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BC_temp\sector_petroleum crude\"/>
    </mc:Choice>
  </mc:AlternateContent>
  <xr:revisionPtr revIDLastSave="0" documentId="13_ncr:1_{9113704E-32EC-4DC7-8638-1CBCFC595AB9}" xr6:coauthVersionLast="47" xr6:coauthVersionMax="47" xr10:uidLastSave="{00000000-0000-0000-0000-000000000000}"/>
  <bookViews>
    <workbookView xWindow="-120" yWindow="-120" windowWidth="29040" windowHeight="15720" xr2:uid="{EACA3393-4356-40AC-A8D9-B2B949DB205F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 s="1"/>
  <c r="U3" i="1" s="1"/>
  <c r="V3" i="1" s="1"/>
  <c r="W3" i="1" s="1"/>
  <c r="P3" i="1"/>
  <c r="O3" i="1"/>
  <c r="N3" i="1"/>
  <c r="M3" i="1"/>
  <c r="W331" i="1"/>
  <c r="V331" i="1"/>
  <c r="U331" i="1"/>
  <c r="T331" i="1"/>
  <c r="S331" i="1"/>
  <c r="R331" i="1"/>
  <c r="Q331" i="1"/>
  <c r="P331" i="1"/>
  <c r="O331" i="1"/>
  <c r="N331" i="1"/>
  <c r="M331" i="1"/>
  <c r="W328" i="1"/>
  <c r="V328" i="1"/>
  <c r="U328" i="1"/>
  <c r="T328" i="1"/>
  <c r="S328" i="1"/>
  <c r="R328" i="1"/>
  <c r="Q328" i="1"/>
  <c r="P328" i="1"/>
  <c r="O328" i="1"/>
  <c r="N328" i="1"/>
  <c r="M328" i="1"/>
  <c r="W327" i="1"/>
  <c r="V327" i="1"/>
  <c r="U327" i="1"/>
  <c r="T327" i="1"/>
  <c r="S327" i="1"/>
  <c r="R327" i="1"/>
  <c r="Q327" i="1"/>
  <c r="P327" i="1"/>
  <c r="O327" i="1"/>
  <c r="N327" i="1"/>
  <c r="M327" i="1"/>
  <c r="W318" i="1"/>
  <c r="V318" i="1"/>
  <c r="U318" i="1"/>
  <c r="T318" i="1"/>
  <c r="S318" i="1"/>
  <c r="R318" i="1"/>
  <c r="Q318" i="1"/>
  <c r="P318" i="1"/>
  <c r="O318" i="1"/>
  <c r="N318" i="1"/>
  <c r="M318" i="1"/>
  <c r="W309" i="1"/>
  <c r="V309" i="1"/>
  <c r="U309" i="1"/>
  <c r="T309" i="1"/>
  <c r="S309" i="1"/>
  <c r="R309" i="1"/>
  <c r="Q309" i="1"/>
  <c r="P309" i="1"/>
  <c r="O309" i="1"/>
  <c r="N309" i="1"/>
  <c r="M309" i="1"/>
  <c r="W300" i="1"/>
  <c r="V300" i="1"/>
  <c r="U300" i="1"/>
  <c r="T300" i="1"/>
  <c r="S300" i="1"/>
  <c r="R300" i="1"/>
  <c r="Q300" i="1"/>
  <c r="P300" i="1"/>
  <c r="O300" i="1"/>
  <c r="N300" i="1"/>
  <c r="M300" i="1"/>
  <c r="W297" i="1"/>
  <c r="V297" i="1"/>
  <c r="U297" i="1"/>
  <c r="T297" i="1"/>
  <c r="S297" i="1"/>
  <c r="R297" i="1"/>
  <c r="Q297" i="1"/>
  <c r="P297" i="1"/>
  <c r="O297" i="1"/>
  <c r="N297" i="1"/>
  <c r="M297" i="1"/>
  <c r="W296" i="1"/>
  <c r="V296" i="1"/>
  <c r="U296" i="1"/>
  <c r="T296" i="1"/>
  <c r="S296" i="1"/>
  <c r="R296" i="1"/>
  <c r="Q296" i="1"/>
  <c r="P296" i="1"/>
  <c r="O296" i="1"/>
  <c r="N296" i="1"/>
  <c r="M296" i="1"/>
  <c r="W286" i="1"/>
  <c r="V286" i="1"/>
  <c r="U286" i="1"/>
  <c r="T286" i="1"/>
  <c r="S286" i="1"/>
  <c r="R286" i="1"/>
  <c r="Q286" i="1"/>
  <c r="P286" i="1"/>
  <c r="O286" i="1"/>
  <c r="N286" i="1"/>
  <c r="M286" i="1"/>
  <c r="W277" i="1"/>
  <c r="V277" i="1"/>
  <c r="U277" i="1"/>
  <c r="T277" i="1"/>
  <c r="S277" i="1"/>
  <c r="R277" i="1"/>
  <c r="Q277" i="1"/>
  <c r="P277" i="1"/>
  <c r="O277" i="1"/>
  <c r="N277" i="1"/>
  <c r="M277" i="1"/>
  <c r="W268" i="1"/>
  <c r="V268" i="1"/>
  <c r="U268" i="1"/>
  <c r="T268" i="1"/>
  <c r="S268" i="1"/>
  <c r="R268" i="1"/>
  <c r="Q268" i="1"/>
  <c r="P268" i="1"/>
  <c r="O268" i="1"/>
  <c r="N268" i="1"/>
  <c r="M268" i="1"/>
  <c r="W259" i="1"/>
  <c r="V259" i="1"/>
  <c r="U259" i="1"/>
  <c r="T259" i="1"/>
  <c r="S259" i="1"/>
  <c r="R259" i="1"/>
  <c r="Q259" i="1"/>
  <c r="P259" i="1"/>
  <c r="O259" i="1"/>
  <c r="N259" i="1"/>
  <c r="M259" i="1"/>
  <c r="W250" i="1"/>
  <c r="V250" i="1"/>
  <c r="U250" i="1"/>
  <c r="T250" i="1"/>
  <c r="S250" i="1"/>
  <c r="R250" i="1"/>
  <c r="Q250" i="1"/>
  <c r="P250" i="1"/>
  <c r="O250" i="1"/>
  <c r="N250" i="1"/>
  <c r="M250" i="1"/>
  <c r="W247" i="1"/>
  <c r="V247" i="1"/>
  <c r="U247" i="1"/>
  <c r="T247" i="1"/>
  <c r="S247" i="1"/>
  <c r="R247" i="1"/>
  <c r="Q247" i="1"/>
  <c r="P247" i="1"/>
  <c r="O247" i="1"/>
  <c r="N247" i="1"/>
  <c r="M247" i="1"/>
  <c r="W246" i="1"/>
  <c r="V246" i="1"/>
  <c r="U246" i="1"/>
  <c r="T246" i="1"/>
  <c r="S246" i="1"/>
  <c r="R246" i="1"/>
  <c r="Q246" i="1"/>
  <c r="P246" i="1"/>
  <c r="O246" i="1"/>
  <c r="N246" i="1"/>
  <c r="M246" i="1"/>
  <c r="W237" i="1"/>
  <c r="V237" i="1"/>
  <c r="U237" i="1"/>
  <c r="T237" i="1"/>
  <c r="S237" i="1"/>
  <c r="R237" i="1"/>
  <c r="Q237" i="1"/>
  <c r="P237" i="1"/>
  <c r="O237" i="1"/>
  <c r="N237" i="1"/>
  <c r="M237" i="1"/>
  <c r="W227" i="1"/>
  <c r="V227" i="1"/>
  <c r="U227" i="1"/>
  <c r="T227" i="1"/>
  <c r="S227" i="1"/>
  <c r="R227" i="1"/>
  <c r="Q227" i="1"/>
  <c r="P227" i="1"/>
  <c r="O227" i="1"/>
  <c r="N227" i="1"/>
  <c r="M227" i="1"/>
  <c r="W218" i="1"/>
  <c r="V218" i="1"/>
  <c r="U218" i="1"/>
  <c r="T218" i="1"/>
  <c r="S218" i="1"/>
  <c r="R218" i="1"/>
  <c r="Q218" i="1"/>
  <c r="P218" i="1"/>
  <c r="O218" i="1"/>
  <c r="N218" i="1"/>
  <c r="M218" i="1"/>
  <c r="W215" i="1"/>
  <c r="V215" i="1"/>
  <c r="U215" i="1"/>
  <c r="T215" i="1"/>
  <c r="S215" i="1"/>
  <c r="R215" i="1"/>
  <c r="Q215" i="1"/>
  <c r="P215" i="1"/>
  <c r="O215" i="1"/>
  <c r="N215" i="1"/>
  <c r="M215" i="1"/>
  <c r="W214" i="1"/>
  <c r="V214" i="1"/>
  <c r="U214" i="1"/>
  <c r="T214" i="1"/>
  <c r="S214" i="1"/>
  <c r="R214" i="1"/>
  <c r="Q214" i="1"/>
  <c r="P214" i="1"/>
  <c r="O214" i="1"/>
  <c r="N214" i="1"/>
  <c r="M214" i="1"/>
  <c r="W205" i="1"/>
  <c r="V205" i="1"/>
  <c r="U205" i="1"/>
  <c r="T205" i="1"/>
  <c r="S205" i="1"/>
  <c r="R205" i="1"/>
  <c r="Q205" i="1"/>
  <c r="P205" i="1"/>
  <c r="O205" i="1"/>
  <c r="N205" i="1"/>
  <c r="M205" i="1"/>
  <c r="W196" i="1"/>
  <c r="V196" i="1"/>
  <c r="U196" i="1"/>
  <c r="T196" i="1"/>
  <c r="S196" i="1"/>
  <c r="R196" i="1"/>
  <c r="Q196" i="1"/>
  <c r="P196" i="1"/>
  <c r="O196" i="1"/>
  <c r="N196" i="1"/>
  <c r="M196" i="1"/>
  <c r="W187" i="1"/>
  <c r="V187" i="1"/>
  <c r="U187" i="1"/>
  <c r="T187" i="1"/>
  <c r="S187" i="1"/>
  <c r="R187" i="1"/>
  <c r="Q187" i="1"/>
  <c r="P187" i="1"/>
  <c r="O187" i="1"/>
  <c r="N187" i="1"/>
  <c r="M187" i="1"/>
  <c r="W184" i="1"/>
  <c r="V184" i="1"/>
  <c r="U184" i="1"/>
  <c r="T184" i="1"/>
  <c r="S184" i="1"/>
  <c r="R184" i="1"/>
  <c r="Q184" i="1"/>
  <c r="P184" i="1"/>
  <c r="O184" i="1"/>
  <c r="N184" i="1"/>
  <c r="M184" i="1"/>
  <c r="W183" i="1"/>
  <c r="V183" i="1"/>
  <c r="U183" i="1"/>
  <c r="T183" i="1"/>
  <c r="S183" i="1"/>
  <c r="R183" i="1"/>
  <c r="Q183" i="1"/>
  <c r="P183" i="1"/>
  <c r="O183" i="1"/>
  <c r="N183" i="1"/>
  <c r="M183" i="1"/>
  <c r="W180" i="1"/>
  <c r="V180" i="1"/>
  <c r="U180" i="1"/>
  <c r="T180" i="1"/>
  <c r="S180" i="1"/>
  <c r="R180" i="1"/>
  <c r="Q180" i="1"/>
  <c r="P180" i="1"/>
  <c r="O180" i="1"/>
  <c r="N180" i="1"/>
  <c r="M180" i="1"/>
  <c r="W179" i="1"/>
  <c r="V179" i="1"/>
  <c r="U179" i="1"/>
  <c r="T179" i="1"/>
  <c r="S179" i="1"/>
  <c r="R179" i="1"/>
  <c r="Q179" i="1"/>
  <c r="P179" i="1"/>
  <c r="O179" i="1"/>
  <c r="N179" i="1"/>
  <c r="M179" i="1"/>
  <c r="W167" i="1"/>
  <c r="V167" i="1"/>
  <c r="U167" i="1"/>
  <c r="T167" i="1"/>
  <c r="S167" i="1"/>
  <c r="R167" i="1"/>
  <c r="Q167" i="1"/>
  <c r="P167" i="1"/>
  <c r="O167" i="1"/>
  <c r="N167" i="1"/>
  <c r="M167" i="1"/>
  <c r="W164" i="1"/>
  <c r="V164" i="1"/>
  <c r="U164" i="1"/>
  <c r="T164" i="1"/>
  <c r="S164" i="1"/>
  <c r="R164" i="1"/>
  <c r="Q164" i="1"/>
  <c r="P164" i="1"/>
  <c r="O164" i="1"/>
  <c r="N164" i="1"/>
  <c r="M164" i="1"/>
  <c r="W163" i="1"/>
  <c r="V163" i="1"/>
  <c r="U163" i="1"/>
  <c r="T163" i="1"/>
  <c r="S163" i="1"/>
  <c r="R163" i="1"/>
  <c r="Q163" i="1"/>
  <c r="P163" i="1"/>
  <c r="O163" i="1"/>
  <c r="N163" i="1"/>
  <c r="M163" i="1"/>
  <c r="W150" i="1"/>
  <c r="V150" i="1"/>
  <c r="U150" i="1"/>
  <c r="T150" i="1"/>
  <c r="S150" i="1"/>
  <c r="R150" i="1"/>
  <c r="Q150" i="1"/>
  <c r="P150" i="1"/>
  <c r="O150" i="1"/>
  <c r="N150" i="1"/>
  <c r="M150" i="1"/>
  <c r="W137" i="1"/>
  <c r="V137" i="1"/>
  <c r="U137" i="1"/>
  <c r="T137" i="1"/>
  <c r="S137" i="1"/>
  <c r="R137" i="1"/>
  <c r="Q137" i="1"/>
  <c r="P137" i="1"/>
  <c r="O137" i="1"/>
  <c r="N137" i="1"/>
  <c r="M137" i="1"/>
  <c r="W125" i="1"/>
  <c r="V125" i="1"/>
  <c r="U125" i="1"/>
  <c r="T125" i="1"/>
  <c r="S125" i="1"/>
  <c r="R125" i="1"/>
  <c r="Q125" i="1"/>
  <c r="P125" i="1"/>
  <c r="O125" i="1"/>
  <c r="N125" i="1"/>
  <c r="M125" i="1"/>
  <c r="W112" i="1"/>
  <c r="V112" i="1"/>
  <c r="U112" i="1"/>
  <c r="T112" i="1"/>
  <c r="S112" i="1"/>
  <c r="R112" i="1"/>
  <c r="Q112" i="1"/>
  <c r="P112" i="1"/>
  <c r="O112" i="1"/>
  <c r="N112" i="1"/>
  <c r="M112" i="1"/>
  <c r="W99" i="1"/>
  <c r="V99" i="1"/>
  <c r="U99" i="1"/>
  <c r="T99" i="1"/>
  <c r="S99" i="1"/>
  <c r="R99" i="1"/>
  <c r="Q99" i="1"/>
  <c r="P99" i="1"/>
  <c r="O99" i="1"/>
  <c r="N99" i="1"/>
  <c r="M99" i="1"/>
  <c r="W86" i="1"/>
  <c r="V86" i="1"/>
  <c r="U86" i="1"/>
  <c r="T86" i="1"/>
  <c r="S86" i="1"/>
  <c r="R86" i="1"/>
  <c r="Q86" i="1"/>
  <c r="P86" i="1"/>
  <c r="O86" i="1"/>
  <c r="N86" i="1"/>
  <c r="M86" i="1"/>
  <c r="W83" i="1"/>
  <c r="V83" i="1"/>
  <c r="U83" i="1"/>
  <c r="T83" i="1"/>
  <c r="S83" i="1"/>
  <c r="R83" i="1"/>
  <c r="Q83" i="1"/>
  <c r="P83" i="1"/>
  <c r="O83" i="1"/>
  <c r="N83" i="1"/>
  <c r="M83" i="1"/>
  <c r="W82" i="1"/>
  <c r="V82" i="1"/>
  <c r="U82" i="1"/>
  <c r="T82" i="1"/>
  <c r="S82" i="1"/>
  <c r="R82" i="1"/>
  <c r="Q82" i="1"/>
  <c r="P82" i="1"/>
  <c r="O82" i="1"/>
  <c r="N82" i="1"/>
  <c r="M82" i="1"/>
  <c r="W79" i="1"/>
  <c r="V79" i="1"/>
  <c r="U79" i="1"/>
  <c r="T79" i="1"/>
  <c r="S79" i="1"/>
  <c r="R79" i="1"/>
  <c r="Q79" i="1"/>
  <c r="P79" i="1"/>
  <c r="O79" i="1"/>
  <c r="N79" i="1"/>
  <c r="M79" i="1"/>
  <c r="W78" i="1"/>
  <c r="V78" i="1"/>
  <c r="U78" i="1"/>
  <c r="T78" i="1"/>
  <c r="S78" i="1"/>
  <c r="R78" i="1"/>
  <c r="Q78" i="1"/>
  <c r="P78" i="1"/>
  <c r="O78" i="1"/>
  <c r="N78" i="1"/>
  <c r="M78" i="1"/>
  <c r="W68" i="1"/>
  <c r="V68" i="1"/>
  <c r="U68" i="1"/>
  <c r="T68" i="1"/>
  <c r="S68" i="1"/>
  <c r="R68" i="1"/>
  <c r="Q68" i="1"/>
  <c r="P68" i="1"/>
  <c r="O68" i="1"/>
  <c r="N68" i="1"/>
  <c r="M68" i="1"/>
  <c r="W58" i="1"/>
  <c r="V58" i="1"/>
  <c r="U58" i="1"/>
  <c r="T58" i="1"/>
  <c r="S58" i="1"/>
  <c r="R58" i="1"/>
  <c r="Q58" i="1"/>
  <c r="P58" i="1"/>
  <c r="O58" i="1"/>
  <c r="N58" i="1"/>
  <c r="M58" i="1"/>
  <c r="W55" i="1"/>
  <c r="V55" i="1"/>
  <c r="U55" i="1"/>
  <c r="T55" i="1"/>
  <c r="S55" i="1"/>
  <c r="R55" i="1"/>
  <c r="Q55" i="1"/>
  <c r="P55" i="1"/>
  <c r="O55" i="1"/>
  <c r="N55" i="1"/>
  <c r="M55" i="1"/>
  <c r="W54" i="1"/>
  <c r="V54" i="1"/>
  <c r="U54" i="1"/>
  <c r="T54" i="1"/>
  <c r="S54" i="1"/>
  <c r="R54" i="1"/>
  <c r="Q54" i="1"/>
  <c r="P54" i="1"/>
  <c r="O54" i="1"/>
  <c r="N54" i="1"/>
  <c r="M54" i="1"/>
  <c r="W51" i="1"/>
  <c r="V51" i="1"/>
  <c r="U51" i="1"/>
  <c r="T51" i="1"/>
  <c r="S51" i="1"/>
  <c r="R51" i="1"/>
  <c r="Q51" i="1"/>
  <c r="P51" i="1"/>
  <c r="O51" i="1"/>
  <c r="N51" i="1"/>
  <c r="M51" i="1"/>
  <c r="W50" i="1"/>
  <c r="V50" i="1"/>
  <c r="U50" i="1"/>
  <c r="T50" i="1"/>
  <c r="S50" i="1"/>
  <c r="R50" i="1"/>
  <c r="Q50" i="1"/>
  <c r="P50" i="1"/>
  <c r="O50" i="1"/>
  <c r="N50" i="1"/>
  <c r="M50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43" i="1" l="1"/>
  <c r="S343" i="1"/>
  <c r="O343" i="1"/>
  <c r="V342" i="1"/>
  <c r="R342" i="1"/>
  <c r="N342" i="1"/>
  <c r="V338" i="1"/>
  <c r="R338" i="1"/>
  <c r="N338" i="1"/>
  <c r="U337" i="1"/>
  <c r="Q337" i="1"/>
  <c r="M337" i="1"/>
  <c r="T336" i="1"/>
  <c r="P336" i="1"/>
  <c r="M335" i="1"/>
  <c r="T334" i="1"/>
  <c r="P334" i="1"/>
  <c r="W333" i="1"/>
  <c r="S333" i="1"/>
  <c r="O333" i="1"/>
  <c r="V332" i="1"/>
  <c r="R332" i="1"/>
  <c r="N332" i="1"/>
  <c r="T330" i="1"/>
  <c r="P330" i="1"/>
  <c r="W329" i="1"/>
  <c r="S329" i="1"/>
  <c r="O329" i="1"/>
  <c r="W325" i="1"/>
  <c r="S325" i="1"/>
  <c r="O325" i="1"/>
  <c r="V324" i="1"/>
  <c r="R324" i="1"/>
  <c r="N324" i="1"/>
  <c r="U323" i="1"/>
  <c r="Q323" i="1"/>
  <c r="M323" i="1"/>
  <c r="U321" i="1"/>
  <c r="Q321" i="1"/>
  <c r="M321" i="1"/>
  <c r="T320" i="1"/>
  <c r="P320" i="1"/>
  <c r="W319" i="1"/>
  <c r="S319" i="1"/>
  <c r="O319" i="1"/>
  <c r="T316" i="1"/>
  <c r="P316" i="1"/>
  <c r="W315" i="1"/>
  <c r="S315" i="1"/>
  <c r="O315" i="1"/>
  <c r="V314" i="1"/>
  <c r="R314" i="1"/>
  <c r="N314" i="1"/>
  <c r="V312" i="1"/>
  <c r="R312" i="1"/>
  <c r="N312" i="1"/>
  <c r="U311" i="1"/>
  <c r="Q311" i="1"/>
  <c r="M311" i="1"/>
  <c r="T310" i="1"/>
  <c r="P310" i="1"/>
  <c r="U307" i="1"/>
  <c r="Q307" i="1"/>
  <c r="M307" i="1"/>
  <c r="T306" i="1"/>
  <c r="P306" i="1"/>
  <c r="W305" i="1"/>
  <c r="V343" i="1"/>
  <c r="R343" i="1"/>
  <c r="N343" i="1"/>
  <c r="U342" i="1"/>
  <c r="Q342" i="1"/>
  <c r="M342" i="1"/>
  <c r="U338" i="1"/>
  <c r="Q338" i="1"/>
  <c r="M338" i="1"/>
  <c r="T337" i="1"/>
  <c r="P337" i="1"/>
  <c r="W336" i="1"/>
  <c r="S336" i="1"/>
  <c r="O336" i="1"/>
  <c r="W334" i="1"/>
  <c r="S334" i="1"/>
  <c r="O334" i="1"/>
  <c r="V333" i="1"/>
  <c r="R333" i="1"/>
  <c r="N333" i="1"/>
  <c r="U332" i="1"/>
  <c r="Q332" i="1"/>
  <c r="M332" i="1"/>
  <c r="W330" i="1"/>
  <c r="S330" i="1"/>
  <c r="O330" i="1"/>
  <c r="V329" i="1"/>
  <c r="R329" i="1"/>
  <c r="N329" i="1"/>
  <c r="V325" i="1"/>
  <c r="R325" i="1"/>
  <c r="N325" i="1"/>
  <c r="U324" i="1"/>
  <c r="Q324" i="1"/>
  <c r="M324" i="1"/>
  <c r="T323" i="1"/>
  <c r="P323" i="1"/>
  <c r="M322" i="1"/>
  <c r="T321" i="1"/>
  <c r="P321" i="1"/>
  <c r="W320" i="1"/>
  <c r="S320" i="1"/>
  <c r="O320" i="1"/>
  <c r="V319" i="1"/>
  <c r="R319" i="1"/>
  <c r="N319" i="1"/>
  <c r="W316" i="1"/>
  <c r="S316" i="1"/>
  <c r="O316" i="1"/>
  <c r="V315" i="1"/>
  <c r="R315" i="1"/>
  <c r="N315" i="1"/>
  <c r="U314" i="1"/>
  <c r="Q314" i="1"/>
  <c r="M314" i="1"/>
  <c r="U312" i="1"/>
  <c r="Q312" i="1"/>
  <c r="M312" i="1"/>
  <c r="T311" i="1"/>
  <c r="P311" i="1"/>
  <c r="W310" i="1"/>
  <c r="S310" i="1"/>
  <c r="O310" i="1"/>
  <c r="T307" i="1"/>
  <c r="P307" i="1"/>
  <c r="W306" i="1"/>
  <c r="S306" i="1"/>
  <c r="O306" i="1"/>
  <c r="V305" i="1"/>
  <c r="U343" i="1"/>
  <c r="Q343" i="1"/>
  <c r="M343" i="1"/>
  <c r="T342" i="1"/>
  <c r="P342" i="1"/>
  <c r="T338" i="1"/>
  <c r="P338" i="1"/>
  <c r="W337" i="1"/>
  <c r="S337" i="1"/>
  <c r="O337" i="1"/>
  <c r="V336" i="1"/>
  <c r="R336" i="1"/>
  <c r="N336" i="1"/>
  <c r="V334" i="1"/>
  <c r="R334" i="1"/>
  <c r="N334" i="1"/>
  <c r="U333" i="1"/>
  <c r="Q333" i="1"/>
  <c r="M333" i="1"/>
  <c r="T332" i="1"/>
  <c r="P332" i="1"/>
  <c r="V330" i="1"/>
  <c r="R330" i="1"/>
  <c r="N330" i="1"/>
  <c r="U329" i="1"/>
  <c r="Q329" i="1"/>
  <c r="M329" i="1"/>
  <c r="U325" i="1"/>
  <c r="Q325" i="1"/>
  <c r="M325" i="1"/>
  <c r="T324" i="1"/>
  <c r="P324" i="1"/>
  <c r="W323" i="1"/>
  <c r="S323" i="1"/>
  <c r="O323" i="1"/>
  <c r="W321" i="1"/>
  <c r="S321" i="1"/>
  <c r="O321" i="1"/>
  <c r="V320" i="1"/>
  <c r="R320" i="1"/>
  <c r="N320" i="1"/>
  <c r="U319" i="1"/>
  <c r="Q319" i="1"/>
  <c r="M319" i="1"/>
  <c r="V316" i="1"/>
  <c r="R316" i="1"/>
  <c r="N316" i="1"/>
  <c r="U315" i="1"/>
  <c r="Q315" i="1"/>
  <c r="M315" i="1"/>
  <c r="T314" i="1"/>
  <c r="P314" i="1"/>
  <c r="M313" i="1"/>
  <c r="T312" i="1"/>
  <c r="P312" i="1"/>
  <c r="W311" i="1"/>
  <c r="S311" i="1"/>
  <c r="O311" i="1"/>
  <c r="V310" i="1"/>
  <c r="R310" i="1"/>
  <c r="N310" i="1"/>
  <c r="W307" i="1"/>
  <c r="S307" i="1"/>
  <c r="O307" i="1"/>
  <c r="V306" i="1"/>
  <c r="R306" i="1"/>
  <c r="T343" i="1"/>
  <c r="P343" i="1"/>
  <c r="W342" i="1"/>
  <c r="S342" i="1"/>
  <c r="O342" i="1"/>
  <c r="W338" i="1"/>
  <c r="S338" i="1"/>
  <c r="O338" i="1"/>
  <c r="V337" i="1"/>
  <c r="R337" i="1"/>
  <c r="N337" i="1"/>
  <c r="U336" i="1"/>
  <c r="Q336" i="1"/>
  <c r="M336" i="1"/>
  <c r="U334" i="1"/>
  <c r="Q334" i="1"/>
  <c r="M334" i="1"/>
  <c r="T333" i="1"/>
  <c r="P333" i="1"/>
  <c r="W332" i="1"/>
  <c r="S332" i="1"/>
  <c r="O332" i="1"/>
  <c r="U330" i="1"/>
  <c r="Q330" i="1"/>
  <c r="M330" i="1"/>
  <c r="T329" i="1"/>
  <c r="P329" i="1"/>
  <c r="T325" i="1"/>
  <c r="P325" i="1"/>
  <c r="W324" i="1"/>
  <c r="S324" i="1"/>
  <c r="O324" i="1"/>
  <c r="V323" i="1"/>
  <c r="R323" i="1"/>
  <c r="N323" i="1"/>
  <c r="V321" i="1"/>
  <c r="R321" i="1"/>
  <c r="N321" i="1"/>
  <c r="U320" i="1"/>
  <c r="Q320" i="1"/>
  <c r="M320" i="1"/>
  <c r="T319" i="1"/>
  <c r="P319" i="1"/>
  <c r="U316" i="1"/>
  <c r="Q316" i="1"/>
  <c r="M316" i="1"/>
  <c r="T315" i="1"/>
  <c r="P315" i="1"/>
  <c r="W314" i="1"/>
  <c r="S314" i="1"/>
  <c r="O314" i="1"/>
  <c r="W312" i="1"/>
  <c r="S312" i="1"/>
  <c r="O312" i="1"/>
  <c r="V311" i="1"/>
  <c r="R311" i="1"/>
  <c r="N311" i="1"/>
  <c r="U310" i="1"/>
  <c r="Q310" i="1"/>
  <c r="M310" i="1"/>
  <c r="V307" i="1"/>
  <c r="R307" i="1"/>
  <c r="N307" i="1"/>
  <c r="U306" i="1"/>
  <c r="Q306" i="1"/>
  <c r="M306" i="1"/>
  <c r="T305" i="1"/>
  <c r="U305" i="1"/>
  <c r="P305" i="1"/>
  <c r="M304" i="1"/>
  <c r="T303" i="1"/>
  <c r="P303" i="1"/>
  <c r="W302" i="1"/>
  <c r="S302" i="1"/>
  <c r="O302" i="1"/>
  <c r="V301" i="1"/>
  <c r="R301" i="1"/>
  <c r="N301" i="1"/>
  <c r="T299" i="1"/>
  <c r="P299" i="1"/>
  <c r="W298" i="1"/>
  <c r="S298" i="1"/>
  <c r="O298" i="1"/>
  <c r="V293" i="1"/>
  <c r="R293" i="1"/>
  <c r="N293" i="1"/>
  <c r="U292" i="1"/>
  <c r="Q292" i="1"/>
  <c r="M292" i="1"/>
  <c r="T291" i="1"/>
  <c r="P291" i="1"/>
  <c r="M290" i="1"/>
  <c r="T289" i="1"/>
  <c r="P289" i="1"/>
  <c r="W288" i="1"/>
  <c r="S288" i="1"/>
  <c r="O288" i="1"/>
  <c r="V287" i="1"/>
  <c r="R287" i="1"/>
  <c r="N287" i="1"/>
  <c r="W284" i="1"/>
  <c r="S284" i="1"/>
  <c r="O284" i="1"/>
  <c r="V283" i="1"/>
  <c r="R283" i="1"/>
  <c r="N283" i="1"/>
  <c r="U282" i="1"/>
  <c r="Q282" i="1"/>
  <c r="M282" i="1"/>
  <c r="U280" i="1"/>
  <c r="Q280" i="1"/>
  <c r="M280" i="1"/>
  <c r="T279" i="1"/>
  <c r="P279" i="1"/>
  <c r="W278" i="1"/>
  <c r="S278" i="1"/>
  <c r="O278" i="1"/>
  <c r="T275" i="1"/>
  <c r="P275" i="1"/>
  <c r="W274" i="1"/>
  <c r="S274" i="1"/>
  <c r="O274" i="1"/>
  <c r="V273" i="1"/>
  <c r="R273" i="1"/>
  <c r="N273" i="1"/>
  <c r="V271" i="1"/>
  <c r="R271" i="1"/>
  <c r="N271" i="1"/>
  <c r="U270" i="1"/>
  <c r="Q270" i="1"/>
  <c r="M270" i="1"/>
  <c r="T269" i="1"/>
  <c r="P269" i="1"/>
  <c r="S305" i="1"/>
  <c r="O305" i="1"/>
  <c r="W303" i="1"/>
  <c r="S303" i="1"/>
  <c r="O303" i="1"/>
  <c r="V302" i="1"/>
  <c r="R302" i="1"/>
  <c r="N302" i="1"/>
  <c r="U301" i="1"/>
  <c r="Q301" i="1"/>
  <c r="M301" i="1"/>
  <c r="W299" i="1"/>
  <c r="S299" i="1"/>
  <c r="O299" i="1"/>
  <c r="V298" i="1"/>
  <c r="R298" i="1"/>
  <c r="N298" i="1"/>
  <c r="U293" i="1"/>
  <c r="Q293" i="1"/>
  <c r="M293" i="1"/>
  <c r="T292" i="1"/>
  <c r="P292" i="1"/>
  <c r="W291" i="1"/>
  <c r="S291" i="1"/>
  <c r="O291" i="1"/>
  <c r="W289" i="1"/>
  <c r="S289" i="1"/>
  <c r="O289" i="1"/>
  <c r="V288" i="1"/>
  <c r="R288" i="1"/>
  <c r="N288" i="1"/>
  <c r="U287" i="1"/>
  <c r="Q287" i="1"/>
  <c r="M287" i="1"/>
  <c r="V284" i="1"/>
  <c r="R284" i="1"/>
  <c r="N284" i="1"/>
  <c r="U283" i="1"/>
  <c r="Q283" i="1"/>
  <c r="M283" i="1"/>
  <c r="T282" i="1"/>
  <c r="P282" i="1"/>
  <c r="M281" i="1"/>
  <c r="T280" i="1"/>
  <c r="P280" i="1"/>
  <c r="W279" i="1"/>
  <c r="S279" i="1"/>
  <c r="O279" i="1"/>
  <c r="V278" i="1"/>
  <c r="R278" i="1"/>
  <c r="N278" i="1"/>
  <c r="W275" i="1"/>
  <c r="S275" i="1"/>
  <c r="O275" i="1"/>
  <c r="V274" i="1"/>
  <c r="R274" i="1"/>
  <c r="N274" i="1"/>
  <c r="U273" i="1"/>
  <c r="Q273" i="1"/>
  <c r="M273" i="1"/>
  <c r="U271" i="1"/>
  <c r="Q271" i="1"/>
  <c r="R305" i="1"/>
  <c r="N305" i="1"/>
  <c r="V303" i="1"/>
  <c r="R303" i="1"/>
  <c r="N303" i="1"/>
  <c r="U302" i="1"/>
  <c r="Q302" i="1"/>
  <c r="M302" i="1"/>
  <c r="T301" i="1"/>
  <c r="P301" i="1"/>
  <c r="V299" i="1"/>
  <c r="R299" i="1"/>
  <c r="N299" i="1"/>
  <c r="U298" i="1"/>
  <c r="Q298" i="1"/>
  <c r="M298" i="1"/>
  <c r="T293" i="1"/>
  <c r="P293" i="1"/>
  <c r="W292" i="1"/>
  <c r="S292" i="1"/>
  <c r="O292" i="1"/>
  <c r="V291" i="1"/>
  <c r="R291" i="1"/>
  <c r="N291" i="1"/>
  <c r="V289" i="1"/>
  <c r="R289" i="1"/>
  <c r="N289" i="1"/>
  <c r="U288" i="1"/>
  <c r="Q288" i="1"/>
  <c r="M288" i="1"/>
  <c r="T287" i="1"/>
  <c r="P287" i="1"/>
  <c r="U284" i="1"/>
  <c r="Q284" i="1"/>
  <c r="M284" i="1"/>
  <c r="T283" i="1"/>
  <c r="P283" i="1"/>
  <c r="W282" i="1"/>
  <c r="S282" i="1"/>
  <c r="O282" i="1"/>
  <c r="W280" i="1"/>
  <c r="S280" i="1"/>
  <c r="O280" i="1"/>
  <c r="V279" i="1"/>
  <c r="R279" i="1"/>
  <c r="N279" i="1"/>
  <c r="U278" i="1"/>
  <c r="Q278" i="1"/>
  <c r="M278" i="1"/>
  <c r="V275" i="1"/>
  <c r="R275" i="1"/>
  <c r="N275" i="1"/>
  <c r="U274" i="1"/>
  <c r="Q274" i="1"/>
  <c r="M274" i="1"/>
  <c r="T273" i="1"/>
  <c r="P273" i="1"/>
  <c r="M272" i="1"/>
  <c r="T271" i="1"/>
  <c r="P271" i="1"/>
  <c r="W270" i="1"/>
  <c r="S270" i="1"/>
  <c r="O270" i="1"/>
  <c r="V269" i="1"/>
  <c r="R269" i="1"/>
  <c r="N269" i="1"/>
  <c r="W266" i="1"/>
  <c r="S266" i="1"/>
  <c r="O266" i="1"/>
  <c r="N306" i="1"/>
  <c r="Q305" i="1"/>
  <c r="M305" i="1"/>
  <c r="U303" i="1"/>
  <c r="Q303" i="1"/>
  <c r="M303" i="1"/>
  <c r="T302" i="1"/>
  <c r="P302" i="1"/>
  <c r="W301" i="1"/>
  <c r="S301" i="1"/>
  <c r="O301" i="1"/>
  <c r="U299" i="1"/>
  <c r="Q299" i="1"/>
  <c r="M299" i="1"/>
  <c r="T298" i="1"/>
  <c r="P298" i="1"/>
  <c r="W293" i="1"/>
  <c r="S293" i="1"/>
  <c r="O293" i="1"/>
  <c r="V292" i="1"/>
  <c r="R292" i="1"/>
  <c r="N292" i="1"/>
  <c r="U291" i="1"/>
  <c r="Q291" i="1"/>
  <c r="M291" i="1"/>
  <c r="U289" i="1"/>
  <c r="Q289" i="1"/>
  <c r="M289" i="1"/>
  <c r="T288" i="1"/>
  <c r="P288" i="1"/>
  <c r="W287" i="1"/>
  <c r="S287" i="1"/>
  <c r="O287" i="1"/>
  <c r="T284" i="1"/>
  <c r="P284" i="1"/>
  <c r="W283" i="1"/>
  <c r="S283" i="1"/>
  <c r="O283" i="1"/>
  <c r="V282" i="1"/>
  <c r="R282" i="1"/>
  <c r="N282" i="1"/>
  <c r="V280" i="1"/>
  <c r="R280" i="1"/>
  <c r="N280" i="1"/>
  <c r="U279" i="1"/>
  <c r="Q279" i="1"/>
  <c r="M279" i="1"/>
  <c r="T278" i="1"/>
  <c r="P278" i="1"/>
  <c r="U275" i="1"/>
  <c r="Q275" i="1"/>
  <c r="M275" i="1"/>
  <c r="T274" i="1"/>
  <c r="P274" i="1"/>
  <c r="W273" i="1"/>
  <c r="S273" i="1"/>
  <c r="O273" i="1"/>
  <c r="W271" i="1"/>
  <c r="S271" i="1"/>
  <c r="O271" i="1"/>
  <c r="V270" i="1"/>
  <c r="R270" i="1"/>
  <c r="N270" i="1"/>
  <c r="U269" i="1"/>
  <c r="Q269" i="1"/>
  <c r="M269" i="1"/>
  <c r="V266" i="1"/>
  <c r="R266" i="1"/>
  <c r="N266" i="1"/>
  <c r="U265" i="1"/>
  <c r="Q265" i="1"/>
  <c r="P270" i="1"/>
  <c r="U266" i="1"/>
  <c r="M266" i="1"/>
  <c r="S265" i="1"/>
  <c r="N265" i="1"/>
  <c r="U264" i="1"/>
  <c r="Q264" i="1"/>
  <c r="M264" i="1"/>
  <c r="U262" i="1"/>
  <c r="Q262" i="1"/>
  <c r="M262" i="1"/>
  <c r="T261" i="1"/>
  <c r="P261" i="1"/>
  <c r="W260" i="1"/>
  <c r="S260" i="1"/>
  <c r="O260" i="1"/>
  <c r="T257" i="1"/>
  <c r="P257" i="1"/>
  <c r="W256" i="1"/>
  <c r="S256" i="1"/>
  <c r="O256" i="1"/>
  <c r="V255" i="1"/>
  <c r="R255" i="1"/>
  <c r="N255" i="1"/>
  <c r="V253" i="1"/>
  <c r="R253" i="1"/>
  <c r="N253" i="1"/>
  <c r="U252" i="1"/>
  <c r="Q252" i="1"/>
  <c r="M252" i="1"/>
  <c r="T251" i="1"/>
  <c r="P251" i="1"/>
  <c r="V249" i="1"/>
  <c r="R249" i="1"/>
  <c r="N249" i="1"/>
  <c r="U248" i="1"/>
  <c r="Q248" i="1"/>
  <c r="M248" i="1"/>
  <c r="U244" i="1"/>
  <c r="Q244" i="1"/>
  <c r="M244" i="1"/>
  <c r="T243" i="1"/>
  <c r="P243" i="1"/>
  <c r="W242" i="1"/>
  <c r="S242" i="1"/>
  <c r="O242" i="1"/>
  <c r="W240" i="1"/>
  <c r="S240" i="1"/>
  <c r="O240" i="1"/>
  <c r="V239" i="1"/>
  <c r="R239" i="1"/>
  <c r="N239" i="1"/>
  <c r="U238" i="1"/>
  <c r="Q238" i="1"/>
  <c r="M238" i="1"/>
  <c r="U234" i="1"/>
  <c r="Q234" i="1"/>
  <c r="M234" i="1"/>
  <c r="T233" i="1"/>
  <c r="P233" i="1"/>
  <c r="W232" i="1"/>
  <c r="S232" i="1"/>
  <c r="O232" i="1"/>
  <c r="W230" i="1"/>
  <c r="S230" i="1"/>
  <c r="O230" i="1"/>
  <c r="V229" i="1"/>
  <c r="R229" i="1"/>
  <c r="N229" i="1"/>
  <c r="U228" i="1"/>
  <c r="Q228" i="1"/>
  <c r="M228" i="1"/>
  <c r="W269" i="1"/>
  <c r="T266" i="1"/>
  <c r="W265" i="1"/>
  <c r="R265" i="1"/>
  <c r="M265" i="1"/>
  <c r="T264" i="1"/>
  <c r="P264" i="1"/>
  <c r="M263" i="1"/>
  <c r="T262" i="1"/>
  <c r="P262" i="1"/>
  <c r="W261" i="1"/>
  <c r="S261" i="1"/>
  <c r="O261" i="1"/>
  <c r="V260" i="1"/>
  <c r="R260" i="1"/>
  <c r="N260" i="1"/>
  <c r="W257" i="1"/>
  <c r="S257" i="1"/>
  <c r="O257" i="1"/>
  <c r="V256" i="1"/>
  <c r="R256" i="1"/>
  <c r="N256" i="1"/>
  <c r="U255" i="1"/>
  <c r="Q255" i="1"/>
  <c r="M255" i="1"/>
  <c r="U253" i="1"/>
  <c r="Q253" i="1"/>
  <c r="M253" i="1"/>
  <c r="T252" i="1"/>
  <c r="P252" i="1"/>
  <c r="W251" i="1"/>
  <c r="S251" i="1"/>
  <c r="O251" i="1"/>
  <c r="U249" i="1"/>
  <c r="Q249" i="1"/>
  <c r="M249" i="1"/>
  <c r="T248" i="1"/>
  <c r="P248" i="1"/>
  <c r="T244" i="1"/>
  <c r="P244" i="1"/>
  <c r="W243" i="1"/>
  <c r="S243" i="1"/>
  <c r="O243" i="1"/>
  <c r="V242" i="1"/>
  <c r="R242" i="1"/>
  <c r="N242" i="1"/>
  <c r="V240" i="1"/>
  <c r="R240" i="1"/>
  <c r="N240" i="1"/>
  <c r="U239" i="1"/>
  <c r="Q239" i="1"/>
  <c r="M239" i="1"/>
  <c r="T238" i="1"/>
  <c r="P238" i="1"/>
  <c r="M271" i="1"/>
  <c r="S269" i="1"/>
  <c r="Q266" i="1"/>
  <c r="V265" i="1"/>
  <c r="P265" i="1"/>
  <c r="W264" i="1"/>
  <c r="S264" i="1"/>
  <c r="O264" i="1"/>
  <c r="W262" i="1"/>
  <c r="S262" i="1"/>
  <c r="O262" i="1"/>
  <c r="V261" i="1"/>
  <c r="R261" i="1"/>
  <c r="N261" i="1"/>
  <c r="U260" i="1"/>
  <c r="Q260" i="1"/>
  <c r="M260" i="1"/>
  <c r="V257" i="1"/>
  <c r="R257" i="1"/>
  <c r="N257" i="1"/>
  <c r="U256" i="1"/>
  <c r="Q256" i="1"/>
  <c r="M256" i="1"/>
  <c r="T255" i="1"/>
  <c r="P255" i="1"/>
  <c r="M254" i="1"/>
  <c r="T253" i="1"/>
  <c r="P253" i="1"/>
  <c r="W252" i="1"/>
  <c r="S252" i="1"/>
  <c r="O252" i="1"/>
  <c r="V251" i="1"/>
  <c r="R251" i="1"/>
  <c r="N251" i="1"/>
  <c r="T249" i="1"/>
  <c r="P249" i="1"/>
  <c r="W248" i="1"/>
  <c r="S248" i="1"/>
  <c r="O248" i="1"/>
  <c r="W244" i="1"/>
  <c r="S244" i="1"/>
  <c r="O244" i="1"/>
  <c r="V243" i="1"/>
  <c r="R243" i="1"/>
  <c r="N243" i="1"/>
  <c r="U242" i="1"/>
  <c r="Q242" i="1"/>
  <c r="M242" i="1"/>
  <c r="U240" i="1"/>
  <c r="Q240" i="1"/>
  <c r="M240" i="1"/>
  <c r="T239" i="1"/>
  <c r="P239" i="1"/>
  <c r="W238" i="1"/>
  <c r="S238" i="1"/>
  <c r="O238" i="1"/>
  <c r="T270" i="1"/>
  <c r="O269" i="1"/>
  <c r="P266" i="1"/>
  <c r="T265" i="1"/>
  <c r="O265" i="1"/>
  <c r="V264" i="1"/>
  <c r="R264" i="1"/>
  <c r="N264" i="1"/>
  <c r="V262" i="1"/>
  <c r="R262" i="1"/>
  <c r="N262" i="1"/>
  <c r="U261" i="1"/>
  <c r="Q261" i="1"/>
  <c r="M261" i="1"/>
  <c r="T260" i="1"/>
  <c r="P260" i="1"/>
  <c r="U257" i="1"/>
  <c r="Q257" i="1"/>
  <c r="M257" i="1"/>
  <c r="T256" i="1"/>
  <c r="P256" i="1"/>
  <c r="W255" i="1"/>
  <c r="S255" i="1"/>
  <c r="O255" i="1"/>
  <c r="W253" i="1"/>
  <c r="S253" i="1"/>
  <c r="O253" i="1"/>
  <c r="V252" i="1"/>
  <c r="R252" i="1"/>
  <c r="N252" i="1"/>
  <c r="U251" i="1"/>
  <c r="Q251" i="1"/>
  <c r="M251" i="1"/>
  <c r="W249" i="1"/>
  <c r="S249" i="1"/>
  <c r="O249" i="1"/>
  <c r="V248" i="1"/>
  <c r="R248" i="1"/>
  <c r="N248" i="1"/>
  <c r="V244" i="1"/>
  <c r="R244" i="1"/>
  <c r="N244" i="1"/>
  <c r="U243" i="1"/>
  <c r="Q243" i="1"/>
  <c r="M243" i="1"/>
  <c r="T242" i="1"/>
  <c r="P242" i="1"/>
  <c r="M241" i="1"/>
  <c r="T240" i="1"/>
  <c r="P240" i="1"/>
  <c r="W239" i="1"/>
  <c r="S239" i="1"/>
  <c r="O239" i="1"/>
  <c r="V238" i="1"/>
  <c r="R238" i="1"/>
  <c r="N238" i="1"/>
  <c r="V234" i="1"/>
  <c r="R234" i="1"/>
  <c r="N234" i="1"/>
  <c r="U233" i="1"/>
  <c r="Q233" i="1"/>
  <c r="M233" i="1"/>
  <c r="T232" i="1"/>
  <c r="P232" i="1"/>
  <c r="M231" i="1"/>
  <c r="T230" i="1"/>
  <c r="P230" i="1"/>
  <c r="W229" i="1"/>
  <c r="S229" i="1"/>
  <c r="O229" i="1"/>
  <c r="V228" i="1"/>
  <c r="R228" i="1"/>
  <c r="N228" i="1"/>
  <c r="T234" i="1"/>
  <c r="W233" i="1"/>
  <c r="O233" i="1"/>
  <c r="R232" i="1"/>
  <c r="V230" i="1"/>
  <c r="N230" i="1"/>
  <c r="Q229" i="1"/>
  <c r="T228" i="1"/>
  <c r="U225" i="1"/>
  <c r="Q225" i="1"/>
  <c r="M225" i="1"/>
  <c r="T224" i="1"/>
  <c r="P224" i="1"/>
  <c r="W223" i="1"/>
  <c r="S223" i="1"/>
  <c r="O223" i="1"/>
  <c r="W221" i="1"/>
  <c r="S221" i="1"/>
  <c r="O221" i="1"/>
  <c r="V220" i="1"/>
  <c r="R220" i="1"/>
  <c r="N220" i="1"/>
  <c r="U219" i="1"/>
  <c r="Q219" i="1"/>
  <c r="M219" i="1"/>
  <c r="W217" i="1"/>
  <c r="S217" i="1"/>
  <c r="O217" i="1"/>
  <c r="V216" i="1"/>
  <c r="R216" i="1"/>
  <c r="N216" i="1"/>
  <c r="V212" i="1"/>
  <c r="R212" i="1"/>
  <c r="N212" i="1"/>
  <c r="U211" i="1"/>
  <c r="Q211" i="1"/>
  <c r="M211" i="1"/>
  <c r="T210" i="1"/>
  <c r="P210" i="1"/>
  <c r="M209" i="1"/>
  <c r="T208" i="1"/>
  <c r="P208" i="1"/>
  <c r="W207" i="1"/>
  <c r="S207" i="1"/>
  <c r="O207" i="1"/>
  <c r="V206" i="1"/>
  <c r="R206" i="1"/>
  <c r="N206" i="1"/>
  <c r="W203" i="1"/>
  <c r="S203" i="1"/>
  <c r="O203" i="1"/>
  <c r="V202" i="1"/>
  <c r="R202" i="1"/>
  <c r="N202" i="1"/>
  <c r="U201" i="1"/>
  <c r="Q201" i="1"/>
  <c r="M201" i="1"/>
  <c r="U199" i="1"/>
  <c r="Q199" i="1"/>
  <c r="M199" i="1"/>
  <c r="T198" i="1"/>
  <c r="P198" i="1"/>
  <c r="W197" i="1"/>
  <c r="S197" i="1"/>
  <c r="O197" i="1"/>
  <c r="T194" i="1"/>
  <c r="P194" i="1"/>
  <c r="W193" i="1"/>
  <c r="S193" i="1"/>
  <c r="O193" i="1"/>
  <c r="V192" i="1"/>
  <c r="R192" i="1"/>
  <c r="N192" i="1"/>
  <c r="V190" i="1"/>
  <c r="R190" i="1"/>
  <c r="N190" i="1"/>
  <c r="U189" i="1"/>
  <c r="Q189" i="1"/>
  <c r="M189" i="1"/>
  <c r="T188" i="1"/>
  <c r="P188" i="1"/>
  <c r="V186" i="1"/>
  <c r="R186" i="1"/>
  <c r="N186" i="1"/>
  <c r="U185" i="1"/>
  <c r="Q185" i="1"/>
  <c r="S234" i="1"/>
  <c r="V233" i="1"/>
  <c r="N233" i="1"/>
  <c r="Q232" i="1"/>
  <c r="U230" i="1"/>
  <c r="M230" i="1"/>
  <c r="P229" i="1"/>
  <c r="S228" i="1"/>
  <c r="T225" i="1"/>
  <c r="P225" i="1"/>
  <c r="W224" i="1"/>
  <c r="S224" i="1"/>
  <c r="O224" i="1"/>
  <c r="V223" i="1"/>
  <c r="R223" i="1"/>
  <c r="N223" i="1"/>
  <c r="V221" i="1"/>
  <c r="R221" i="1"/>
  <c r="N221" i="1"/>
  <c r="U220" i="1"/>
  <c r="Q220" i="1"/>
  <c r="M220" i="1"/>
  <c r="T219" i="1"/>
  <c r="P219" i="1"/>
  <c r="V217" i="1"/>
  <c r="R217" i="1"/>
  <c r="N217" i="1"/>
  <c r="U216" i="1"/>
  <c r="Q216" i="1"/>
  <c r="M216" i="1"/>
  <c r="U212" i="1"/>
  <c r="Q212" i="1"/>
  <c r="M212" i="1"/>
  <c r="T211" i="1"/>
  <c r="P211" i="1"/>
  <c r="W210" i="1"/>
  <c r="S210" i="1"/>
  <c r="O210" i="1"/>
  <c r="W208" i="1"/>
  <c r="S208" i="1"/>
  <c r="O208" i="1"/>
  <c r="V207" i="1"/>
  <c r="R207" i="1"/>
  <c r="N207" i="1"/>
  <c r="U206" i="1"/>
  <c r="Q206" i="1"/>
  <c r="M206" i="1"/>
  <c r="V203" i="1"/>
  <c r="R203" i="1"/>
  <c r="N203" i="1"/>
  <c r="U202" i="1"/>
  <c r="Q202" i="1"/>
  <c r="M202" i="1"/>
  <c r="T201" i="1"/>
  <c r="P201" i="1"/>
  <c r="M200" i="1"/>
  <c r="T199" i="1"/>
  <c r="P199" i="1"/>
  <c r="W198" i="1"/>
  <c r="S198" i="1"/>
  <c r="O198" i="1"/>
  <c r="V197" i="1"/>
  <c r="R197" i="1"/>
  <c r="N197" i="1"/>
  <c r="W194" i="1"/>
  <c r="S194" i="1"/>
  <c r="O194" i="1"/>
  <c r="V193" i="1"/>
  <c r="R193" i="1"/>
  <c r="N193" i="1"/>
  <c r="U192" i="1"/>
  <c r="Q192" i="1"/>
  <c r="M192" i="1"/>
  <c r="U190" i="1"/>
  <c r="Q190" i="1"/>
  <c r="M190" i="1"/>
  <c r="T189" i="1"/>
  <c r="P189" i="1"/>
  <c r="W188" i="1"/>
  <c r="S188" i="1"/>
  <c r="O188" i="1"/>
  <c r="U186" i="1"/>
  <c r="Q186" i="1"/>
  <c r="M186" i="1"/>
  <c r="T185" i="1"/>
  <c r="P234" i="1"/>
  <c r="S233" i="1"/>
  <c r="V232" i="1"/>
  <c r="N232" i="1"/>
  <c r="R230" i="1"/>
  <c r="U229" i="1"/>
  <c r="M229" i="1"/>
  <c r="P228" i="1"/>
  <c r="W225" i="1"/>
  <c r="S225" i="1"/>
  <c r="O225" i="1"/>
  <c r="V224" i="1"/>
  <c r="R224" i="1"/>
  <c r="N224" i="1"/>
  <c r="U223" i="1"/>
  <c r="Q223" i="1"/>
  <c r="M223" i="1"/>
  <c r="U221" i="1"/>
  <c r="Q221" i="1"/>
  <c r="M221" i="1"/>
  <c r="T220" i="1"/>
  <c r="P220" i="1"/>
  <c r="W219" i="1"/>
  <c r="S219" i="1"/>
  <c r="O219" i="1"/>
  <c r="U217" i="1"/>
  <c r="Q217" i="1"/>
  <c r="M217" i="1"/>
  <c r="T216" i="1"/>
  <c r="P216" i="1"/>
  <c r="T212" i="1"/>
  <c r="P212" i="1"/>
  <c r="W211" i="1"/>
  <c r="S211" i="1"/>
  <c r="O211" i="1"/>
  <c r="V210" i="1"/>
  <c r="R210" i="1"/>
  <c r="N210" i="1"/>
  <c r="V208" i="1"/>
  <c r="R208" i="1"/>
  <c r="N208" i="1"/>
  <c r="U207" i="1"/>
  <c r="Q207" i="1"/>
  <c r="M207" i="1"/>
  <c r="T206" i="1"/>
  <c r="P206" i="1"/>
  <c r="U203" i="1"/>
  <c r="Q203" i="1"/>
  <c r="M203" i="1"/>
  <c r="T202" i="1"/>
  <c r="P202" i="1"/>
  <c r="W201" i="1"/>
  <c r="S201" i="1"/>
  <c r="O201" i="1"/>
  <c r="W199" i="1"/>
  <c r="S199" i="1"/>
  <c r="O199" i="1"/>
  <c r="V198" i="1"/>
  <c r="R198" i="1"/>
  <c r="N198" i="1"/>
  <c r="U197" i="1"/>
  <c r="Q197" i="1"/>
  <c r="M197" i="1"/>
  <c r="V194" i="1"/>
  <c r="R194" i="1"/>
  <c r="N194" i="1"/>
  <c r="U193" i="1"/>
  <c r="Q193" i="1"/>
  <c r="M193" i="1"/>
  <c r="T192" i="1"/>
  <c r="P192" i="1"/>
  <c r="M191" i="1"/>
  <c r="W234" i="1"/>
  <c r="O234" i="1"/>
  <c r="R233" i="1"/>
  <c r="U232" i="1"/>
  <c r="M232" i="1"/>
  <c r="Q230" i="1"/>
  <c r="T229" i="1"/>
  <c r="W228" i="1"/>
  <c r="O228" i="1"/>
  <c r="V225" i="1"/>
  <c r="R225" i="1"/>
  <c r="N225" i="1"/>
  <c r="U224" i="1"/>
  <c r="Q224" i="1"/>
  <c r="M224" i="1"/>
  <c r="T223" i="1"/>
  <c r="P223" i="1"/>
  <c r="M222" i="1"/>
  <c r="T221" i="1"/>
  <c r="P221" i="1"/>
  <c r="W220" i="1"/>
  <c r="S220" i="1"/>
  <c r="O220" i="1"/>
  <c r="V219" i="1"/>
  <c r="R219" i="1"/>
  <c r="N219" i="1"/>
  <c r="T217" i="1"/>
  <c r="P217" i="1"/>
  <c r="W216" i="1"/>
  <c r="S216" i="1"/>
  <c r="O216" i="1"/>
  <c r="W212" i="1"/>
  <c r="S212" i="1"/>
  <c r="O212" i="1"/>
  <c r="V211" i="1"/>
  <c r="R211" i="1"/>
  <c r="N211" i="1"/>
  <c r="U210" i="1"/>
  <c r="Q210" i="1"/>
  <c r="M210" i="1"/>
  <c r="U208" i="1"/>
  <c r="Q208" i="1"/>
  <c r="M208" i="1"/>
  <c r="T207" i="1"/>
  <c r="P207" i="1"/>
  <c r="W206" i="1"/>
  <c r="S206" i="1"/>
  <c r="O206" i="1"/>
  <c r="T203" i="1"/>
  <c r="P203" i="1"/>
  <c r="W202" i="1"/>
  <c r="S202" i="1"/>
  <c r="O202" i="1"/>
  <c r="V201" i="1"/>
  <c r="R201" i="1"/>
  <c r="N201" i="1"/>
  <c r="V199" i="1"/>
  <c r="R199" i="1"/>
  <c r="N199" i="1"/>
  <c r="U198" i="1"/>
  <c r="Q198" i="1"/>
  <c r="M198" i="1"/>
  <c r="T197" i="1"/>
  <c r="P197" i="1"/>
  <c r="U194" i="1"/>
  <c r="Q194" i="1"/>
  <c r="M194" i="1"/>
  <c r="T193" i="1"/>
  <c r="P193" i="1"/>
  <c r="W192" i="1"/>
  <c r="S192" i="1"/>
  <c r="O192" i="1"/>
  <c r="W190" i="1"/>
  <c r="S190" i="1"/>
  <c r="O190" i="1"/>
  <c r="V189" i="1"/>
  <c r="R189" i="1"/>
  <c r="N189" i="1"/>
  <c r="U188" i="1"/>
  <c r="Q188" i="1"/>
  <c r="M188" i="1"/>
  <c r="W186" i="1"/>
  <c r="S186" i="1"/>
  <c r="O186" i="1"/>
  <c r="V185" i="1"/>
  <c r="R185" i="1"/>
  <c r="N185" i="1"/>
  <c r="W189" i="1"/>
  <c r="R188" i="1"/>
  <c r="S185" i="1"/>
  <c r="U178" i="1"/>
  <c r="Q178" i="1"/>
  <c r="M178" i="1"/>
  <c r="U174" i="1"/>
  <c r="Q174" i="1"/>
  <c r="M174" i="1"/>
  <c r="T173" i="1"/>
  <c r="P173" i="1"/>
  <c r="W172" i="1"/>
  <c r="S172" i="1"/>
  <c r="O172" i="1"/>
  <c r="W170" i="1"/>
  <c r="S170" i="1"/>
  <c r="O170" i="1"/>
  <c r="V169" i="1"/>
  <c r="R169" i="1"/>
  <c r="N169" i="1"/>
  <c r="U168" i="1"/>
  <c r="Q168" i="1"/>
  <c r="M168" i="1"/>
  <c r="W166" i="1"/>
  <c r="S166" i="1"/>
  <c r="O166" i="1"/>
  <c r="V165" i="1"/>
  <c r="R165" i="1"/>
  <c r="N165" i="1"/>
  <c r="W162" i="1"/>
  <c r="S162" i="1"/>
  <c r="O162" i="1"/>
  <c r="V161" i="1"/>
  <c r="R161" i="1"/>
  <c r="N161" i="1"/>
  <c r="V157" i="1"/>
  <c r="R157" i="1"/>
  <c r="N157" i="1"/>
  <c r="U156" i="1"/>
  <c r="Q156" i="1"/>
  <c r="M156" i="1"/>
  <c r="T155" i="1"/>
  <c r="P155" i="1"/>
  <c r="M154" i="1"/>
  <c r="T153" i="1"/>
  <c r="P153" i="1"/>
  <c r="W152" i="1"/>
  <c r="S152" i="1"/>
  <c r="O152" i="1"/>
  <c r="V151" i="1"/>
  <c r="R151" i="1"/>
  <c r="N151" i="1"/>
  <c r="T149" i="1"/>
  <c r="P149" i="1"/>
  <c r="W148" i="1"/>
  <c r="S148" i="1"/>
  <c r="O148" i="1"/>
  <c r="W144" i="1"/>
  <c r="S144" i="1"/>
  <c r="O144" i="1"/>
  <c r="V143" i="1"/>
  <c r="R143" i="1"/>
  <c r="N143" i="1"/>
  <c r="U142" i="1"/>
  <c r="Q142" i="1"/>
  <c r="M142" i="1"/>
  <c r="U140" i="1"/>
  <c r="Q140" i="1"/>
  <c r="M140" i="1"/>
  <c r="T139" i="1"/>
  <c r="P139" i="1"/>
  <c r="W138" i="1"/>
  <c r="S138" i="1"/>
  <c r="O138" i="1"/>
  <c r="U136" i="1"/>
  <c r="Q136" i="1"/>
  <c r="M136" i="1"/>
  <c r="U132" i="1"/>
  <c r="Q132" i="1"/>
  <c r="M132" i="1"/>
  <c r="T131" i="1"/>
  <c r="P131" i="1"/>
  <c r="W130" i="1"/>
  <c r="S130" i="1"/>
  <c r="O130" i="1"/>
  <c r="W128" i="1"/>
  <c r="S128" i="1"/>
  <c r="O128" i="1"/>
  <c r="V127" i="1"/>
  <c r="R127" i="1"/>
  <c r="N127" i="1"/>
  <c r="U126" i="1"/>
  <c r="Q126" i="1"/>
  <c r="M126" i="1"/>
  <c r="W124" i="1"/>
  <c r="S124" i="1"/>
  <c r="O124" i="1"/>
  <c r="V123" i="1"/>
  <c r="R123" i="1"/>
  <c r="N123" i="1"/>
  <c r="V119" i="1"/>
  <c r="R119" i="1"/>
  <c r="N119" i="1"/>
  <c r="U118" i="1"/>
  <c r="Q118" i="1"/>
  <c r="M118" i="1"/>
  <c r="T117" i="1"/>
  <c r="P117" i="1"/>
  <c r="M116" i="1"/>
  <c r="T115" i="1"/>
  <c r="P115" i="1"/>
  <c r="W114" i="1"/>
  <c r="S114" i="1"/>
  <c r="O114" i="1"/>
  <c r="V113" i="1"/>
  <c r="R113" i="1"/>
  <c r="N113" i="1"/>
  <c r="T111" i="1"/>
  <c r="P111" i="1"/>
  <c r="W110" i="1"/>
  <c r="S110" i="1"/>
  <c r="O110" i="1"/>
  <c r="S189" i="1"/>
  <c r="N188" i="1"/>
  <c r="T186" i="1"/>
  <c r="P185" i="1"/>
  <c r="T178" i="1"/>
  <c r="P178" i="1"/>
  <c r="T174" i="1"/>
  <c r="P174" i="1"/>
  <c r="W173" i="1"/>
  <c r="S173" i="1"/>
  <c r="O173" i="1"/>
  <c r="V172" i="1"/>
  <c r="R172" i="1"/>
  <c r="N172" i="1"/>
  <c r="V170" i="1"/>
  <c r="R170" i="1"/>
  <c r="N170" i="1"/>
  <c r="U169" i="1"/>
  <c r="Q169" i="1"/>
  <c r="M169" i="1"/>
  <c r="T168" i="1"/>
  <c r="P168" i="1"/>
  <c r="V166" i="1"/>
  <c r="R166" i="1"/>
  <c r="N166" i="1"/>
  <c r="U165" i="1"/>
  <c r="Q165" i="1"/>
  <c r="M165" i="1"/>
  <c r="V162" i="1"/>
  <c r="R162" i="1"/>
  <c r="N162" i="1"/>
  <c r="U161" i="1"/>
  <c r="Q161" i="1"/>
  <c r="M161" i="1"/>
  <c r="U157" i="1"/>
  <c r="Q157" i="1"/>
  <c r="M157" i="1"/>
  <c r="T156" i="1"/>
  <c r="P156" i="1"/>
  <c r="W155" i="1"/>
  <c r="S155" i="1"/>
  <c r="O155" i="1"/>
  <c r="W153" i="1"/>
  <c r="S153" i="1"/>
  <c r="O153" i="1"/>
  <c r="V152" i="1"/>
  <c r="R152" i="1"/>
  <c r="N152" i="1"/>
  <c r="U151" i="1"/>
  <c r="Q151" i="1"/>
  <c r="M151" i="1"/>
  <c r="W149" i="1"/>
  <c r="S149" i="1"/>
  <c r="O149" i="1"/>
  <c r="V148" i="1"/>
  <c r="R148" i="1"/>
  <c r="N148" i="1"/>
  <c r="V144" i="1"/>
  <c r="R144" i="1"/>
  <c r="N144" i="1"/>
  <c r="U143" i="1"/>
  <c r="Q143" i="1"/>
  <c r="M143" i="1"/>
  <c r="T142" i="1"/>
  <c r="P142" i="1"/>
  <c r="M141" i="1"/>
  <c r="T140" i="1"/>
  <c r="P140" i="1"/>
  <c r="W139" i="1"/>
  <c r="S139" i="1"/>
  <c r="O139" i="1"/>
  <c r="V138" i="1"/>
  <c r="R138" i="1"/>
  <c r="N138" i="1"/>
  <c r="T136" i="1"/>
  <c r="P136" i="1"/>
  <c r="T132" i="1"/>
  <c r="P132" i="1"/>
  <c r="W131" i="1"/>
  <c r="S131" i="1"/>
  <c r="O131" i="1"/>
  <c r="V130" i="1"/>
  <c r="R130" i="1"/>
  <c r="N130" i="1"/>
  <c r="V128" i="1"/>
  <c r="R128" i="1"/>
  <c r="N128" i="1"/>
  <c r="U127" i="1"/>
  <c r="Q127" i="1"/>
  <c r="M127" i="1"/>
  <c r="T126" i="1"/>
  <c r="P126" i="1"/>
  <c r="V124" i="1"/>
  <c r="R124" i="1"/>
  <c r="N124" i="1"/>
  <c r="U123" i="1"/>
  <c r="Q123" i="1"/>
  <c r="M123" i="1"/>
  <c r="U119" i="1"/>
  <c r="Q119" i="1"/>
  <c r="M119" i="1"/>
  <c r="T118" i="1"/>
  <c r="P118" i="1"/>
  <c r="W117" i="1"/>
  <c r="S117" i="1"/>
  <c r="O117" i="1"/>
  <c r="W115" i="1"/>
  <c r="S115" i="1"/>
  <c r="O115" i="1"/>
  <c r="V114" i="1"/>
  <c r="R114" i="1"/>
  <c r="N114" i="1"/>
  <c r="U113" i="1"/>
  <c r="Q113" i="1"/>
  <c r="M113" i="1"/>
  <c r="W111" i="1"/>
  <c r="S111" i="1"/>
  <c r="O111" i="1"/>
  <c r="V110" i="1"/>
  <c r="R110" i="1"/>
  <c r="N110" i="1"/>
  <c r="T190" i="1"/>
  <c r="O189" i="1"/>
  <c r="P186" i="1"/>
  <c r="O185" i="1"/>
  <c r="W178" i="1"/>
  <c r="S178" i="1"/>
  <c r="O178" i="1"/>
  <c r="W174" i="1"/>
  <c r="S174" i="1"/>
  <c r="O174" i="1"/>
  <c r="V173" i="1"/>
  <c r="R173" i="1"/>
  <c r="N173" i="1"/>
  <c r="U172" i="1"/>
  <c r="Q172" i="1"/>
  <c r="M172" i="1"/>
  <c r="U170" i="1"/>
  <c r="Q170" i="1"/>
  <c r="M170" i="1"/>
  <c r="T169" i="1"/>
  <c r="P169" i="1"/>
  <c r="W168" i="1"/>
  <c r="S168" i="1"/>
  <c r="O168" i="1"/>
  <c r="U166" i="1"/>
  <c r="Q166" i="1"/>
  <c r="M166" i="1"/>
  <c r="T165" i="1"/>
  <c r="P165" i="1"/>
  <c r="U162" i="1"/>
  <c r="Q162" i="1"/>
  <c r="M162" i="1"/>
  <c r="T161" i="1"/>
  <c r="P161" i="1"/>
  <c r="T157" i="1"/>
  <c r="P157" i="1"/>
  <c r="W156" i="1"/>
  <c r="S156" i="1"/>
  <c r="O156" i="1"/>
  <c r="V155" i="1"/>
  <c r="R155" i="1"/>
  <c r="N155" i="1"/>
  <c r="V153" i="1"/>
  <c r="R153" i="1"/>
  <c r="N153" i="1"/>
  <c r="U152" i="1"/>
  <c r="Q152" i="1"/>
  <c r="M152" i="1"/>
  <c r="T151" i="1"/>
  <c r="P151" i="1"/>
  <c r="V149" i="1"/>
  <c r="R149" i="1"/>
  <c r="N149" i="1"/>
  <c r="U148" i="1"/>
  <c r="Q148" i="1"/>
  <c r="M148" i="1"/>
  <c r="U144" i="1"/>
  <c r="Q144" i="1"/>
  <c r="M144" i="1"/>
  <c r="T143" i="1"/>
  <c r="P143" i="1"/>
  <c r="W142" i="1"/>
  <c r="S142" i="1"/>
  <c r="O142" i="1"/>
  <c r="W140" i="1"/>
  <c r="S140" i="1"/>
  <c r="O140" i="1"/>
  <c r="V139" i="1"/>
  <c r="R139" i="1"/>
  <c r="N139" i="1"/>
  <c r="U138" i="1"/>
  <c r="Q138" i="1"/>
  <c r="M138" i="1"/>
  <c r="W136" i="1"/>
  <c r="S136" i="1"/>
  <c r="O136" i="1"/>
  <c r="W132" i="1"/>
  <c r="S132" i="1"/>
  <c r="O132" i="1"/>
  <c r="V131" i="1"/>
  <c r="R131" i="1"/>
  <c r="N131" i="1"/>
  <c r="U130" i="1"/>
  <c r="Q130" i="1"/>
  <c r="M130" i="1"/>
  <c r="U128" i="1"/>
  <c r="Q128" i="1"/>
  <c r="M128" i="1"/>
  <c r="T127" i="1"/>
  <c r="P127" i="1"/>
  <c r="W126" i="1"/>
  <c r="S126" i="1"/>
  <c r="O126" i="1"/>
  <c r="U124" i="1"/>
  <c r="Q124" i="1"/>
  <c r="M124" i="1"/>
  <c r="T123" i="1"/>
  <c r="P123" i="1"/>
  <c r="T119" i="1"/>
  <c r="P119" i="1"/>
  <c r="W118" i="1"/>
  <c r="S118" i="1"/>
  <c r="O118" i="1"/>
  <c r="V117" i="1"/>
  <c r="R117" i="1"/>
  <c r="N117" i="1"/>
  <c r="V115" i="1"/>
  <c r="R115" i="1"/>
  <c r="N115" i="1"/>
  <c r="U114" i="1"/>
  <c r="Q114" i="1"/>
  <c r="M114" i="1"/>
  <c r="T113" i="1"/>
  <c r="P113" i="1"/>
  <c r="V111" i="1"/>
  <c r="R111" i="1"/>
  <c r="N111" i="1"/>
  <c r="U110" i="1"/>
  <c r="Q110" i="1"/>
  <c r="M110" i="1"/>
  <c r="M185" i="1"/>
  <c r="R178" i="1"/>
  <c r="N174" i="1"/>
  <c r="T172" i="1"/>
  <c r="P170" i="1"/>
  <c r="V168" i="1"/>
  <c r="W165" i="1"/>
  <c r="S161" i="1"/>
  <c r="O157" i="1"/>
  <c r="U155" i="1"/>
  <c r="Q153" i="1"/>
  <c r="W151" i="1"/>
  <c r="M149" i="1"/>
  <c r="T144" i="1"/>
  <c r="O143" i="1"/>
  <c r="V140" i="1"/>
  <c r="Q139" i="1"/>
  <c r="R136" i="1"/>
  <c r="N132" i="1"/>
  <c r="T130" i="1"/>
  <c r="P128" i="1"/>
  <c r="V126" i="1"/>
  <c r="W123" i="1"/>
  <c r="S119" i="1"/>
  <c r="N118" i="1"/>
  <c r="U115" i="1"/>
  <c r="P114" i="1"/>
  <c r="Q111" i="1"/>
  <c r="W106" i="1"/>
  <c r="S106" i="1"/>
  <c r="O106" i="1"/>
  <c r="V105" i="1"/>
  <c r="R105" i="1"/>
  <c r="N105" i="1"/>
  <c r="U104" i="1"/>
  <c r="Q104" i="1"/>
  <c r="M104" i="1"/>
  <c r="U102" i="1"/>
  <c r="Q102" i="1"/>
  <c r="M102" i="1"/>
  <c r="T101" i="1"/>
  <c r="P101" i="1"/>
  <c r="W100" i="1"/>
  <c r="S100" i="1"/>
  <c r="O100" i="1"/>
  <c r="U98" i="1"/>
  <c r="Q98" i="1"/>
  <c r="M98" i="1"/>
  <c r="T97" i="1"/>
  <c r="P97" i="1"/>
  <c r="T93" i="1"/>
  <c r="P93" i="1"/>
  <c r="W92" i="1"/>
  <c r="S92" i="1"/>
  <c r="O92" i="1"/>
  <c r="V91" i="1"/>
  <c r="R91" i="1"/>
  <c r="N91" i="1"/>
  <c r="V89" i="1"/>
  <c r="R89" i="1"/>
  <c r="N89" i="1"/>
  <c r="U88" i="1"/>
  <c r="Q88" i="1"/>
  <c r="M88" i="1"/>
  <c r="T87" i="1"/>
  <c r="P87" i="1"/>
  <c r="V85" i="1"/>
  <c r="R85" i="1"/>
  <c r="N85" i="1"/>
  <c r="U84" i="1"/>
  <c r="Q84" i="1"/>
  <c r="M84" i="1"/>
  <c r="V77" i="1"/>
  <c r="R77" i="1"/>
  <c r="N77" i="1"/>
  <c r="T75" i="1"/>
  <c r="P75" i="1"/>
  <c r="W74" i="1"/>
  <c r="S74" i="1"/>
  <c r="O74" i="1"/>
  <c r="V73" i="1"/>
  <c r="R73" i="1"/>
  <c r="N73" i="1"/>
  <c r="V71" i="1"/>
  <c r="R71" i="1"/>
  <c r="N71" i="1"/>
  <c r="U70" i="1"/>
  <c r="Q70" i="1"/>
  <c r="M70" i="1"/>
  <c r="T69" i="1"/>
  <c r="P69" i="1"/>
  <c r="V67" i="1"/>
  <c r="R67" i="1"/>
  <c r="N67" i="1"/>
  <c r="T65" i="1"/>
  <c r="P65" i="1"/>
  <c r="W64" i="1"/>
  <c r="S64" i="1"/>
  <c r="O64" i="1"/>
  <c r="V63" i="1"/>
  <c r="R63" i="1"/>
  <c r="N63" i="1"/>
  <c r="V61" i="1"/>
  <c r="R61" i="1"/>
  <c r="N61" i="1"/>
  <c r="U60" i="1"/>
  <c r="Q60" i="1"/>
  <c r="M60" i="1"/>
  <c r="T59" i="1"/>
  <c r="P59" i="1"/>
  <c r="V57" i="1"/>
  <c r="R57" i="1"/>
  <c r="N57" i="1"/>
  <c r="U56" i="1"/>
  <c r="Q56" i="1"/>
  <c r="M56" i="1"/>
  <c r="U48" i="1"/>
  <c r="N178" i="1"/>
  <c r="U173" i="1"/>
  <c r="P172" i="1"/>
  <c r="W169" i="1"/>
  <c r="R168" i="1"/>
  <c r="S165" i="1"/>
  <c r="T162" i="1"/>
  <c r="O161" i="1"/>
  <c r="V156" i="1"/>
  <c r="Q155" i="1"/>
  <c r="M153" i="1"/>
  <c r="S151" i="1"/>
  <c r="T148" i="1"/>
  <c r="P144" i="1"/>
  <c r="V142" i="1"/>
  <c r="R140" i="1"/>
  <c r="M139" i="1"/>
  <c r="N136" i="1"/>
  <c r="U131" i="1"/>
  <c r="P130" i="1"/>
  <c r="W127" i="1"/>
  <c r="R126" i="1"/>
  <c r="S123" i="1"/>
  <c r="O119" i="1"/>
  <c r="U117" i="1"/>
  <c r="Q115" i="1"/>
  <c r="W113" i="1"/>
  <c r="M111" i="1"/>
  <c r="V106" i="1"/>
  <c r="R106" i="1"/>
  <c r="N106" i="1"/>
  <c r="U105" i="1"/>
  <c r="Q105" i="1"/>
  <c r="M105" i="1"/>
  <c r="T104" i="1"/>
  <c r="P104" i="1"/>
  <c r="M103" i="1"/>
  <c r="T102" i="1"/>
  <c r="P102" i="1"/>
  <c r="W101" i="1"/>
  <c r="S101" i="1"/>
  <c r="O101" i="1"/>
  <c r="V100" i="1"/>
  <c r="R100" i="1"/>
  <c r="N100" i="1"/>
  <c r="T98" i="1"/>
  <c r="P98" i="1"/>
  <c r="W97" i="1"/>
  <c r="S97" i="1"/>
  <c r="O97" i="1"/>
  <c r="W93" i="1"/>
  <c r="S93" i="1"/>
  <c r="O93" i="1"/>
  <c r="V92" i="1"/>
  <c r="R92" i="1"/>
  <c r="N92" i="1"/>
  <c r="U91" i="1"/>
  <c r="Q91" i="1"/>
  <c r="M91" i="1"/>
  <c r="U89" i="1"/>
  <c r="Q89" i="1"/>
  <c r="M89" i="1"/>
  <c r="T88" i="1"/>
  <c r="P88" i="1"/>
  <c r="W87" i="1"/>
  <c r="S87" i="1"/>
  <c r="O87" i="1"/>
  <c r="U85" i="1"/>
  <c r="Q85" i="1"/>
  <c r="M85" i="1"/>
  <c r="T84" i="1"/>
  <c r="P84" i="1"/>
  <c r="U77" i="1"/>
  <c r="Q77" i="1"/>
  <c r="M77" i="1"/>
  <c r="W75" i="1"/>
  <c r="S75" i="1"/>
  <c r="O75" i="1"/>
  <c r="V74" i="1"/>
  <c r="R74" i="1"/>
  <c r="N74" i="1"/>
  <c r="U73" i="1"/>
  <c r="Q73" i="1"/>
  <c r="M73" i="1"/>
  <c r="U71" i="1"/>
  <c r="Q71" i="1"/>
  <c r="M71" i="1"/>
  <c r="T70" i="1"/>
  <c r="P70" i="1"/>
  <c r="W69" i="1"/>
  <c r="S69" i="1"/>
  <c r="O69" i="1"/>
  <c r="U67" i="1"/>
  <c r="Q67" i="1"/>
  <c r="M67" i="1"/>
  <c r="W65" i="1"/>
  <c r="S65" i="1"/>
  <c r="O65" i="1"/>
  <c r="V64" i="1"/>
  <c r="R64" i="1"/>
  <c r="N64" i="1"/>
  <c r="U63" i="1"/>
  <c r="Q63" i="1"/>
  <c r="M63" i="1"/>
  <c r="U61" i="1"/>
  <c r="Q61" i="1"/>
  <c r="M61" i="1"/>
  <c r="T60" i="1"/>
  <c r="P60" i="1"/>
  <c r="W59" i="1"/>
  <c r="S59" i="1"/>
  <c r="O59" i="1"/>
  <c r="U57" i="1"/>
  <c r="Q57" i="1"/>
  <c r="M57" i="1"/>
  <c r="T56" i="1"/>
  <c r="P56" i="1"/>
  <c r="T48" i="1"/>
  <c r="P48" i="1"/>
  <c r="P190" i="1"/>
  <c r="V174" i="1"/>
  <c r="Q173" i="1"/>
  <c r="M171" i="1"/>
  <c r="S169" i="1"/>
  <c r="N168" i="1"/>
  <c r="T166" i="1"/>
  <c r="O165" i="1"/>
  <c r="P162" i="1"/>
  <c r="W157" i="1"/>
  <c r="R156" i="1"/>
  <c r="M155" i="1"/>
  <c r="T152" i="1"/>
  <c r="O151" i="1"/>
  <c r="U149" i="1"/>
  <c r="P148" i="1"/>
  <c r="W143" i="1"/>
  <c r="R142" i="1"/>
  <c r="N140" i="1"/>
  <c r="T138" i="1"/>
  <c r="V132" i="1"/>
  <c r="Q131" i="1"/>
  <c r="M129" i="1"/>
  <c r="S127" i="1"/>
  <c r="N126" i="1"/>
  <c r="T124" i="1"/>
  <c r="O123" i="1"/>
  <c r="V118" i="1"/>
  <c r="Q117" i="1"/>
  <c r="M115" i="1"/>
  <c r="S113" i="1"/>
  <c r="T110" i="1"/>
  <c r="U106" i="1"/>
  <c r="Q106" i="1"/>
  <c r="M106" i="1"/>
  <c r="T105" i="1"/>
  <c r="P105" i="1"/>
  <c r="W104" i="1"/>
  <c r="S104" i="1"/>
  <c r="O104" i="1"/>
  <c r="W102" i="1"/>
  <c r="S102" i="1"/>
  <c r="O102" i="1"/>
  <c r="V101" i="1"/>
  <c r="R101" i="1"/>
  <c r="N101" i="1"/>
  <c r="U100" i="1"/>
  <c r="Q100" i="1"/>
  <c r="M100" i="1"/>
  <c r="W98" i="1"/>
  <c r="S98" i="1"/>
  <c r="O98" i="1"/>
  <c r="V97" i="1"/>
  <c r="R97" i="1"/>
  <c r="N97" i="1"/>
  <c r="V93" i="1"/>
  <c r="R93" i="1"/>
  <c r="N93" i="1"/>
  <c r="U92" i="1"/>
  <c r="Q92" i="1"/>
  <c r="M92" i="1"/>
  <c r="T91" i="1"/>
  <c r="P91" i="1"/>
  <c r="M90" i="1"/>
  <c r="T89" i="1"/>
  <c r="P89" i="1"/>
  <c r="W88" i="1"/>
  <c r="S88" i="1"/>
  <c r="O88" i="1"/>
  <c r="V87" i="1"/>
  <c r="R87" i="1"/>
  <c r="N87" i="1"/>
  <c r="T85" i="1"/>
  <c r="P85" i="1"/>
  <c r="W84" i="1"/>
  <c r="S84" i="1"/>
  <c r="O84" i="1"/>
  <c r="T77" i="1"/>
  <c r="P77" i="1"/>
  <c r="V75" i="1"/>
  <c r="R75" i="1"/>
  <c r="N75" i="1"/>
  <c r="U74" i="1"/>
  <c r="Q74" i="1"/>
  <c r="M74" i="1"/>
  <c r="T73" i="1"/>
  <c r="P73" i="1"/>
  <c r="M72" i="1"/>
  <c r="T71" i="1"/>
  <c r="P71" i="1"/>
  <c r="W70" i="1"/>
  <c r="S70" i="1"/>
  <c r="O70" i="1"/>
  <c r="V69" i="1"/>
  <c r="R69" i="1"/>
  <c r="N69" i="1"/>
  <c r="T67" i="1"/>
  <c r="P67" i="1"/>
  <c r="V65" i="1"/>
  <c r="R65" i="1"/>
  <c r="N65" i="1"/>
  <c r="U64" i="1"/>
  <c r="Q64" i="1"/>
  <c r="M64" i="1"/>
  <c r="T63" i="1"/>
  <c r="P63" i="1"/>
  <c r="M62" i="1"/>
  <c r="T61" i="1"/>
  <c r="P61" i="1"/>
  <c r="W60" i="1"/>
  <c r="S60" i="1"/>
  <c r="O60" i="1"/>
  <c r="V59" i="1"/>
  <c r="R59" i="1"/>
  <c r="N59" i="1"/>
  <c r="T57" i="1"/>
  <c r="P57" i="1"/>
  <c r="W56" i="1"/>
  <c r="S56" i="1"/>
  <c r="O56" i="1"/>
  <c r="V188" i="1"/>
  <c r="W185" i="1"/>
  <c r="V178" i="1"/>
  <c r="R174" i="1"/>
  <c r="M173" i="1"/>
  <c r="T170" i="1"/>
  <c r="O169" i="1"/>
  <c r="P166" i="1"/>
  <c r="W161" i="1"/>
  <c r="S157" i="1"/>
  <c r="N156" i="1"/>
  <c r="U153" i="1"/>
  <c r="P152" i="1"/>
  <c r="Q149" i="1"/>
  <c r="S143" i="1"/>
  <c r="N142" i="1"/>
  <c r="U139" i="1"/>
  <c r="P138" i="1"/>
  <c r="V136" i="1"/>
  <c r="R132" i="1"/>
  <c r="M131" i="1"/>
  <c r="T128" i="1"/>
  <c r="O127" i="1"/>
  <c r="P124" i="1"/>
  <c r="W119" i="1"/>
  <c r="R118" i="1"/>
  <c r="M117" i="1"/>
  <c r="T114" i="1"/>
  <c r="O113" i="1"/>
  <c r="U111" i="1"/>
  <c r="P110" i="1"/>
  <c r="T106" i="1"/>
  <c r="P106" i="1"/>
  <c r="W105" i="1"/>
  <c r="S105" i="1"/>
  <c r="O105" i="1"/>
  <c r="V104" i="1"/>
  <c r="R104" i="1"/>
  <c r="N104" i="1"/>
  <c r="V102" i="1"/>
  <c r="R102" i="1"/>
  <c r="N102" i="1"/>
  <c r="U101" i="1"/>
  <c r="Q101" i="1"/>
  <c r="M101" i="1"/>
  <c r="T100" i="1"/>
  <c r="P100" i="1"/>
  <c r="V98" i="1"/>
  <c r="R98" i="1"/>
  <c r="N98" i="1"/>
  <c r="U97" i="1"/>
  <c r="Q97" i="1"/>
  <c r="M97" i="1"/>
  <c r="U93" i="1"/>
  <c r="Q93" i="1"/>
  <c r="M93" i="1"/>
  <c r="T92" i="1"/>
  <c r="P92" i="1"/>
  <c r="W91" i="1"/>
  <c r="S91" i="1"/>
  <c r="O91" i="1"/>
  <c r="W89" i="1"/>
  <c r="S89" i="1"/>
  <c r="O89" i="1"/>
  <c r="V88" i="1"/>
  <c r="R88" i="1"/>
  <c r="N88" i="1"/>
  <c r="U87" i="1"/>
  <c r="Q87" i="1"/>
  <c r="M87" i="1"/>
  <c r="W85" i="1"/>
  <c r="S85" i="1"/>
  <c r="O85" i="1"/>
  <c r="V84" i="1"/>
  <c r="R84" i="1"/>
  <c r="N84" i="1"/>
  <c r="W77" i="1"/>
  <c r="S77" i="1"/>
  <c r="O77" i="1"/>
  <c r="U75" i="1"/>
  <c r="Q75" i="1"/>
  <c r="M75" i="1"/>
  <c r="T74" i="1"/>
  <c r="P74" i="1"/>
  <c r="W73" i="1"/>
  <c r="S73" i="1"/>
  <c r="O73" i="1"/>
  <c r="W71" i="1"/>
  <c r="S71" i="1"/>
  <c r="O71" i="1"/>
  <c r="V70" i="1"/>
  <c r="R70" i="1"/>
  <c r="N70" i="1"/>
  <c r="U69" i="1"/>
  <c r="Q69" i="1"/>
  <c r="M69" i="1"/>
  <c r="W67" i="1"/>
  <c r="S67" i="1"/>
  <c r="O67" i="1"/>
  <c r="U65" i="1"/>
  <c r="Q65" i="1"/>
  <c r="M65" i="1"/>
  <c r="T64" i="1"/>
  <c r="P64" i="1"/>
  <c r="W63" i="1"/>
  <c r="S63" i="1"/>
  <c r="O63" i="1"/>
  <c r="W61" i="1"/>
  <c r="S61" i="1"/>
  <c r="O61" i="1"/>
  <c r="V60" i="1"/>
  <c r="R60" i="1"/>
  <c r="N60" i="1"/>
  <c r="U59" i="1"/>
  <c r="Q59" i="1"/>
  <c r="M59" i="1"/>
  <c r="W57" i="1"/>
  <c r="S57" i="1"/>
  <c r="O57" i="1"/>
  <c r="V56" i="1"/>
  <c r="R56" i="1"/>
  <c r="N56" i="1"/>
  <c r="W48" i="1"/>
  <c r="Q48" i="1"/>
  <c r="W47" i="1"/>
  <c r="S47" i="1"/>
  <c r="O47" i="1"/>
  <c r="V46" i="1"/>
  <c r="R46" i="1"/>
  <c r="N46" i="1"/>
  <c r="U45" i="1"/>
  <c r="Q45" i="1"/>
  <c r="M45" i="1"/>
  <c r="T44" i="1"/>
  <c r="P44" i="1"/>
  <c r="W43" i="1"/>
  <c r="S43" i="1"/>
  <c r="O43" i="1"/>
  <c r="V42" i="1"/>
  <c r="R42" i="1"/>
  <c r="N42" i="1"/>
  <c r="U41" i="1"/>
  <c r="Q41" i="1"/>
  <c r="M41" i="1"/>
  <c r="T40" i="1"/>
  <c r="P40" i="1"/>
  <c r="W39" i="1"/>
  <c r="S39" i="1"/>
  <c r="O39" i="1"/>
  <c r="V38" i="1"/>
  <c r="R38" i="1"/>
  <c r="N38" i="1"/>
  <c r="U37" i="1"/>
  <c r="Q37" i="1"/>
  <c r="M37" i="1"/>
  <c r="T36" i="1"/>
  <c r="P36" i="1"/>
  <c r="W35" i="1"/>
  <c r="S35" i="1"/>
  <c r="O35" i="1"/>
  <c r="V34" i="1"/>
  <c r="R34" i="1"/>
  <c r="N34" i="1"/>
  <c r="U33" i="1"/>
  <c r="Q33" i="1"/>
  <c r="M33" i="1"/>
  <c r="T32" i="1"/>
  <c r="P32" i="1"/>
  <c r="W31" i="1"/>
  <c r="S31" i="1"/>
  <c r="O31" i="1"/>
  <c r="V30" i="1"/>
  <c r="R30" i="1"/>
  <c r="N30" i="1"/>
  <c r="U29" i="1"/>
  <c r="Q29" i="1"/>
  <c r="M29" i="1"/>
  <c r="U25" i="1"/>
  <c r="Q25" i="1"/>
  <c r="M25" i="1"/>
  <c r="T24" i="1"/>
  <c r="P24" i="1"/>
  <c r="W23" i="1"/>
  <c r="S23" i="1"/>
  <c r="O23" i="1"/>
  <c r="V22" i="1"/>
  <c r="R22" i="1"/>
  <c r="N22" i="1"/>
  <c r="U21" i="1"/>
  <c r="Q21" i="1"/>
  <c r="M21" i="1"/>
  <c r="T20" i="1"/>
  <c r="P20" i="1"/>
  <c r="W19" i="1"/>
  <c r="S19" i="1"/>
  <c r="O19" i="1"/>
  <c r="V18" i="1"/>
  <c r="R18" i="1"/>
  <c r="N18" i="1"/>
  <c r="U17" i="1"/>
  <c r="Q17" i="1"/>
  <c r="M17" i="1"/>
  <c r="T16" i="1"/>
  <c r="P16" i="1"/>
  <c r="W15" i="1"/>
  <c r="S15" i="1"/>
  <c r="O15" i="1"/>
  <c r="V14" i="1"/>
  <c r="R14" i="1"/>
  <c r="N14" i="1"/>
  <c r="U13" i="1"/>
  <c r="Q13" i="1"/>
  <c r="M13" i="1"/>
  <c r="T12" i="1"/>
  <c r="P12" i="1"/>
  <c r="W11" i="1"/>
  <c r="S11" i="1"/>
  <c r="O11" i="1"/>
  <c r="V10" i="1"/>
  <c r="R10" i="1"/>
  <c r="N10" i="1"/>
  <c r="U9" i="1"/>
  <c r="Q9" i="1"/>
  <c r="M9" i="1"/>
  <c r="T8" i="1"/>
  <c r="P8" i="1"/>
  <c r="W7" i="1"/>
  <c r="S7" i="1"/>
  <c r="O7" i="1"/>
  <c r="V6" i="1"/>
  <c r="R6" i="1"/>
  <c r="N6" i="1"/>
  <c r="V48" i="1"/>
  <c r="O48" i="1"/>
  <c r="V47" i="1"/>
  <c r="R47" i="1"/>
  <c r="N47" i="1"/>
  <c r="U46" i="1"/>
  <c r="Q46" i="1"/>
  <c r="M46" i="1"/>
  <c r="T45" i="1"/>
  <c r="P45" i="1"/>
  <c r="W44" i="1"/>
  <c r="S44" i="1"/>
  <c r="O44" i="1"/>
  <c r="V43" i="1"/>
  <c r="R43" i="1"/>
  <c r="N43" i="1"/>
  <c r="U42" i="1"/>
  <c r="Q42" i="1"/>
  <c r="M42" i="1"/>
  <c r="T41" i="1"/>
  <c r="P41" i="1"/>
  <c r="W40" i="1"/>
  <c r="S40" i="1"/>
  <c r="O40" i="1"/>
  <c r="V39" i="1"/>
  <c r="R39" i="1"/>
  <c r="N39" i="1"/>
  <c r="U38" i="1"/>
  <c r="Q38" i="1"/>
  <c r="M38" i="1"/>
  <c r="T37" i="1"/>
  <c r="P37" i="1"/>
  <c r="W36" i="1"/>
  <c r="S36" i="1"/>
  <c r="O36" i="1"/>
  <c r="V35" i="1"/>
  <c r="R35" i="1"/>
  <c r="N35" i="1"/>
  <c r="U34" i="1"/>
  <c r="Q34" i="1"/>
  <c r="M34" i="1"/>
  <c r="T33" i="1"/>
  <c r="P33" i="1"/>
  <c r="W32" i="1"/>
  <c r="S32" i="1"/>
  <c r="O32" i="1"/>
  <c r="V31" i="1"/>
  <c r="R31" i="1"/>
  <c r="N31" i="1"/>
  <c r="U30" i="1"/>
  <c r="Q30" i="1"/>
  <c r="M30" i="1"/>
  <c r="T29" i="1"/>
  <c r="P29" i="1"/>
  <c r="T25" i="1"/>
  <c r="P25" i="1"/>
  <c r="W24" i="1"/>
  <c r="S24" i="1"/>
  <c r="O24" i="1"/>
  <c r="V23" i="1"/>
  <c r="R23" i="1"/>
  <c r="N23" i="1"/>
  <c r="U22" i="1"/>
  <c r="Q22" i="1"/>
  <c r="M22" i="1"/>
  <c r="T21" i="1"/>
  <c r="P21" i="1"/>
  <c r="W20" i="1"/>
  <c r="S20" i="1"/>
  <c r="O20" i="1"/>
  <c r="V19" i="1"/>
  <c r="R19" i="1"/>
  <c r="N19" i="1"/>
  <c r="U18" i="1"/>
  <c r="Q18" i="1"/>
  <c r="M18" i="1"/>
  <c r="T17" i="1"/>
  <c r="P17" i="1"/>
  <c r="W16" i="1"/>
  <c r="S16" i="1"/>
  <c r="O16" i="1"/>
  <c r="V15" i="1"/>
  <c r="R15" i="1"/>
  <c r="N15" i="1"/>
  <c r="U14" i="1"/>
  <c r="Q14" i="1"/>
  <c r="M14" i="1"/>
  <c r="T13" i="1"/>
  <c r="P13" i="1"/>
  <c r="W12" i="1"/>
  <c r="S12" i="1"/>
  <c r="O12" i="1"/>
  <c r="V11" i="1"/>
  <c r="R11" i="1"/>
  <c r="N11" i="1"/>
  <c r="U10" i="1"/>
  <c r="Q10" i="1"/>
  <c r="M10" i="1"/>
  <c r="T9" i="1"/>
  <c r="P9" i="1"/>
  <c r="W8" i="1"/>
  <c r="S8" i="1"/>
  <c r="O8" i="1"/>
  <c r="V7" i="1"/>
  <c r="R7" i="1"/>
  <c r="N7" i="1"/>
  <c r="U6" i="1"/>
  <c r="Q6" i="1"/>
  <c r="M6" i="1"/>
  <c r="S48" i="1"/>
  <c r="N48" i="1"/>
  <c r="U47" i="1"/>
  <c r="Q47" i="1"/>
  <c r="M47" i="1"/>
  <c r="T46" i="1"/>
  <c r="P46" i="1"/>
  <c r="W45" i="1"/>
  <c r="S45" i="1"/>
  <c r="O45" i="1"/>
  <c r="V44" i="1"/>
  <c r="R44" i="1"/>
  <c r="N44" i="1"/>
  <c r="U43" i="1"/>
  <c r="Q43" i="1"/>
  <c r="M43" i="1"/>
  <c r="T42" i="1"/>
  <c r="P42" i="1"/>
  <c r="W41" i="1"/>
  <c r="S41" i="1"/>
  <c r="O41" i="1"/>
  <c r="V40" i="1"/>
  <c r="R40" i="1"/>
  <c r="N40" i="1"/>
  <c r="U39" i="1"/>
  <c r="Q39" i="1"/>
  <c r="M39" i="1"/>
  <c r="T38" i="1"/>
  <c r="P38" i="1"/>
  <c r="W37" i="1"/>
  <c r="S37" i="1"/>
  <c r="O37" i="1"/>
  <c r="V36" i="1"/>
  <c r="R36" i="1"/>
  <c r="N36" i="1"/>
  <c r="U35" i="1"/>
  <c r="Q35" i="1"/>
  <c r="M35" i="1"/>
  <c r="T34" i="1"/>
  <c r="P34" i="1"/>
  <c r="W33" i="1"/>
  <c r="S33" i="1"/>
  <c r="O33" i="1"/>
  <c r="V32" i="1"/>
  <c r="R32" i="1"/>
  <c r="N32" i="1"/>
  <c r="U31" i="1"/>
  <c r="Q31" i="1"/>
  <c r="M31" i="1"/>
  <c r="T30" i="1"/>
  <c r="P30" i="1"/>
  <c r="W29" i="1"/>
  <c r="S29" i="1"/>
  <c r="O29" i="1"/>
  <c r="W25" i="1"/>
  <c r="S25" i="1"/>
  <c r="O25" i="1"/>
  <c r="V24" i="1"/>
  <c r="R24" i="1"/>
  <c r="N24" i="1"/>
  <c r="U23" i="1"/>
  <c r="Q23" i="1"/>
  <c r="M23" i="1"/>
  <c r="T22" i="1"/>
  <c r="P22" i="1"/>
  <c r="W21" i="1"/>
  <c r="S21" i="1"/>
  <c r="O21" i="1"/>
  <c r="V20" i="1"/>
  <c r="R20" i="1"/>
  <c r="N20" i="1"/>
  <c r="U19" i="1"/>
  <c r="Q19" i="1"/>
  <c r="M19" i="1"/>
  <c r="T18" i="1"/>
  <c r="P18" i="1"/>
  <c r="W17" i="1"/>
  <c r="S17" i="1"/>
  <c r="O17" i="1"/>
  <c r="V16" i="1"/>
  <c r="R16" i="1"/>
  <c r="N16" i="1"/>
  <c r="U15" i="1"/>
  <c r="Q15" i="1"/>
  <c r="M15" i="1"/>
  <c r="T14" i="1"/>
  <c r="P14" i="1"/>
  <c r="W13" i="1"/>
  <c r="S13" i="1"/>
  <c r="O13" i="1"/>
  <c r="V12" i="1"/>
  <c r="R12" i="1"/>
  <c r="N12" i="1"/>
  <c r="U11" i="1"/>
  <c r="Q11" i="1"/>
  <c r="M11" i="1"/>
  <c r="T10" i="1"/>
  <c r="P10" i="1"/>
  <c r="W9" i="1"/>
  <c r="S9" i="1"/>
  <c r="O9" i="1"/>
  <c r="V8" i="1"/>
  <c r="R8" i="1"/>
  <c r="N8" i="1"/>
  <c r="U7" i="1"/>
  <c r="Q7" i="1"/>
  <c r="M7" i="1"/>
  <c r="T6" i="1"/>
  <c r="P6" i="1"/>
  <c r="R48" i="1"/>
  <c r="M48" i="1"/>
  <c r="T47" i="1"/>
  <c r="P47" i="1"/>
  <c r="W46" i="1"/>
  <c r="S46" i="1"/>
  <c r="O46" i="1"/>
  <c r="V45" i="1"/>
  <c r="R45" i="1"/>
  <c r="N45" i="1"/>
  <c r="U44" i="1"/>
  <c r="Q44" i="1"/>
  <c r="M44" i="1"/>
  <c r="T43" i="1"/>
  <c r="P43" i="1"/>
  <c r="W42" i="1"/>
  <c r="S42" i="1"/>
  <c r="O42" i="1"/>
  <c r="V41" i="1"/>
  <c r="R41" i="1"/>
  <c r="N41" i="1"/>
  <c r="U40" i="1"/>
  <c r="Q40" i="1"/>
  <c r="M40" i="1"/>
  <c r="T39" i="1"/>
  <c r="P39" i="1"/>
  <c r="W38" i="1"/>
  <c r="S38" i="1"/>
  <c r="O38" i="1"/>
  <c r="V37" i="1"/>
  <c r="R37" i="1"/>
  <c r="N37" i="1"/>
  <c r="U36" i="1"/>
  <c r="Q36" i="1"/>
  <c r="M36" i="1"/>
  <c r="T35" i="1"/>
  <c r="P35" i="1"/>
  <c r="W34" i="1"/>
  <c r="S34" i="1"/>
  <c r="O34" i="1"/>
  <c r="V33" i="1"/>
  <c r="R33" i="1"/>
  <c r="N33" i="1"/>
  <c r="U32" i="1"/>
  <c r="Q32" i="1"/>
  <c r="M32" i="1"/>
  <c r="T31" i="1"/>
  <c r="P31" i="1"/>
  <c r="W30" i="1"/>
  <c r="S30" i="1"/>
  <c r="O30" i="1"/>
  <c r="V29" i="1"/>
  <c r="R29" i="1"/>
  <c r="N29" i="1"/>
  <c r="V25" i="1"/>
  <c r="R25" i="1"/>
  <c r="N25" i="1"/>
  <c r="U24" i="1"/>
  <c r="Q24" i="1"/>
  <c r="M24" i="1"/>
  <c r="T23" i="1"/>
  <c r="P23" i="1"/>
  <c r="W22" i="1"/>
  <c r="S22" i="1"/>
  <c r="O22" i="1"/>
  <c r="V21" i="1"/>
  <c r="R21" i="1"/>
  <c r="N21" i="1"/>
  <c r="U20" i="1"/>
  <c r="Q20" i="1"/>
  <c r="M20" i="1"/>
  <c r="T19" i="1"/>
  <c r="P19" i="1"/>
  <c r="W18" i="1"/>
  <c r="S18" i="1"/>
  <c r="O18" i="1"/>
  <c r="V17" i="1"/>
  <c r="R17" i="1"/>
  <c r="N17" i="1"/>
  <c r="U16" i="1"/>
  <c r="Q16" i="1"/>
  <c r="M16" i="1"/>
  <c r="T15" i="1"/>
  <c r="P15" i="1"/>
  <c r="W14" i="1"/>
  <c r="S14" i="1"/>
  <c r="O14" i="1"/>
  <c r="V13" i="1"/>
  <c r="R13" i="1"/>
  <c r="N13" i="1"/>
  <c r="U12" i="1"/>
  <c r="Q12" i="1"/>
  <c r="M12" i="1"/>
  <c r="T11" i="1"/>
  <c r="P11" i="1"/>
  <c r="W10" i="1"/>
  <c r="S10" i="1"/>
  <c r="O10" i="1"/>
  <c r="V9" i="1"/>
  <c r="R9" i="1"/>
  <c r="N9" i="1"/>
  <c r="U8" i="1"/>
  <c r="Q8" i="1"/>
  <c r="M8" i="1"/>
  <c r="T7" i="1"/>
  <c r="P7" i="1"/>
  <c r="W6" i="1"/>
  <c r="S6" i="1"/>
  <c r="O6" i="1"/>
  <c r="U341" i="1" l="1"/>
  <c r="Q341" i="1"/>
  <c r="M341" i="1"/>
  <c r="T340" i="1"/>
  <c r="P340" i="1"/>
  <c r="W339" i="1"/>
  <c r="S339" i="1"/>
  <c r="O339" i="1"/>
  <c r="T326" i="1"/>
  <c r="P326" i="1"/>
  <c r="U317" i="1"/>
  <c r="Q317" i="1"/>
  <c r="M317" i="1"/>
  <c r="V308" i="1"/>
  <c r="R308" i="1"/>
  <c r="N308" i="1"/>
  <c r="T341" i="1"/>
  <c r="P341" i="1"/>
  <c r="W340" i="1"/>
  <c r="S340" i="1"/>
  <c r="O340" i="1"/>
  <c r="V339" i="1"/>
  <c r="R339" i="1"/>
  <c r="N339" i="1"/>
  <c r="W326" i="1"/>
  <c r="S326" i="1"/>
  <c r="O326" i="1"/>
  <c r="T317" i="1"/>
  <c r="P317" i="1"/>
  <c r="U308" i="1"/>
  <c r="Q308" i="1"/>
  <c r="M308" i="1"/>
  <c r="W341" i="1"/>
  <c r="S341" i="1"/>
  <c r="O341" i="1"/>
  <c r="V340" i="1"/>
  <c r="R340" i="1"/>
  <c r="N340" i="1"/>
  <c r="U339" i="1"/>
  <c r="Q339" i="1"/>
  <c r="M339" i="1"/>
  <c r="V326" i="1"/>
  <c r="R326" i="1"/>
  <c r="N326" i="1"/>
  <c r="W317" i="1"/>
  <c r="S317" i="1"/>
  <c r="O317" i="1"/>
  <c r="T308" i="1"/>
  <c r="P308" i="1"/>
  <c r="V341" i="1"/>
  <c r="R341" i="1"/>
  <c r="N341" i="1"/>
  <c r="U340" i="1"/>
  <c r="Q340" i="1"/>
  <c r="M340" i="1"/>
  <c r="T339" i="1"/>
  <c r="P339" i="1"/>
  <c r="U326" i="1"/>
  <c r="Q326" i="1"/>
  <c r="M326" i="1"/>
  <c r="V317" i="1"/>
  <c r="R317" i="1"/>
  <c r="N317" i="1"/>
  <c r="W308" i="1"/>
  <c r="S308" i="1"/>
  <c r="O308" i="1"/>
  <c r="T295" i="1"/>
  <c r="P295" i="1"/>
  <c r="W294" i="1"/>
  <c r="S294" i="1"/>
  <c r="O294" i="1"/>
  <c r="T285" i="1"/>
  <c r="P285" i="1"/>
  <c r="U276" i="1"/>
  <c r="Q276" i="1"/>
  <c r="M276" i="1"/>
  <c r="V267" i="1"/>
  <c r="W295" i="1"/>
  <c r="S295" i="1"/>
  <c r="O295" i="1"/>
  <c r="V294" i="1"/>
  <c r="R294" i="1"/>
  <c r="N294" i="1"/>
  <c r="W285" i="1"/>
  <c r="S285" i="1"/>
  <c r="O285" i="1"/>
  <c r="T276" i="1"/>
  <c r="P276" i="1"/>
  <c r="V295" i="1"/>
  <c r="R295" i="1"/>
  <c r="N295" i="1"/>
  <c r="U294" i="1"/>
  <c r="Q294" i="1"/>
  <c r="M294" i="1"/>
  <c r="V285" i="1"/>
  <c r="R285" i="1"/>
  <c r="N285" i="1"/>
  <c r="W276" i="1"/>
  <c r="S276" i="1"/>
  <c r="O276" i="1"/>
  <c r="T267" i="1"/>
  <c r="P267" i="1"/>
  <c r="U295" i="1"/>
  <c r="Q295" i="1"/>
  <c r="M295" i="1"/>
  <c r="T294" i="1"/>
  <c r="P294" i="1"/>
  <c r="U285" i="1"/>
  <c r="Q285" i="1"/>
  <c r="M285" i="1"/>
  <c r="V276" i="1"/>
  <c r="R276" i="1"/>
  <c r="N276" i="1"/>
  <c r="W267" i="1"/>
  <c r="S267" i="1"/>
  <c r="O267" i="1"/>
  <c r="R267" i="1"/>
  <c r="U258" i="1"/>
  <c r="Q258" i="1"/>
  <c r="M258" i="1"/>
  <c r="V245" i="1"/>
  <c r="R245" i="1"/>
  <c r="N245" i="1"/>
  <c r="W236" i="1"/>
  <c r="S236" i="1"/>
  <c r="O236" i="1"/>
  <c r="V235" i="1"/>
  <c r="R235" i="1"/>
  <c r="N235" i="1"/>
  <c r="Q267" i="1"/>
  <c r="T258" i="1"/>
  <c r="P258" i="1"/>
  <c r="U245" i="1"/>
  <c r="Q245" i="1"/>
  <c r="M245" i="1"/>
  <c r="N267" i="1"/>
  <c r="W258" i="1"/>
  <c r="S258" i="1"/>
  <c r="O258" i="1"/>
  <c r="T245" i="1"/>
  <c r="P245" i="1"/>
  <c r="U236" i="1"/>
  <c r="Q236" i="1"/>
  <c r="M236" i="1"/>
  <c r="T235" i="1"/>
  <c r="U267" i="1"/>
  <c r="M267" i="1"/>
  <c r="V258" i="1"/>
  <c r="R258" i="1"/>
  <c r="N258" i="1"/>
  <c r="W245" i="1"/>
  <c r="S245" i="1"/>
  <c r="O245" i="1"/>
  <c r="T236" i="1"/>
  <c r="P236" i="1"/>
  <c r="W235" i="1"/>
  <c r="S235" i="1"/>
  <c r="O235" i="1"/>
  <c r="V236" i="1"/>
  <c r="Q235" i="1"/>
  <c r="V226" i="1"/>
  <c r="R226" i="1"/>
  <c r="N226" i="1"/>
  <c r="W213" i="1"/>
  <c r="S213" i="1"/>
  <c r="O213" i="1"/>
  <c r="T204" i="1"/>
  <c r="P204" i="1"/>
  <c r="U195" i="1"/>
  <c r="Q195" i="1"/>
  <c r="M195" i="1"/>
  <c r="R236" i="1"/>
  <c r="P235" i="1"/>
  <c r="U226" i="1"/>
  <c r="Q226" i="1"/>
  <c r="M226" i="1"/>
  <c r="V213" i="1"/>
  <c r="R213" i="1"/>
  <c r="N213" i="1"/>
  <c r="W204" i="1"/>
  <c r="S204" i="1"/>
  <c r="O204" i="1"/>
  <c r="T195" i="1"/>
  <c r="P195" i="1"/>
  <c r="N236" i="1"/>
  <c r="M235" i="1"/>
  <c r="T226" i="1"/>
  <c r="P226" i="1"/>
  <c r="U213" i="1"/>
  <c r="Q213" i="1"/>
  <c r="M213" i="1"/>
  <c r="V204" i="1"/>
  <c r="R204" i="1"/>
  <c r="N204" i="1"/>
  <c r="W195" i="1"/>
  <c r="S195" i="1"/>
  <c r="O195" i="1"/>
  <c r="U235" i="1"/>
  <c r="W226" i="1"/>
  <c r="S226" i="1"/>
  <c r="O226" i="1"/>
  <c r="T213" i="1"/>
  <c r="P213" i="1"/>
  <c r="U204" i="1"/>
  <c r="Q204" i="1"/>
  <c r="M204" i="1"/>
  <c r="V195" i="1"/>
  <c r="R195" i="1"/>
  <c r="N195" i="1"/>
  <c r="U182" i="1"/>
  <c r="Q182" i="1"/>
  <c r="M182" i="1"/>
  <c r="T181" i="1"/>
  <c r="P181" i="1"/>
  <c r="T177" i="1"/>
  <c r="P177" i="1"/>
  <c r="W176" i="1"/>
  <c r="S176" i="1"/>
  <c r="O176" i="1"/>
  <c r="V175" i="1"/>
  <c r="R175" i="1"/>
  <c r="N175" i="1"/>
  <c r="U160" i="1"/>
  <c r="Q160" i="1"/>
  <c r="M160" i="1"/>
  <c r="T159" i="1"/>
  <c r="P159" i="1"/>
  <c r="W158" i="1"/>
  <c r="S158" i="1"/>
  <c r="O158" i="1"/>
  <c r="V147" i="1"/>
  <c r="R147" i="1"/>
  <c r="N147" i="1"/>
  <c r="U146" i="1"/>
  <c r="Q146" i="1"/>
  <c r="M146" i="1"/>
  <c r="T145" i="1"/>
  <c r="P145" i="1"/>
  <c r="T135" i="1"/>
  <c r="P135" i="1"/>
  <c r="W134" i="1"/>
  <c r="S134" i="1"/>
  <c r="O134" i="1"/>
  <c r="V133" i="1"/>
  <c r="R133" i="1"/>
  <c r="N133" i="1"/>
  <c r="U122" i="1"/>
  <c r="Q122" i="1"/>
  <c r="M122" i="1"/>
  <c r="T121" i="1"/>
  <c r="P121" i="1"/>
  <c r="W120" i="1"/>
  <c r="S120" i="1"/>
  <c r="O120" i="1"/>
  <c r="V109" i="1"/>
  <c r="R109" i="1"/>
  <c r="N109" i="1"/>
  <c r="T182" i="1"/>
  <c r="P182" i="1"/>
  <c r="W181" i="1"/>
  <c r="S181" i="1"/>
  <c r="O181" i="1"/>
  <c r="W177" i="1"/>
  <c r="S177" i="1"/>
  <c r="O177" i="1"/>
  <c r="V176" i="1"/>
  <c r="R176" i="1"/>
  <c r="N176" i="1"/>
  <c r="U175" i="1"/>
  <c r="Q175" i="1"/>
  <c r="M175" i="1"/>
  <c r="T160" i="1"/>
  <c r="P160" i="1"/>
  <c r="W159" i="1"/>
  <c r="S159" i="1"/>
  <c r="O159" i="1"/>
  <c r="V158" i="1"/>
  <c r="R158" i="1"/>
  <c r="N158" i="1"/>
  <c r="U147" i="1"/>
  <c r="Q147" i="1"/>
  <c r="M147" i="1"/>
  <c r="T146" i="1"/>
  <c r="P146" i="1"/>
  <c r="W145" i="1"/>
  <c r="S145" i="1"/>
  <c r="O145" i="1"/>
  <c r="W135" i="1"/>
  <c r="S135" i="1"/>
  <c r="O135" i="1"/>
  <c r="V134" i="1"/>
  <c r="R134" i="1"/>
  <c r="N134" i="1"/>
  <c r="U133" i="1"/>
  <c r="Q133" i="1"/>
  <c r="M133" i="1"/>
  <c r="T122" i="1"/>
  <c r="P122" i="1"/>
  <c r="W121" i="1"/>
  <c r="S121" i="1"/>
  <c r="O121" i="1"/>
  <c r="V120" i="1"/>
  <c r="R120" i="1"/>
  <c r="N120" i="1"/>
  <c r="U109" i="1"/>
  <c r="W182" i="1"/>
  <c r="S182" i="1"/>
  <c r="O182" i="1"/>
  <c r="V181" i="1"/>
  <c r="R181" i="1"/>
  <c r="N181" i="1"/>
  <c r="V177" i="1"/>
  <c r="R177" i="1"/>
  <c r="N177" i="1"/>
  <c r="U176" i="1"/>
  <c r="Q176" i="1"/>
  <c r="M176" i="1"/>
  <c r="T175" i="1"/>
  <c r="P175" i="1"/>
  <c r="W160" i="1"/>
  <c r="S160" i="1"/>
  <c r="O160" i="1"/>
  <c r="V159" i="1"/>
  <c r="R159" i="1"/>
  <c r="N159" i="1"/>
  <c r="U158" i="1"/>
  <c r="Q158" i="1"/>
  <c r="M158" i="1"/>
  <c r="T147" i="1"/>
  <c r="P147" i="1"/>
  <c r="W146" i="1"/>
  <c r="S146" i="1"/>
  <c r="O146" i="1"/>
  <c r="V145" i="1"/>
  <c r="R145" i="1"/>
  <c r="N145" i="1"/>
  <c r="V135" i="1"/>
  <c r="R135" i="1"/>
  <c r="N135" i="1"/>
  <c r="U134" i="1"/>
  <c r="Q134" i="1"/>
  <c r="M134" i="1"/>
  <c r="T133" i="1"/>
  <c r="P133" i="1"/>
  <c r="W122" i="1"/>
  <c r="S122" i="1"/>
  <c r="O122" i="1"/>
  <c r="V121" i="1"/>
  <c r="R121" i="1"/>
  <c r="N121" i="1"/>
  <c r="U120" i="1"/>
  <c r="Q120" i="1"/>
  <c r="M120" i="1"/>
  <c r="T109" i="1"/>
  <c r="R182" i="1"/>
  <c r="M181" i="1"/>
  <c r="M177" i="1"/>
  <c r="S175" i="1"/>
  <c r="N160" i="1"/>
  <c r="T158" i="1"/>
  <c r="S147" i="1"/>
  <c r="N146" i="1"/>
  <c r="M135" i="1"/>
  <c r="S133" i="1"/>
  <c r="R122" i="1"/>
  <c r="M121" i="1"/>
  <c r="W109" i="1"/>
  <c r="O109" i="1"/>
  <c r="U108" i="1"/>
  <c r="Q108" i="1"/>
  <c r="M108" i="1"/>
  <c r="T107" i="1"/>
  <c r="P107" i="1"/>
  <c r="W96" i="1"/>
  <c r="S96" i="1"/>
  <c r="O96" i="1"/>
  <c r="V95" i="1"/>
  <c r="R95" i="1"/>
  <c r="N95" i="1"/>
  <c r="U94" i="1"/>
  <c r="Q94" i="1"/>
  <c r="M94" i="1"/>
  <c r="V81" i="1"/>
  <c r="R81" i="1"/>
  <c r="N81" i="1"/>
  <c r="U80" i="1"/>
  <c r="Q80" i="1"/>
  <c r="M80" i="1"/>
  <c r="U76" i="1"/>
  <c r="Q76" i="1"/>
  <c r="M76" i="1"/>
  <c r="U66" i="1"/>
  <c r="Q66" i="1"/>
  <c r="M66" i="1"/>
  <c r="V53" i="1"/>
  <c r="R53" i="1"/>
  <c r="N53" i="1"/>
  <c r="U52" i="1"/>
  <c r="Q52" i="1"/>
  <c r="M52" i="1"/>
  <c r="V49" i="1"/>
  <c r="R49" i="1"/>
  <c r="N49" i="1"/>
  <c r="N182" i="1"/>
  <c r="T176" i="1"/>
  <c r="O175" i="1"/>
  <c r="U159" i="1"/>
  <c r="P158" i="1"/>
  <c r="O147" i="1"/>
  <c r="U145" i="1"/>
  <c r="T134" i="1"/>
  <c r="O133" i="1"/>
  <c r="N122" i="1"/>
  <c r="T120" i="1"/>
  <c r="S109" i="1"/>
  <c r="M109" i="1"/>
  <c r="T108" i="1"/>
  <c r="P108" i="1"/>
  <c r="W107" i="1"/>
  <c r="S107" i="1"/>
  <c r="O107" i="1"/>
  <c r="V96" i="1"/>
  <c r="R96" i="1"/>
  <c r="N96" i="1"/>
  <c r="U95" i="1"/>
  <c r="Q95" i="1"/>
  <c r="M95" i="1"/>
  <c r="T94" i="1"/>
  <c r="P94" i="1"/>
  <c r="U81" i="1"/>
  <c r="Q81" i="1"/>
  <c r="M81" i="1"/>
  <c r="T80" i="1"/>
  <c r="P80" i="1"/>
  <c r="T76" i="1"/>
  <c r="P76" i="1"/>
  <c r="T66" i="1"/>
  <c r="P66" i="1"/>
  <c r="U53" i="1"/>
  <c r="Q53" i="1"/>
  <c r="M53" i="1"/>
  <c r="T52" i="1"/>
  <c r="P52" i="1"/>
  <c r="U49" i="1"/>
  <c r="Q49" i="1"/>
  <c r="M49" i="1"/>
  <c r="U181" i="1"/>
  <c r="U177" i="1"/>
  <c r="P176" i="1"/>
  <c r="V160" i="1"/>
  <c r="Q159" i="1"/>
  <c r="V146" i="1"/>
  <c r="Q145" i="1"/>
  <c r="U135" i="1"/>
  <c r="P134" i="1"/>
  <c r="U121" i="1"/>
  <c r="P120" i="1"/>
  <c r="Q109" i="1"/>
  <c r="W108" i="1"/>
  <c r="S108" i="1"/>
  <c r="O108" i="1"/>
  <c r="V107" i="1"/>
  <c r="R107" i="1"/>
  <c r="N107" i="1"/>
  <c r="U96" i="1"/>
  <c r="Q96" i="1"/>
  <c r="M96" i="1"/>
  <c r="T95" i="1"/>
  <c r="P95" i="1"/>
  <c r="W94" i="1"/>
  <c r="S94" i="1"/>
  <c r="O94" i="1"/>
  <c r="T81" i="1"/>
  <c r="P81" i="1"/>
  <c r="W80" i="1"/>
  <c r="S80" i="1"/>
  <c r="O80" i="1"/>
  <c r="W76" i="1"/>
  <c r="S76" i="1"/>
  <c r="O76" i="1"/>
  <c r="W66" i="1"/>
  <c r="S66" i="1"/>
  <c r="O66" i="1"/>
  <c r="T53" i="1"/>
  <c r="P53" i="1"/>
  <c r="W52" i="1"/>
  <c r="S52" i="1"/>
  <c r="O52" i="1"/>
  <c r="T49" i="1"/>
  <c r="V182" i="1"/>
  <c r="Q181" i="1"/>
  <c r="Q177" i="1"/>
  <c r="W175" i="1"/>
  <c r="R160" i="1"/>
  <c r="M159" i="1"/>
  <c r="W147" i="1"/>
  <c r="R146" i="1"/>
  <c r="M145" i="1"/>
  <c r="Q135" i="1"/>
  <c r="W133" i="1"/>
  <c r="V122" i="1"/>
  <c r="Q121" i="1"/>
  <c r="P109" i="1"/>
  <c r="V108" i="1"/>
  <c r="R108" i="1"/>
  <c r="N108" i="1"/>
  <c r="U107" i="1"/>
  <c r="Q107" i="1"/>
  <c r="M107" i="1"/>
  <c r="T96" i="1"/>
  <c r="P96" i="1"/>
  <c r="W95" i="1"/>
  <c r="S95" i="1"/>
  <c r="O95" i="1"/>
  <c r="V94" i="1"/>
  <c r="R94" i="1"/>
  <c r="N94" i="1"/>
  <c r="W81" i="1"/>
  <c r="S81" i="1"/>
  <c r="O81" i="1"/>
  <c r="V80" i="1"/>
  <c r="R80" i="1"/>
  <c r="N80" i="1"/>
  <c r="V76" i="1"/>
  <c r="R76" i="1"/>
  <c r="N76" i="1"/>
  <c r="V66" i="1"/>
  <c r="R66" i="1"/>
  <c r="N66" i="1"/>
  <c r="W53" i="1"/>
  <c r="S53" i="1"/>
  <c r="O53" i="1"/>
  <c r="V52" i="1"/>
  <c r="R52" i="1"/>
  <c r="N52" i="1"/>
  <c r="W49" i="1"/>
  <c r="S49" i="1"/>
  <c r="V26" i="1"/>
  <c r="R26" i="1"/>
  <c r="N26" i="1"/>
  <c r="U26" i="1"/>
  <c r="Q26" i="1"/>
  <c r="M26" i="1"/>
  <c r="P49" i="1"/>
  <c r="T26" i="1"/>
  <c r="P26" i="1"/>
  <c r="O49" i="1"/>
  <c r="W26" i="1"/>
  <c r="S26" i="1"/>
  <c r="O26" i="1"/>
</calcChain>
</file>

<file path=xl/sharedStrings.xml><?xml version="1.0" encoding="utf-8"?>
<sst xmlns="http://schemas.openxmlformats.org/spreadsheetml/2006/main" count="2711" uniqueCount="123">
  <si>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</si>
  <si>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</si>
  <si>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</si>
  <si>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</si>
  <si>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</si>
  <si>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</si>
  <si>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</si>
  <si>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</si>
  <si>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</si>
  <si>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</si>
  <si>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</si>
  <si>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</si>
  <si>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</si>
  <si>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</si>
  <si>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</si>
  <si>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</si>
  <si>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Petroleum Crude</t>
  </si>
  <si>
    <t>Service requested</t>
  </si>
  <si>
    <t>CIMS.CAN.BC.Petroleum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</si>
  <si>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</si>
  <si>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</si>
  <si>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</si>
  <si>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</si>
  <si>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</si>
  <si>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</si>
  <si>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</si>
  <si>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</si>
  <si>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</si>
  <si>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</si>
  <si>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</si>
  <si>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</si>
  <si>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</si>
  <si>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</si>
  <si>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</si>
  <si>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</si>
  <si>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</si>
  <si>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</si>
  <si>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</si>
  <si>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</si>
  <si>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</si>
  <si>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</si>
  <si>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</si>
  <si>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</si>
  <si>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</si>
  <si>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</si>
  <si>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</si>
  <si>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</si>
  <si>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CIMS.CAN.BC.Petroleum Crude.Refinable Crude Oil</t>
  </si>
  <si>
    <t>Refinable Crude Oil</t>
  </si>
  <si>
    <t>Fixed Ratio</t>
  </si>
  <si>
    <t>CIMS.CAN.BC.Petroleum Crude.Refinable Crude Oil.Exploration Drilling</t>
  </si>
  <si>
    <t>CIMS.CAN.BC.Petroleum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</si>
  <si>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</si>
  <si>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</si>
  <si>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</si>
  <si>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</si>
  <si>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</si>
  <si>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</si>
  <si>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</si>
  <si>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</si>
  <si>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</si>
  <si>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</si>
  <si>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</si>
  <si>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</si>
  <si>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</si>
  <si>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</si>
  <si>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</si>
  <si>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</si>
  <si>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CIMS.CAN.BC.Petroleum Crude.Industrial Engines</t>
  </si>
  <si>
    <t>GJ</t>
  </si>
  <si>
    <t>Emissions</t>
  </si>
  <si>
    <t>CO2</t>
  </si>
  <si>
    <t>Process</t>
  </si>
  <si>
    <t>tCO2</t>
  </si>
  <si>
    <t>Oil well drilling testing servicing ELDAR</t>
  </si>
  <si>
    <t>Light Medium</t>
  </si>
  <si>
    <t>CIMS.CAN.BC.Petroleum Crude.Refinable Crude Oil.Light Medium.Onshore</t>
  </si>
  <si>
    <t>CIMS.CAN.BC.Petroleum Crude.Refinable Crude Oil.Light Medium.Offshore</t>
  </si>
  <si>
    <t>Onshore</t>
  </si>
  <si>
    <t>FOM</t>
  </si>
  <si>
    <t>CIMS.CAN.BC.Petroleum Crude.Steam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</si>
  <si>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</si>
  <si>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</si>
  <si>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</si>
  <si>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</si>
  <si>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</si>
  <si>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</si>
  <si>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</si>
  <si>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</si>
  <si>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</si>
  <si>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Industrial Engines</t>
  </si>
  <si>
    <t>CIMS.CAN.BC.Petroleum Crude.Industrial Engines.Small</t>
  </si>
  <si>
    <t>CIMS.CAN.BC.Petroleum Crude.Industrial Engines.Large</t>
  </si>
  <si>
    <t>Small</t>
  </si>
  <si>
    <t>Gasoline fired</t>
  </si>
  <si>
    <t>Diesel fired</t>
  </si>
  <si>
    <t>Biodiesel fired</t>
  </si>
  <si>
    <t>Large</t>
  </si>
  <si>
    <t>Steam</t>
  </si>
  <si>
    <t>Electric</t>
  </si>
  <si>
    <t>NG</t>
  </si>
  <si>
    <t>CIMS.CAN.BC.Petroleum Crude.Methane Fuel</t>
  </si>
  <si>
    <t>NG Eff</t>
  </si>
  <si>
    <t>NG HR and reg burner</t>
  </si>
  <si>
    <t>NG Eff CCS</t>
  </si>
  <si>
    <t>CIMS.CAN.BC.Petroleum Crude.CCS</t>
  </si>
  <si>
    <t>Methane Fuel</t>
  </si>
  <si>
    <t>Natural Gas</t>
  </si>
  <si>
    <t>Biogas</t>
  </si>
  <si>
    <t>649000 tCO2 * 85% Capacity Factor</t>
  </si>
  <si>
    <t>FCC *1.03068015 (2020 CPI/2018CPI)*1.3415 CAD/USD</t>
  </si>
  <si>
    <t>FOM *1.03068015 (2020 CPI/2018CPI)*1.3415 CAD/USD</t>
  </si>
  <si>
    <t>(Total VC / (tCO2*85% Capacity Factor)) *1.03068015 (2020 CPI/2018CPI)*1.3415 CAD/USD</t>
  </si>
  <si>
    <t>6.12MW * 8760 hours  *3.6GJ/tCO2 100% at Capacity Factor / 0.38 natural gas to electricity efficiency</t>
  </si>
  <si>
    <t>Hydrogen</t>
  </si>
  <si>
    <t>1 tCO2+ GJ Nat Gas*0.0489705183934989 tCO2/GJ Nat Gas *0.90 Capture rate</t>
  </si>
  <si>
    <t>CCS</t>
  </si>
  <si>
    <t>Assumption</t>
  </si>
  <si>
    <t>NETL,DOE,USA 2022 Cost of Capturing CO2 from Industrial Sources</t>
  </si>
  <si>
    <t>CIMS.Generic Fuels.VOM</t>
  </si>
  <si>
    <t>CIMS.Generic Fuels.CCS TS BC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</si>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</sst>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Upstream\Oil\BC_CrudeExtr_Technology_09.12.24.xlsx" TargetMode="External"/><Relationship Id="rId1" Type="http://schemas.openxmlformats.org/officeDocument/2006/relationships/externalLinkPath" Target="file:///M:\EmmaS\Upstream\Oil\BC_CrudeExtr_Technology_09.12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Upstream\Oil\Activity%20Input_CrudeOil_09.15.24.xlsx" TargetMode="External"/><Relationship Id="rId1" Type="http://schemas.openxmlformats.org/officeDocument/2006/relationships/externalLinkPath" Target="file:///M:\EmmaS\Upstream\Oil\Activity%20Input_CrudeOil_09.15.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Info\CER\Oil\2000-2021.xlsx" TargetMode="External"/><Relationship Id="rId1" Type="http://schemas.openxmlformats.org/officeDocument/2006/relationships/externalLinkPath" Target="/Info/CER/Oil/200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Branch</v>
          </cell>
          <cell r="B2" t="str">
            <v>Type</v>
          </cell>
          <cell r="C2" t="str">
            <v>RegiBC</v>
          </cell>
          <cell r="D2" t="str">
            <v>Sector</v>
          </cell>
          <cell r="E2" t="str">
            <v>Service</v>
          </cell>
          <cell r="F2" t="str">
            <v>Technology</v>
          </cell>
          <cell r="G2" t="str">
            <v>Parameter</v>
          </cell>
          <cell r="H2" t="str">
            <v>Context</v>
          </cell>
          <cell r="I2" t="str">
            <v>Sub_Context</v>
          </cell>
          <cell r="J2" t="str">
            <v>Target</v>
          </cell>
          <cell r="K2" t="str">
            <v>Source</v>
          </cell>
          <cell r="L2" t="str">
            <v>Unit</v>
          </cell>
          <cell r="M2">
            <v>2000</v>
          </cell>
          <cell r="N2">
            <v>2005</v>
          </cell>
          <cell r="O2">
            <v>2010</v>
          </cell>
          <cell r="P2">
            <v>2015</v>
          </cell>
          <cell r="Q2">
            <v>2020</v>
          </cell>
          <cell r="R2">
            <v>2025</v>
          </cell>
          <cell r="S2">
            <v>2030</v>
          </cell>
          <cell r="T2">
            <v>2035</v>
          </cell>
          <cell r="U2">
            <v>2040</v>
          </cell>
          <cell r="V2">
            <v>2045</v>
          </cell>
          <cell r="W2">
            <v>2050</v>
          </cell>
          <cell r="X2" t="str">
            <v>Comments</v>
          </cell>
          <cell r="Y2" t="e">
            <v>#VALUE!</v>
          </cell>
        </row>
        <row r="3">
          <cell r="A3" t="str">
            <v>CIMS.CAN.BC.Petroleum Crude</v>
          </cell>
          <cell r="B3" t="str">
            <v>Sector</v>
          </cell>
          <cell r="C3" t="str">
            <v>BC</v>
          </cell>
          <cell r="D3" t="str">
            <v>Petroleum Crude</v>
          </cell>
          <cell r="E3"/>
          <cell r="F3"/>
          <cell r="G3" t="str">
            <v>Price multiplier</v>
          </cell>
          <cell r="H3"/>
          <cell r="I3"/>
          <cell r="J3" t="str">
            <v>CIMS.CAN.BC.Biodiesel</v>
          </cell>
          <cell r="K3" t="str">
            <v>JCIMS</v>
          </cell>
          <cell r="L3"/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/>
          <cell r="Y3" t="str">
            <v>CIMS.CAN.BC.Petroleum CrudePetroleum CrudePrice multiplierCIMS.CAN.BC.Biodiesel</v>
          </cell>
        </row>
        <row r="4">
          <cell r="A4" t="str">
            <v>CIMS.CAN.BC.Petroleum Crude</v>
          </cell>
          <cell r="B4" t="str">
            <v>Sector</v>
          </cell>
          <cell r="C4" t="str">
            <v>BC</v>
          </cell>
          <cell r="D4" t="str">
            <v>Petroleum Crude</v>
          </cell>
          <cell r="E4"/>
          <cell r="F4"/>
          <cell r="G4" t="str">
            <v>Price multiplier</v>
          </cell>
          <cell r="H4"/>
          <cell r="I4"/>
          <cell r="J4" t="str">
            <v>CIMS.Generic Fuels.Biogas</v>
          </cell>
          <cell r="K4" t="str">
            <v>JCIMS</v>
          </cell>
          <cell r="L4"/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/>
          <cell r="Y4" t="str">
            <v>CIMS.CAN.BC.Petroleum CrudePetroleum CrudePrice multiplierCIMS.Generic Fuels.Biogas</v>
          </cell>
        </row>
        <row r="5">
          <cell r="A5" t="str">
            <v>CIMS.CAN.BC.Petroleum Crude</v>
          </cell>
          <cell r="B5" t="str">
            <v>Sector</v>
          </cell>
          <cell r="C5" t="str">
            <v>BC</v>
          </cell>
          <cell r="D5" t="str">
            <v>Petroleum Crude</v>
          </cell>
          <cell r="E5"/>
          <cell r="F5"/>
          <cell r="G5" t="str">
            <v>Price multiplier</v>
          </cell>
          <cell r="H5"/>
          <cell r="I5"/>
          <cell r="J5" t="str">
            <v>CIMS.Generic Fuels.Black Liquor</v>
          </cell>
          <cell r="K5" t="str">
            <v>JCIMS</v>
          </cell>
          <cell r="L5"/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/>
          <cell r="Y5" t="str">
            <v>CIMS.CAN.BC.Petroleum CrudePetroleum CrudePrice multiplierCIMS.Generic Fuels.Black Liquor</v>
          </cell>
        </row>
        <row r="6">
          <cell r="A6" t="str">
            <v>CIMS.CAN.BC.Petroleum Crude</v>
          </cell>
          <cell r="B6" t="str">
            <v>Sector</v>
          </cell>
          <cell r="C6" t="str">
            <v>BC</v>
          </cell>
          <cell r="D6" t="str">
            <v>Petroleum Crude</v>
          </cell>
          <cell r="E6"/>
          <cell r="F6"/>
          <cell r="G6" t="str">
            <v>Price multiplier</v>
          </cell>
          <cell r="H6"/>
          <cell r="I6"/>
          <cell r="J6" t="str">
            <v>CIMS.Generic Fuels.Coal</v>
          </cell>
          <cell r="K6" t="str">
            <v>JCIMS</v>
          </cell>
          <cell r="L6"/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/>
          <cell r="Y6" t="str">
            <v>CIMS.CAN.BC.Petroleum CrudePetroleum CrudePrice multiplierCIMS.Generic Fuels.Coal</v>
          </cell>
        </row>
        <row r="7">
          <cell r="A7" t="str">
            <v>CIMS.CAN.BC.Petroleum Crude</v>
          </cell>
          <cell r="B7" t="str">
            <v>Sector</v>
          </cell>
          <cell r="C7" t="str">
            <v>BC</v>
          </cell>
          <cell r="D7" t="str">
            <v>Petroleum Crude</v>
          </cell>
          <cell r="E7"/>
          <cell r="F7"/>
          <cell r="G7" t="str">
            <v>Price multiplier</v>
          </cell>
          <cell r="H7"/>
          <cell r="I7"/>
          <cell r="J7" t="str">
            <v>CIMS.Generic Fuels.Coke</v>
          </cell>
          <cell r="K7" t="str">
            <v>JCIMS</v>
          </cell>
          <cell r="L7"/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/>
          <cell r="Y7" t="str">
            <v>CIMS.CAN.BC.Petroleum CrudePetroleum CrudePrice multiplierCIMS.Generic Fuels.Coke</v>
          </cell>
        </row>
        <row r="8">
          <cell r="A8" t="str">
            <v>CIMS.CAN.BC.Petroleum Crude</v>
          </cell>
          <cell r="B8" t="str">
            <v>Sector</v>
          </cell>
          <cell r="C8" t="str">
            <v>BC</v>
          </cell>
          <cell r="D8" t="str">
            <v>Petroleum Crude</v>
          </cell>
          <cell r="E8"/>
          <cell r="F8"/>
          <cell r="G8" t="str">
            <v>Price multiplier</v>
          </cell>
          <cell r="H8"/>
          <cell r="I8"/>
          <cell r="J8" t="str">
            <v>CIMS.Generic Fuels.Diesel</v>
          </cell>
          <cell r="K8" t="str">
            <v>JCIMS</v>
          </cell>
          <cell r="L8"/>
          <cell r="M8">
            <v>0.41345301693417214</v>
          </cell>
          <cell r="N8">
            <v>0.50493177808367828</v>
          </cell>
          <cell r="O8">
            <v>0.68713239695247652</v>
          </cell>
          <cell r="P8">
            <v>0.73333326558627177</v>
          </cell>
          <cell r="Q8">
            <v>0.86857088815088634</v>
          </cell>
          <cell r="R8">
            <v>0.94915303467877266</v>
          </cell>
          <cell r="S8">
            <v>1.0195838319622903</v>
          </cell>
          <cell r="T8">
            <v>1.0773218736949322</v>
          </cell>
          <cell r="U8">
            <v>1.1219159072144744</v>
          </cell>
          <cell r="V8">
            <v>1.1300591437564469</v>
          </cell>
          <cell r="W8">
            <v>1.1440244705162961</v>
          </cell>
          <cell r="X8"/>
          <cell r="Y8" t="str">
            <v>CIMS.CAN.BC.Petroleum CrudePetroleum CrudePrice multiplierCIMS.Generic Fuels.Diesel</v>
          </cell>
        </row>
        <row r="9">
          <cell r="A9" t="str">
            <v>CIMS.CAN.BC.Petroleum Crude</v>
          </cell>
          <cell r="B9" t="str">
            <v>Sector</v>
          </cell>
          <cell r="C9" t="str">
            <v>BC</v>
          </cell>
          <cell r="D9" t="str">
            <v>Petroleum Crude</v>
          </cell>
          <cell r="E9"/>
          <cell r="F9"/>
          <cell r="G9" t="str">
            <v>Price multiplier</v>
          </cell>
          <cell r="H9"/>
          <cell r="I9"/>
          <cell r="J9" t="str">
            <v>CIMS.CAN.BC.Electricity</v>
          </cell>
          <cell r="K9" t="str">
            <v>CER</v>
          </cell>
          <cell r="L9"/>
          <cell r="M9">
            <v>1.33</v>
          </cell>
          <cell r="N9">
            <v>1.33</v>
          </cell>
          <cell r="O9">
            <v>1.33</v>
          </cell>
          <cell r="P9">
            <v>1.33</v>
          </cell>
          <cell r="Q9">
            <v>1.33</v>
          </cell>
          <cell r="R9">
            <v>1.33</v>
          </cell>
          <cell r="S9">
            <v>1.33</v>
          </cell>
          <cell r="T9">
            <v>1.33</v>
          </cell>
          <cell r="U9">
            <v>1.33</v>
          </cell>
          <cell r="V9">
            <v>1.33</v>
          </cell>
          <cell r="W9">
            <v>1.33</v>
          </cell>
          <cell r="X9" t="str">
            <v>TO DO: Fix these multipliers once the electricity sector is calibrated to have a production cost.</v>
          </cell>
          <cell r="Y9" t="str">
            <v>CIMS.CAN.BC.Petroleum CrudePetroleum CrudePrice multiplierCIMS.CAN.BC.Electricity</v>
          </cell>
        </row>
        <row r="10">
          <cell r="A10" t="str">
            <v>CIMS.CAN.BC.Petroleum Crude</v>
          </cell>
          <cell r="B10" t="str">
            <v>Sector</v>
          </cell>
          <cell r="C10" t="str">
            <v>BC</v>
          </cell>
          <cell r="D10" t="str">
            <v>Petroleum Crude</v>
          </cell>
          <cell r="E10"/>
          <cell r="F10"/>
          <cell r="G10" t="str">
            <v>Price multiplier</v>
          </cell>
          <cell r="H10"/>
          <cell r="I10"/>
          <cell r="J10" t="str">
            <v>CIMS.CAN.BC.Ethanol</v>
          </cell>
          <cell r="K10" t="str">
            <v>JCIMS</v>
          </cell>
          <cell r="L10"/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/>
          <cell r="Y10" t="str">
            <v>CIMS.CAN.BC.Petroleum CrudePetroleum CrudePrice multiplierCIMS.CAN.BC.Ethanol</v>
          </cell>
        </row>
        <row r="11">
          <cell r="A11" t="str">
            <v>CIMS.CAN.BC.Petroleum Crude</v>
          </cell>
          <cell r="B11" t="str">
            <v>Sector</v>
          </cell>
          <cell r="C11" t="str">
            <v>BC</v>
          </cell>
          <cell r="D11" t="str">
            <v>Petroleum Crude</v>
          </cell>
          <cell r="E11"/>
          <cell r="F11"/>
          <cell r="G11" t="str">
            <v>Price multiplier</v>
          </cell>
          <cell r="H11"/>
          <cell r="I11"/>
          <cell r="J11" t="str">
            <v>CIMS.Generic Fuels.Fuel Oil</v>
          </cell>
          <cell r="K11" t="str">
            <v>CER</v>
          </cell>
          <cell r="L11"/>
          <cell r="M11">
            <v>1.0160053775773112</v>
          </cell>
          <cell r="N11">
            <v>1.0160053775773112</v>
          </cell>
          <cell r="O11">
            <v>1.1293796930390316</v>
          </cell>
          <cell r="P11">
            <v>1.1700038420686989</v>
          </cell>
          <cell r="Q11">
            <v>1.0600747731463751</v>
          </cell>
          <cell r="R11">
            <v>1.1685702999588341</v>
          </cell>
          <cell r="S11">
            <v>1.2331289910382899</v>
          </cell>
          <cell r="T11">
            <v>1.1813801723069417</v>
          </cell>
          <cell r="U11">
            <v>1.1078112969818017</v>
          </cell>
          <cell r="V11">
            <v>1.0222262033989544</v>
          </cell>
          <cell r="W11">
            <v>0.96565680121894615</v>
          </cell>
          <cell r="X11"/>
          <cell r="Y11" t="str">
            <v>CIMS.CAN.BC.Petroleum CrudePetroleum CrudePrice multiplierCIMS.Generic Fuels.Fuel Oil</v>
          </cell>
        </row>
        <row r="12">
          <cell r="A12" t="str">
            <v>CIMS.CAN.BC.Petroleum Crude</v>
          </cell>
          <cell r="B12" t="str">
            <v>Sector</v>
          </cell>
          <cell r="C12" t="str">
            <v>BC</v>
          </cell>
          <cell r="D12" t="str">
            <v>Petroleum Crude</v>
          </cell>
          <cell r="E12"/>
          <cell r="F12"/>
          <cell r="G12" t="str">
            <v>Price multiplier</v>
          </cell>
          <cell r="H12"/>
          <cell r="I12"/>
          <cell r="J12" t="str">
            <v>CIMS.Generic Fuels.Gasoline</v>
          </cell>
          <cell r="K12" t="str">
            <v>JCIMS</v>
          </cell>
          <cell r="L12"/>
          <cell r="M12">
            <v>0.76770330247192797</v>
          </cell>
          <cell r="N12">
            <v>0.72259674452943556</v>
          </cell>
          <cell r="O12">
            <v>0.4764225078698846</v>
          </cell>
          <cell r="P12">
            <v>0.5365229197484247</v>
          </cell>
          <cell r="Q12">
            <v>0.64182565315305939</v>
          </cell>
          <cell r="R12">
            <v>0.69287306285698025</v>
          </cell>
          <cell r="S12">
            <v>0.72762930667906156</v>
          </cell>
          <cell r="T12">
            <v>0.76698125697515684</v>
          </cell>
          <cell r="U12">
            <v>0.80541370838025028</v>
          </cell>
          <cell r="V12">
            <v>0.81461701511591089</v>
          </cell>
          <cell r="W12">
            <v>0.82791271027787816</v>
          </cell>
          <cell r="X12"/>
          <cell r="Y12" t="str">
            <v>CIMS.CAN.BC.Petroleum CrudePetroleum CrudePrice multiplierCIMS.Generic Fuels.Gasoline</v>
          </cell>
        </row>
        <row r="13">
          <cell r="A13" t="str">
            <v>CIMS.CAN.BC.Petroleum Crude</v>
          </cell>
          <cell r="B13" t="str">
            <v>Sector</v>
          </cell>
          <cell r="C13" t="str">
            <v>BC</v>
          </cell>
          <cell r="D13" t="str">
            <v>Petroleum Crude</v>
          </cell>
          <cell r="E13"/>
          <cell r="F13"/>
          <cell r="G13" t="str">
            <v>Price multiplier</v>
          </cell>
          <cell r="H13"/>
          <cell r="I13"/>
          <cell r="J13" t="str">
            <v>CIMS.CAN.BC.Hydrogen</v>
          </cell>
          <cell r="K13" t="str">
            <v>JCIMS</v>
          </cell>
          <cell r="L13"/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/>
          <cell r="Y13" t="str">
            <v>CIMS.CAN.BC.Petroleum CrudePetroleum CrudePrice multiplierCIMS.CAN.BC.Hydrogen</v>
          </cell>
        </row>
        <row r="14">
          <cell r="A14" t="str">
            <v>CIMS.CAN.BC.Petroleum Crude</v>
          </cell>
          <cell r="B14" t="str">
            <v>Sector</v>
          </cell>
          <cell r="C14" t="str">
            <v>BC</v>
          </cell>
          <cell r="D14" t="str">
            <v>Petroleum Crude</v>
          </cell>
          <cell r="E14"/>
          <cell r="F14"/>
          <cell r="G14" t="str">
            <v>Price multiplier</v>
          </cell>
          <cell r="H14"/>
          <cell r="I14"/>
          <cell r="J14" t="str">
            <v>CIMS.Generic Fuels.Jet Fuel</v>
          </cell>
          <cell r="K14" t="str">
            <v>JCIMS</v>
          </cell>
          <cell r="L14"/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/>
          <cell r="Y14" t="str">
            <v>CIMS.CAN.BC.Petroleum CrudePetroleum CrudePrice multiplierCIMS.Generic Fuels.Jet Fuel</v>
          </cell>
        </row>
        <row r="15">
          <cell r="A15" t="str">
            <v>CIMS.CAN.BC.Petroleum Crude</v>
          </cell>
          <cell r="B15" t="str">
            <v>Sector</v>
          </cell>
          <cell r="C15" t="str">
            <v>BC</v>
          </cell>
          <cell r="D15" t="str">
            <v>Petroleum Crude</v>
          </cell>
          <cell r="E15"/>
          <cell r="F15"/>
          <cell r="G15" t="str">
            <v>Price multiplier</v>
          </cell>
          <cell r="H15"/>
          <cell r="I15"/>
          <cell r="J15" t="str">
            <v>CIMS.Generic Fuels.LPG</v>
          </cell>
          <cell r="K15" t="str">
            <v>JCIMS</v>
          </cell>
          <cell r="L15"/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/>
          <cell r="Y15" t="str">
            <v>CIMS.CAN.BC.Petroleum CrudePetroleum CrudePrice multiplierCIMS.Generic Fuels.LPG</v>
          </cell>
        </row>
        <row r="16">
          <cell r="A16" t="str">
            <v>CIMS.CAN.BC.Petroleum Crude</v>
          </cell>
          <cell r="B16" t="str">
            <v>Sector</v>
          </cell>
          <cell r="C16" t="str">
            <v>BC</v>
          </cell>
          <cell r="D16" t="str">
            <v>Petroleum Crude</v>
          </cell>
          <cell r="E16"/>
          <cell r="F16"/>
          <cell r="G16" t="str">
            <v>Price multiplier</v>
          </cell>
          <cell r="H16"/>
          <cell r="I16"/>
          <cell r="J16" t="str">
            <v>CIMS.Generic Fuels.Natural Gas</v>
          </cell>
          <cell r="K16" t="str">
            <v>CER</v>
          </cell>
          <cell r="L16"/>
          <cell r="M16">
            <v>0.8514593995738311</v>
          </cell>
          <cell r="N16">
            <v>0.8514593995738311</v>
          </cell>
          <cell r="O16">
            <v>1.204086061980417</v>
          </cell>
          <cell r="P16">
            <v>1.9302184491150225</v>
          </cell>
          <cell r="Q16">
            <v>0.86657182296481272</v>
          </cell>
          <cell r="R16">
            <v>2.393226995724469</v>
          </cell>
          <cell r="S16">
            <v>2.6866433830068326</v>
          </cell>
          <cell r="T16">
            <v>2.3588635178575768</v>
          </cell>
          <cell r="U16">
            <v>2.1921862297680099</v>
          </cell>
          <cell r="V16">
            <v>2.1181665487271992</v>
          </cell>
          <cell r="W16">
            <v>2.0107996783780271</v>
          </cell>
          <cell r="X16"/>
          <cell r="Y16" t="str">
            <v>CIMS.CAN.BC.Petroleum CrudePetroleum CrudePrice multiplierCIMS.Generic Fuels.Natural Gas</v>
          </cell>
        </row>
        <row r="17">
          <cell r="A17" t="str">
            <v>CIMS.CAN.BC.Petroleum Crude</v>
          </cell>
          <cell r="B17" t="str">
            <v>Sector</v>
          </cell>
          <cell r="C17" t="str">
            <v>BC</v>
          </cell>
          <cell r="D17" t="str">
            <v>Petroleum Crude</v>
          </cell>
          <cell r="E17"/>
          <cell r="F17"/>
          <cell r="G17" t="str">
            <v>Price multiplier</v>
          </cell>
          <cell r="H17"/>
          <cell r="I17"/>
          <cell r="J17" t="str">
            <v>CIMS.Generic Fuels.Petroleum Coke</v>
          </cell>
          <cell r="K17" t="str">
            <v>JCIMS</v>
          </cell>
          <cell r="L17"/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/>
          <cell r="Y17" t="str">
            <v>CIMS.CAN.BC.Petroleum CrudePetroleum CrudePrice multiplierCIMS.Generic Fuels.Petroleum Coke</v>
          </cell>
        </row>
        <row r="18">
          <cell r="A18" t="str">
            <v>CIMS.CAN.BC.Petroleum Crude</v>
          </cell>
          <cell r="B18" t="str">
            <v>Sector</v>
          </cell>
          <cell r="C18" t="str">
            <v>BC</v>
          </cell>
          <cell r="D18" t="str">
            <v>Petroleum Crude</v>
          </cell>
          <cell r="E18"/>
          <cell r="F18"/>
          <cell r="G18" t="str">
            <v>Price multiplier</v>
          </cell>
          <cell r="H18"/>
          <cell r="I18"/>
          <cell r="J18" t="str">
            <v>CIMS.Generic Fuels.Propane</v>
          </cell>
          <cell r="K18" t="str">
            <v>JCIMS</v>
          </cell>
          <cell r="L18"/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/>
          <cell r="Y18" t="str">
            <v>CIMS.CAN.BC.Petroleum CrudePetroleum CrudePrice multiplierCIMS.Generic Fuels.Propane</v>
          </cell>
        </row>
        <row r="19">
          <cell r="A19" t="str">
            <v>CIMS.CAN.BC.Petroleum Crude</v>
          </cell>
          <cell r="B19" t="str">
            <v>Sector</v>
          </cell>
          <cell r="C19" t="str">
            <v>BC</v>
          </cell>
          <cell r="D19" t="str">
            <v>Petroleum Crude</v>
          </cell>
          <cell r="E19"/>
          <cell r="F19"/>
          <cell r="G19" t="str">
            <v>Price multiplier</v>
          </cell>
          <cell r="H19"/>
          <cell r="I19"/>
          <cell r="J19" t="str">
            <v>CIMS.Generic Fuels.Refinery Fuel Gas</v>
          </cell>
          <cell r="K19" t="str">
            <v>JCIMS</v>
          </cell>
          <cell r="L19"/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/>
          <cell r="Y19" t="str">
            <v>CIMS.CAN.BC.Petroleum CrudePetroleum CrudePrice multiplierCIMS.Generic Fuels.Refinery Fuel Gas</v>
          </cell>
        </row>
        <row r="20">
          <cell r="A20" t="str">
            <v>CIMS.CAN.BC.Petroleum Crude</v>
          </cell>
          <cell r="B20" t="str">
            <v>Sector</v>
          </cell>
          <cell r="C20" t="str">
            <v>BC</v>
          </cell>
          <cell r="D20" t="str">
            <v>Petroleum Crude</v>
          </cell>
          <cell r="E20"/>
          <cell r="F20"/>
          <cell r="G20" t="str">
            <v>Price multiplier</v>
          </cell>
          <cell r="H20"/>
          <cell r="I20"/>
          <cell r="J20" t="str">
            <v>CIMS.Generic Fuels.Solid Biomass</v>
          </cell>
          <cell r="K20" t="str">
            <v>JCIMS</v>
          </cell>
          <cell r="L20"/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/>
          <cell r="Y20" t="str">
            <v>CIMS.CAN.BC.Petroleum CrudePetroleum CrudePrice multiplierCIMS.Generic Fuels.Solid Biomass</v>
          </cell>
        </row>
        <row r="21">
          <cell r="A21" t="str">
            <v>CIMS.CAN.BC.Petroleum Crude</v>
          </cell>
          <cell r="B21" t="str">
            <v>Sector</v>
          </cell>
          <cell r="C21" t="str">
            <v>BC</v>
          </cell>
          <cell r="D21" t="str">
            <v>Petroleum Crude</v>
          </cell>
          <cell r="E21"/>
          <cell r="F21"/>
          <cell r="G21" t="str">
            <v>Price multiplier</v>
          </cell>
          <cell r="H21"/>
          <cell r="I21"/>
          <cell r="J21" t="str">
            <v>CIMS.Generic Fuels.Uranium</v>
          </cell>
          <cell r="K21" t="str">
            <v>JCIMS</v>
          </cell>
          <cell r="L21"/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/>
          <cell r="Y21" t="str">
            <v>CIMS.CAN.BC.Petroleum CrudePetroleum CrudePrice multiplierCIMS.Generic Fuels.Uranium</v>
          </cell>
        </row>
        <row r="22">
          <cell r="A22" t="str">
            <v>CIMS.CAN.BC.Petroleum Crude</v>
          </cell>
          <cell r="B22" t="str">
            <v>Sector</v>
          </cell>
          <cell r="C22" t="str">
            <v>BC</v>
          </cell>
          <cell r="D22" t="str">
            <v>Petroleum Crude</v>
          </cell>
          <cell r="E22"/>
          <cell r="F22"/>
          <cell r="G22" t="str">
            <v>Price multiplier</v>
          </cell>
          <cell r="H22"/>
          <cell r="I22"/>
          <cell r="J22" t="str">
            <v>CIMS.Generic Fuels.Waste Fuel</v>
          </cell>
          <cell r="K22" t="str">
            <v>JCIMS</v>
          </cell>
          <cell r="L22"/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/>
          <cell r="Y22" t="str">
            <v>CIMS.CAN.BC.Petroleum CrudePetroleum CrudePrice multiplierCIMS.Generic Fuels.Waste Fuel</v>
          </cell>
        </row>
        <row r="23">
          <cell r="A23" t="str">
            <v>CIMS.CAN.BC.Petroleum Crude.Refinable Crude Oil</v>
          </cell>
          <cell r="B23" t="str">
            <v>Service</v>
          </cell>
          <cell r="C23" t="str">
            <v>BC</v>
          </cell>
          <cell r="D23" t="str">
            <v>Petroleum Crude</v>
          </cell>
          <cell r="E23" t="str">
            <v>Refinable Crude Oil</v>
          </cell>
          <cell r="F23"/>
          <cell r="G23" t="str">
            <v>Competition type</v>
          </cell>
          <cell r="H23" t="str">
            <v>Fixed Ratio</v>
          </cell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 t="str">
            <v>CIMS.CAN.BC.Petroleum Crude.Refinable Crude OilPetroleum CrudeRefinable Crude OilCompetition typeFixed Ratio</v>
          </cell>
        </row>
        <row r="24">
          <cell r="A24" t="str">
            <v>CIMS.CAN.BC.Petroleum Crude.Refinable Crude Oil.Exploration Drilling</v>
          </cell>
          <cell r="B24" t="str">
            <v>Service</v>
          </cell>
          <cell r="C24" t="str">
            <v>BC</v>
          </cell>
          <cell r="D24" t="str">
            <v>Petroleum Crude</v>
          </cell>
          <cell r="E24" t="str">
            <v>Exploration Drilling</v>
          </cell>
          <cell r="F24"/>
          <cell r="G24" t="str">
            <v>Competition type</v>
          </cell>
          <cell r="H24" t="str">
            <v>Tech Compete</v>
          </cell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 t="str">
            <v>CIMS.CAN.BC.Petroleum Crude.Refinable Crude Oil.Exploration DrillingPetroleum CrudeExploration DrillingCompetition typeTech Compete</v>
          </cell>
        </row>
        <row r="25">
          <cell r="A25" t="str">
            <v>CIMS.CAN.BC.Petroleum Crude.Refinable Crude Oil.Exploration Drilling</v>
          </cell>
          <cell r="B25" t="str">
            <v>Service</v>
          </cell>
          <cell r="C25" t="str">
            <v>BC</v>
          </cell>
          <cell r="D25" t="str">
            <v>Petroleum Crude</v>
          </cell>
          <cell r="E25" t="str">
            <v>Exploration Drilling</v>
          </cell>
          <cell r="F25"/>
          <cell r="G25" t="str">
            <v>Discount rate_financial</v>
          </cell>
          <cell r="H25"/>
          <cell r="I25"/>
          <cell r="J25"/>
          <cell r="K25"/>
          <cell r="L25" t="str">
            <v>%</v>
          </cell>
          <cell r="M25">
            <v>0.35</v>
          </cell>
          <cell r="N25">
            <v>0.35</v>
          </cell>
          <cell r="O25">
            <v>0.35</v>
          </cell>
          <cell r="P25">
            <v>0.35</v>
          </cell>
          <cell r="Q25">
            <v>0.35</v>
          </cell>
          <cell r="R25">
            <v>0.35</v>
          </cell>
          <cell r="S25">
            <v>0.35</v>
          </cell>
          <cell r="T25">
            <v>0.35</v>
          </cell>
          <cell r="U25">
            <v>0.35</v>
          </cell>
          <cell r="V25">
            <v>0.35</v>
          </cell>
          <cell r="W25">
            <v>0.35</v>
          </cell>
          <cell r="X25"/>
          <cell r="Y25" t="str">
            <v>CIMS.CAN.BC.Petroleum Crude.Refinable Crude Oil.Exploration DrillingPetroleum CrudeExploration DrillingDiscount rate_financial</v>
          </cell>
        </row>
        <row r="26">
          <cell r="A26" t="str">
            <v>CIMS.CAN.BC.Petroleum Crude.Refinable Crude Oil.Exploration Drilling</v>
          </cell>
          <cell r="B26" t="str">
            <v>Service</v>
          </cell>
          <cell r="C26" t="str">
            <v>BC</v>
          </cell>
          <cell r="D26" t="str">
            <v>Petroleum Crude</v>
          </cell>
          <cell r="E26" t="str">
            <v>Exploration Drilling</v>
          </cell>
          <cell r="F26"/>
          <cell r="G26" t="str">
            <v>Heterogeneity</v>
          </cell>
          <cell r="H26"/>
          <cell r="I26"/>
          <cell r="J26"/>
          <cell r="K26"/>
          <cell r="L26"/>
          <cell r="M26">
            <v>10</v>
          </cell>
          <cell r="N26">
            <v>10</v>
          </cell>
          <cell r="O26">
            <v>10</v>
          </cell>
          <cell r="P26">
            <v>10</v>
          </cell>
          <cell r="Q26">
            <v>10</v>
          </cell>
          <cell r="R26">
            <v>10</v>
          </cell>
          <cell r="S26">
            <v>10</v>
          </cell>
          <cell r="T26">
            <v>10</v>
          </cell>
          <cell r="U26">
            <v>10</v>
          </cell>
          <cell r="V26">
            <v>10</v>
          </cell>
          <cell r="W26">
            <v>10</v>
          </cell>
          <cell r="X26"/>
          <cell r="Y26" t="str">
            <v>CIMS.CAN.BC.Petroleum Crude.Refinable Crude Oil.Exploration DrillingPetroleum CrudeExploration DrillingHeterogeneity</v>
          </cell>
        </row>
        <row r="27">
          <cell r="A27" t="str">
            <v>CIMS.CAN.BC.Petroleum Crude.Refinable Crude Oil.Exploration Drilling</v>
          </cell>
          <cell r="B27" t="str">
            <v>Service</v>
          </cell>
          <cell r="C27" t="str">
            <v>BC</v>
          </cell>
          <cell r="D27" t="str">
            <v>Petroleum Crude</v>
          </cell>
          <cell r="E27" t="str">
            <v>Exploration Drilling</v>
          </cell>
          <cell r="F27" t="str">
            <v>Oil well drilling testing servicing</v>
          </cell>
          <cell r="G27" t="str">
            <v>Technology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 t="str">
            <v>CIMS.CAN.BC.Petroleum Crude.Refinable Crude Oil.Exploration DrillingPetroleum CrudeExploration DrillingOil well drilling testing servicingTechnology</v>
          </cell>
        </row>
        <row r="28">
          <cell r="A28" t="str">
            <v>CIMS.CAN.BC.Petroleum Crude.Refinable Crude Oil.Exploration Drilling</v>
          </cell>
          <cell r="B28" t="str">
            <v>Service</v>
          </cell>
          <cell r="C28" t="str">
            <v>BC</v>
          </cell>
          <cell r="D28" t="str">
            <v>Petroleum Crude</v>
          </cell>
          <cell r="E28" t="str">
            <v>Exploration Drilling</v>
          </cell>
          <cell r="F28" t="str">
            <v>Oil well drilling testing servicing</v>
          </cell>
          <cell r="G28" t="str">
            <v>Available</v>
          </cell>
          <cell r="H28"/>
          <cell r="I28"/>
          <cell r="J28"/>
          <cell r="K28"/>
          <cell r="L28" t="str">
            <v>Year</v>
          </cell>
          <cell r="M28">
            <v>2000</v>
          </cell>
          <cell r="N28">
            <v>2000</v>
          </cell>
          <cell r="O28">
            <v>2000</v>
          </cell>
          <cell r="P28">
            <v>2000</v>
          </cell>
          <cell r="Q28">
            <v>2000</v>
          </cell>
          <cell r="R28">
            <v>2000</v>
          </cell>
          <cell r="S28">
            <v>2000</v>
          </cell>
          <cell r="T28">
            <v>2000</v>
          </cell>
          <cell r="U28">
            <v>2000</v>
          </cell>
          <cell r="V28">
            <v>2000</v>
          </cell>
          <cell r="W28">
            <v>2000</v>
          </cell>
          <cell r="X28"/>
          <cell r="Y28" t="str">
            <v>CIMS.CAN.BC.Petroleum Crude.Refinable Crude Oil.Exploration DrillingPetroleum CrudeExploration DrillingOil well drilling testing servicingAvailable</v>
          </cell>
        </row>
        <row r="29">
          <cell r="A29" t="str">
            <v>CIMS.CAN.BC.Petroleum Crude.Refinable Crude Oil.Exploration Drilling</v>
          </cell>
          <cell r="B29" t="str">
            <v>Service</v>
          </cell>
          <cell r="C29" t="str">
            <v>BC</v>
          </cell>
          <cell r="D29" t="str">
            <v>Petroleum Crude</v>
          </cell>
          <cell r="E29" t="str">
            <v>Exploration Drilling</v>
          </cell>
          <cell r="F29" t="str">
            <v>Oil well drilling testing servicing</v>
          </cell>
          <cell r="G29" t="str">
            <v>Unavailable</v>
          </cell>
          <cell r="H29"/>
          <cell r="I29"/>
          <cell r="J29"/>
          <cell r="K29"/>
          <cell r="L29" t="str">
            <v>Year</v>
          </cell>
          <cell r="M29">
            <v>2101</v>
          </cell>
          <cell r="N29">
            <v>2101</v>
          </cell>
          <cell r="O29">
            <v>2101</v>
          </cell>
          <cell r="P29">
            <v>2101</v>
          </cell>
          <cell r="Q29">
            <v>2101</v>
          </cell>
          <cell r="R29">
            <v>2101</v>
          </cell>
          <cell r="S29">
            <v>2101</v>
          </cell>
          <cell r="T29">
            <v>2101</v>
          </cell>
          <cell r="U29">
            <v>2101</v>
          </cell>
          <cell r="V29">
            <v>2101</v>
          </cell>
          <cell r="W29">
            <v>2101</v>
          </cell>
          <cell r="X29"/>
          <cell r="Y29" t="str">
            <v>CIMS.CAN.BC.Petroleum Crude.Refinable Crude Oil.Exploration DrillingPetroleum CrudeExploration DrillingOil well drilling testing servicingUnavailable</v>
          </cell>
        </row>
        <row r="30">
          <cell r="A30" t="str">
            <v>CIMS.CAN.BC.Petroleum Crude.Refinable Crude Oil.Exploration Drilling</v>
          </cell>
          <cell r="B30" t="str">
            <v>Service</v>
          </cell>
          <cell r="C30" t="str">
            <v>BC</v>
          </cell>
          <cell r="D30" t="str">
            <v>Petroleum Crude</v>
          </cell>
          <cell r="E30" t="str">
            <v>Exploration Drilling</v>
          </cell>
          <cell r="F30" t="str">
            <v>Oil well drilling testing servicing</v>
          </cell>
          <cell r="G30" t="str">
            <v>Lifetime</v>
          </cell>
          <cell r="H30"/>
          <cell r="I30"/>
          <cell r="J30"/>
          <cell r="K30"/>
          <cell r="L30" t="str">
            <v>Years</v>
          </cell>
          <cell r="M30">
            <v>38</v>
          </cell>
          <cell r="N30">
            <v>38</v>
          </cell>
          <cell r="O30">
            <v>38</v>
          </cell>
          <cell r="P30">
            <v>38</v>
          </cell>
          <cell r="Q30">
            <v>38</v>
          </cell>
          <cell r="R30">
            <v>38</v>
          </cell>
          <cell r="S30">
            <v>38</v>
          </cell>
          <cell r="T30">
            <v>38</v>
          </cell>
          <cell r="U30">
            <v>38</v>
          </cell>
          <cell r="V30">
            <v>38</v>
          </cell>
          <cell r="W30">
            <v>38</v>
          </cell>
          <cell r="X30"/>
          <cell r="Y30" t="str">
            <v>CIMS.CAN.BC.Petroleum Crude.Refinable Crude Oil.Exploration DrillingPetroleum CrudeExploration DrillingOil well drilling testing servicingLifetime</v>
          </cell>
        </row>
        <row r="31">
          <cell r="A31" t="str">
            <v>CIMS.CAN.BC.Petroleum Crude.Refinable Crude Oil.Exploration Drilling</v>
          </cell>
          <cell r="B31" t="str">
            <v>Service</v>
          </cell>
          <cell r="C31" t="str">
            <v>BC</v>
          </cell>
          <cell r="D31" t="str">
            <v>Petroleum Crude</v>
          </cell>
          <cell r="E31" t="str">
            <v>Exploration Drilling</v>
          </cell>
          <cell r="F31" t="str">
            <v>Oil well drilling testing servicing</v>
          </cell>
          <cell r="G31" t="str">
            <v>Market share</v>
          </cell>
          <cell r="H31"/>
          <cell r="I31"/>
          <cell r="J31"/>
          <cell r="K31" t="str">
            <v>BC_Oil&amp;Coal_Calibration_09.11.24.xlsb</v>
          </cell>
          <cell r="L31" t="str">
            <v>%</v>
          </cell>
          <cell r="M31">
            <v>1</v>
          </cell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 t="str">
            <v>CIMS.CAN.BC.Petroleum Crude.Refinable Crude Oil.Exploration DrillingPetroleum CrudeExploration DrillingOil well drilling testing servicingMarket share</v>
          </cell>
        </row>
        <row r="32">
          <cell r="A32" t="str">
            <v>CIMS.CAN.BC.Petroleum Crude.Refinable Crude Oil.Exploration Drilling</v>
          </cell>
          <cell r="B32" t="str">
            <v>Service</v>
          </cell>
          <cell r="C32" t="str">
            <v>BC</v>
          </cell>
          <cell r="D32" t="str">
            <v>Petroleum Crude</v>
          </cell>
          <cell r="E32" t="str">
            <v>Exploration Drilling</v>
          </cell>
          <cell r="F32" t="str">
            <v>Oil well drilling testing servicing</v>
          </cell>
          <cell r="G32" t="str">
            <v>Output</v>
          </cell>
          <cell r="H32"/>
          <cell r="I32"/>
          <cell r="J32"/>
          <cell r="K32"/>
          <cell r="L32" t="str">
            <v>m3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/>
          <cell r="Y32" t="str">
            <v>CIMS.CAN.BC.Petroleum Crude.Refinable Crude Oil.Exploration DrillingPetroleum CrudeExploration DrillingOil well drilling testing servicingOutput</v>
          </cell>
        </row>
        <row r="33">
          <cell r="A33" t="str">
            <v>CIMS.CAN.BC.Petroleum Crude.Refinable Crude Oil.Exploration Drilling</v>
          </cell>
          <cell r="B33" t="str">
            <v>Service</v>
          </cell>
          <cell r="C33" t="str">
            <v>BC</v>
          </cell>
          <cell r="D33" t="str">
            <v>Petroleum Crude</v>
          </cell>
          <cell r="E33" t="str">
            <v>Exploration Drilling</v>
          </cell>
          <cell r="F33" t="str">
            <v>Oil well drilling testing servicing</v>
          </cell>
          <cell r="G33" t="str">
            <v>FCC</v>
          </cell>
          <cell r="H33"/>
          <cell r="I33"/>
          <cell r="J33"/>
          <cell r="K33"/>
          <cell r="L33" t="str">
            <v>$</v>
          </cell>
          <cell r="M33">
            <v>312.63400025607501</v>
          </cell>
          <cell r="N33">
            <v>312.63400025607501</v>
          </cell>
          <cell r="O33">
            <v>312.63400025607501</v>
          </cell>
          <cell r="P33">
            <v>312.63400025607501</v>
          </cell>
          <cell r="Q33">
            <v>312.63400025607501</v>
          </cell>
          <cell r="R33">
            <v>312.63400025607501</v>
          </cell>
          <cell r="S33">
            <v>312.63400025607501</v>
          </cell>
          <cell r="T33">
            <v>312.63400025607501</v>
          </cell>
          <cell r="U33">
            <v>312.63400025607501</v>
          </cell>
          <cell r="V33">
            <v>312.63400025607501</v>
          </cell>
          <cell r="W33">
            <v>312.63400025607501</v>
          </cell>
          <cell r="X33"/>
          <cell r="Y33" t="str">
            <v>CIMS.CAN.BC.Petroleum Crude.Refinable Crude Oil.Exploration DrillingPetroleum CrudeExploration DrillingOil well drilling testing servicingFCC</v>
          </cell>
        </row>
        <row r="34">
          <cell r="A34" t="str">
            <v>CIMS.CAN.BC.Petroleum Crude.Refinable Crude Oil.Exploration Drilling</v>
          </cell>
          <cell r="B34" t="str">
            <v>Service</v>
          </cell>
          <cell r="C34" t="str">
            <v>BC</v>
          </cell>
          <cell r="D34" t="str">
            <v>Petroleum Crude</v>
          </cell>
          <cell r="E34" t="str">
            <v>Exploration Drilling</v>
          </cell>
          <cell r="F34" t="str">
            <v>Oil well drilling testing servicing</v>
          </cell>
          <cell r="G34" t="str">
            <v>Capital recovery</v>
          </cell>
          <cell r="H34"/>
          <cell r="I34"/>
          <cell r="J34"/>
          <cell r="K34"/>
          <cell r="L34" t="str">
            <v>Years</v>
          </cell>
          <cell r="M34">
            <v>37</v>
          </cell>
          <cell r="N34">
            <v>37</v>
          </cell>
          <cell r="O34">
            <v>37</v>
          </cell>
          <cell r="P34">
            <v>37</v>
          </cell>
          <cell r="Q34">
            <v>37</v>
          </cell>
          <cell r="R34">
            <v>37</v>
          </cell>
          <cell r="S34">
            <v>37</v>
          </cell>
          <cell r="T34">
            <v>37</v>
          </cell>
          <cell r="U34">
            <v>37</v>
          </cell>
          <cell r="V34">
            <v>37</v>
          </cell>
          <cell r="W34">
            <v>37</v>
          </cell>
          <cell r="X34"/>
          <cell r="Y34" t="str">
            <v>CIMS.CAN.BC.Petroleum Crude.Refinable Crude Oil.Exploration DrillingPetroleum CrudeExploration DrillingOil well drilling testing servicingCapital recovery</v>
          </cell>
        </row>
        <row r="35">
          <cell r="A35" t="str">
            <v>CIMS.CAN.BC.Petroleum Crude.Refinable Crude Oil.Exploration Drilling</v>
          </cell>
          <cell r="B35" t="str">
            <v>Service</v>
          </cell>
          <cell r="C35" t="str">
            <v>BC</v>
          </cell>
          <cell r="D35" t="str">
            <v>Petroleum Crude</v>
          </cell>
          <cell r="E35" t="str">
            <v>Exploration Drilling</v>
          </cell>
          <cell r="F35" t="str">
            <v>Oil well drilling testing servicing</v>
          </cell>
          <cell r="G35" t="str">
            <v>Emissions</v>
          </cell>
          <cell r="H35" t="str">
            <v>CO2</v>
          </cell>
          <cell r="I35" t="str">
            <v>Process</v>
          </cell>
          <cell r="J35"/>
          <cell r="K35"/>
          <cell r="L35" t="str">
            <v>tCO2</v>
          </cell>
          <cell r="M35">
            <v>8.5631330000000005E-3</v>
          </cell>
          <cell r="N35">
            <v>8.5631330000000005E-3</v>
          </cell>
          <cell r="O35">
            <v>8.5631330000000005E-3</v>
          </cell>
          <cell r="P35">
            <v>8.5631330000000005E-3</v>
          </cell>
          <cell r="Q35">
            <v>8.5631330000000005E-3</v>
          </cell>
          <cell r="R35">
            <v>8.5631330000000005E-3</v>
          </cell>
          <cell r="S35">
            <v>8.5631330000000005E-3</v>
          </cell>
          <cell r="T35">
            <v>8.5631330000000005E-3</v>
          </cell>
          <cell r="U35">
            <v>8.5631330000000005E-3</v>
          </cell>
          <cell r="V35">
            <v>8.5631330000000005E-3</v>
          </cell>
          <cell r="W35">
            <v>8.5631330000000005E-3</v>
          </cell>
          <cell r="X35"/>
          <cell r="Y35" t="str">
            <v>CIMS.CAN.BC.Petroleum Crude.Refinable Crude Oil.Exploration DrillingPetroleum CrudeExploration DrillingOil well drilling testing servicingEmissionsCO2Process</v>
          </cell>
        </row>
        <row r="36">
          <cell r="A36" t="str">
            <v>CIMS.CAN.BC.Petroleum Crude.Refinable Crude Oil.Exploration Drilling</v>
          </cell>
          <cell r="B36" t="str">
            <v>Service</v>
          </cell>
          <cell r="C36" t="str">
            <v>BC</v>
          </cell>
          <cell r="D36" t="str">
            <v>Petroleum Crude</v>
          </cell>
          <cell r="E36" t="str">
            <v>Exploration Drilling</v>
          </cell>
          <cell r="F36" t="str">
            <v>Oil well drilling testing servicing ELDAR</v>
          </cell>
          <cell r="G36" t="str">
            <v>Technology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 t="str">
            <v>CIMS.CAN.BC.Petroleum Crude.Refinable Crude Oil.Exploration DrillingPetroleum CrudeExploration DrillingOil well drilling testing servicing ELDARTechnology</v>
          </cell>
        </row>
        <row r="37">
          <cell r="A37" t="str">
            <v>CIMS.CAN.BC.Petroleum Crude.Refinable Crude Oil.Exploration Drilling</v>
          </cell>
          <cell r="B37" t="str">
            <v>Service</v>
          </cell>
          <cell r="C37" t="str">
            <v>BC</v>
          </cell>
          <cell r="D37" t="str">
            <v>Petroleum Crude</v>
          </cell>
          <cell r="E37" t="str">
            <v>Exploration Drilling</v>
          </cell>
          <cell r="F37" t="str">
            <v>Oil well drilling testing servicing ELDAR</v>
          </cell>
          <cell r="G37" t="str">
            <v>Available</v>
          </cell>
          <cell r="H37"/>
          <cell r="I37"/>
          <cell r="J37"/>
          <cell r="K37"/>
          <cell r="L37" t="str">
            <v>Year</v>
          </cell>
          <cell r="M37">
            <v>2010</v>
          </cell>
          <cell r="N37">
            <v>2010</v>
          </cell>
          <cell r="O37">
            <v>2010</v>
          </cell>
          <cell r="P37">
            <v>2010</v>
          </cell>
          <cell r="Q37">
            <v>2010</v>
          </cell>
          <cell r="R37">
            <v>2010</v>
          </cell>
          <cell r="S37">
            <v>2010</v>
          </cell>
          <cell r="T37">
            <v>2010</v>
          </cell>
          <cell r="U37">
            <v>2010</v>
          </cell>
          <cell r="V37">
            <v>2010</v>
          </cell>
          <cell r="W37">
            <v>2010</v>
          </cell>
          <cell r="X37"/>
          <cell r="Y37" t="str">
            <v>CIMS.CAN.BC.Petroleum Crude.Refinable Crude Oil.Exploration DrillingPetroleum CrudeExploration DrillingOil well drilling testing servicing ELDARAvailable</v>
          </cell>
        </row>
        <row r="38">
          <cell r="A38" t="str">
            <v>CIMS.CAN.BC.Petroleum Crude.Refinable Crude Oil.Exploration Drilling</v>
          </cell>
          <cell r="B38" t="str">
            <v>Service</v>
          </cell>
          <cell r="C38" t="str">
            <v>BC</v>
          </cell>
          <cell r="D38" t="str">
            <v>Petroleum Crude</v>
          </cell>
          <cell r="E38" t="str">
            <v>Exploration Drilling</v>
          </cell>
          <cell r="F38" t="str">
            <v>Oil well drilling testing servicing ELDAR</v>
          </cell>
          <cell r="G38" t="str">
            <v>Unavailable</v>
          </cell>
          <cell r="H38"/>
          <cell r="I38"/>
          <cell r="J38"/>
          <cell r="K38"/>
          <cell r="L38" t="str">
            <v>Year</v>
          </cell>
          <cell r="M38">
            <v>2101</v>
          </cell>
          <cell r="N38">
            <v>2101</v>
          </cell>
          <cell r="O38">
            <v>2101</v>
          </cell>
          <cell r="P38">
            <v>2101</v>
          </cell>
          <cell r="Q38">
            <v>2101</v>
          </cell>
          <cell r="R38">
            <v>2101</v>
          </cell>
          <cell r="S38">
            <v>2101</v>
          </cell>
          <cell r="T38">
            <v>2101</v>
          </cell>
          <cell r="U38">
            <v>2101</v>
          </cell>
          <cell r="V38">
            <v>2101</v>
          </cell>
          <cell r="W38">
            <v>2101</v>
          </cell>
          <cell r="X38"/>
          <cell r="Y38" t="str">
            <v>CIMS.CAN.BC.Petroleum Crude.Refinable Crude Oil.Exploration DrillingPetroleum CrudeExploration DrillingOil well drilling testing servicing ELDARUnavailable</v>
          </cell>
        </row>
        <row r="39">
          <cell r="A39" t="str">
            <v>CIMS.CAN.BC.Petroleum Crude.Refinable Crude Oil.Exploration Drilling</v>
          </cell>
          <cell r="B39" t="str">
            <v>Service</v>
          </cell>
          <cell r="C39" t="str">
            <v>BC</v>
          </cell>
          <cell r="D39" t="str">
            <v>Petroleum Crude</v>
          </cell>
          <cell r="E39" t="str">
            <v>Exploration Drilling</v>
          </cell>
          <cell r="F39" t="str">
            <v>Oil well drilling testing servicing ELDAR</v>
          </cell>
          <cell r="G39" t="str">
            <v>Lifetime</v>
          </cell>
          <cell r="H39"/>
          <cell r="I39"/>
          <cell r="J39"/>
          <cell r="K39"/>
          <cell r="L39" t="str">
            <v>Years</v>
          </cell>
          <cell r="M39">
            <v>38</v>
          </cell>
          <cell r="N39">
            <v>38</v>
          </cell>
          <cell r="O39">
            <v>38</v>
          </cell>
          <cell r="P39">
            <v>38</v>
          </cell>
          <cell r="Q39">
            <v>38</v>
          </cell>
          <cell r="R39">
            <v>38</v>
          </cell>
          <cell r="S39">
            <v>38</v>
          </cell>
          <cell r="T39">
            <v>38</v>
          </cell>
          <cell r="U39">
            <v>38</v>
          </cell>
          <cell r="V39">
            <v>38</v>
          </cell>
          <cell r="W39">
            <v>38</v>
          </cell>
          <cell r="X39"/>
          <cell r="Y39" t="str">
            <v>CIMS.CAN.BC.Petroleum Crude.Refinable Crude Oil.Exploration DrillingPetroleum CrudeExploration DrillingOil well drilling testing servicing ELDARLifetime</v>
          </cell>
        </row>
        <row r="40">
          <cell r="A40" t="str">
            <v>CIMS.CAN.BC.Petroleum Crude.Refinable Crude Oil.Exploration Drilling</v>
          </cell>
          <cell r="B40" t="str">
            <v>Service</v>
          </cell>
          <cell r="C40" t="str">
            <v>BC</v>
          </cell>
          <cell r="D40" t="str">
            <v>Petroleum Crude</v>
          </cell>
          <cell r="E40" t="str">
            <v>Exploration Drilling</v>
          </cell>
          <cell r="F40" t="str">
            <v>Oil well drilling testing servicing ELDAR</v>
          </cell>
          <cell r="G40" t="str">
            <v>Market share</v>
          </cell>
          <cell r="H40"/>
          <cell r="I40"/>
          <cell r="J40"/>
          <cell r="K40" t="str">
            <v>BC_Oil&amp;Coal_Calibration_09.11.24.xlsb</v>
          </cell>
          <cell r="L40" t="str">
            <v>%</v>
          </cell>
          <cell r="M40">
            <v>0</v>
          </cell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 t="str">
            <v>CIMS.CAN.BC.Petroleum Crude.Refinable Crude Oil.Exploration DrillingPetroleum CrudeExploration DrillingOil well drilling testing servicing ELDARMarket share</v>
          </cell>
        </row>
        <row r="41">
          <cell r="A41" t="str">
            <v>CIMS.CAN.BC.Petroleum Crude.Refinable Crude Oil.Exploration Drilling</v>
          </cell>
          <cell r="B41" t="str">
            <v>Service</v>
          </cell>
          <cell r="C41" t="str">
            <v>BC</v>
          </cell>
          <cell r="D41" t="str">
            <v>Petroleum Crude</v>
          </cell>
          <cell r="E41" t="str">
            <v>Exploration Drilling</v>
          </cell>
          <cell r="F41" t="str">
            <v>Oil well drilling testing servicing ELDAR</v>
          </cell>
          <cell r="G41" t="str">
            <v>Output</v>
          </cell>
          <cell r="H41"/>
          <cell r="I41"/>
          <cell r="J41"/>
          <cell r="K41"/>
          <cell r="L41" t="str">
            <v>m3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/>
          <cell r="Y41" t="str">
            <v>CIMS.CAN.BC.Petroleum Crude.Refinable Crude Oil.Exploration DrillingPetroleum CrudeExploration DrillingOil well drilling testing servicing ELDAROutput</v>
          </cell>
        </row>
        <row r="42">
          <cell r="A42" t="str">
            <v>CIMS.CAN.BC.Petroleum Crude.Refinable Crude Oil.Exploration Drilling</v>
          </cell>
          <cell r="B42" t="str">
            <v>Service</v>
          </cell>
          <cell r="C42" t="str">
            <v>BC</v>
          </cell>
          <cell r="D42" t="str">
            <v>Petroleum Crude</v>
          </cell>
          <cell r="E42" t="str">
            <v>Exploration Drilling</v>
          </cell>
          <cell r="F42" t="str">
            <v>Oil well drilling testing servicing ELDAR</v>
          </cell>
          <cell r="G42" t="str">
            <v>FCC</v>
          </cell>
          <cell r="H42"/>
          <cell r="I42"/>
          <cell r="J42"/>
          <cell r="K42"/>
          <cell r="L42" t="str">
            <v>$</v>
          </cell>
          <cell r="M42">
            <v>312.63400025607501</v>
          </cell>
          <cell r="N42">
            <v>312.63400025607501</v>
          </cell>
          <cell r="O42">
            <v>312.63400025607501</v>
          </cell>
          <cell r="P42">
            <v>312.63400025607501</v>
          </cell>
          <cell r="Q42">
            <v>312.63400025607501</v>
          </cell>
          <cell r="R42">
            <v>312.63400025607501</v>
          </cell>
          <cell r="S42">
            <v>312.63400025607501</v>
          </cell>
          <cell r="T42">
            <v>312.63400025607501</v>
          </cell>
          <cell r="U42">
            <v>312.63400025607501</v>
          </cell>
          <cell r="V42">
            <v>312.63400025607501</v>
          </cell>
          <cell r="W42">
            <v>312.63400025607501</v>
          </cell>
          <cell r="X42"/>
          <cell r="Y42" t="str">
            <v>CIMS.CAN.BC.Petroleum Crude.Refinable Crude Oil.Exploration DrillingPetroleum CrudeExploration DrillingOil well drilling testing servicing ELDARFCC</v>
          </cell>
        </row>
        <row r="43">
          <cell r="A43" t="str">
            <v>CIMS.CAN.BC.Petroleum Crude.Refinable Crude Oil.Exploration Drilling</v>
          </cell>
          <cell r="B43" t="str">
            <v>Service</v>
          </cell>
          <cell r="C43" t="str">
            <v>BC</v>
          </cell>
          <cell r="D43" t="str">
            <v>Petroleum Crude</v>
          </cell>
          <cell r="E43" t="str">
            <v>Exploration Drilling</v>
          </cell>
          <cell r="F43" t="str">
            <v>Oil well drilling testing servicing ELDAR</v>
          </cell>
          <cell r="G43" t="str">
            <v>Capital recovery</v>
          </cell>
          <cell r="H43"/>
          <cell r="I43"/>
          <cell r="J43"/>
          <cell r="K43"/>
          <cell r="L43" t="str">
            <v>Years</v>
          </cell>
          <cell r="M43">
            <v>37</v>
          </cell>
          <cell r="N43">
            <v>37</v>
          </cell>
          <cell r="O43">
            <v>37</v>
          </cell>
          <cell r="P43">
            <v>37</v>
          </cell>
          <cell r="Q43">
            <v>37</v>
          </cell>
          <cell r="R43">
            <v>37</v>
          </cell>
          <cell r="S43">
            <v>37</v>
          </cell>
          <cell r="T43">
            <v>37</v>
          </cell>
          <cell r="U43">
            <v>37</v>
          </cell>
          <cell r="V43">
            <v>37</v>
          </cell>
          <cell r="W43">
            <v>37</v>
          </cell>
          <cell r="X43"/>
          <cell r="Y43" t="str">
            <v>CIMS.CAN.BC.Petroleum Crude.Refinable Crude Oil.Exploration DrillingPetroleum CrudeExploration DrillingOil well drilling testing servicing ELDARCapital recovery</v>
          </cell>
        </row>
        <row r="44">
          <cell r="A44" t="str">
            <v>CIMS.CAN.BC.Petroleum Crude.Refinable Crude Oil.Exploration Drilling</v>
          </cell>
          <cell r="B44" t="str">
            <v>Service</v>
          </cell>
          <cell r="C44" t="str">
            <v>BC</v>
          </cell>
          <cell r="D44" t="str">
            <v>Petroleum Crude</v>
          </cell>
          <cell r="E44" t="str">
            <v>Exploration Drilling</v>
          </cell>
          <cell r="F44" t="str">
            <v>Oil well drilling testing servicing ELDAR</v>
          </cell>
          <cell r="G44" t="str">
            <v>Emissions</v>
          </cell>
          <cell r="H44" t="str">
            <v>CO2</v>
          </cell>
          <cell r="I44" t="str">
            <v>Process</v>
          </cell>
          <cell r="J44"/>
          <cell r="K44"/>
          <cell r="L44" t="str">
            <v>tCO2</v>
          </cell>
          <cell r="M44">
            <v>4.2815659999999997E-3</v>
          </cell>
          <cell r="N44">
            <v>4.2815659999999997E-3</v>
          </cell>
          <cell r="O44">
            <v>4.2815659999999997E-3</v>
          </cell>
          <cell r="P44">
            <v>4.2815659999999997E-3</v>
          </cell>
          <cell r="Q44">
            <v>4.2815659999999997E-3</v>
          </cell>
          <cell r="R44">
            <v>4.2815659999999997E-3</v>
          </cell>
          <cell r="S44">
            <v>4.2815659999999997E-3</v>
          </cell>
          <cell r="T44">
            <v>4.2815659999999997E-3</v>
          </cell>
          <cell r="U44">
            <v>4.2815659999999997E-3</v>
          </cell>
          <cell r="V44">
            <v>4.2815659999999997E-3</v>
          </cell>
          <cell r="W44">
            <v>4.2815659999999997E-3</v>
          </cell>
          <cell r="X44"/>
          <cell r="Y44" t="str">
            <v>CIMS.CAN.BC.Petroleum Crude.Refinable Crude Oil.Exploration DrillingPetroleum CrudeExploration DrillingOil well drilling testing servicing ELDAREmissionsCO2Process</v>
          </cell>
        </row>
        <row r="45">
          <cell r="A45" t="str">
            <v>CIMS.CAN.BC.Petroleum Crude.Refinable Crude Oil.Light Medium</v>
          </cell>
          <cell r="B45" t="str">
            <v>Service</v>
          </cell>
          <cell r="C45" t="str">
            <v>BC</v>
          </cell>
          <cell r="D45" t="str">
            <v>Petroleum Crude</v>
          </cell>
          <cell r="E45" t="str">
            <v>Light Medium</v>
          </cell>
          <cell r="F45"/>
          <cell r="G45" t="str">
            <v>Competition type</v>
          </cell>
          <cell r="H45" t="str">
            <v>Fixed Ratio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 t="str">
            <v>CIMS.CAN.BC.Petroleum Crude.Refinable Crude Oil.Light MediumPetroleum CrudeLight MediumCompetition typeFixed Ratio</v>
          </cell>
        </row>
        <row r="46">
          <cell r="A46" t="str">
            <v>CIMS.CAN.BC.Petroleum Crude.Refinable Crude Oil.Light Medium.Onshore</v>
          </cell>
          <cell r="B46" t="str">
            <v>Service</v>
          </cell>
          <cell r="C46" t="str">
            <v>BC</v>
          </cell>
          <cell r="D46" t="str">
            <v>Petroleum Crude</v>
          </cell>
          <cell r="E46" t="str">
            <v>Onshore</v>
          </cell>
          <cell r="F46"/>
          <cell r="G46" t="str">
            <v>Competition type</v>
          </cell>
          <cell r="H46" t="str">
            <v>Tech Compete</v>
          </cell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 t="str">
            <v>CIMS.CAN.BC.Petroleum Crude.Refinable Crude Oil.Light Medium.OnshorePetroleum CrudeOnshoreCompetition typeTech Compete</v>
          </cell>
        </row>
        <row r="47">
          <cell r="A47" t="str">
            <v>CIMS.CAN.BC.Petroleum Crude.Refinable Crude Oil.Light Medium.Onshore</v>
          </cell>
          <cell r="B47" t="str">
            <v>Service</v>
          </cell>
          <cell r="C47" t="str">
            <v>BC</v>
          </cell>
          <cell r="D47" t="str">
            <v>Petroleum Crude</v>
          </cell>
          <cell r="E47" t="str">
            <v>Onshore</v>
          </cell>
          <cell r="F47"/>
          <cell r="G47" t="str">
            <v>Discount rate_financial</v>
          </cell>
          <cell r="H47"/>
          <cell r="I47"/>
          <cell r="J47"/>
          <cell r="K47"/>
          <cell r="L47" t="str">
            <v>%</v>
          </cell>
          <cell r="M47">
            <v>0.35</v>
          </cell>
          <cell r="N47">
            <v>0.35</v>
          </cell>
          <cell r="O47">
            <v>0.35</v>
          </cell>
          <cell r="P47">
            <v>0.35</v>
          </cell>
          <cell r="Q47">
            <v>0.35</v>
          </cell>
          <cell r="R47">
            <v>0.35</v>
          </cell>
          <cell r="S47">
            <v>0.35</v>
          </cell>
          <cell r="T47">
            <v>0.35</v>
          </cell>
          <cell r="U47">
            <v>0.35</v>
          </cell>
          <cell r="V47">
            <v>0.35</v>
          </cell>
          <cell r="W47">
            <v>0.35</v>
          </cell>
          <cell r="X47"/>
          <cell r="Y47" t="str">
            <v>CIMS.CAN.BC.Petroleum Crude.Refinable Crude Oil.Light Medium.OnshorePetroleum CrudeOnshoreDiscount rate_financial</v>
          </cell>
        </row>
        <row r="48">
          <cell r="A48" t="str">
            <v>CIMS.CAN.BC.Petroleum Crude.Refinable Crude Oil.Light Medium.Onshore</v>
          </cell>
          <cell r="B48" t="str">
            <v>Service</v>
          </cell>
          <cell r="C48" t="str">
            <v>BC</v>
          </cell>
          <cell r="D48" t="str">
            <v>Petroleum Crude</v>
          </cell>
          <cell r="E48" t="str">
            <v>Onshore</v>
          </cell>
          <cell r="F48"/>
          <cell r="G48" t="str">
            <v>Heterogeneity</v>
          </cell>
          <cell r="H48"/>
          <cell r="I48"/>
          <cell r="J48"/>
          <cell r="K48"/>
          <cell r="L48"/>
          <cell r="M48">
            <v>34</v>
          </cell>
          <cell r="N48">
            <v>34</v>
          </cell>
          <cell r="O48">
            <v>34</v>
          </cell>
          <cell r="P48">
            <v>34</v>
          </cell>
          <cell r="Q48">
            <v>34</v>
          </cell>
          <cell r="R48">
            <v>34</v>
          </cell>
          <cell r="S48">
            <v>34</v>
          </cell>
          <cell r="T48">
            <v>34</v>
          </cell>
          <cell r="U48">
            <v>34</v>
          </cell>
          <cell r="V48">
            <v>34</v>
          </cell>
          <cell r="W48">
            <v>34</v>
          </cell>
          <cell r="X48"/>
          <cell r="Y48" t="str">
            <v>CIMS.CAN.BC.Petroleum Crude.Refinable Crude Oil.Light Medium.OnshorePetroleum CrudeOnshoreHeterogeneity</v>
          </cell>
        </row>
        <row r="49">
          <cell r="A49" t="str">
            <v>CIMS.CAN.BC.Petroleum Crude.Refinable Crude Oil.Light Medium.Onshore</v>
          </cell>
          <cell r="B49" t="str">
            <v>Service</v>
          </cell>
          <cell r="C49" t="str">
            <v>BC</v>
          </cell>
          <cell r="D49" t="str">
            <v>Petroleum Crude</v>
          </cell>
          <cell r="E49" t="str">
            <v>Onshore</v>
          </cell>
          <cell r="F49" t="str">
            <v>Onshore</v>
          </cell>
          <cell r="G49" t="str">
            <v>Technology</v>
          </cell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 t="str">
            <v>CIMS.CAN.BC.Petroleum Crude.Refinable Crude Oil.Light Medium.OnshorePetroleum CrudeOnshoreOnshoreTechnology</v>
          </cell>
        </row>
        <row r="50">
          <cell r="A50" t="str">
            <v>CIMS.CAN.BC.Petroleum Crude.Refinable Crude Oil.Light Medium.Onshore</v>
          </cell>
          <cell r="B50" t="str">
            <v>Service</v>
          </cell>
          <cell r="C50" t="str">
            <v>BC</v>
          </cell>
          <cell r="D50" t="str">
            <v>Petroleum Crude</v>
          </cell>
          <cell r="E50" t="str">
            <v>Onshore</v>
          </cell>
          <cell r="F50" t="str">
            <v>Onshore</v>
          </cell>
          <cell r="G50" t="str">
            <v>Available</v>
          </cell>
          <cell r="H50"/>
          <cell r="I50"/>
          <cell r="J50"/>
          <cell r="K50"/>
          <cell r="L50" t="str">
            <v>Year</v>
          </cell>
          <cell r="M50">
            <v>2000</v>
          </cell>
          <cell r="N50">
            <v>2000</v>
          </cell>
          <cell r="O50">
            <v>2000</v>
          </cell>
          <cell r="P50">
            <v>2000</v>
          </cell>
          <cell r="Q50">
            <v>2000</v>
          </cell>
          <cell r="R50">
            <v>2000</v>
          </cell>
          <cell r="S50">
            <v>2000</v>
          </cell>
          <cell r="T50">
            <v>2000</v>
          </cell>
          <cell r="U50">
            <v>2000</v>
          </cell>
          <cell r="V50">
            <v>2000</v>
          </cell>
          <cell r="W50">
            <v>2000</v>
          </cell>
          <cell r="X50"/>
          <cell r="Y50" t="str">
            <v>CIMS.CAN.BC.Petroleum Crude.Refinable Crude Oil.Light Medium.OnshorePetroleum CrudeOnshoreOnshoreAvailable</v>
          </cell>
        </row>
        <row r="51">
          <cell r="A51" t="str">
            <v>CIMS.CAN.BC.Petroleum Crude.Refinable Crude Oil.Light Medium.Onshore</v>
          </cell>
          <cell r="B51" t="str">
            <v>Service</v>
          </cell>
          <cell r="C51" t="str">
            <v>BC</v>
          </cell>
          <cell r="D51" t="str">
            <v>Petroleum Crude</v>
          </cell>
          <cell r="E51" t="str">
            <v>Onshore</v>
          </cell>
          <cell r="F51" t="str">
            <v>Onshore</v>
          </cell>
          <cell r="G51" t="str">
            <v>Unavailable</v>
          </cell>
          <cell r="H51"/>
          <cell r="I51"/>
          <cell r="J51"/>
          <cell r="K51"/>
          <cell r="L51" t="str">
            <v>Year</v>
          </cell>
          <cell r="M51">
            <v>2101</v>
          </cell>
          <cell r="N51">
            <v>2101</v>
          </cell>
          <cell r="O51">
            <v>2101</v>
          </cell>
          <cell r="P51">
            <v>2101</v>
          </cell>
          <cell r="Q51">
            <v>2101</v>
          </cell>
          <cell r="R51">
            <v>2101</v>
          </cell>
          <cell r="S51">
            <v>2101</v>
          </cell>
          <cell r="T51">
            <v>2101</v>
          </cell>
          <cell r="U51">
            <v>2101</v>
          </cell>
          <cell r="V51">
            <v>2101</v>
          </cell>
          <cell r="W51">
            <v>2101</v>
          </cell>
          <cell r="X51"/>
          <cell r="Y51" t="str">
            <v>CIMS.CAN.BC.Petroleum Crude.Refinable Crude Oil.Light Medium.OnshorePetroleum CrudeOnshoreOnshoreUnavailable</v>
          </cell>
        </row>
        <row r="52">
          <cell r="A52" t="str">
            <v>CIMS.CAN.BC.Petroleum Crude.Refinable Crude Oil.Light Medium.Onshore</v>
          </cell>
          <cell r="B52" t="str">
            <v>Service</v>
          </cell>
          <cell r="C52" t="str">
            <v>BC</v>
          </cell>
          <cell r="D52" t="str">
            <v>Petroleum Crude</v>
          </cell>
          <cell r="E52" t="str">
            <v>Onshore</v>
          </cell>
          <cell r="F52" t="str">
            <v>Onshore</v>
          </cell>
          <cell r="G52" t="str">
            <v>Lifetime</v>
          </cell>
          <cell r="H52"/>
          <cell r="I52"/>
          <cell r="J52"/>
          <cell r="K52"/>
          <cell r="L52" t="str">
            <v>Years</v>
          </cell>
          <cell r="M52">
            <v>20</v>
          </cell>
          <cell r="N52">
            <v>20</v>
          </cell>
          <cell r="O52">
            <v>20</v>
          </cell>
          <cell r="P52">
            <v>20</v>
          </cell>
          <cell r="Q52">
            <v>20</v>
          </cell>
          <cell r="R52">
            <v>20</v>
          </cell>
          <cell r="S52">
            <v>20</v>
          </cell>
          <cell r="T52">
            <v>20</v>
          </cell>
          <cell r="U52">
            <v>20</v>
          </cell>
          <cell r="V52">
            <v>20</v>
          </cell>
          <cell r="W52">
            <v>20</v>
          </cell>
          <cell r="X52"/>
          <cell r="Y52" t="str">
            <v>CIMS.CAN.BC.Petroleum Crude.Refinable Crude Oil.Light Medium.OnshorePetroleum CrudeOnshoreOnshoreLifetime</v>
          </cell>
        </row>
        <row r="53">
          <cell r="A53" t="str">
            <v>CIMS.CAN.BC.Petroleum Crude.Refinable Crude Oil.Light Medium.Onshore</v>
          </cell>
          <cell r="B53" t="str">
            <v>Service</v>
          </cell>
          <cell r="C53" t="str">
            <v>BC</v>
          </cell>
          <cell r="D53" t="str">
            <v>Petroleum Crude</v>
          </cell>
          <cell r="E53" t="str">
            <v>Onshore</v>
          </cell>
          <cell r="F53" t="str">
            <v>Onshore</v>
          </cell>
          <cell r="G53" t="str">
            <v>Market share</v>
          </cell>
          <cell r="H53"/>
          <cell r="I53"/>
          <cell r="J53"/>
          <cell r="K53" t="str">
            <v>BC_Oil&amp;Coal_Calibration_09.11.24.xlsb</v>
          </cell>
          <cell r="L53" t="str">
            <v>%</v>
          </cell>
          <cell r="M53">
            <v>1</v>
          </cell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 t="str">
            <v>CIMS.CAN.BC.Petroleum Crude.Refinable Crude Oil.Light Medium.OnshorePetroleum CrudeOnshoreOnshoreMarket share</v>
          </cell>
        </row>
        <row r="54">
          <cell r="A54" t="str">
            <v>CIMS.CAN.BC.Petroleum Crude.Refinable Crude Oil.Light Medium.Onshore</v>
          </cell>
          <cell r="B54" t="str">
            <v>Service</v>
          </cell>
          <cell r="C54" t="str">
            <v>BC</v>
          </cell>
          <cell r="D54" t="str">
            <v>Petroleum Crude</v>
          </cell>
          <cell r="E54" t="str">
            <v>Onshore</v>
          </cell>
          <cell r="F54" t="str">
            <v>Onshore</v>
          </cell>
          <cell r="G54" t="str">
            <v>Output</v>
          </cell>
          <cell r="H54"/>
          <cell r="I54"/>
          <cell r="J54"/>
          <cell r="K54"/>
          <cell r="L54" t="str">
            <v>m3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/>
          <cell r="Y54" t="str">
            <v>CIMS.CAN.BC.Petroleum Crude.Refinable Crude Oil.Light Medium.OnshorePetroleum CrudeOnshoreOnshoreOutput</v>
          </cell>
        </row>
        <row r="55">
          <cell r="A55" t="str">
            <v>CIMS.CAN.BC.Petroleum Crude.Refinable Crude Oil.Light Medium.Onshore</v>
          </cell>
          <cell r="B55" t="str">
            <v>Service</v>
          </cell>
          <cell r="C55" t="str">
            <v>BC</v>
          </cell>
          <cell r="D55" t="str">
            <v>Petroleum Crude</v>
          </cell>
          <cell r="E55" t="str">
            <v>Onshore</v>
          </cell>
          <cell r="F55" t="str">
            <v>Onshore</v>
          </cell>
          <cell r="G55" t="str">
            <v>FCC</v>
          </cell>
          <cell r="H55"/>
          <cell r="I55"/>
          <cell r="J55"/>
          <cell r="K55"/>
          <cell r="L55" t="str">
            <v>$</v>
          </cell>
          <cell r="M55">
            <v>299.478035735464</v>
          </cell>
          <cell r="N55">
            <v>299.478035735464</v>
          </cell>
          <cell r="O55">
            <v>299.478035735464</v>
          </cell>
          <cell r="P55">
            <v>299.478035735464</v>
          </cell>
          <cell r="Q55">
            <v>299.478035735464</v>
          </cell>
          <cell r="R55">
            <v>299.478035735464</v>
          </cell>
          <cell r="S55">
            <v>299.478035735464</v>
          </cell>
          <cell r="T55">
            <v>299.478035735464</v>
          </cell>
          <cell r="U55">
            <v>299.478035735464</v>
          </cell>
          <cell r="V55">
            <v>299.478035735464</v>
          </cell>
          <cell r="W55">
            <v>299.478035735464</v>
          </cell>
          <cell r="X55"/>
          <cell r="Y55" t="str">
            <v>CIMS.CAN.BC.Petroleum Crude.Refinable Crude Oil.Light Medium.OnshorePetroleum CrudeOnshoreOnshoreFCC</v>
          </cell>
        </row>
        <row r="56">
          <cell r="A56" t="str">
            <v>CIMS.CAN.BC.Petroleum Crude.Refinable Crude Oil.Light Medium.Onshore</v>
          </cell>
          <cell r="B56" t="str">
            <v>Service</v>
          </cell>
          <cell r="C56" t="str">
            <v>BC</v>
          </cell>
          <cell r="D56" t="str">
            <v>Petroleum Crude</v>
          </cell>
          <cell r="E56" t="str">
            <v>Onshore</v>
          </cell>
          <cell r="F56" t="str">
            <v>Onshore</v>
          </cell>
          <cell r="G56" t="str">
            <v>FOM</v>
          </cell>
          <cell r="H56"/>
          <cell r="I56"/>
          <cell r="J56"/>
          <cell r="K56"/>
          <cell r="L56" t="str">
            <v>$</v>
          </cell>
          <cell r="M56">
            <v>67.055066684859796</v>
          </cell>
          <cell r="N56">
            <v>67.055066684859796</v>
          </cell>
          <cell r="O56">
            <v>67.055066684859796</v>
          </cell>
          <cell r="P56">
            <v>67.055066684859796</v>
          </cell>
          <cell r="Q56">
            <v>67.055066684859796</v>
          </cell>
          <cell r="R56">
            <v>67.055066684859796</v>
          </cell>
          <cell r="S56">
            <v>67.055066684859796</v>
          </cell>
          <cell r="T56">
            <v>67.055066684859796</v>
          </cell>
          <cell r="U56">
            <v>67.055066684859796</v>
          </cell>
          <cell r="V56">
            <v>67.055066684859796</v>
          </cell>
          <cell r="W56">
            <v>67.055066684859796</v>
          </cell>
          <cell r="X56"/>
          <cell r="Y56" t="str">
            <v>CIMS.CAN.BC.Petroleum Crude.Refinable Crude Oil.Light Medium.OnshorePetroleum CrudeOnshoreOnshoreFOM</v>
          </cell>
        </row>
        <row r="57">
          <cell r="A57" t="str">
            <v>CIMS.CAN.BC.Petroleum Crude.Refinable Crude Oil.Light Medium.Onshore</v>
          </cell>
          <cell r="B57" t="str">
            <v>Service</v>
          </cell>
          <cell r="C57" t="str">
            <v>BC</v>
          </cell>
          <cell r="D57" t="str">
            <v>Petroleum Crude</v>
          </cell>
          <cell r="E57" t="str">
            <v>Onshore</v>
          </cell>
          <cell r="F57" t="str">
            <v>Onshore</v>
          </cell>
          <cell r="G57" t="str">
            <v>Emissions</v>
          </cell>
          <cell r="H57" t="str">
            <v>CO2</v>
          </cell>
          <cell r="I57" t="str">
            <v>Process</v>
          </cell>
          <cell r="J57"/>
          <cell r="K57"/>
          <cell r="L57" t="str">
            <v>tCO2</v>
          </cell>
          <cell r="M57">
            <v>4.8109132879873499E-2</v>
          </cell>
          <cell r="N57">
            <v>4.8109132879873499E-2</v>
          </cell>
          <cell r="O57">
            <v>4.8109132879873499E-2</v>
          </cell>
          <cell r="P57">
            <v>4.8109132879873499E-2</v>
          </cell>
          <cell r="Q57">
            <v>4.8109132879873499E-2</v>
          </cell>
          <cell r="R57">
            <v>4.8109132879873499E-2</v>
          </cell>
          <cell r="S57">
            <v>4.8109132879873499E-2</v>
          </cell>
          <cell r="T57">
            <v>4.8109132879873499E-2</v>
          </cell>
          <cell r="U57">
            <v>4.8109132879873499E-2</v>
          </cell>
          <cell r="V57">
            <v>4.8109132879873499E-2</v>
          </cell>
          <cell r="W57">
            <v>4.8109132879873499E-2</v>
          </cell>
          <cell r="X57"/>
          <cell r="Y57" t="str">
            <v>CIMS.CAN.BC.Petroleum Crude.Refinable Crude Oil.Light Medium.OnshorePetroleum CrudeOnshoreOnshoreEmissionsCO2Process</v>
          </cell>
        </row>
        <row r="58">
          <cell r="A58" t="str">
            <v>CIMS.CAN.BC.Petroleum Crude.Refinable Crude Oil.Light Medium.Onshore</v>
          </cell>
          <cell r="B58" t="str">
            <v>Service</v>
          </cell>
          <cell r="C58" t="str">
            <v>BC</v>
          </cell>
          <cell r="D58" t="str">
            <v>Petroleum Crude</v>
          </cell>
          <cell r="E58" t="str">
            <v>Onshore</v>
          </cell>
          <cell r="F58" t="str">
            <v>Onshore</v>
          </cell>
          <cell r="G58" t="str">
            <v>Emissions</v>
          </cell>
          <cell r="H58" t="str">
            <v>CH4</v>
          </cell>
          <cell r="I58" t="str">
            <v>Process</v>
          </cell>
          <cell r="J58"/>
          <cell r="K58"/>
          <cell r="L58" t="str">
            <v>tCH4</v>
          </cell>
          <cell r="M58">
            <v>1.2298666965572093E-2</v>
          </cell>
          <cell r="N58">
            <v>1.2298666965572093E-2</v>
          </cell>
          <cell r="O58">
            <v>1.2298666965572093E-2</v>
          </cell>
          <cell r="P58">
            <v>1.2298666965572093E-2</v>
          </cell>
          <cell r="Q58">
            <v>1.2298666965572093E-2</v>
          </cell>
          <cell r="R58">
            <v>1.2298666965572093E-2</v>
          </cell>
          <cell r="S58">
            <v>1.2298666965572093E-2</v>
          </cell>
          <cell r="T58">
            <v>1.2298666965572093E-2</v>
          </cell>
          <cell r="U58">
            <v>1.2298666965572093E-2</v>
          </cell>
          <cell r="V58">
            <v>1.2298666965572093E-2</v>
          </cell>
          <cell r="W58">
            <v>1.2298666965572093E-2</v>
          </cell>
          <cell r="X58"/>
          <cell r="Y58" t="str">
            <v>CIMS.CAN.BC.Petroleum Crude.Refinable Crude Oil.Light Medium.OnshorePetroleum CrudeOnshoreOnshoreEmissionsCH4Process</v>
          </cell>
        </row>
        <row r="59">
          <cell r="A59" t="str">
            <v>CIMS.CAN.BC.Petroleum Crude.Refinable Crude Oil.Light Medium.Onshore</v>
          </cell>
          <cell r="B59" t="str">
            <v>Service</v>
          </cell>
          <cell r="C59" t="str">
            <v>BC</v>
          </cell>
          <cell r="D59" t="str">
            <v>Petroleum Crude</v>
          </cell>
          <cell r="E59" t="str">
            <v>Onshore</v>
          </cell>
          <cell r="F59" t="str">
            <v>Onshore ELDAR EM EE</v>
          </cell>
          <cell r="G59" t="str">
            <v>Technology</v>
          </cell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 t="str">
            <v>CIMS.CAN.BC.Petroleum Crude.Refinable Crude Oil.Light Medium.OnshorePetroleum CrudeOnshoreOnshore ELDAR EM EETechnology</v>
          </cell>
        </row>
        <row r="60">
          <cell r="A60" t="str">
            <v>CIMS.CAN.BC.Petroleum Crude.Refinable Crude Oil.Light Medium.Onshore</v>
          </cell>
          <cell r="B60" t="str">
            <v>Service</v>
          </cell>
          <cell r="C60" t="str">
            <v>BC</v>
          </cell>
          <cell r="D60" t="str">
            <v>Petroleum Crude</v>
          </cell>
          <cell r="E60" t="str">
            <v>Onshore</v>
          </cell>
          <cell r="F60" t="str">
            <v>Onshore ELDAR EM EE</v>
          </cell>
          <cell r="G60" t="str">
            <v>Available</v>
          </cell>
          <cell r="H60"/>
          <cell r="I60"/>
          <cell r="J60"/>
          <cell r="K60"/>
          <cell r="L60" t="str">
            <v>Year</v>
          </cell>
          <cell r="M60">
            <v>2000</v>
          </cell>
          <cell r="N60">
            <v>2000</v>
          </cell>
          <cell r="O60">
            <v>2000</v>
          </cell>
          <cell r="P60">
            <v>2000</v>
          </cell>
          <cell r="Q60">
            <v>2000</v>
          </cell>
          <cell r="R60">
            <v>2000</v>
          </cell>
          <cell r="S60">
            <v>2000</v>
          </cell>
          <cell r="T60">
            <v>2000</v>
          </cell>
          <cell r="U60">
            <v>2000</v>
          </cell>
          <cell r="V60">
            <v>2000</v>
          </cell>
          <cell r="W60">
            <v>2000</v>
          </cell>
          <cell r="X60"/>
          <cell r="Y60" t="str">
            <v>CIMS.CAN.BC.Petroleum Crude.Refinable Crude Oil.Light Medium.OnshorePetroleum CrudeOnshoreOnshore ELDAR EM EEAvailable</v>
          </cell>
        </row>
        <row r="61">
          <cell r="A61" t="str">
            <v>CIMS.CAN.BC.Petroleum Crude.Refinable Crude Oil.Light Medium.Onshore</v>
          </cell>
          <cell r="B61" t="str">
            <v>Service</v>
          </cell>
          <cell r="C61" t="str">
            <v>BC</v>
          </cell>
          <cell r="D61" t="str">
            <v>Petroleum Crude</v>
          </cell>
          <cell r="E61" t="str">
            <v>Onshore</v>
          </cell>
          <cell r="F61" t="str">
            <v>Onshore ELDAR EM EE</v>
          </cell>
          <cell r="G61" t="str">
            <v>Unavailable</v>
          </cell>
          <cell r="H61"/>
          <cell r="I61"/>
          <cell r="J61"/>
          <cell r="K61"/>
          <cell r="L61" t="str">
            <v>Year</v>
          </cell>
          <cell r="M61">
            <v>2101</v>
          </cell>
          <cell r="N61">
            <v>2101</v>
          </cell>
          <cell r="O61">
            <v>2101</v>
          </cell>
          <cell r="P61">
            <v>2101</v>
          </cell>
          <cell r="Q61">
            <v>2101</v>
          </cell>
          <cell r="R61">
            <v>2101</v>
          </cell>
          <cell r="S61">
            <v>2101</v>
          </cell>
          <cell r="T61">
            <v>2101</v>
          </cell>
          <cell r="U61">
            <v>2101</v>
          </cell>
          <cell r="V61">
            <v>2101</v>
          </cell>
          <cell r="W61">
            <v>2101</v>
          </cell>
          <cell r="X61"/>
          <cell r="Y61" t="str">
            <v>CIMS.CAN.BC.Petroleum Crude.Refinable Crude Oil.Light Medium.OnshorePetroleum CrudeOnshoreOnshore ELDAR EM EEUnavailable</v>
          </cell>
        </row>
        <row r="62">
          <cell r="A62" t="str">
            <v>CIMS.CAN.BC.Petroleum Crude.Refinable Crude Oil.Light Medium.Onshore</v>
          </cell>
          <cell r="B62" t="str">
            <v>Service</v>
          </cell>
          <cell r="C62" t="str">
            <v>BC</v>
          </cell>
          <cell r="D62" t="str">
            <v>Petroleum Crude</v>
          </cell>
          <cell r="E62" t="str">
            <v>Onshore</v>
          </cell>
          <cell r="F62" t="str">
            <v>Onshore ELDAR EM EE</v>
          </cell>
          <cell r="G62" t="str">
            <v>Lifetime</v>
          </cell>
          <cell r="H62"/>
          <cell r="I62"/>
          <cell r="J62"/>
          <cell r="K62"/>
          <cell r="L62" t="str">
            <v>Years</v>
          </cell>
          <cell r="M62">
            <v>25</v>
          </cell>
          <cell r="N62">
            <v>25</v>
          </cell>
          <cell r="O62">
            <v>25</v>
          </cell>
          <cell r="P62">
            <v>25</v>
          </cell>
          <cell r="Q62">
            <v>25</v>
          </cell>
          <cell r="R62">
            <v>25</v>
          </cell>
          <cell r="S62">
            <v>25</v>
          </cell>
          <cell r="T62">
            <v>25</v>
          </cell>
          <cell r="U62">
            <v>25</v>
          </cell>
          <cell r="V62">
            <v>25</v>
          </cell>
          <cell r="W62">
            <v>25</v>
          </cell>
          <cell r="X62"/>
          <cell r="Y62" t="str">
            <v>CIMS.CAN.BC.Petroleum Crude.Refinable Crude Oil.Light Medium.OnshorePetroleum CrudeOnshoreOnshore ELDAR EM EELifetime</v>
          </cell>
        </row>
        <row r="63">
          <cell r="A63" t="str">
            <v>CIMS.CAN.BC.Petroleum Crude.Refinable Crude Oil.Light Medium.Onshore</v>
          </cell>
          <cell r="B63" t="str">
            <v>Service</v>
          </cell>
          <cell r="C63" t="str">
            <v>BC</v>
          </cell>
          <cell r="D63" t="str">
            <v>Petroleum Crude</v>
          </cell>
          <cell r="E63" t="str">
            <v>Onshore</v>
          </cell>
          <cell r="F63" t="str">
            <v>Onshore ELDAR EM EE</v>
          </cell>
          <cell r="G63" t="str">
            <v>Market share</v>
          </cell>
          <cell r="H63"/>
          <cell r="I63"/>
          <cell r="J63"/>
          <cell r="K63" t="str">
            <v>BC_Oil&amp;Coal_Calibration_09.11.24.xlsb</v>
          </cell>
          <cell r="L63" t="str">
            <v>%</v>
          </cell>
          <cell r="M63">
            <v>0</v>
          </cell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 t="str">
            <v>CIMS.CAN.BC.Petroleum Crude.Refinable Crude Oil.Light Medium.OnshorePetroleum CrudeOnshoreOnshore ELDAR EM EEMarket share</v>
          </cell>
        </row>
        <row r="64">
          <cell r="A64" t="str">
            <v>CIMS.CAN.BC.Petroleum Crude.Refinable Crude Oil.Light Medium.Onshore</v>
          </cell>
          <cell r="B64" t="str">
            <v>Service</v>
          </cell>
          <cell r="C64" t="str">
            <v>BC</v>
          </cell>
          <cell r="D64" t="str">
            <v>Petroleum Crude</v>
          </cell>
          <cell r="E64" t="str">
            <v>Onshore</v>
          </cell>
          <cell r="F64" t="str">
            <v>Onshore ELDAR EM EE</v>
          </cell>
          <cell r="G64" t="str">
            <v>Output</v>
          </cell>
          <cell r="H64"/>
          <cell r="I64"/>
          <cell r="J64"/>
          <cell r="K64"/>
          <cell r="L64" t="str">
            <v>m3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/>
          <cell r="Y64" t="str">
            <v>CIMS.CAN.BC.Petroleum Crude.Refinable Crude Oil.Light Medium.OnshorePetroleum CrudeOnshoreOnshore ELDAR EM EEOutput</v>
          </cell>
        </row>
        <row r="65">
          <cell r="A65" t="str">
            <v>CIMS.CAN.BC.Petroleum Crude.Refinable Crude Oil.Light Medium.Onshore</v>
          </cell>
          <cell r="B65" t="str">
            <v>Service</v>
          </cell>
          <cell r="C65" t="str">
            <v>BC</v>
          </cell>
          <cell r="D65" t="str">
            <v>Petroleum Crude</v>
          </cell>
          <cell r="E65" t="str">
            <v>Onshore</v>
          </cell>
          <cell r="F65" t="str">
            <v>Onshore ELDAR EM EE</v>
          </cell>
          <cell r="G65" t="str">
            <v>FCC</v>
          </cell>
          <cell r="H65"/>
          <cell r="I65"/>
          <cell r="J65"/>
          <cell r="K65"/>
          <cell r="L65" t="str">
            <v>$</v>
          </cell>
          <cell r="M65">
            <v>420.66273787903401</v>
          </cell>
          <cell r="N65">
            <v>420.66273787903401</v>
          </cell>
          <cell r="O65">
            <v>420.66273787903401</v>
          </cell>
          <cell r="P65">
            <v>420.66273787903401</v>
          </cell>
          <cell r="Q65">
            <v>420.66273787903401</v>
          </cell>
          <cell r="R65">
            <v>420.66273787903401</v>
          </cell>
          <cell r="S65">
            <v>420.66273787903401</v>
          </cell>
          <cell r="T65">
            <v>420.66273787903401</v>
          </cell>
          <cell r="U65">
            <v>420.66273787903401</v>
          </cell>
          <cell r="V65">
            <v>420.66273787903401</v>
          </cell>
          <cell r="W65">
            <v>420.66273787903401</v>
          </cell>
          <cell r="X65"/>
          <cell r="Y65" t="str">
            <v>CIMS.CAN.BC.Petroleum Crude.Refinable Crude Oil.Light Medium.OnshorePetroleum CrudeOnshoreOnshore ELDAR EM EEFCC</v>
          </cell>
        </row>
        <row r="66">
          <cell r="A66" t="str">
            <v>CIMS.CAN.BC.Petroleum Crude.Refinable Crude Oil.Light Medium.Onshore</v>
          </cell>
          <cell r="B66" t="str">
            <v>Service</v>
          </cell>
          <cell r="C66" t="str">
            <v>BC</v>
          </cell>
          <cell r="D66" t="str">
            <v>Petroleum Crude</v>
          </cell>
          <cell r="E66" t="str">
            <v>Onshore</v>
          </cell>
          <cell r="F66" t="str">
            <v>Onshore ELDAR EM EE</v>
          </cell>
          <cell r="G66" t="str">
            <v>FOM</v>
          </cell>
          <cell r="H66"/>
          <cell r="I66"/>
          <cell r="J66"/>
          <cell r="K66"/>
          <cell r="L66" t="str">
            <v>$</v>
          </cell>
          <cell r="M66">
            <v>68.183864766542101</v>
          </cell>
          <cell r="N66">
            <v>68.183864766542101</v>
          </cell>
          <cell r="O66">
            <v>68.183864766542101</v>
          </cell>
          <cell r="P66">
            <v>68.183864766542101</v>
          </cell>
          <cell r="Q66">
            <v>68.183864766542101</v>
          </cell>
          <cell r="R66">
            <v>68.183864766542101</v>
          </cell>
          <cell r="S66">
            <v>68.183864766542101</v>
          </cell>
          <cell r="T66">
            <v>68.183864766542101</v>
          </cell>
          <cell r="U66">
            <v>68.183864766542101</v>
          </cell>
          <cell r="V66">
            <v>68.183864766542101</v>
          </cell>
          <cell r="W66">
            <v>68.183864766542101</v>
          </cell>
          <cell r="X66"/>
          <cell r="Y66" t="str">
            <v>CIMS.CAN.BC.Petroleum Crude.Refinable Crude Oil.Light Medium.OnshorePetroleum CrudeOnshoreOnshore ELDAR EM EEFOM</v>
          </cell>
        </row>
        <row r="67">
          <cell r="A67" t="str">
            <v>CIMS.CAN.BC.Petroleum Crude.Refinable Crude Oil.Light Medium.Onshore</v>
          </cell>
          <cell r="B67" t="str">
            <v>Service</v>
          </cell>
          <cell r="C67" t="str">
            <v>BC</v>
          </cell>
          <cell r="D67" t="str">
            <v>Petroleum Crude</v>
          </cell>
          <cell r="E67" t="str">
            <v>Onshore</v>
          </cell>
          <cell r="F67" t="str">
            <v>Onshore ELDAR EM EE</v>
          </cell>
          <cell r="G67" t="str">
            <v>Emissions</v>
          </cell>
          <cell r="H67" t="str">
            <v>CO2</v>
          </cell>
          <cell r="I67" t="str">
            <v>Process</v>
          </cell>
          <cell r="J67"/>
          <cell r="K67"/>
          <cell r="L67" t="str">
            <v>tCO2</v>
          </cell>
          <cell r="M67">
            <v>4.8109132879873501E-3</v>
          </cell>
          <cell r="N67">
            <v>4.8109132879873501E-3</v>
          </cell>
          <cell r="O67">
            <v>4.8109132879873501E-3</v>
          </cell>
          <cell r="P67">
            <v>4.8109132879873501E-3</v>
          </cell>
          <cell r="Q67">
            <v>4.8109132879873501E-3</v>
          </cell>
          <cell r="R67">
            <v>4.8109132879873501E-3</v>
          </cell>
          <cell r="S67">
            <v>4.8109132879873501E-3</v>
          </cell>
          <cell r="T67">
            <v>4.8109132879873501E-3</v>
          </cell>
          <cell r="U67">
            <v>4.8109132879873501E-3</v>
          </cell>
          <cell r="V67">
            <v>4.8109132879873501E-3</v>
          </cell>
          <cell r="W67">
            <v>4.8109132879873501E-3</v>
          </cell>
          <cell r="X67"/>
          <cell r="Y67" t="str">
            <v>CIMS.CAN.BC.Petroleum Crude.Refinable Crude Oil.Light Medium.OnshorePetroleum CrudeOnshoreOnshore ELDAR EM EEEmissionsCO2Process</v>
          </cell>
        </row>
        <row r="68">
          <cell r="A68" t="str">
            <v>CIMS.CAN.BC.Petroleum Crude.Refinable Crude Oil.Light Medium.Onshore</v>
          </cell>
          <cell r="B68" t="str">
            <v>Service</v>
          </cell>
          <cell r="C68" t="str">
            <v>BC</v>
          </cell>
          <cell r="D68" t="str">
            <v>Petroleum Crude</v>
          </cell>
          <cell r="E68" t="str">
            <v>Onshore</v>
          </cell>
          <cell r="F68" t="str">
            <v>Onshore ELDAR EM EE</v>
          </cell>
          <cell r="G68" t="str">
            <v>Emissions</v>
          </cell>
          <cell r="H68" t="str">
            <v>CH4</v>
          </cell>
          <cell r="I68" t="str">
            <v>Process</v>
          </cell>
          <cell r="J68"/>
          <cell r="K68"/>
          <cell r="L68" t="str">
            <v>tCH4</v>
          </cell>
          <cell r="M68">
            <v>6.5885715886993348E-4</v>
          </cell>
          <cell r="N68">
            <v>6.5885715886993348E-4</v>
          </cell>
          <cell r="O68">
            <v>6.5885715886993348E-4</v>
          </cell>
          <cell r="P68">
            <v>6.5885715886993348E-4</v>
          </cell>
          <cell r="Q68">
            <v>6.5885715886993348E-4</v>
          </cell>
          <cell r="R68">
            <v>6.5885715886993348E-4</v>
          </cell>
          <cell r="S68">
            <v>6.5885715886993348E-4</v>
          </cell>
          <cell r="T68">
            <v>6.5885715886993348E-4</v>
          </cell>
          <cell r="U68">
            <v>6.5885715886993348E-4</v>
          </cell>
          <cell r="V68">
            <v>6.5885715886993348E-4</v>
          </cell>
          <cell r="W68">
            <v>6.5885715886993348E-4</v>
          </cell>
          <cell r="X68"/>
          <cell r="Y68" t="str">
            <v>CIMS.CAN.BC.Petroleum Crude.Refinable Crude Oil.Light Medium.OnshorePetroleum CrudeOnshoreOnshore ELDAR EM EEEmissionsCH4Process</v>
          </cell>
        </row>
        <row r="69">
          <cell r="A69" t="str">
            <v>CIMS.CAN.BC.Petroleum Crude.Refinable Crude Oil.Light Medium.Onshore</v>
          </cell>
          <cell r="B69" t="str">
            <v>Service</v>
          </cell>
          <cell r="C69" t="str">
            <v>BC</v>
          </cell>
          <cell r="D69" t="str">
            <v>Petroleum Crude</v>
          </cell>
          <cell r="E69" t="str">
            <v>Onshore</v>
          </cell>
          <cell r="F69" t="str">
            <v>Onshore Energy Eff Measures</v>
          </cell>
          <cell r="G69" t="str">
            <v>Technology</v>
          </cell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 t="str">
            <v>CIMS.CAN.BC.Petroleum Crude.Refinable Crude Oil.Light Medium.OnshorePetroleum CrudeOnshoreOnshore Energy Eff MeasuresTechnology</v>
          </cell>
        </row>
        <row r="70">
          <cell r="A70" t="str">
            <v>CIMS.CAN.BC.Petroleum Crude.Refinable Crude Oil.Light Medium.Onshore</v>
          </cell>
          <cell r="B70" t="str">
            <v>Service</v>
          </cell>
          <cell r="C70" t="str">
            <v>BC</v>
          </cell>
          <cell r="D70" t="str">
            <v>Petroleum Crude</v>
          </cell>
          <cell r="E70" t="str">
            <v>Onshore</v>
          </cell>
          <cell r="F70" t="str">
            <v>Onshore Energy Eff Measures</v>
          </cell>
          <cell r="G70" t="str">
            <v>Available</v>
          </cell>
          <cell r="H70"/>
          <cell r="I70"/>
          <cell r="J70"/>
          <cell r="K70"/>
          <cell r="L70" t="str">
            <v>Year</v>
          </cell>
          <cell r="M70">
            <v>2000</v>
          </cell>
          <cell r="N70">
            <v>2000</v>
          </cell>
          <cell r="O70">
            <v>2000</v>
          </cell>
          <cell r="P70">
            <v>2000</v>
          </cell>
          <cell r="Q70">
            <v>2000</v>
          </cell>
          <cell r="R70">
            <v>2000</v>
          </cell>
          <cell r="S70">
            <v>2000</v>
          </cell>
          <cell r="T70">
            <v>2000</v>
          </cell>
          <cell r="U70">
            <v>2000</v>
          </cell>
          <cell r="V70">
            <v>2000</v>
          </cell>
          <cell r="W70">
            <v>2000</v>
          </cell>
          <cell r="X70"/>
          <cell r="Y70" t="str">
            <v>CIMS.CAN.BC.Petroleum Crude.Refinable Crude Oil.Light Medium.OnshorePetroleum CrudeOnshoreOnshore Energy Eff MeasuresAvailable</v>
          </cell>
        </row>
        <row r="71">
          <cell r="A71" t="str">
            <v>CIMS.CAN.BC.Petroleum Crude.Refinable Crude Oil.Light Medium.Onshore</v>
          </cell>
          <cell r="B71" t="str">
            <v>Service</v>
          </cell>
          <cell r="C71" t="str">
            <v>BC</v>
          </cell>
          <cell r="D71" t="str">
            <v>Petroleum Crude</v>
          </cell>
          <cell r="E71" t="str">
            <v>Onshore</v>
          </cell>
          <cell r="F71" t="str">
            <v>Onshore Energy Eff Measures</v>
          </cell>
          <cell r="G71" t="str">
            <v>Unavailable</v>
          </cell>
          <cell r="H71"/>
          <cell r="I71"/>
          <cell r="J71"/>
          <cell r="K71"/>
          <cell r="L71" t="str">
            <v>Year</v>
          </cell>
          <cell r="M71">
            <v>2101</v>
          </cell>
          <cell r="N71">
            <v>2101</v>
          </cell>
          <cell r="O71">
            <v>2101</v>
          </cell>
          <cell r="P71">
            <v>2101</v>
          </cell>
          <cell r="Q71">
            <v>2101</v>
          </cell>
          <cell r="R71">
            <v>2101</v>
          </cell>
          <cell r="S71">
            <v>2101</v>
          </cell>
          <cell r="T71">
            <v>2101</v>
          </cell>
          <cell r="U71">
            <v>2101</v>
          </cell>
          <cell r="V71">
            <v>2101</v>
          </cell>
          <cell r="W71">
            <v>2101</v>
          </cell>
          <cell r="X71"/>
          <cell r="Y71" t="str">
            <v>CIMS.CAN.BC.Petroleum Crude.Refinable Crude Oil.Light Medium.OnshorePetroleum CrudeOnshoreOnshore Energy Eff MeasuresUnavailable</v>
          </cell>
        </row>
        <row r="72">
          <cell r="A72" t="str">
            <v>CIMS.CAN.BC.Petroleum Crude.Refinable Crude Oil.Light Medium.Onshore</v>
          </cell>
          <cell r="B72" t="str">
            <v>Service</v>
          </cell>
          <cell r="C72" t="str">
            <v>BC</v>
          </cell>
          <cell r="D72" t="str">
            <v>Petroleum Crude</v>
          </cell>
          <cell r="E72" t="str">
            <v>Onshore</v>
          </cell>
          <cell r="F72" t="str">
            <v>Onshore Energy Eff Measures</v>
          </cell>
          <cell r="G72" t="str">
            <v>Lifetime</v>
          </cell>
          <cell r="H72"/>
          <cell r="I72"/>
          <cell r="J72"/>
          <cell r="K72"/>
          <cell r="L72" t="str">
            <v>Years</v>
          </cell>
          <cell r="M72">
            <v>25</v>
          </cell>
          <cell r="N72">
            <v>25</v>
          </cell>
          <cell r="O72">
            <v>25</v>
          </cell>
          <cell r="P72">
            <v>25</v>
          </cell>
          <cell r="Q72">
            <v>25</v>
          </cell>
          <cell r="R72">
            <v>25</v>
          </cell>
          <cell r="S72">
            <v>25</v>
          </cell>
          <cell r="T72">
            <v>25</v>
          </cell>
          <cell r="U72">
            <v>25</v>
          </cell>
          <cell r="V72">
            <v>25</v>
          </cell>
          <cell r="W72">
            <v>25</v>
          </cell>
          <cell r="X72"/>
          <cell r="Y72" t="str">
            <v>CIMS.CAN.BC.Petroleum Crude.Refinable Crude Oil.Light Medium.OnshorePetroleum CrudeOnshoreOnshore Energy Eff MeasuresLifetime</v>
          </cell>
        </row>
        <row r="73">
          <cell r="A73" t="str">
            <v>CIMS.CAN.BC.Petroleum Crude.Refinable Crude Oil.Light Medium.Onshore</v>
          </cell>
          <cell r="B73" t="str">
            <v>Service</v>
          </cell>
          <cell r="C73" t="str">
            <v>BC</v>
          </cell>
          <cell r="D73" t="str">
            <v>Petroleum Crude</v>
          </cell>
          <cell r="E73" t="str">
            <v>Onshore</v>
          </cell>
          <cell r="F73" t="str">
            <v>Onshore Energy Eff Measures</v>
          </cell>
          <cell r="G73" t="str">
            <v>Market share</v>
          </cell>
          <cell r="H73"/>
          <cell r="I73"/>
          <cell r="J73"/>
          <cell r="K73" t="str">
            <v>BC_Oil&amp;Coal_Calibration_09.11.24.xlsb</v>
          </cell>
          <cell r="L73" t="str">
            <v>%</v>
          </cell>
          <cell r="M73">
            <v>0</v>
          </cell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 t="str">
            <v>CIMS.CAN.BC.Petroleum Crude.Refinable Crude Oil.Light Medium.OnshorePetroleum CrudeOnshoreOnshore Energy Eff MeasuresMarket share</v>
          </cell>
        </row>
        <row r="74">
          <cell r="A74" t="str">
            <v>CIMS.CAN.BC.Petroleum Crude.Refinable Crude Oil.Light Medium.Onshore</v>
          </cell>
          <cell r="B74" t="str">
            <v>Service</v>
          </cell>
          <cell r="C74" t="str">
            <v>BC</v>
          </cell>
          <cell r="D74" t="str">
            <v>Petroleum Crude</v>
          </cell>
          <cell r="E74" t="str">
            <v>Onshore</v>
          </cell>
          <cell r="F74" t="str">
            <v>Onshore Energy Eff Measures</v>
          </cell>
          <cell r="G74" t="str">
            <v>Output</v>
          </cell>
          <cell r="H74"/>
          <cell r="I74"/>
          <cell r="J74"/>
          <cell r="K74"/>
          <cell r="L74" t="str">
            <v>m3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/>
          <cell r="Y74" t="str">
            <v>CIMS.CAN.BC.Petroleum Crude.Refinable Crude Oil.Light Medium.OnshorePetroleum CrudeOnshoreOnshore Energy Eff MeasuresOutput</v>
          </cell>
        </row>
        <row r="75">
          <cell r="A75" t="str">
            <v>CIMS.CAN.BC.Petroleum Crude.Refinable Crude Oil.Light Medium.Onshore</v>
          </cell>
          <cell r="B75" t="str">
            <v>Service</v>
          </cell>
          <cell r="C75" t="str">
            <v>BC</v>
          </cell>
          <cell r="D75" t="str">
            <v>Petroleum Crude</v>
          </cell>
          <cell r="E75" t="str">
            <v>Onshore</v>
          </cell>
          <cell r="F75" t="str">
            <v>Onshore Energy Eff Measures</v>
          </cell>
          <cell r="G75" t="str">
            <v>FCC</v>
          </cell>
          <cell r="H75"/>
          <cell r="I75"/>
          <cell r="J75"/>
          <cell r="K75"/>
          <cell r="L75" t="str">
            <v>$</v>
          </cell>
          <cell r="M75">
            <v>301.69929101054402</v>
          </cell>
          <cell r="N75">
            <v>301.69929101054402</v>
          </cell>
          <cell r="O75">
            <v>301.69929101054402</v>
          </cell>
          <cell r="P75">
            <v>301.69929101054402</v>
          </cell>
          <cell r="Q75">
            <v>301.69929101054402</v>
          </cell>
          <cell r="R75">
            <v>301.69929101054402</v>
          </cell>
          <cell r="S75">
            <v>301.69929101054402</v>
          </cell>
          <cell r="T75">
            <v>301.69929101054402</v>
          </cell>
          <cell r="U75">
            <v>301.69929101054402</v>
          </cell>
          <cell r="V75">
            <v>301.69929101054402</v>
          </cell>
          <cell r="W75">
            <v>301.69929101054402</v>
          </cell>
          <cell r="X75"/>
          <cell r="Y75" t="str">
            <v>CIMS.CAN.BC.Petroleum Crude.Refinable Crude Oil.Light Medium.OnshorePetroleum CrudeOnshoreOnshore Energy Eff MeasuresFCC</v>
          </cell>
        </row>
        <row r="76">
          <cell r="A76" t="str">
            <v>CIMS.CAN.BC.Petroleum Crude.Refinable Crude Oil.Light Medium.Onshore</v>
          </cell>
          <cell r="B76" t="str">
            <v>Service</v>
          </cell>
          <cell r="C76" t="str">
            <v>BC</v>
          </cell>
          <cell r="D76" t="str">
            <v>Petroleum Crude</v>
          </cell>
          <cell r="E76" t="str">
            <v>Onshore</v>
          </cell>
          <cell r="F76" t="str">
            <v>Onshore Energy Eff Measures</v>
          </cell>
          <cell r="G76" t="str">
            <v>FOM</v>
          </cell>
          <cell r="H76"/>
          <cell r="I76"/>
          <cell r="J76"/>
          <cell r="K76"/>
          <cell r="L76" t="str">
            <v>$</v>
          </cell>
          <cell r="M76">
            <v>67.055066684859796</v>
          </cell>
          <cell r="N76">
            <v>67.055066684859796</v>
          </cell>
          <cell r="O76">
            <v>67.055066684859796</v>
          </cell>
          <cell r="P76">
            <v>67.055066684859796</v>
          </cell>
          <cell r="Q76">
            <v>67.055066684859796</v>
          </cell>
          <cell r="R76">
            <v>67.055066684859796</v>
          </cell>
          <cell r="S76">
            <v>67.055066684859796</v>
          </cell>
          <cell r="T76">
            <v>67.055066684859796</v>
          </cell>
          <cell r="U76">
            <v>67.055066684859796</v>
          </cell>
          <cell r="V76">
            <v>67.055066684859796</v>
          </cell>
          <cell r="W76">
            <v>67.055066684859796</v>
          </cell>
          <cell r="X76"/>
          <cell r="Y76" t="str">
            <v>CIMS.CAN.BC.Petroleum Crude.Refinable Crude Oil.Light Medium.OnshorePetroleum CrudeOnshoreOnshore Energy Eff MeasuresFOM</v>
          </cell>
        </row>
        <row r="77">
          <cell r="A77" t="str">
            <v>CIMS.CAN.BC.Petroleum Crude.Refinable Crude Oil.Light Medium.Onshore</v>
          </cell>
          <cell r="B77" t="str">
            <v>Service</v>
          </cell>
          <cell r="C77" t="str">
            <v>BC</v>
          </cell>
          <cell r="D77" t="str">
            <v>Petroleum Crude</v>
          </cell>
          <cell r="E77" t="str">
            <v>Onshore</v>
          </cell>
          <cell r="F77" t="str">
            <v>Onshore Energy Eff Measures</v>
          </cell>
          <cell r="G77" t="str">
            <v>Emissions</v>
          </cell>
          <cell r="H77" t="str">
            <v>CO2</v>
          </cell>
          <cell r="I77" t="str">
            <v>Process</v>
          </cell>
          <cell r="J77"/>
          <cell r="K77"/>
          <cell r="L77" t="str">
            <v>tCO2</v>
          </cell>
          <cell r="M77">
            <v>4.8109132879873499E-2</v>
          </cell>
          <cell r="N77">
            <v>4.8109132879873499E-2</v>
          </cell>
          <cell r="O77">
            <v>4.8109132879873499E-2</v>
          </cell>
          <cell r="P77">
            <v>4.8109132879873499E-2</v>
          </cell>
          <cell r="Q77">
            <v>4.8109132879873499E-2</v>
          </cell>
          <cell r="R77">
            <v>4.8109132879873499E-2</v>
          </cell>
          <cell r="S77">
            <v>4.8109132879873499E-2</v>
          </cell>
          <cell r="T77">
            <v>4.8109132879873499E-2</v>
          </cell>
          <cell r="U77">
            <v>4.8109132879873499E-2</v>
          </cell>
          <cell r="V77">
            <v>4.8109132879873499E-2</v>
          </cell>
          <cell r="W77">
            <v>4.8109132879873499E-2</v>
          </cell>
          <cell r="X77"/>
          <cell r="Y77" t="str">
            <v>CIMS.CAN.BC.Petroleum Crude.Refinable Crude Oil.Light Medium.OnshorePetroleum CrudeOnshoreOnshore Energy Eff MeasuresEmissionsCO2Process</v>
          </cell>
        </row>
        <row r="78">
          <cell r="A78" t="str">
            <v>CIMS.CAN.BC.Petroleum Crude.Refinable Crude Oil.Light Medium.Onshore</v>
          </cell>
          <cell r="B78" t="str">
            <v>Service</v>
          </cell>
          <cell r="C78" t="str">
            <v>BC</v>
          </cell>
          <cell r="D78" t="str">
            <v>Petroleum Crude</v>
          </cell>
          <cell r="E78" t="str">
            <v>Onshore</v>
          </cell>
          <cell r="F78" t="str">
            <v>Onshore Energy Eff Measures</v>
          </cell>
          <cell r="G78" t="str">
            <v>Emissions</v>
          </cell>
          <cell r="H78" t="str">
            <v>CH4</v>
          </cell>
          <cell r="I78" t="str">
            <v>Process</v>
          </cell>
          <cell r="J78"/>
          <cell r="K78"/>
          <cell r="L78" t="str">
            <v>tCH4</v>
          </cell>
          <cell r="M78">
            <v>6.5885715886993355E-3</v>
          </cell>
          <cell r="N78">
            <v>6.5885715886993355E-3</v>
          </cell>
          <cell r="O78">
            <v>6.5885715886993355E-3</v>
          </cell>
          <cell r="P78">
            <v>6.5885715886993355E-3</v>
          </cell>
          <cell r="Q78">
            <v>6.5885715886993355E-3</v>
          </cell>
          <cell r="R78">
            <v>6.5885715886993355E-3</v>
          </cell>
          <cell r="S78">
            <v>6.5885715886993355E-3</v>
          </cell>
          <cell r="T78">
            <v>6.5885715886993355E-3</v>
          </cell>
          <cell r="U78">
            <v>6.5885715886993355E-3</v>
          </cell>
          <cell r="V78">
            <v>6.5885715886993355E-3</v>
          </cell>
          <cell r="W78">
            <v>6.5885715886993355E-3</v>
          </cell>
          <cell r="X78"/>
          <cell r="Y78" t="str">
            <v>CIMS.CAN.BC.Petroleum Crude.Refinable Crude Oil.Light Medium.OnshorePetroleum CrudeOnshoreOnshore Energy Eff MeasuresEmissionsCH4Process</v>
          </cell>
        </row>
        <row r="79">
          <cell r="A79" t="str">
            <v>CIMS.CAN.BC.Petroleum Crude.Refinable Crude Oil.Light Medium.Onshore</v>
          </cell>
          <cell r="B79" t="str">
            <v>Service</v>
          </cell>
          <cell r="C79" t="str">
            <v>BC</v>
          </cell>
          <cell r="D79" t="str">
            <v>Petroleum Crude</v>
          </cell>
          <cell r="E79" t="str">
            <v>Onshore</v>
          </cell>
          <cell r="F79" t="str">
            <v>Onshore Enhanced Oil Recovery</v>
          </cell>
          <cell r="G79" t="str">
            <v>Technology</v>
          </cell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 t="str">
            <v>CIMS.CAN.BC.Petroleum Crude.Refinable Crude Oil.Light Medium.OnshorePetroleum CrudeOnshoreOnshore Enhanced Oil RecoveryTechnology</v>
          </cell>
        </row>
        <row r="80">
          <cell r="A80" t="str">
            <v>CIMS.CAN.BC.Petroleum Crude.Refinable Crude Oil.Light Medium.Onshore</v>
          </cell>
          <cell r="B80" t="str">
            <v>Service</v>
          </cell>
          <cell r="C80" t="str">
            <v>BC</v>
          </cell>
          <cell r="D80" t="str">
            <v>Petroleum Crude</v>
          </cell>
          <cell r="E80" t="str">
            <v>Onshore</v>
          </cell>
          <cell r="F80" t="str">
            <v>Onshore Enhanced Oil Recovery</v>
          </cell>
          <cell r="G80" t="str">
            <v>Available</v>
          </cell>
          <cell r="H80"/>
          <cell r="I80"/>
          <cell r="J80"/>
          <cell r="K80"/>
          <cell r="L80" t="str">
            <v>Year</v>
          </cell>
          <cell r="M80">
            <v>2000</v>
          </cell>
          <cell r="N80">
            <v>2000</v>
          </cell>
          <cell r="O80">
            <v>2000</v>
          </cell>
          <cell r="P80">
            <v>2000</v>
          </cell>
          <cell r="Q80">
            <v>2000</v>
          </cell>
          <cell r="R80">
            <v>2000</v>
          </cell>
          <cell r="S80">
            <v>2000</v>
          </cell>
          <cell r="T80">
            <v>2000</v>
          </cell>
          <cell r="U80">
            <v>2000</v>
          </cell>
          <cell r="V80">
            <v>2000</v>
          </cell>
          <cell r="W80">
            <v>2000</v>
          </cell>
          <cell r="X80"/>
          <cell r="Y80" t="str">
            <v>CIMS.CAN.BC.Petroleum Crude.Refinable Crude Oil.Light Medium.OnshorePetroleum CrudeOnshoreOnshore Enhanced Oil RecoveryAvailable</v>
          </cell>
        </row>
        <row r="81">
          <cell r="A81" t="str">
            <v>CIMS.CAN.BC.Petroleum Crude.Refinable Crude Oil.Light Medium.Onshore</v>
          </cell>
          <cell r="B81" t="str">
            <v>Service</v>
          </cell>
          <cell r="C81" t="str">
            <v>BC</v>
          </cell>
          <cell r="D81" t="str">
            <v>Petroleum Crude</v>
          </cell>
          <cell r="E81" t="str">
            <v>Onshore</v>
          </cell>
          <cell r="F81" t="str">
            <v>Onshore Enhanced Oil Recovery</v>
          </cell>
          <cell r="G81" t="str">
            <v>Unavailable</v>
          </cell>
          <cell r="H81"/>
          <cell r="I81"/>
          <cell r="J81"/>
          <cell r="K81"/>
          <cell r="L81" t="str">
            <v>Year</v>
          </cell>
          <cell r="M81">
            <v>2001</v>
          </cell>
          <cell r="N81">
            <v>2001</v>
          </cell>
          <cell r="O81">
            <v>2001</v>
          </cell>
          <cell r="P81">
            <v>2001</v>
          </cell>
          <cell r="Q81">
            <v>2001</v>
          </cell>
          <cell r="R81">
            <v>2001</v>
          </cell>
          <cell r="S81">
            <v>2001</v>
          </cell>
          <cell r="T81">
            <v>2001</v>
          </cell>
          <cell r="U81">
            <v>2001</v>
          </cell>
          <cell r="V81">
            <v>2001</v>
          </cell>
          <cell r="W81">
            <v>2001</v>
          </cell>
          <cell r="X81"/>
          <cell r="Y81" t="str">
            <v>CIMS.CAN.BC.Petroleum Crude.Refinable Crude Oil.Light Medium.OnshorePetroleum CrudeOnshoreOnshore Enhanced Oil RecoveryUnavailable</v>
          </cell>
        </row>
        <row r="82">
          <cell r="A82" t="str">
            <v>CIMS.CAN.BC.Petroleum Crude.Refinable Crude Oil.Light Medium.Onshore</v>
          </cell>
          <cell r="B82" t="str">
            <v>Service</v>
          </cell>
          <cell r="C82" t="str">
            <v>BC</v>
          </cell>
          <cell r="D82" t="str">
            <v>Petroleum Crude</v>
          </cell>
          <cell r="E82" t="str">
            <v>Onshore</v>
          </cell>
          <cell r="F82" t="str">
            <v>Onshore Enhanced Oil Recovery</v>
          </cell>
          <cell r="G82" t="str">
            <v>Lifetime</v>
          </cell>
          <cell r="H82"/>
          <cell r="I82"/>
          <cell r="J82"/>
          <cell r="K82"/>
          <cell r="L82" t="str">
            <v>Years</v>
          </cell>
          <cell r="M82">
            <v>40</v>
          </cell>
          <cell r="N82">
            <v>40</v>
          </cell>
          <cell r="O82">
            <v>40</v>
          </cell>
          <cell r="P82">
            <v>40</v>
          </cell>
          <cell r="Q82">
            <v>40</v>
          </cell>
          <cell r="R82">
            <v>40</v>
          </cell>
          <cell r="S82">
            <v>40</v>
          </cell>
          <cell r="T82">
            <v>40</v>
          </cell>
          <cell r="U82">
            <v>40</v>
          </cell>
          <cell r="V82">
            <v>40</v>
          </cell>
          <cell r="W82">
            <v>40</v>
          </cell>
          <cell r="X82"/>
          <cell r="Y82" t="str">
            <v>CIMS.CAN.BC.Petroleum Crude.Refinable Crude Oil.Light Medium.OnshorePetroleum CrudeOnshoreOnshore Enhanced Oil RecoveryLifetime</v>
          </cell>
        </row>
        <row r="83">
          <cell r="A83" t="str">
            <v>CIMS.CAN.BC.Petroleum Crude.Refinable Crude Oil.Light Medium.Onshore</v>
          </cell>
          <cell r="B83" t="str">
            <v>Service</v>
          </cell>
          <cell r="C83" t="str">
            <v>BC</v>
          </cell>
          <cell r="D83" t="str">
            <v>Petroleum Crude</v>
          </cell>
          <cell r="E83" t="str">
            <v>Onshore</v>
          </cell>
          <cell r="F83" t="str">
            <v>Onshore Enhanced Oil Recovery</v>
          </cell>
          <cell r="G83" t="str">
            <v>Market share</v>
          </cell>
          <cell r="H83"/>
          <cell r="I83"/>
          <cell r="J83"/>
          <cell r="K83" t="str">
            <v>BC_Oil&amp;Coal_Calibration_09.11.24.xlsb</v>
          </cell>
          <cell r="L83" t="str">
            <v>%</v>
          </cell>
          <cell r="M83">
            <v>0</v>
          </cell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 t="str">
            <v>CIMS.CAN.BC.Petroleum Crude.Refinable Crude Oil.Light Medium.OnshorePetroleum CrudeOnshoreOnshore Enhanced Oil RecoveryMarket share</v>
          </cell>
        </row>
        <row r="84">
          <cell r="A84" t="str">
            <v>CIMS.CAN.BC.Petroleum Crude.Refinable Crude Oil.Light Medium.Onshore</v>
          </cell>
          <cell r="B84" t="str">
            <v>Service</v>
          </cell>
          <cell r="C84" t="str">
            <v>BC</v>
          </cell>
          <cell r="D84" t="str">
            <v>Petroleum Crude</v>
          </cell>
          <cell r="E84" t="str">
            <v>Onshore</v>
          </cell>
          <cell r="F84" t="str">
            <v>Onshore Enhanced Oil Recovery</v>
          </cell>
          <cell r="G84" t="str">
            <v>Output</v>
          </cell>
          <cell r="H84"/>
          <cell r="I84"/>
          <cell r="J84"/>
          <cell r="K84"/>
          <cell r="L84" t="str">
            <v>m3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/>
          <cell r="Y84" t="str">
            <v>CIMS.CAN.BC.Petroleum Crude.Refinable Crude Oil.Light Medium.OnshorePetroleum CrudeOnshoreOnshore Enhanced Oil RecoveryOutput</v>
          </cell>
        </row>
        <row r="85">
          <cell r="A85" t="str">
            <v>CIMS.CAN.BC.Petroleum Crude.Refinable Crude Oil.Light Medium.Onshore</v>
          </cell>
          <cell r="B85" t="str">
            <v>Service</v>
          </cell>
          <cell r="C85" t="str">
            <v>BC</v>
          </cell>
          <cell r="D85" t="str">
            <v>Petroleum Crude</v>
          </cell>
          <cell r="E85" t="str">
            <v>Onshore</v>
          </cell>
          <cell r="F85" t="str">
            <v>Onshore Enhanced Oil Recovery</v>
          </cell>
          <cell r="G85" t="str">
            <v>FCC</v>
          </cell>
          <cell r="H85"/>
          <cell r="I85"/>
          <cell r="J85"/>
          <cell r="K85"/>
          <cell r="L85" t="str">
            <v>$</v>
          </cell>
          <cell r="M85">
            <v>320.13042454700098</v>
          </cell>
          <cell r="N85">
            <v>320.13042454700098</v>
          </cell>
          <cell r="O85">
            <v>320.13042454700098</v>
          </cell>
          <cell r="P85">
            <v>320.13042454700098</v>
          </cell>
          <cell r="Q85">
            <v>320.13042454700098</v>
          </cell>
          <cell r="R85">
            <v>320.13042454700098</v>
          </cell>
          <cell r="S85">
            <v>320.13042454700098</v>
          </cell>
          <cell r="T85">
            <v>320.13042454700098</v>
          </cell>
          <cell r="U85">
            <v>320.13042454700098</v>
          </cell>
          <cell r="V85">
            <v>320.13042454700098</v>
          </cell>
          <cell r="W85">
            <v>320.13042454700098</v>
          </cell>
          <cell r="X85"/>
          <cell r="Y85" t="str">
            <v>CIMS.CAN.BC.Petroleum Crude.Refinable Crude Oil.Light Medium.OnshorePetroleum CrudeOnshoreOnshore Enhanced Oil RecoveryFCC</v>
          </cell>
        </row>
        <row r="86">
          <cell r="A86" t="str">
            <v>CIMS.CAN.BC.Petroleum Crude.Refinable Crude Oil.Light Medium.Onshore</v>
          </cell>
          <cell r="B86" t="str">
            <v>Service</v>
          </cell>
          <cell r="C86" t="str">
            <v>BC</v>
          </cell>
          <cell r="D86" t="str">
            <v>Petroleum Crude</v>
          </cell>
          <cell r="E86" t="str">
            <v>Onshore</v>
          </cell>
          <cell r="F86" t="str">
            <v>Onshore Enhanced Oil Recovery</v>
          </cell>
          <cell r="G86" t="str">
            <v>FOM</v>
          </cell>
          <cell r="H86"/>
          <cell r="I86"/>
          <cell r="J86"/>
          <cell r="K86"/>
          <cell r="L86" t="str">
            <v>$</v>
          </cell>
          <cell r="M86">
            <v>67.055066684859796</v>
          </cell>
          <cell r="N86">
            <v>67.055066684859796</v>
          </cell>
          <cell r="O86">
            <v>67.055066684859796</v>
          </cell>
          <cell r="P86">
            <v>67.055066684859796</v>
          </cell>
          <cell r="Q86">
            <v>67.055066684859796</v>
          </cell>
          <cell r="R86">
            <v>67.055066684859796</v>
          </cell>
          <cell r="S86">
            <v>67.055066684859796</v>
          </cell>
          <cell r="T86">
            <v>67.055066684859796</v>
          </cell>
          <cell r="U86">
            <v>67.055066684859796</v>
          </cell>
          <cell r="V86">
            <v>67.055066684859796</v>
          </cell>
          <cell r="W86">
            <v>67.055066684859796</v>
          </cell>
          <cell r="X86"/>
          <cell r="Y86" t="str">
            <v>CIMS.CAN.BC.Petroleum Crude.Refinable Crude Oil.Light Medium.OnshorePetroleum CrudeOnshoreOnshore Enhanced Oil RecoveryFOM</v>
          </cell>
        </row>
        <row r="87">
          <cell r="A87" t="str">
            <v>CIMS.CAN.BC.Petroleum Crude.Refinable Crude Oil.Light Medium.Onshore</v>
          </cell>
          <cell r="B87" t="str">
            <v>Service</v>
          </cell>
          <cell r="C87" t="str">
            <v>BC</v>
          </cell>
          <cell r="D87" t="str">
            <v>Petroleum Crude</v>
          </cell>
          <cell r="E87" t="str">
            <v>Onshore</v>
          </cell>
          <cell r="F87" t="str">
            <v>Onshore Enhanced Oil Recovery</v>
          </cell>
          <cell r="G87" t="str">
            <v>Emissions</v>
          </cell>
          <cell r="H87" t="str">
            <v>CO2</v>
          </cell>
          <cell r="I87" t="str">
            <v>Process</v>
          </cell>
          <cell r="J87"/>
          <cell r="K87"/>
          <cell r="L87" t="str">
            <v>tCO2</v>
          </cell>
          <cell r="M87">
            <v>4.8109100000000001E-4</v>
          </cell>
          <cell r="N87">
            <v>4.8109100000000001E-4</v>
          </cell>
          <cell r="O87">
            <v>4.8109100000000001E-4</v>
          </cell>
          <cell r="P87">
            <v>4.8109100000000001E-4</v>
          </cell>
          <cell r="Q87">
            <v>4.8109100000000001E-4</v>
          </cell>
          <cell r="R87">
            <v>4.8109100000000001E-4</v>
          </cell>
          <cell r="S87">
            <v>4.8109100000000001E-4</v>
          </cell>
          <cell r="T87">
            <v>4.8109100000000001E-4</v>
          </cell>
          <cell r="U87">
            <v>4.8109100000000001E-4</v>
          </cell>
          <cell r="V87">
            <v>4.8109100000000001E-4</v>
          </cell>
          <cell r="W87">
            <v>4.8109100000000001E-4</v>
          </cell>
          <cell r="X87"/>
          <cell r="Y87" t="str">
            <v>CIMS.CAN.BC.Petroleum Crude.Refinable Crude Oil.Light Medium.OnshorePetroleum CrudeOnshoreOnshore Enhanced Oil RecoveryEmissionsCO2Process</v>
          </cell>
        </row>
        <row r="88">
          <cell r="A88" t="str">
            <v>CIMS.CAN.BC.Petroleum Crude.Refinable Crude Oil.Light Medium.Onshore</v>
          </cell>
          <cell r="B88" t="str">
            <v>Service</v>
          </cell>
          <cell r="C88" t="str">
            <v>BC</v>
          </cell>
          <cell r="D88" t="str">
            <v>Petroleum Crude</v>
          </cell>
          <cell r="E88" t="str">
            <v>Onshore</v>
          </cell>
          <cell r="F88" t="str">
            <v>Onshore Equipment Modification</v>
          </cell>
          <cell r="G88" t="str">
            <v>Technology</v>
          </cell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 t="str">
            <v>CIMS.CAN.BC.Petroleum Crude.Refinable Crude Oil.Light Medium.OnshorePetroleum CrudeOnshoreOnshore Equipment ModificationTechnology</v>
          </cell>
        </row>
        <row r="89">
          <cell r="A89" t="str">
            <v>CIMS.CAN.BC.Petroleum Crude.Refinable Crude Oil.Light Medium.Onshore</v>
          </cell>
          <cell r="B89" t="str">
            <v>Service</v>
          </cell>
          <cell r="C89" t="str">
            <v>BC</v>
          </cell>
          <cell r="D89" t="str">
            <v>Petroleum Crude</v>
          </cell>
          <cell r="E89" t="str">
            <v>Onshore</v>
          </cell>
          <cell r="F89" t="str">
            <v>Onshore Equipment Modification</v>
          </cell>
          <cell r="G89" t="str">
            <v>Available</v>
          </cell>
          <cell r="H89"/>
          <cell r="I89"/>
          <cell r="J89"/>
          <cell r="K89"/>
          <cell r="L89" t="str">
            <v>Year</v>
          </cell>
          <cell r="M89">
            <v>2000</v>
          </cell>
          <cell r="N89">
            <v>2000</v>
          </cell>
          <cell r="O89">
            <v>2000</v>
          </cell>
          <cell r="P89">
            <v>2000</v>
          </cell>
          <cell r="Q89">
            <v>2000</v>
          </cell>
          <cell r="R89">
            <v>2000</v>
          </cell>
          <cell r="S89">
            <v>2000</v>
          </cell>
          <cell r="T89">
            <v>2000</v>
          </cell>
          <cell r="U89">
            <v>2000</v>
          </cell>
          <cell r="V89">
            <v>2000</v>
          </cell>
          <cell r="W89">
            <v>2000</v>
          </cell>
          <cell r="X89"/>
          <cell r="Y89" t="str">
            <v>CIMS.CAN.BC.Petroleum Crude.Refinable Crude Oil.Light Medium.OnshorePetroleum CrudeOnshoreOnshore Equipment ModificationAvailable</v>
          </cell>
        </row>
        <row r="90">
          <cell r="A90" t="str">
            <v>CIMS.CAN.BC.Petroleum Crude.Refinable Crude Oil.Light Medium.Onshore</v>
          </cell>
          <cell r="B90" t="str">
            <v>Service</v>
          </cell>
          <cell r="C90" t="str">
            <v>BC</v>
          </cell>
          <cell r="D90" t="str">
            <v>Petroleum Crude</v>
          </cell>
          <cell r="E90" t="str">
            <v>Onshore</v>
          </cell>
          <cell r="F90" t="str">
            <v>Onshore Equipment Modification</v>
          </cell>
          <cell r="G90" t="str">
            <v>Unavailable</v>
          </cell>
          <cell r="H90"/>
          <cell r="I90"/>
          <cell r="J90"/>
          <cell r="K90"/>
          <cell r="L90" t="str">
            <v>Year</v>
          </cell>
          <cell r="M90">
            <v>2101</v>
          </cell>
          <cell r="N90">
            <v>2101</v>
          </cell>
          <cell r="O90">
            <v>2101</v>
          </cell>
          <cell r="P90">
            <v>2101</v>
          </cell>
          <cell r="Q90">
            <v>2101</v>
          </cell>
          <cell r="R90">
            <v>2101</v>
          </cell>
          <cell r="S90">
            <v>2101</v>
          </cell>
          <cell r="T90">
            <v>2101</v>
          </cell>
          <cell r="U90">
            <v>2101</v>
          </cell>
          <cell r="V90">
            <v>2101</v>
          </cell>
          <cell r="W90">
            <v>2101</v>
          </cell>
          <cell r="X90"/>
          <cell r="Y90" t="str">
            <v>CIMS.CAN.BC.Petroleum Crude.Refinable Crude Oil.Light Medium.OnshorePetroleum CrudeOnshoreOnshore Equipment ModificationUnavailable</v>
          </cell>
        </row>
        <row r="91">
          <cell r="A91" t="str">
            <v>CIMS.CAN.BC.Petroleum Crude.Refinable Crude Oil.Light Medium.Onshore</v>
          </cell>
          <cell r="B91" t="str">
            <v>Service</v>
          </cell>
          <cell r="C91" t="str">
            <v>BC</v>
          </cell>
          <cell r="D91" t="str">
            <v>Petroleum Crude</v>
          </cell>
          <cell r="E91" t="str">
            <v>Onshore</v>
          </cell>
          <cell r="F91" t="str">
            <v>Onshore Equipment Modification</v>
          </cell>
          <cell r="G91" t="str">
            <v>Lifetime</v>
          </cell>
          <cell r="H91"/>
          <cell r="I91"/>
          <cell r="J91"/>
          <cell r="K91"/>
          <cell r="L91" t="str">
            <v>Years</v>
          </cell>
          <cell r="M91">
            <v>25</v>
          </cell>
          <cell r="N91">
            <v>25</v>
          </cell>
          <cell r="O91">
            <v>25</v>
          </cell>
          <cell r="P91">
            <v>25</v>
          </cell>
          <cell r="Q91">
            <v>25</v>
          </cell>
          <cell r="R91">
            <v>25</v>
          </cell>
          <cell r="S91">
            <v>25</v>
          </cell>
          <cell r="T91">
            <v>25</v>
          </cell>
          <cell r="U91">
            <v>25</v>
          </cell>
          <cell r="V91">
            <v>25</v>
          </cell>
          <cell r="W91">
            <v>25</v>
          </cell>
          <cell r="X91"/>
          <cell r="Y91" t="str">
            <v>CIMS.CAN.BC.Petroleum Crude.Refinable Crude Oil.Light Medium.OnshorePetroleum CrudeOnshoreOnshore Equipment ModificationLifetime</v>
          </cell>
        </row>
        <row r="92">
          <cell r="A92" t="str">
            <v>CIMS.CAN.BC.Petroleum Crude.Refinable Crude Oil.Light Medium.Onshore</v>
          </cell>
          <cell r="B92" t="str">
            <v>Service</v>
          </cell>
          <cell r="C92" t="str">
            <v>BC</v>
          </cell>
          <cell r="D92" t="str">
            <v>Petroleum Crude</v>
          </cell>
          <cell r="E92" t="str">
            <v>Onshore</v>
          </cell>
          <cell r="F92" t="str">
            <v>Onshore Equipment Modification</v>
          </cell>
          <cell r="G92" t="str">
            <v>Market share</v>
          </cell>
          <cell r="H92"/>
          <cell r="I92"/>
          <cell r="J92"/>
          <cell r="K92" t="str">
            <v>BC_Oil&amp;Coal_Calibration_09.11.24.xlsb</v>
          </cell>
          <cell r="L92" t="str">
            <v>%</v>
          </cell>
          <cell r="M92">
            <v>0</v>
          </cell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 t="str">
            <v>CIMS.CAN.BC.Petroleum Crude.Refinable Crude Oil.Light Medium.OnshorePetroleum CrudeOnshoreOnshore Equipment ModificationMarket share</v>
          </cell>
        </row>
        <row r="93">
          <cell r="A93" t="str">
            <v>CIMS.CAN.BC.Petroleum Crude.Refinable Crude Oil.Light Medium.Onshore</v>
          </cell>
          <cell r="B93" t="str">
            <v>Service</v>
          </cell>
          <cell r="C93" t="str">
            <v>BC</v>
          </cell>
          <cell r="D93" t="str">
            <v>Petroleum Crude</v>
          </cell>
          <cell r="E93" t="str">
            <v>Onshore</v>
          </cell>
          <cell r="F93" t="str">
            <v>Onshore Equipment Modification</v>
          </cell>
          <cell r="G93" t="str">
            <v>Output</v>
          </cell>
          <cell r="H93"/>
          <cell r="I93"/>
          <cell r="J93"/>
          <cell r="K93"/>
          <cell r="L93" t="str">
            <v>m3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/>
          <cell r="Y93" t="str">
            <v>CIMS.CAN.BC.Petroleum Crude.Refinable Crude Oil.Light Medium.OnshorePetroleum CrudeOnshoreOnshore Equipment ModificationOutput</v>
          </cell>
        </row>
        <row r="94">
          <cell r="A94" t="str">
            <v>CIMS.CAN.BC.Petroleum Crude.Refinable Crude Oil.Light Medium.Onshore</v>
          </cell>
          <cell r="B94" t="str">
            <v>Service</v>
          </cell>
          <cell r="C94" t="str">
            <v>BC</v>
          </cell>
          <cell r="D94" t="str">
            <v>Petroleum Crude</v>
          </cell>
          <cell r="E94" t="str">
            <v>Onshore</v>
          </cell>
          <cell r="F94" t="str">
            <v>Onshore Equipment Modification</v>
          </cell>
          <cell r="G94" t="str">
            <v>FCC</v>
          </cell>
          <cell r="H94"/>
          <cell r="I94"/>
          <cell r="J94"/>
          <cell r="K94"/>
          <cell r="L94" t="str">
            <v>$</v>
          </cell>
          <cell r="M94">
            <v>418.44148260395502</v>
          </cell>
          <cell r="N94">
            <v>418.44148260395502</v>
          </cell>
          <cell r="O94">
            <v>418.44148260395502</v>
          </cell>
          <cell r="P94">
            <v>418.44148260395502</v>
          </cell>
          <cell r="Q94">
            <v>418.44148260395502</v>
          </cell>
          <cell r="R94">
            <v>418.44148260395502</v>
          </cell>
          <cell r="S94">
            <v>418.44148260395502</v>
          </cell>
          <cell r="T94">
            <v>418.44148260395502</v>
          </cell>
          <cell r="U94">
            <v>418.44148260395502</v>
          </cell>
          <cell r="V94">
            <v>418.44148260395502</v>
          </cell>
          <cell r="W94">
            <v>418.44148260395502</v>
          </cell>
          <cell r="X94"/>
          <cell r="Y94" t="str">
            <v>CIMS.CAN.BC.Petroleum Crude.Refinable Crude Oil.Light Medium.OnshorePetroleum CrudeOnshoreOnshore Equipment ModificationFCC</v>
          </cell>
        </row>
        <row r="95">
          <cell r="A95" t="str">
            <v>CIMS.CAN.BC.Petroleum Crude.Refinable Crude Oil.Light Medium.Onshore</v>
          </cell>
          <cell r="B95" t="str">
            <v>Service</v>
          </cell>
          <cell r="C95" t="str">
            <v>BC</v>
          </cell>
          <cell r="D95" t="str">
            <v>Petroleum Crude</v>
          </cell>
          <cell r="E95" t="str">
            <v>Onshore</v>
          </cell>
          <cell r="F95" t="str">
            <v>Onshore Equipment Modification</v>
          </cell>
          <cell r="G95" t="str">
            <v>FOM</v>
          </cell>
          <cell r="H95"/>
          <cell r="I95"/>
          <cell r="J95"/>
          <cell r="K95"/>
          <cell r="L95" t="str">
            <v>$</v>
          </cell>
          <cell r="M95">
            <v>67.055066684859796</v>
          </cell>
          <cell r="N95">
            <v>67.055066684859796</v>
          </cell>
          <cell r="O95">
            <v>67.055066684859796</v>
          </cell>
          <cell r="P95">
            <v>67.055066684859796</v>
          </cell>
          <cell r="Q95">
            <v>67.055066684859796</v>
          </cell>
          <cell r="R95">
            <v>67.055066684859796</v>
          </cell>
          <cell r="S95">
            <v>67.055066684859796</v>
          </cell>
          <cell r="T95">
            <v>67.055066684859796</v>
          </cell>
          <cell r="U95">
            <v>67.055066684859796</v>
          </cell>
          <cell r="V95">
            <v>67.055066684859796</v>
          </cell>
          <cell r="W95">
            <v>67.055066684859796</v>
          </cell>
          <cell r="X95"/>
          <cell r="Y95" t="str">
            <v>CIMS.CAN.BC.Petroleum Crude.Refinable Crude Oil.Light Medium.OnshorePetroleum CrudeOnshoreOnshore Equipment ModificationFOM</v>
          </cell>
        </row>
        <row r="96">
          <cell r="A96" t="str">
            <v>CIMS.CAN.BC.Petroleum Crude.Refinable Crude Oil.Light Medium.Onshore</v>
          </cell>
          <cell r="B96" t="str">
            <v>Service</v>
          </cell>
          <cell r="C96" t="str">
            <v>BC</v>
          </cell>
          <cell r="D96" t="str">
            <v>Petroleum Crude</v>
          </cell>
          <cell r="E96" t="str">
            <v>Onshore</v>
          </cell>
          <cell r="F96" t="str">
            <v>Onshore Equipment Modification</v>
          </cell>
          <cell r="G96" t="str">
            <v>Emissions</v>
          </cell>
          <cell r="H96" t="str">
            <v>CO2</v>
          </cell>
          <cell r="I96" t="str">
            <v>Process</v>
          </cell>
          <cell r="J96"/>
          <cell r="K96"/>
          <cell r="L96" t="str">
            <v>tCO2</v>
          </cell>
          <cell r="M96">
            <v>1.2027283219968401E-2</v>
          </cell>
          <cell r="N96">
            <v>1.2027283219968401E-2</v>
          </cell>
          <cell r="O96">
            <v>1.2027283219968401E-2</v>
          </cell>
          <cell r="P96">
            <v>1.2027283219968401E-2</v>
          </cell>
          <cell r="Q96">
            <v>1.2027283219968401E-2</v>
          </cell>
          <cell r="R96">
            <v>1.2027283219968401E-2</v>
          </cell>
          <cell r="S96">
            <v>1.2027283219968401E-2</v>
          </cell>
          <cell r="T96">
            <v>1.2027283219968401E-2</v>
          </cell>
          <cell r="U96">
            <v>1.2027283219968401E-2</v>
          </cell>
          <cell r="V96">
            <v>1.2027283219968401E-2</v>
          </cell>
          <cell r="W96">
            <v>1.2027283219968401E-2</v>
          </cell>
          <cell r="X96"/>
          <cell r="Y96" t="str">
            <v>CIMS.CAN.BC.Petroleum Crude.Refinable Crude Oil.Light Medium.OnshorePetroleum CrudeOnshoreOnshore Equipment ModificationEmissionsCO2Process</v>
          </cell>
        </row>
        <row r="97">
          <cell r="A97" t="str">
            <v>CIMS.CAN.BC.Petroleum Crude.Refinable Crude Oil.Light Medium.Onshore</v>
          </cell>
          <cell r="B97" t="str">
            <v>Service</v>
          </cell>
          <cell r="C97" t="str">
            <v>BC</v>
          </cell>
          <cell r="D97" t="str">
            <v>Petroleum Crude</v>
          </cell>
          <cell r="E97" t="str">
            <v>Onshore</v>
          </cell>
          <cell r="F97" t="str">
            <v>Onshore Equipment Modification</v>
          </cell>
          <cell r="G97" t="str">
            <v>Emissions</v>
          </cell>
          <cell r="H97" t="str">
            <v>CH4</v>
          </cell>
          <cell r="I97" t="str">
            <v>Process</v>
          </cell>
          <cell r="J97"/>
          <cell r="K97"/>
          <cell r="L97" t="str">
            <v>tCH4</v>
          </cell>
          <cell r="M97">
            <v>3.0746667413930158E-3</v>
          </cell>
          <cell r="N97">
            <v>3.0746667413930158E-3</v>
          </cell>
          <cell r="O97">
            <v>3.0746667413930158E-3</v>
          </cell>
          <cell r="P97">
            <v>3.0746667413930158E-3</v>
          </cell>
          <cell r="Q97">
            <v>3.0746667413930158E-3</v>
          </cell>
          <cell r="R97">
            <v>3.0746667413930158E-3</v>
          </cell>
          <cell r="S97">
            <v>3.0746667413930158E-3</v>
          </cell>
          <cell r="T97">
            <v>3.0746667413930158E-3</v>
          </cell>
          <cell r="U97">
            <v>3.0746667413930158E-3</v>
          </cell>
          <cell r="V97">
            <v>3.0746667413930158E-3</v>
          </cell>
          <cell r="W97">
            <v>3.0746667413930158E-3</v>
          </cell>
          <cell r="X97"/>
          <cell r="Y97" t="str">
            <v>CIMS.CAN.BC.Petroleum Crude.Refinable Crude Oil.Light Medium.OnshorePetroleum CrudeOnshoreOnshore Equipment ModificationEmissionsCH4Process</v>
          </cell>
        </row>
        <row r="98">
          <cell r="A98" t="str">
            <v>CIMS.CAN.BC.Petroleum Crude.Refinable Crude Oil.Light Medium.Onshore</v>
          </cell>
          <cell r="B98" t="str">
            <v>Service</v>
          </cell>
          <cell r="C98" t="str">
            <v>BC</v>
          </cell>
          <cell r="D98" t="str">
            <v>Petroleum Crude</v>
          </cell>
          <cell r="E98" t="str">
            <v>Onshore</v>
          </cell>
          <cell r="F98" t="str">
            <v>Onshore Leak Detection</v>
          </cell>
          <cell r="G98" t="str">
            <v>Technology</v>
          </cell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 t="str">
            <v>CIMS.CAN.BC.Petroleum Crude.Refinable Crude Oil.Light Medium.OnshorePetroleum CrudeOnshoreOnshore Leak DetectionTechnology</v>
          </cell>
        </row>
        <row r="99">
          <cell r="A99" t="str">
            <v>CIMS.CAN.BC.Petroleum Crude.Refinable Crude Oil.Light Medium.Onshore</v>
          </cell>
          <cell r="B99" t="str">
            <v>Service</v>
          </cell>
          <cell r="C99" t="str">
            <v>BC</v>
          </cell>
          <cell r="D99" t="str">
            <v>Petroleum Crude</v>
          </cell>
          <cell r="E99" t="str">
            <v>Onshore</v>
          </cell>
          <cell r="F99" t="str">
            <v>Onshore Leak Detection</v>
          </cell>
          <cell r="G99" t="str">
            <v>Available</v>
          </cell>
          <cell r="H99"/>
          <cell r="I99"/>
          <cell r="J99"/>
          <cell r="K99"/>
          <cell r="L99" t="str">
            <v>Year</v>
          </cell>
          <cell r="M99">
            <v>2000</v>
          </cell>
          <cell r="N99">
            <v>2000</v>
          </cell>
          <cell r="O99">
            <v>2000</v>
          </cell>
          <cell r="P99">
            <v>2000</v>
          </cell>
          <cell r="Q99">
            <v>2000</v>
          </cell>
          <cell r="R99">
            <v>2000</v>
          </cell>
          <cell r="S99">
            <v>2000</v>
          </cell>
          <cell r="T99">
            <v>2000</v>
          </cell>
          <cell r="U99">
            <v>2000</v>
          </cell>
          <cell r="V99">
            <v>2000</v>
          </cell>
          <cell r="W99">
            <v>2000</v>
          </cell>
          <cell r="X99"/>
          <cell r="Y99" t="str">
            <v>CIMS.CAN.BC.Petroleum Crude.Refinable Crude Oil.Light Medium.OnshorePetroleum CrudeOnshoreOnshore Leak DetectionAvailable</v>
          </cell>
        </row>
        <row r="100">
          <cell r="A100" t="str">
            <v>CIMS.CAN.BC.Petroleum Crude.Refinable Crude Oil.Light Medium.Onshore</v>
          </cell>
          <cell r="B100" t="str">
            <v>Service</v>
          </cell>
          <cell r="C100" t="str">
            <v>BC</v>
          </cell>
          <cell r="D100" t="str">
            <v>Petroleum Crude</v>
          </cell>
          <cell r="E100" t="str">
            <v>Onshore</v>
          </cell>
          <cell r="F100" t="str">
            <v>Onshore Leak Detection</v>
          </cell>
          <cell r="G100" t="str">
            <v>Unavailable</v>
          </cell>
          <cell r="H100"/>
          <cell r="I100"/>
          <cell r="J100"/>
          <cell r="K100"/>
          <cell r="L100" t="str">
            <v>Year</v>
          </cell>
          <cell r="M100">
            <v>2101</v>
          </cell>
          <cell r="N100">
            <v>2101</v>
          </cell>
          <cell r="O100">
            <v>2101</v>
          </cell>
          <cell r="P100">
            <v>2101</v>
          </cell>
          <cell r="Q100">
            <v>2101</v>
          </cell>
          <cell r="R100">
            <v>2101</v>
          </cell>
          <cell r="S100">
            <v>2101</v>
          </cell>
          <cell r="T100">
            <v>2101</v>
          </cell>
          <cell r="U100">
            <v>2101</v>
          </cell>
          <cell r="V100">
            <v>2101</v>
          </cell>
          <cell r="W100">
            <v>2101</v>
          </cell>
          <cell r="X100"/>
          <cell r="Y100" t="str">
            <v>CIMS.CAN.BC.Petroleum Crude.Refinable Crude Oil.Light Medium.OnshorePetroleum CrudeOnshoreOnshore Leak DetectionUnavailable</v>
          </cell>
        </row>
        <row r="101">
          <cell r="A101" t="str">
            <v>CIMS.CAN.BC.Petroleum Crude.Refinable Crude Oil.Light Medium.Onshore</v>
          </cell>
          <cell r="B101" t="str">
            <v>Service</v>
          </cell>
          <cell r="C101" t="str">
            <v>BC</v>
          </cell>
          <cell r="D101" t="str">
            <v>Petroleum Crude</v>
          </cell>
          <cell r="E101" t="str">
            <v>Onshore</v>
          </cell>
          <cell r="F101" t="str">
            <v>Onshore Leak Detection</v>
          </cell>
          <cell r="G101" t="str">
            <v>Lifetime</v>
          </cell>
          <cell r="H101"/>
          <cell r="I101"/>
          <cell r="J101"/>
          <cell r="K101"/>
          <cell r="L101" t="str">
            <v>Years</v>
          </cell>
          <cell r="M101">
            <v>25</v>
          </cell>
          <cell r="N101">
            <v>25</v>
          </cell>
          <cell r="O101">
            <v>25</v>
          </cell>
          <cell r="P101">
            <v>25</v>
          </cell>
          <cell r="Q101">
            <v>25</v>
          </cell>
          <cell r="R101">
            <v>25</v>
          </cell>
          <cell r="S101">
            <v>25</v>
          </cell>
          <cell r="T101">
            <v>25</v>
          </cell>
          <cell r="U101">
            <v>25</v>
          </cell>
          <cell r="V101">
            <v>25</v>
          </cell>
          <cell r="W101">
            <v>25</v>
          </cell>
          <cell r="X101"/>
          <cell r="Y101" t="str">
            <v>CIMS.CAN.BC.Petroleum Crude.Refinable Crude Oil.Light Medium.OnshorePetroleum CrudeOnshoreOnshore Leak DetectionLifetime</v>
          </cell>
        </row>
        <row r="102">
          <cell r="A102" t="str">
            <v>CIMS.CAN.BC.Petroleum Crude.Refinable Crude Oil.Light Medium.Onshore</v>
          </cell>
          <cell r="B102" t="str">
            <v>Service</v>
          </cell>
          <cell r="C102" t="str">
            <v>BC</v>
          </cell>
          <cell r="D102" t="str">
            <v>Petroleum Crude</v>
          </cell>
          <cell r="E102" t="str">
            <v>Onshore</v>
          </cell>
          <cell r="F102" t="str">
            <v>Onshore Leak Detection</v>
          </cell>
          <cell r="G102" t="str">
            <v>Market share</v>
          </cell>
          <cell r="H102"/>
          <cell r="I102"/>
          <cell r="J102"/>
          <cell r="K102" t="str">
            <v>BC_Oil&amp;Coal_Calibration_09.11.24.xlsb</v>
          </cell>
          <cell r="L102" t="str">
            <v>%</v>
          </cell>
          <cell r="M102">
            <v>0</v>
          </cell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 t="str">
            <v>CIMS.CAN.BC.Petroleum Crude.Refinable Crude Oil.Light Medium.OnshorePetroleum CrudeOnshoreOnshore Leak DetectionMarket share</v>
          </cell>
        </row>
        <row r="103">
          <cell r="A103" t="str">
            <v>CIMS.CAN.BC.Petroleum Crude.Refinable Crude Oil.Light Medium.Onshore</v>
          </cell>
          <cell r="B103" t="str">
            <v>Service</v>
          </cell>
          <cell r="C103" t="str">
            <v>BC</v>
          </cell>
          <cell r="D103" t="str">
            <v>Petroleum Crude</v>
          </cell>
          <cell r="E103" t="str">
            <v>Onshore</v>
          </cell>
          <cell r="F103" t="str">
            <v>Onshore Leak Detection</v>
          </cell>
          <cell r="G103" t="str">
            <v>Output</v>
          </cell>
          <cell r="H103"/>
          <cell r="I103"/>
          <cell r="J103"/>
          <cell r="K103"/>
          <cell r="L103" t="str">
            <v>m3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/>
          <cell r="Y103" t="str">
            <v>CIMS.CAN.BC.Petroleum Crude.Refinable Crude Oil.Light Medium.OnshorePetroleum CrudeOnshoreOnshore Leak DetectionOutput</v>
          </cell>
        </row>
        <row r="104">
          <cell r="A104" t="str">
            <v>CIMS.CAN.BC.Petroleum Crude.Refinable Crude Oil.Light Medium.Onshore</v>
          </cell>
          <cell r="B104" t="str">
            <v>Service</v>
          </cell>
          <cell r="C104" t="str">
            <v>BC</v>
          </cell>
          <cell r="D104" t="str">
            <v>Petroleum Crude</v>
          </cell>
          <cell r="E104" t="str">
            <v>Onshore</v>
          </cell>
          <cell r="F104" t="str">
            <v>Onshore Leak Detection</v>
          </cell>
          <cell r="G104" t="str">
            <v>FCC</v>
          </cell>
          <cell r="H104"/>
          <cell r="I104"/>
          <cell r="J104"/>
          <cell r="K104"/>
          <cell r="L104" t="str">
            <v>$</v>
          </cell>
          <cell r="M104">
            <v>299.478035735464</v>
          </cell>
          <cell r="N104">
            <v>299.478035735464</v>
          </cell>
          <cell r="O104">
            <v>299.478035735464</v>
          </cell>
          <cell r="P104">
            <v>299.478035735464</v>
          </cell>
          <cell r="Q104">
            <v>299.478035735464</v>
          </cell>
          <cell r="R104">
            <v>299.478035735464</v>
          </cell>
          <cell r="S104">
            <v>299.478035735464</v>
          </cell>
          <cell r="T104">
            <v>299.478035735464</v>
          </cell>
          <cell r="U104">
            <v>299.478035735464</v>
          </cell>
          <cell r="V104">
            <v>299.478035735464</v>
          </cell>
          <cell r="W104">
            <v>299.478035735464</v>
          </cell>
          <cell r="X104"/>
          <cell r="Y104" t="str">
            <v>CIMS.CAN.BC.Petroleum Crude.Refinable Crude Oil.Light Medium.OnshorePetroleum CrudeOnshoreOnshore Leak DetectionFCC</v>
          </cell>
        </row>
        <row r="105">
          <cell r="A105" t="str">
            <v>CIMS.CAN.BC.Petroleum Crude.Refinable Crude Oil.Light Medium.Onshore</v>
          </cell>
          <cell r="B105" t="str">
            <v>Service</v>
          </cell>
          <cell r="C105" t="str">
            <v>BC</v>
          </cell>
          <cell r="D105" t="str">
            <v>Petroleum Crude</v>
          </cell>
          <cell r="E105" t="str">
            <v>Onshore</v>
          </cell>
          <cell r="F105" t="str">
            <v>Onshore Leak Detection</v>
          </cell>
          <cell r="G105" t="str">
            <v>FOM</v>
          </cell>
          <cell r="H105"/>
          <cell r="I105"/>
          <cell r="J105"/>
          <cell r="K105"/>
          <cell r="L105" t="str">
            <v>$</v>
          </cell>
          <cell r="M105">
            <v>68.183864766542101</v>
          </cell>
          <cell r="N105">
            <v>68.183864766542101</v>
          </cell>
          <cell r="O105">
            <v>68.183864766542101</v>
          </cell>
          <cell r="P105">
            <v>68.183864766542101</v>
          </cell>
          <cell r="Q105">
            <v>68.183864766542101</v>
          </cell>
          <cell r="R105">
            <v>68.183864766542101</v>
          </cell>
          <cell r="S105">
            <v>68.183864766542101</v>
          </cell>
          <cell r="T105">
            <v>68.183864766542101</v>
          </cell>
          <cell r="U105">
            <v>68.183864766542101</v>
          </cell>
          <cell r="V105">
            <v>68.183864766542101</v>
          </cell>
          <cell r="W105">
            <v>68.183864766542101</v>
          </cell>
          <cell r="X105"/>
          <cell r="Y105" t="str">
            <v>CIMS.CAN.BC.Petroleum Crude.Refinable Crude Oil.Light Medium.OnshorePetroleum CrudeOnshoreOnshore Leak DetectionFOM</v>
          </cell>
        </row>
        <row r="106">
          <cell r="A106" t="str">
            <v>CIMS.CAN.BC.Petroleum Crude.Refinable Crude Oil.Light Medium.Onshore</v>
          </cell>
          <cell r="B106" t="str">
            <v>Service</v>
          </cell>
          <cell r="C106" t="str">
            <v>BC</v>
          </cell>
          <cell r="D106" t="str">
            <v>Petroleum Crude</v>
          </cell>
          <cell r="E106" t="str">
            <v>Onshore</v>
          </cell>
          <cell r="F106" t="str">
            <v>Onshore Leak Detection</v>
          </cell>
          <cell r="G106" t="str">
            <v>Emissions</v>
          </cell>
          <cell r="H106" t="str">
            <v>CO2</v>
          </cell>
          <cell r="I106" t="str">
            <v>Process</v>
          </cell>
          <cell r="J106"/>
          <cell r="K106"/>
          <cell r="L106" t="str">
            <v>tCO2</v>
          </cell>
          <cell r="M106">
            <v>2.4054566439936701E-2</v>
          </cell>
          <cell r="N106">
            <v>2.4054566439936701E-2</v>
          </cell>
          <cell r="O106">
            <v>2.4054566439936701E-2</v>
          </cell>
          <cell r="P106">
            <v>2.4054566439936701E-2</v>
          </cell>
          <cell r="Q106">
            <v>2.4054566439936701E-2</v>
          </cell>
          <cell r="R106">
            <v>2.4054566439936701E-2</v>
          </cell>
          <cell r="S106">
            <v>2.4054566439936701E-2</v>
          </cell>
          <cell r="T106">
            <v>2.4054566439936701E-2</v>
          </cell>
          <cell r="U106">
            <v>2.4054566439936701E-2</v>
          </cell>
          <cell r="V106">
            <v>2.4054566439936701E-2</v>
          </cell>
          <cell r="W106">
            <v>2.4054566439936701E-2</v>
          </cell>
          <cell r="X106"/>
          <cell r="Y106" t="str">
            <v>CIMS.CAN.BC.Petroleum Crude.Refinable Crude Oil.Light Medium.OnshorePetroleum CrudeOnshoreOnshore Leak DetectionEmissionsCO2Process</v>
          </cell>
        </row>
        <row r="107">
          <cell r="A107" t="str">
            <v>CIMS.CAN.BC.Petroleum Crude.Refinable Crude Oil.Light Medium.Onshore</v>
          </cell>
          <cell r="B107" t="str">
            <v>Service</v>
          </cell>
          <cell r="C107" t="str">
            <v>BC</v>
          </cell>
          <cell r="D107" t="str">
            <v>Petroleum Crude</v>
          </cell>
          <cell r="E107" t="str">
            <v>Onshore</v>
          </cell>
          <cell r="F107" t="str">
            <v>Onshore Leak Detection</v>
          </cell>
          <cell r="G107" t="str">
            <v>Emissions</v>
          </cell>
          <cell r="H107" t="str">
            <v>CH4</v>
          </cell>
          <cell r="I107" t="str">
            <v>Process</v>
          </cell>
          <cell r="J107"/>
          <cell r="K107"/>
          <cell r="L107" t="str">
            <v>tCH4</v>
          </cell>
          <cell r="M107">
            <v>6.1493334827860593E-3</v>
          </cell>
          <cell r="N107">
            <v>6.1493334827860593E-3</v>
          </cell>
          <cell r="O107">
            <v>6.1493334827860593E-3</v>
          </cell>
          <cell r="P107">
            <v>6.1493334827860593E-3</v>
          </cell>
          <cell r="Q107">
            <v>6.1493334827860593E-3</v>
          </cell>
          <cell r="R107">
            <v>6.1493334827860593E-3</v>
          </cell>
          <cell r="S107">
            <v>6.1493334827860593E-3</v>
          </cell>
          <cell r="T107">
            <v>6.1493334827860593E-3</v>
          </cell>
          <cell r="U107">
            <v>6.1493334827860593E-3</v>
          </cell>
          <cell r="V107">
            <v>6.1493334827860593E-3</v>
          </cell>
          <cell r="W107">
            <v>6.1493334827860593E-3</v>
          </cell>
          <cell r="X107"/>
          <cell r="Y107" t="str">
            <v>CIMS.CAN.BC.Petroleum Crude.Refinable Crude Oil.Light Medium.OnshorePetroleum CrudeOnshoreOnshore Leak DetectionEmissionsCH4Process</v>
          </cell>
        </row>
        <row r="108">
          <cell r="A108" t="str">
            <v>CIMS.CAN.BC.Petroleum Crude.Refinable Crude Oil.Light Medium.Offshore</v>
          </cell>
          <cell r="B108" t="str">
            <v>Service</v>
          </cell>
          <cell r="C108" t="str">
            <v>BC</v>
          </cell>
          <cell r="D108" t="str">
            <v>Petroleum Crude</v>
          </cell>
          <cell r="E108" t="str">
            <v>Offshore</v>
          </cell>
          <cell r="F108"/>
          <cell r="G108" t="str">
            <v>Competition type</v>
          </cell>
          <cell r="H108" t="str">
            <v>Tech Compete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 t="str">
            <v>CIMS.CAN.BC.Petroleum Crude.Refinable Crude Oil.Light Medium.OffshorePetroleum CrudeOffshoreCompetition typeTech Compete</v>
          </cell>
        </row>
        <row r="109">
          <cell r="A109" t="str">
            <v>CIMS.CAN.BC.Petroleum Crude.Refinable Crude Oil.Light Medium.Offshore</v>
          </cell>
          <cell r="B109" t="str">
            <v>Service</v>
          </cell>
          <cell r="C109" t="str">
            <v>BC</v>
          </cell>
          <cell r="D109" t="str">
            <v>Petroleum Crude</v>
          </cell>
          <cell r="E109" t="str">
            <v>Offshore</v>
          </cell>
          <cell r="F109"/>
          <cell r="G109" t="str">
            <v>Discount rate_financial</v>
          </cell>
          <cell r="H109"/>
          <cell r="I109"/>
          <cell r="J109"/>
          <cell r="K109"/>
          <cell r="L109" t="str">
            <v>%</v>
          </cell>
          <cell r="M109">
            <v>0.35</v>
          </cell>
          <cell r="N109">
            <v>0.35</v>
          </cell>
          <cell r="O109">
            <v>0.35</v>
          </cell>
          <cell r="P109">
            <v>0.35</v>
          </cell>
          <cell r="Q109">
            <v>0.35</v>
          </cell>
          <cell r="R109">
            <v>0.35</v>
          </cell>
          <cell r="S109">
            <v>0.35</v>
          </cell>
          <cell r="T109">
            <v>0.35</v>
          </cell>
          <cell r="U109">
            <v>0.35</v>
          </cell>
          <cell r="V109">
            <v>0.35</v>
          </cell>
          <cell r="W109">
            <v>0.35</v>
          </cell>
          <cell r="X109"/>
          <cell r="Y109" t="str">
            <v>CIMS.CAN.BC.Petroleum Crude.Refinable Crude Oil.Light Medium.OffshorePetroleum CrudeOffshoreDiscount rate_financial</v>
          </cell>
        </row>
        <row r="110">
          <cell r="A110" t="str">
            <v>CIMS.CAN.BC.Petroleum Crude.Refinable Crude Oil.Light Medium.Offshore</v>
          </cell>
          <cell r="B110" t="str">
            <v>Service</v>
          </cell>
          <cell r="C110" t="str">
            <v>BC</v>
          </cell>
          <cell r="D110" t="str">
            <v>Petroleum Crude</v>
          </cell>
          <cell r="E110" t="str">
            <v>Offshore</v>
          </cell>
          <cell r="F110"/>
          <cell r="G110" t="str">
            <v>Heterogeneity</v>
          </cell>
          <cell r="H110"/>
          <cell r="I110"/>
          <cell r="J110"/>
          <cell r="K110"/>
          <cell r="L110"/>
          <cell r="M110">
            <v>34</v>
          </cell>
          <cell r="N110">
            <v>34</v>
          </cell>
          <cell r="O110">
            <v>34</v>
          </cell>
          <cell r="P110">
            <v>34</v>
          </cell>
          <cell r="Q110">
            <v>34</v>
          </cell>
          <cell r="R110">
            <v>34</v>
          </cell>
          <cell r="S110">
            <v>34</v>
          </cell>
          <cell r="T110">
            <v>34</v>
          </cell>
          <cell r="U110">
            <v>34</v>
          </cell>
          <cell r="V110">
            <v>34</v>
          </cell>
          <cell r="W110">
            <v>34</v>
          </cell>
          <cell r="X110"/>
          <cell r="Y110" t="str">
            <v>CIMS.CAN.BC.Petroleum Crude.Refinable Crude Oil.Light Medium.OffshorePetroleum CrudeOffshoreHeterogeneity</v>
          </cell>
        </row>
        <row r="111">
          <cell r="A111" t="str">
            <v>CIMS.CAN.BC.Petroleum Crude.Refinable Crude Oil.Light Medium.Offshore</v>
          </cell>
          <cell r="B111" t="str">
            <v>Service</v>
          </cell>
          <cell r="C111" t="str">
            <v>BC</v>
          </cell>
          <cell r="D111" t="str">
            <v>Petroleum Crude</v>
          </cell>
          <cell r="E111" t="str">
            <v>Offshore</v>
          </cell>
          <cell r="F111" t="str">
            <v>Offshore Equipment Modification</v>
          </cell>
          <cell r="G111" t="str">
            <v>Technology</v>
          </cell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 t="str">
            <v>CIMS.CAN.BC.Petroleum Crude.Refinable Crude Oil.Light Medium.OffshorePetroleum CrudeOffshoreOffshore Equipment ModificationTechnology</v>
          </cell>
        </row>
        <row r="112">
          <cell r="A112" t="str">
            <v>CIMS.CAN.BC.Petroleum Crude.Refinable Crude Oil.Light Medium.Offshore</v>
          </cell>
          <cell r="B112" t="str">
            <v>Service</v>
          </cell>
          <cell r="C112" t="str">
            <v>BC</v>
          </cell>
          <cell r="D112" t="str">
            <v>Petroleum Crude</v>
          </cell>
          <cell r="E112" t="str">
            <v>Offshore</v>
          </cell>
          <cell r="F112" t="str">
            <v>Offshore Equipment Modification</v>
          </cell>
          <cell r="G112" t="str">
            <v>Available</v>
          </cell>
          <cell r="H112"/>
          <cell r="I112"/>
          <cell r="J112"/>
          <cell r="K112"/>
          <cell r="L112" t="str">
            <v>Year</v>
          </cell>
          <cell r="M112">
            <v>2000</v>
          </cell>
          <cell r="N112">
            <v>2000</v>
          </cell>
          <cell r="O112">
            <v>2000</v>
          </cell>
          <cell r="P112">
            <v>2000</v>
          </cell>
          <cell r="Q112">
            <v>2000</v>
          </cell>
          <cell r="R112">
            <v>2000</v>
          </cell>
          <cell r="S112">
            <v>2000</v>
          </cell>
          <cell r="T112">
            <v>2000</v>
          </cell>
          <cell r="U112">
            <v>2000</v>
          </cell>
          <cell r="V112">
            <v>2000</v>
          </cell>
          <cell r="W112">
            <v>2000</v>
          </cell>
          <cell r="X112"/>
          <cell r="Y112" t="str">
            <v>CIMS.CAN.BC.Petroleum Crude.Refinable Crude Oil.Light Medium.OffshorePetroleum CrudeOffshoreOffshore Equipment ModificationAvailable</v>
          </cell>
        </row>
        <row r="113">
          <cell r="A113" t="str">
            <v>CIMS.CAN.BC.Petroleum Crude.Refinable Crude Oil.Light Medium.Offshore</v>
          </cell>
          <cell r="B113" t="str">
            <v>Service</v>
          </cell>
          <cell r="C113" t="str">
            <v>BC</v>
          </cell>
          <cell r="D113" t="str">
            <v>Petroleum Crude</v>
          </cell>
          <cell r="E113" t="str">
            <v>Offshore</v>
          </cell>
          <cell r="F113" t="str">
            <v>Offshore Equipment Modification</v>
          </cell>
          <cell r="G113" t="str">
            <v>Unavailable</v>
          </cell>
          <cell r="H113"/>
          <cell r="I113"/>
          <cell r="J113"/>
          <cell r="K113"/>
          <cell r="L113" t="str">
            <v>Year</v>
          </cell>
          <cell r="M113">
            <v>2101</v>
          </cell>
          <cell r="N113">
            <v>2101</v>
          </cell>
          <cell r="O113">
            <v>2101</v>
          </cell>
          <cell r="P113">
            <v>2101</v>
          </cell>
          <cell r="Q113">
            <v>2101</v>
          </cell>
          <cell r="R113">
            <v>2101</v>
          </cell>
          <cell r="S113">
            <v>2101</v>
          </cell>
          <cell r="T113">
            <v>2101</v>
          </cell>
          <cell r="U113">
            <v>2101</v>
          </cell>
          <cell r="V113">
            <v>2101</v>
          </cell>
          <cell r="W113">
            <v>2101</v>
          </cell>
          <cell r="X113"/>
          <cell r="Y113" t="str">
            <v>CIMS.CAN.BC.Petroleum Crude.Refinable Crude Oil.Light Medium.OffshorePetroleum CrudeOffshoreOffshore Equipment ModificationUnavailable</v>
          </cell>
        </row>
        <row r="114">
          <cell r="A114" t="str">
            <v>CIMS.CAN.BC.Petroleum Crude.Refinable Crude Oil.Light Medium.Offshore</v>
          </cell>
          <cell r="B114" t="str">
            <v>Service</v>
          </cell>
          <cell r="C114" t="str">
            <v>BC</v>
          </cell>
          <cell r="D114" t="str">
            <v>Petroleum Crude</v>
          </cell>
          <cell r="E114" t="str">
            <v>Offshore</v>
          </cell>
          <cell r="F114" t="str">
            <v>Offshore Equipment Modification</v>
          </cell>
          <cell r="G114" t="str">
            <v>Lifetime</v>
          </cell>
          <cell r="H114"/>
          <cell r="I114"/>
          <cell r="J114"/>
          <cell r="K114"/>
          <cell r="L114" t="str">
            <v>Years</v>
          </cell>
          <cell r="M114">
            <v>25</v>
          </cell>
          <cell r="N114">
            <v>25</v>
          </cell>
          <cell r="O114">
            <v>25</v>
          </cell>
          <cell r="P114">
            <v>25</v>
          </cell>
          <cell r="Q114">
            <v>25</v>
          </cell>
          <cell r="R114">
            <v>25</v>
          </cell>
          <cell r="S114">
            <v>25</v>
          </cell>
          <cell r="T114">
            <v>25</v>
          </cell>
          <cell r="U114">
            <v>25</v>
          </cell>
          <cell r="V114">
            <v>25</v>
          </cell>
          <cell r="W114">
            <v>25</v>
          </cell>
          <cell r="X114"/>
          <cell r="Y114" t="str">
            <v>CIMS.CAN.BC.Petroleum Crude.Refinable Crude Oil.Light Medium.OffshorePetroleum CrudeOffshoreOffshore Equipment ModificationLifetime</v>
          </cell>
        </row>
        <row r="115">
          <cell r="A115" t="str">
            <v>CIMS.CAN.BC.Petroleum Crude.Refinable Crude Oil.Light Medium.Offshore</v>
          </cell>
          <cell r="B115" t="str">
            <v>Service</v>
          </cell>
          <cell r="C115" t="str">
            <v>BC</v>
          </cell>
          <cell r="D115" t="str">
            <v>Petroleum Crude</v>
          </cell>
          <cell r="E115" t="str">
            <v>Offshore</v>
          </cell>
          <cell r="F115" t="str">
            <v>Offshore Equipment Modification</v>
          </cell>
          <cell r="G115" t="str">
            <v>Market share</v>
          </cell>
          <cell r="H115"/>
          <cell r="I115"/>
          <cell r="J115"/>
          <cell r="K115" t="str">
            <v>BC_Oil&amp;Coal_Calibration_09.11.24.xlsb</v>
          </cell>
          <cell r="L115" t="str">
            <v>%</v>
          </cell>
          <cell r="M115">
            <v>1</v>
          </cell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 t="str">
            <v>CIMS.CAN.BC.Petroleum Crude.Refinable Crude Oil.Light Medium.OffshorePetroleum CrudeOffshoreOffshore Equipment ModificationMarket share</v>
          </cell>
        </row>
        <row r="116">
          <cell r="A116" t="str">
            <v>CIMS.CAN.BC.Petroleum Crude.Refinable Crude Oil.Light Medium.Offshore</v>
          </cell>
          <cell r="B116" t="str">
            <v>Service</v>
          </cell>
          <cell r="C116" t="str">
            <v>BC</v>
          </cell>
          <cell r="D116" t="str">
            <v>Petroleum Crude</v>
          </cell>
          <cell r="E116" t="str">
            <v>Offshore</v>
          </cell>
          <cell r="F116" t="str">
            <v>Offshore Equipment Modification</v>
          </cell>
          <cell r="G116" t="str">
            <v>Output</v>
          </cell>
          <cell r="H116"/>
          <cell r="I116"/>
          <cell r="J116"/>
          <cell r="K116"/>
          <cell r="L116" t="str">
            <v>m3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X116"/>
          <cell r="Y116" t="str">
            <v>CIMS.CAN.BC.Petroleum Crude.Refinable Crude Oil.Light Medium.OffshorePetroleum CrudeOffshoreOffshore Equipment ModificationOutput</v>
          </cell>
        </row>
        <row r="117">
          <cell r="A117" t="str">
            <v>CIMS.CAN.BC.Petroleum Crude.Refinable Crude Oil.Light Medium.Offshore</v>
          </cell>
          <cell r="B117" t="str">
            <v>Service</v>
          </cell>
          <cell r="C117" t="str">
            <v>BC</v>
          </cell>
          <cell r="D117" t="str">
            <v>Petroleum Crude</v>
          </cell>
          <cell r="E117" t="str">
            <v>Offshore</v>
          </cell>
          <cell r="F117" t="str">
            <v>Offshore Equipment Modification</v>
          </cell>
          <cell r="G117" t="str">
            <v>FCC</v>
          </cell>
          <cell r="H117"/>
          <cell r="I117"/>
          <cell r="J117"/>
          <cell r="K117"/>
          <cell r="L117" t="str">
            <v>$</v>
          </cell>
          <cell r="M117">
            <v>870.95635174267397</v>
          </cell>
          <cell r="N117">
            <v>870.95635174267397</v>
          </cell>
          <cell r="O117">
            <v>870.95635174267397</v>
          </cell>
          <cell r="P117">
            <v>870.95635174267397</v>
          </cell>
          <cell r="Q117">
            <v>870.95635174267397</v>
          </cell>
          <cell r="R117">
            <v>870.95635174267397</v>
          </cell>
          <cell r="S117">
            <v>870.95635174267397</v>
          </cell>
          <cell r="T117">
            <v>870.95635174267397</v>
          </cell>
          <cell r="U117">
            <v>870.95635174267397</v>
          </cell>
          <cell r="V117">
            <v>870.95635174267397</v>
          </cell>
          <cell r="W117">
            <v>870.95635174267397</v>
          </cell>
          <cell r="X117"/>
          <cell r="Y117" t="str">
            <v>CIMS.CAN.BC.Petroleum Crude.Refinable Crude Oil.Light Medium.OffshorePetroleum CrudeOffshoreOffshore Equipment ModificationFCC</v>
          </cell>
        </row>
        <row r="118">
          <cell r="A118" t="str">
            <v>CIMS.CAN.BC.Petroleum Crude.Refinable Crude Oil.Light Medium.Offshore</v>
          </cell>
          <cell r="B118" t="str">
            <v>Service</v>
          </cell>
          <cell r="C118" t="str">
            <v>BC</v>
          </cell>
          <cell r="D118" t="str">
            <v>Petroleum Crude</v>
          </cell>
          <cell r="E118" t="str">
            <v>Offshore</v>
          </cell>
          <cell r="F118" t="str">
            <v>Offshore Equipment Modification</v>
          </cell>
          <cell r="G118" t="str">
            <v>FOM</v>
          </cell>
          <cell r="H118"/>
          <cell r="I118"/>
          <cell r="J118"/>
          <cell r="K118"/>
          <cell r="L118" t="str">
            <v>$</v>
          </cell>
          <cell r="M118">
            <v>59.785601153966503</v>
          </cell>
          <cell r="N118">
            <v>59.785601153966503</v>
          </cell>
          <cell r="O118">
            <v>59.785601153966503</v>
          </cell>
          <cell r="P118">
            <v>59.785601153966503</v>
          </cell>
          <cell r="Q118">
            <v>59.785601153966503</v>
          </cell>
          <cell r="R118">
            <v>59.785601153966503</v>
          </cell>
          <cell r="S118">
            <v>59.785601153966503</v>
          </cell>
          <cell r="T118">
            <v>59.785601153966503</v>
          </cell>
          <cell r="U118">
            <v>59.785601153966503</v>
          </cell>
          <cell r="V118">
            <v>59.785601153966503</v>
          </cell>
          <cell r="W118">
            <v>59.785601153966503</v>
          </cell>
          <cell r="X118"/>
          <cell r="Y118" t="str">
            <v>CIMS.CAN.BC.Petroleum Crude.Refinable Crude Oil.Light Medium.OffshorePetroleum CrudeOffshoreOffshore Equipment ModificationFOM</v>
          </cell>
        </row>
        <row r="119">
          <cell r="A119" t="str">
            <v>CIMS.CAN.BC.Petroleum Crude.Refinable Crude Oil.Light Medium.Offshore</v>
          </cell>
          <cell r="B119" t="str">
            <v>Service</v>
          </cell>
          <cell r="C119" t="str">
            <v>BC</v>
          </cell>
          <cell r="D119" t="str">
            <v>Petroleum Crude</v>
          </cell>
          <cell r="E119" t="str">
            <v>Offshore</v>
          </cell>
          <cell r="F119" t="str">
            <v>Offshore Equipment Modification</v>
          </cell>
          <cell r="G119" t="str">
            <v>Emissions</v>
          </cell>
          <cell r="H119" t="str">
            <v>CO2</v>
          </cell>
          <cell r="I119" t="str">
            <v>Process</v>
          </cell>
          <cell r="J119"/>
          <cell r="K119"/>
          <cell r="L119" t="str">
            <v>tCO2</v>
          </cell>
          <cell r="M119">
            <v>6.8826689857282401E-3</v>
          </cell>
          <cell r="N119">
            <v>6.8826689857282401E-3</v>
          </cell>
          <cell r="O119">
            <v>6.8826689857282401E-3</v>
          </cell>
          <cell r="P119">
            <v>6.8826689857282401E-3</v>
          </cell>
          <cell r="Q119">
            <v>6.8826689857282401E-3</v>
          </cell>
          <cell r="R119">
            <v>6.8826689857282401E-3</v>
          </cell>
          <cell r="S119">
            <v>6.8826689857282401E-3</v>
          </cell>
          <cell r="T119">
            <v>6.8826689857282401E-3</v>
          </cell>
          <cell r="U119">
            <v>6.8826689857282401E-3</v>
          </cell>
          <cell r="V119">
            <v>6.8826689857282401E-3</v>
          </cell>
          <cell r="W119">
            <v>6.8826689857282401E-3</v>
          </cell>
          <cell r="X119"/>
          <cell r="Y119" t="str">
            <v>CIMS.CAN.BC.Petroleum Crude.Refinable Crude Oil.Light Medium.OffshorePetroleum CrudeOffshoreOffshore Equipment ModificationEmissionsCO2Process</v>
          </cell>
        </row>
        <row r="120">
          <cell r="A120" t="str">
            <v>CIMS.CAN.BC.Petroleum Crude.Industrial Engines</v>
          </cell>
          <cell r="B120" t="str">
            <v>Service</v>
          </cell>
          <cell r="C120" t="str">
            <v>BC</v>
          </cell>
          <cell r="D120" t="str">
            <v>Petroleum Crude</v>
          </cell>
          <cell r="E120" t="str">
            <v>Industrial Engines</v>
          </cell>
          <cell r="F120"/>
          <cell r="G120" t="str">
            <v>Competition type</v>
          </cell>
          <cell r="H120" t="str">
            <v>Fixed Ratio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 t="str">
            <v>CIMS.CAN.BC.Petroleum Crude.Industrial EnginesPetroleum CrudeIndustrial EnginesCompetition typeFixed Ratio</v>
          </cell>
        </row>
        <row r="121">
          <cell r="A121" t="str">
            <v>CIMS.CAN.BC.Petroleum Crude.Industrial Engines.Small</v>
          </cell>
          <cell r="B121" t="str">
            <v>Service</v>
          </cell>
          <cell r="C121" t="str">
            <v>BC</v>
          </cell>
          <cell r="D121" t="str">
            <v>Petroleum Crude</v>
          </cell>
          <cell r="E121" t="str">
            <v>Small</v>
          </cell>
          <cell r="F121"/>
          <cell r="G121" t="str">
            <v>Competition type</v>
          </cell>
          <cell r="H121" t="str">
            <v>Tech Compete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 t="str">
            <v>CIMS.CAN.BC.Petroleum Crude.Industrial Engines.SmallPetroleum CrudeSmallCompetition typeTech Compete</v>
          </cell>
        </row>
        <row r="122">
          <cell r="A122" t="str">
            <v>CIMS.CAN.BC.Petroleum Crude.Industrial Engines.Small</v>
          </cell>
          <cell r="B122" t="str">
            <v>Service</v>
          </cell>
          <cell r="C122" t="str">
            <v>BC</v>
          </cell>
          <cell r="D122" t="str">
            <v>Petroleum Crude</v>
          </cell>
          <cell r="E122" t="str">
            <v>Small</v>
          </cell>
          <cell r="F122"/>
          <cell r="G122" t="str">
            <v>Discount rate_financial</v>
          </cell>
          <cell r="H122"/>
          <cell r="I122"/>
          <cell r="J122"/>
          <cell r="K122"/>
          <cell r="L122" t="str">
            <v>%</v>
          </cell>
          <cell r="M122">
            <v>0.35</v>
          </cell>
          <cell r="N122">
            <v>0.35</v>
          </cell>
          <cell r="O122">
            <v>0.35</v>
          </cell>
          <cell r="P122">
            <v>0.35</v>
          </cell>
          <cell r="Q122">
            <v>0.35</v>
          </cell>
          <cell r="R122">
            <v>0.35</v>
          </cell>
          <cell r="S122">
            <v>0.35</v>
          </cell>
          <cell r="T122">
            <v>0.35</v>
          </cell>
          <cell r="U122">
            <v>0.35</v>
          </cell>
          <cell r="V122">
            <v>0.35</v>
          </cell>
          <cell r="W122">
            <v>0.35</v>
          </cell>
          <cell r="X122"/>
          <cell r="Y122" t="str">
            <v>CIMS.CAN.BC.Petroleum Crude.Industrial Engines.SmallPetroleum CrudeSmallDiscount rate_financial</v>
          </cell>
        </row>
        <row r="123">
          <cell r="A123" t="str">
            <v>CIMS.CAN.BC.Petroleum Crude.Industrial Engines.Small</v>
          </cell>
          <cell r="B123" t="str">
            <v>Service</v>
          </cell>
          <cell r="C123" t="str">
            <v>BC</v>
          </cell>
          <cell r="D123" t="str">
            <v>Petroleum Crude</v>
          </cell>
          <cell r="E123" t="str">
            <v>Small</v>
          </cell>
          <cell r="F123"/>
          <cell r="G123" t="str">
            <v>Heterogeneity</v>
          </cell>
          <cell r="H123"/>
          <cell r="I123"/>
          <cell r="J123"/>
          <cell r="K123"/>
          <cell r="L123"/>
          <cell r="M123">
            <v>10</v>
          </cell>
          <cell r="N123">
            <v>10</v>
          </cell>
          <cell r="O123">
            <v>10</v>
          </cell>
          <cell r="P123">
            <v>10</v>
          </cell>
          <cell r="Q123">
            <v>10</v>
          </cell>
          <cell r="R123">
            <v>10</v>
          </cell>
          <cell r="S123">
            <v>10</v>
          </cell>
          <cell r="T123">
            <v>10</v>
          </cell>
          <cell r="U123">
            <v>10</v>
          </cell>
          <cell r="V123">
            <v>10</v>
          </cell>
          <cell r="W123">
            <v>10</v>
          </cell>
          <cell r="X123"/>
          <cell r="Y123" t="str">
            <v>CIMS.CAN.BC.Petroleum Crude.Industrial Engines.SmallPetroleum CrudeSmallHeterogeneity</v>
          </cell>
        </row>
        <row r="124">
          <cell r="A124" t="str">
            <v>CIMS.CAN.BC.Petroleum Crude.Industrial Engines.Small</v>
          </cell>
          <cell r="B124" t="str">
            <v>Service</v>
          </cell>
          <cell r="C124" t="str">
            <v>BC</v>
          </cell>
          <cell r="D124" t="str">
            <v>Petroleum Crude</v>
          </cell>
          <cell r="E124" t="str">
            <v>Small</v>
          </cell>
          <cell r="F124" t="str">
            <v>Gasoline fired</v>
          </cell>
          <cell r="G124" t="str">
            <v>Technology</v>
          </cell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 t="str">
            <v>CIMS.CAN.BC.Petroleum Crude.Industrial Engines.SmallPetroleum CrudeSmallGasoline firedTechnology</v>
          </cell>
        </row>
        <row r="125">
          <cell r="A125" t="str">
            <v>CIMS.CAN.BC.Petroleum Crude.Industrial Engines.Small</v>
          </cell>
          <cell r="B125" t="str">
            <v>Service</v>
          </cell>
          <cell r="C125" t="str">
            <v>BC</v>
          </cell>
          <cell r="D125" t="str">
            <v>Petroleum Crude</v>
          </cell>
          <cell r="E125" t="str">
            <v>Small</v>
          </cell>
          <cell r="F125" t="str">
            <v>Gasoline fired</v>
          </cell>
          <cell r="G125" t="str">
            <v>Available</v>
          </cell>
          <cell r="H125"/>
          <cell r="I125"/>
          <cell r="J125"/>
          <cell r="K125"/>
          <cell r="L125" t="str">
            <v>Year</v>
          </cell>
          <cell r="M125">
            <v>2010</v>
          </cell>
          <cell r="N125">
            <v>2010</v>
          </cell>
          <cell r="O125">
            <v>2010</v>
          </cell>
          <cell r="P125">
            <v>2010</v>
          </cell>
          <cell r="Q125">
            <v>2010</v>
          </cell>
          <cell r="R125">
            <v>2010</v>
          </cell>
          <cell r="S125">
            <v>2010</v>
          </cell>
          <cell r="T125">
            <v>2010</v>
          </cell>
          <cell r="U125">
            <v>2010</v>
          </cell>
          <cell r="V125">
            <v>2010</v>
          </cell>
          <cell r="W125">
            <v>2010</v>
          </cell>
          <cell r="X125"/>
          <cell r="Y125" t="str">
            <v>CIMS.CAN.BC.Petroleum Crude.Industrial Engines.SmallPetroleum CrudeSmallGasoline firedAvailable</v>
          </cell>
        </row>
        <row r="126">
          <cell r="A126" t="str">
            <v>CIMS.CAN.BC.Petroleum Crude.Industrial Engines.Small</v>
          </cell>
          <cell r="B126" t="str">
            <v>Service</v>
          </cell>
          <cell r="C126" t="str">
            <v>BC</v>
          </cell>
          <cell r="D126" t="str">
            <v>Petroleum Crude</v>
          </cell>
          <cell r="E126" t="str">
            <v>Small</v>
          </cell>
          <cell r="F126" t="str">
            <v>Gasoline fired</v>
          </cell>
          <cell r="G126" t="str">
            <v>Unavailable</v>
          </cell>
          <cell r="H126"/>
          <cell r="I126"/>
          <cell r="J126"/>
          <cell r="K126"/>
          <cell r="L126" t="str">
            <v>Year</v>
          </cell>
          <cell r="M126">
            <v>2101</v>
          </cell>
          <cell r="N126">
            <v>2101</v>
          </cell>
          <cell r="O126">
            <v>2101</v>
          </cell>
          <cell r="P126">
            <v>2101</v>
          </cell>
          <cell r="Q126">
            <v>2101</v>
          </cell>
          <cell r="R126">
            <v>2101</v>
          </cell>
          <cell r="S126">
            <v>2101</v>
          </cell>
          <cell r="T126">
            <v>2101</v>
          </cell>
          <cell r="U126">
            <v>2101</v>
          </cell>
          <cell r="V126">
            <v>2101</v>
          </cell>
          <cell r="W126">
            <v>2101</v>
          </cell>
          <cell r="X126"/>
          <cell r="Y126" t="str">
            <v>CIMS.CAN.BC.Petroleum Crude.Industrial Engines.SmallPetroleum CrudeSmallGasoline firedUnavailable</v>
          </cell>
        </row>
        <row r="127">
          <cell r="A127" t="str">
            <v>CIMS.CAN.BC.Petroleum Crude.Industrial Engines.Small</v>
          </cell>
          <cell r="B127" t="str">
            <v>Service</v>
          </cell>
          <cell r="C127" t="str">
            <v>BC</v>
          </cell>
          <cell r="D127" t="str">
            <v>Petroleum Crude</v>
          </cell>
          <cell r="E127" t="str">
            <v>Small</v>
          </cell>
          <cell r="F127" t="str">
            <v>Gasoline fired</v>
          </cell>
          <cell r="G127" t="str">
            <v>Lifetime</v>
          </cell>
          <cell r="H127"/>
          <cell r="I127"/>
          <cell r="J127"/>
          <cell r="K127"/>
          <cell r="L127" t="str">
            <v>Years</v>
          </cell>
          <cell r="M127">
            <v>20</v>
          </cell>
          <cell r="N127">
            <v>20</v>
          </cell>
          <cell r="O127">
            <v>20</v>
          </cell>
          <cell r="P127">
            <v>20</v>
          </cell>
          <cell r="Q127">
            <v>20</v>
          </cell>
          <cell r="R127">
            <v>20</v>
          </cell>
          <cell r="S127">
            <v>20</v>
          </cell>
          <cell r="T127">
            <v>20</v>
          </cell>
          <cell r="U127">
            <v>20</v>
          </cell>
          <cell r="V127">
            <v>20</v>
          </cell>
          <cell r="W127">
            <v>20</v>
          </cell>
          <cell r="X127"/>
          <cell r="Y127" t="str">
            <v>CIMS.CAN.BC.Petroleum Crude.Industrial Engines.SmallPetroleum CrudeSmallGasoline firedLifetime</v>
          </cell>
        </row>
        <row r="128">
          <cell r="A128" t="str">
            <v>CIMS.CAN.BC.Petroleum Crude.Industrial Engines.Small</v>
          </cell>
          <cell r="B128" t="str">
            <v>Service</v>
          </cell>
          <cell r="C128" t="str">
            <v>BC</v>
          </cell>
          <cell r="D128" t="str">
            <v>Petroleum Crude</v>
          </cell>
          <cell r="E128" t="str">
            <v>Small</v>
          </cell>
          <cell r="F128" t="str">
            <v>Gasoline fired</v>
          </cell>
          <cell r="G128" t="str">
            <v>Market share</v>
          </cell>
          <cell r="H128"/>
          <cell r="I128"/>
          <cell r="J128"/>
          <cell r="K128" t="str">
            <v>BC_Oil&amp;Coal_Calibration_09.11.24.xlsb</v>
          </cell>
          <cell r="L128" t="str">
            <v>%</v>
          </cell>
          <cell r="M128">
            <v>0.15</v>
          </cell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 t="str">
            <v>CIMS.CAN.BC.Petroleum Crude.Industrial Engines.SmallPetroleum CrudeSmallGasoline firedMarket share</v>
          </cell>
        </row>
        <row r="129">
          <cell r="A129" t="str">
            <v>CIMS.CAN.BC.Petroleum Crude.Industrial Engines.Small</v>
          </cell>
          <cell r="B129" t="str">
            <v>Service</v>
          </cell>
          <cell r="C129" t="str">
            <v>BC</v>
          </cell>
          <cell r="D129" t="str">
            <v>Petroleum Crude</v>
          </cell>
          <cell r="E129" t="str">
            <v>Small</v>
          </cell>
          <cell r="F129" t="str">
            <v>Gasoline fired</v>
          </cell>
          <cell r="G129" t="str">
            <v>Output</v>
          </cell>
          <cell r="H129"/>
          <cell r="I129"/>
          <cell r="J129"/>
          <cell r="K129"/>
          <cell r="L129" t="str">
            <v>GJ</v>
          </cell>
          <cell r="M129">
            <v>1</v>
          </cell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/>
          <cell r="Y129" t="str">
            <v>CIMS.CAN.BC.Petroleum Crude.Industrial Engines.SmallPetroleum CrudeSmallGasoline firedOutput</v>
          </cell>
        </row>
        <row r="130">
          <cell r="A130" t="str">
            <v>CIMS.CAN.BC.Petroleum Crude.Industrial Engines.Small</v>
          </cell>
          <cell r="B130" t="str">
            <v>Service</v>
          </cell>
          <cell r="C130" t="str">
            <v>BC</v>
          </cell>
          <cell r="D130" t="str">
            <v>Petroleum Crude</v>
          </cell>
          <cell r="E130" t="str">
            <v>Small</v>
          </cell>
          <cell r="F130" t="str">
            <v>Gasoline fired</v>
          </cell>
          <cell r="G130" t="str">
            <v>FCC</v>
          </cell>
          <cell r="H130"/>
          <cell r="I130"/>
          <cell r="J130"/>
          <cell r="K130"/>
          <cell r="L130" t="str">
            <v>$</v>
          </cell>
          <cell r="M130">
            <v>111.97436962706</v>
          </cell>
          <cell r="N130">
            <v>111.97436962706</v>
          </cell>
          <cell r="O130">
            <v>111.97436962706</v>
          </cell>
          <cell r="P130">
            <v>111.97436962706</v>
          </cell>
          <cell r="Q130">
            <v>111.97436962706</v>
          </cell>
          <cell r="R130">
            <v>111.97436962706</v>
          </cell>
          <cell r="S130">
            <v>111.97436962706</v>
          </cell>
          <cell r="T130">
            <v>111.97436962706</v>
          </cell>
          <cell r="U130">
            <v>111.97436962706</v>
          </cell>
          <cell r="V130">
            <v>111.97436962706</v>
          </cell>
          <cell r="W130">
            <v>111.97436962706</v>
          </cell>
          <cell r="X130"/>
          <cell r="Y130" t="str">
            <v>CIMS.CAN.BC.Petroleum Crude.Industrial Engines.SmallPetroleum CrudeSmallGasoline firedFCC</v>
          </cell>
        </row>
        <row r="131">
          <cell r="A131" t="str">
            <v>CIMS.CAN.BC.Petroleum Crude.Industrial Engines.Small</v>
          </cell>
          <cell r="B131" t="str">
            <v>Service</v>
          </cell>
          <cell r="C131" t="str">
            <v>BC</v>
          </cell>
          <cell r="D131" t="str">
            <v>Petroleum Crude</v>
          </cell>
          <cell r="E131" t="str">
            <v>Small</v>
          </cell>
          <cell r="F131" t="str">
            <v>Gasoline fired</v>
          </cell>
          <cell r="G131" t="str">
            <v>FOM</v>
          </cell>
          <cell r="H131"/>
          <cell r="I131"/>
          <cell r="J131"/>
          <cell r="K131"/>
          <cell r="L131" t="str">
            <v>$</v>
          </cell>
          <cell r="M131">
            <v>4.4789747850823796</v>
          </cell>
          <cell r="N131">
            <v>4.4789747850823796</v>
          </cell>
          <cell r="O131">
            <v>4.4789747850823796</v>
          </cell>
          <cell r="P131">
            <v>4.4789747850823796</v>
          </cell>
          <cell r="Q131">
            <v>4.4789747850823796</v>
          </cell>
          <cell r="R131">
            <v>4.4789747850823796</v>
          </cell>
          <cell r="S131">
            <v>4.4789747850823796</v>
          </cell>
          <cell r="T131">
            <v>4.4789747850823796</v>
          </cell>
          <cell r="U131">
            <v>4.4789747850823796</v>
          </cell>
          <cell r="V131">
            <v>4.4789747850823796</v>
          </cell>
          <cell r="W131">
            <v>4.4789747850823796</v>
          </cell>
          <cell r="X131"/>
          <cell r="Y131" t="str">
            <v>CIMS.CAN.BC.Petroleum Crude.Industrial Engines.SmallPetroleum CrudeSmallGasoline firedFOM</v>
          </cell>
        </row>
        <row r="132">
          <cell r="A132" t="str">
            <v>CIMS.CAN.BC.Petroleum Crude.Industrial Engines.Small</v>
          </cell>
          <cell r="B132" t="str">
            <v>Service</v>
          </cell>
          <cell r="C132" t="str">
            <v>BC</v>
          </cell>
          <cell r="D132" t="str">
            <v>Petroleum Crude</v>
          </cell>
          <cell r="E132" t="str">
            <v>Small</v>
          </cell>
          <cell r="F132" t="str">
            <v>Diesel fired</v>
          </cell>
          <cell r="G132" t="str">
            <v>Technology</v>
          </cell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 t="str">
            <v>CIMS.CAN.BC.Petroleum Crude.Industrial Engines.SmallPetroleum CrudeSmallDiesel firedTechnology</v>
          </cell>
        </row>
        <row r="133">
          <cell r="A133" t="str">
            <v>CIMS.CAN.BC.Petroleum Crude.Industrial Engines.Small</v>
          </cell>
          <cell r="B133" t="str">
            <v>Service</v>
          </cell>
          <cell r="C133" t="str">
            <v>BC</v>
          </cell>
          <cell r="D133" t="str">
            <v>Petroleum Crude</v>
          </cell>
          <cell r="E133" t="str">
            <v>Small</v>
          </cell>
          <cell r="F133" t="str">
            <v>Diesel fired</v>
          </cell>
          <cell r="G133" t="str">
            <v>Available</v>
          </cell>
          <cell r="H133"/>
          <cell r="I133"/>
          <cell r="J133"/>
          <cell r="K133"/>
          <cell r="L133" t="str">
            <v>Year</v>
          </cell>
          <cell r="M133">
            <v>2000</v>
          </cell>
          <cell r="N133">
            <v>2000</v>
          </cell>
          <cell r="O133">
            <v>2000</v>
          </cell>
          <cell r="P133">
            <v>2000</v>
          </cell>
          <cell r="Q133">
            <v>2000</v>
          </cell>
          <cell r="R133">
            <v>2000</v>
          </cell>
          <cell r="S133">
            <v>2000</v>
          </cell>
          <cell r="T133">
            <v>2000</v>
          </cell>
          <cell r="U133">
            <v>2000</v>
          </cell>
          <cell r="V133">
            <v>2000</v>
          </cell>
          <cell r="W133">
            <v>2000</v>
          </cell>
          <cell r="X133"/>
          <cell r="Y133" t="str">
            <v>CIMS.CAN.BC.Petroleum Crude.Industrial Engines.SmallPetroleum CrudeSmallDiesel firedAvailable</v>
          </cell>
        </row>
        <row r="134">
          <cell r="A134" t="str">
            <v>CIMS.CAN.BC.Petroleum Crude.Industrial Engines.Small</v>
          </cell>
          <cell r="B134" t="str">
            <v>Service</v>
          </cell>
          <cell r="C134" t="str">
            <v>BC</v>
          </cell>
          <cell r="D134" t="str">
            <v>Petroleum Crude</v>
          </cell>
          <cell r="E134" t="str">
            <v>Small</v>
          </cell>
          <cell r="F134" t="str">
            <v>Diesel fired</v>
          </cell>
          <cell r="G134" t="str">
            <v>Unavailable</v>
          </cell>
          <cell r="H134"/>
          <cell r="I134"/>
          <cell r="J134"/>
          <cell r="K134"/>
          <cell r="L134" t="str">
            <v>Year</v>
          </cell>
          <cell r="M134">
            <v>2101</v>
          </cell>
          <cell r="N134">
            <v>2101</v>
          </cell>
          <cell r="O134">
            <v>2101</v>
          </cell>
          <cell r="P134">
            <v>2101</v>
          </cell>
          <cell r="Q134">
            <v>2101</v>
          </cell>
          <cell r="R134">
            <v>2101</v>
          </cell>
          <cell r="S134">
            <v>2101</v>
          </cell>
          <cell r="T134">
            <v>2101</v>
          </cell>
          <cell r="U134">
            <v>2101</v>
          </cell>
          <cell r="V134">
            <v>2101</v>
          </cell>
          <cell r="W134">
            <v>2101</v>
          </cell>
          <cell r="X134"/>
          <cell r="Y134" t="str">
            <v>CIMS.CAN.BC.Petroleum Crude.Industrial Engines.SmallPetroleum CrudeSmallDiesel firedUnavailable</v>
          </cell>
        </row>
        <row r="135">
          <cell r="A135" t="str">
            <v>CIMS.CAN.BC.Petroleum Crude.Industrial Engines.Small</v>
          </cell>
          <cell r="B135" t="str">
            <v>Service</v>
          </cell>
          <cell r="C135" t="str">
            <v>BC</v>
          </cell>
          <cell r="D135" t="str">
            <v>Petroleum Crude</v>
          </cell>
          <cell r="E135" t="str">
            <v>Small</v>
          </cell>
          <cell r="F135" t="str">
            <v>Diesel fired</v>
          </cell>
          <cell r="G135" t="str">
            <v>Lifetime</v>
          </cell>
          <cell r="H135"/>
          <cell r="I135"/>
          <cell r="J135"/>
          <cell r="K135"/>
          <cell r="L135" t="str">
            <v>Years</v>
          </cell>
          <cell r="M135">
            <v>20</v>
          </cell>
          <cell r="N135">
            <v>20</v>
          </cell>
          <cell r="O135">
            <v>20</v>
          </cell>
          <cell r="P135">
            <v>20</v>
          </cell>
          <cell r="Q135">
            <v>20</v>
          </cell>
          <cell r="R135">
            <v>20</v>
          </cell>
          <cell r="S135">
            <v>20</v>
          </cell>
          <cell r="T135">
            <v>20</v>
          </cell>
          <cell r="U135">
            <v>20</v>
          </cell>
          <cell r="V135">
            <v>20</v>
          </cell>
          <cell r="W135">
            <v>20</v>
          </cell>
          <cell r="X135"/>
          <cell r="Y135" t="str">
            <v>CIMS.CAN.BC.Petroleum Crude.Industrial Engines.SmallPetroleum CrudeSmallDiesel firedLifetime</v>
          </cell>
        </row>
        <row r="136">
          <cell r="A136" t="str">
            <v>CIMS.CAN.BC.Petroleum Crude.Industrial Engines.Small</v>
          </cell>
          <cell r="B136" t="str">
            <v>Service</v>
          </cell>
          <cell r="C136" t="str">
            <v>BC</v>
          </cell>
          <cell r="D136" t="str">
            <v>Petroleum Crude</v>
          </cell>
          <cell r="E136" t="str">
            <v>Small</v>
          </cell>
          <cell r="F136" t="str">
            <v>Diesel fired</v>
          </cell>
          <cell r="G136" t="str">
            <v>Market share</v>
          </cell>
          <cell r="H136"/>
          <cell r="I136"/>
          <cell r="J136"/>
          <cell r="K136" t="str">
            <v>BC_Oil&amp;Coal_Calibration_09.11.24.xlsb</v>
          </cell>
          <cell r="L136" t="str">
            <v>%</v>
          </cell>
          <cell r="M136">
            <v>0.4</v>
          </cell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 t="str">
            <v>CIMS.CAN.BC.Petroleum Crude.Industrial Engines.SmallPetroleum CrudeSmallDiesel firedMarket share</v>
          </cell>
        </row>
        <row r="137">
          <cell r="A137" t="str">
            <v>CIMS.CAN.BC.Petroleum Crude.Industrial Engines.Small</v>
          </cell>
          <cell r="B137" t="str">
            <v>Service</v>
          </cell>
          <cell r="C137" t="str">
            <v>BC</v>
          </cell>
          <cell r="D137" t="str">
            <v>Petroleum Crude</v>
          </cell>
          <cell r="E137" t="str">
            <v>Small</v>
          </cell>
          <cell r="F137" t="str">
            <v>Diesel fired</v>
          </cell>
          <cell r="G137" t="str">
            <v>Output</v>
          </cell>
          <cell r="H137"/>
          <cell r="I137"/>
          <cell r="J137"/>
          <cell r="K137"/>
          <cell r="L137" t="str">
            <v>GJ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/>
          <cell r="Y137" t="str">
            <v>CIMS.CAN.BC.Petroleum Crude.Industrial Engines.SmallPetroleum CrudeSmallDiesel firedOutput</v>
          </cell>
        </row>
        <row r="138">
          <cell r="A138" t="str">
            <v>CIMS.CAN.BC.Petroleum Crude.Industrial Engines.Small</v>
          </cell>
          <cell r="B138" t="str">
            <v>Service</v>
          </cell>
          <cell r="C138" t="str">
            <v>BC</v>
          </cell>
          <cell r="D138" t="str">
            <v>Petroleum Crude</v>
          </cell>
          <cell r="E138" t="str">
            <v>Small</v>
          </cell>
          <cell r="F138" t="str">
            <v>Diesel fired</v>
          </cell>
          <cell r="G138" t="str">
            <v>FCC</v>
          </cell>
          <cell r="H138"/>
          <cell r="I138"/>
          <cell r="J138"/>
          <cell r="K138"/>
          <cell r="L138" t="str">
            <v>$</v>
          </cell>
          <cell r="M138">
            <v>111.97436962706</v>
          </cell>
          <cell r="N138">
            <v>111.97436962706</v>
          </cell>
          <cell r="O138">
            <v>111.97436962706</v>
          </cell>
          <cell r="P138">
            <v>111.97436962706</v>
          </cell>
          <cell r="Q138">
            <v>111.97436962706</v>
          </cell>
          <cell r="R138">
            <v>111.97436962706</v>
          </cell>
          <cell r="S138">
            <v>111.97436962706</v>
          </cell>
          <cell r="T138">
            <v>111.97436962706</v>
          </cell>
          <cell r="U138">
            <v>111.97436962706</v>
          </cell>
          <cell r="V138">
            <v>111.97436962706</v>
          </cell>
          <cell r="W138">
            <v>111.97436962706</v>
          </cell>
          <cell r="X138"/>
          <cell r="Y138" t="str">
            <v>CIMS.CAN.BC.Petroleum Crude.Industrial Engines.SmallPetroleum CrudeSmallDiesel firedFCC</v>
          </cell>
        </row>
        <row r="139">
          <cell r="A139" t="str">
            <v>CIMS.CAN.BC.Petroleum Crude.Industrial Engines.Small</v>
          </cell>
          <cell r="B139" t="str">
            <v>Service</v>
          </cell>
          <cell r="C139" t="str">
            <v>BC</v>
          </cell>
          <cell r="D139" t="str">
            <v>Petroleum Crude</v>
          </cell>
          <cell r="E139" t="str">
            <v>Small</v>
          </cell>
          <cell r="F139" t="str">
            <v>Diesel fired</v>
          </cell>
          <cell r="G139" t="str">
            <v>FOM</v>
          </cell>
          <cell r="H139"/>
          <cell r="I139"/>
          <cell r="J139"/>
          <cell r="K139"/>
          <cell r="L139" t="str">
            <v>$</v>
          </cell>
          <cell r="M139">
            <v>4.4789747850823796</v>
          </cell>
          <cell r="N139">
            <v>4.4789747850823796</v>
          </cell>
          <cell r="O139">
            <v>4.4789747850823796</v>
          </cell>
          <cell r="P139">
            <v>4.4789747850823796</v>
          </cell>
          <cell r="Q139">
            <v>4.4789747850823796</v>
          </cell>
          <cell r="R139">
            <v>4.4789747850823796</v>
          </cell>
          <cell r="S139">
            <v>4.4789747850823796</v>
          </cell>
          <cell r="T139">
            <v>4.4789747850823796</v>
          </cell>
          <cell r="U139">
            <v>4.4789747850823796</v>
          </cell>
          <cell r="V139">
            <v>4.4789747850823796</v>
          </cell>
          <cell r="W139">
            <v>4.4789747850823796</v>
          </cell>
          <cell r="X139"/>
          <cell r="Y139" t="str">
            <v>CIMS.CAN.BC.Petroleum Crude.Industrial Engines.SmallPetroleum CrudeSmallDiesel firedFOM</v>
          </cell>
        </row>
        <row r="140">
          <cell r="A140" t="str">
            <v>CIMS.CAN.BC.Petroleum Crude.Industrial Engines.Small</v>
          </cell>
          <cell r="B140" t="str">
            <v>Service</v>
          </cell>
          <cell r="C140" t="str">
            <v>BC</v>
          </cell>
          <cell r="D140" t="str">
            <v>Petroleum Crude</v>
          </cell>
          <cell r="E140" t="str">
            <v>Small</v>
          </cell>
          <cell r="F140" t="str">
            <v>Biodiesel fired</v>
          </cell>
          <cell r="G140" t="str">
            <v>Technology</v>
          </cell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 t="str">
            <v>CIMS.CAN.BC.Petroleum Crude.Industrial Engines.SmallPetroleum CrudeSmallBiodiesel firedTechnology</v>
          </cell>
        </row>
        <row r="141">
          <cell r="A141" t="str">
            <v>CIMS.CAN.BC.Petroleum Crude.Industrial Engines.Small</v>
          </cell>
          <cell r="B141" t="str">
            <v>Service</v>
          </cell>
          <cell r="C141" t="str">
            <v>BC</v>
          </cell>
          <cell r="D141" t="str">
            <v>Petroleum Crude</v>
          </cell>
          <cell r="E141" t="str">
            <v>Small</v>
          </cell>
          <cell r="F141" t="str">
            <v>Biodiesel fired</v>
          </cell>
          <cell r="G141" t="str">
            <v>Available</v>
          </cell>
          <cell r="H141"/>
          <cell r="I141"/>
          <cell r="J141"/>
          <cell r="K141"/>
          <cell r="L141" t="str">
            <v>Year</v>
          </cell>
          <cell r="M141">
            <v>2010</v>
          </cell>
          <cell r="N141">
            <v>2010</v>
          </cell>
          <cell r="O141">
            <v>2010</v>
          </cell>
          <cell r="P141">
            <v>2010</v>
          </cell>
          <cell r="Q141">
            <v>2010</v>
          </cell>
          <cell r="R141">
            <v>2010</v>
          </cell>
          <cell r="S141">
            <v>2010</v>
          </cell>
          <cell r="T141">
            <v>2010</v>
          </cell>
          <cell r="U141">
            <v>2010</v>
          </cell>
          <cell r="V141">
            <v>2010</v>
          </cell>
          <cell r="W141">
            <v>2010</v>
          </cell>
          <cell r="X141"/>
          <cell r="Y141" t="str">
            <v>CIMS.CAN.BC.Petroleum Crude.Industrial Engines.SmallPetroleum CrudeSmallBiodiesel firedAvailable</v>
          </cell>
        </row>
        <row r="142">
          <cell r="A142" t="str">
            <v>CIMS.CAN.BC.Petroleum Crude.Industrial Engines.Small</v>
          </cell>
          <cell r="B142" t="str">
            <v>Service</v>
          </cell>
          <cell r="C142" t="str">
            <v>BC</v>
          </cell>
          <cell r="D142" t="str">
            <v>Petroleum Crude</v>
          </cell>
          <cell r="E142" t="str">
            <v>Small</v>
          </cell>
          <cell r="F142" t="str">
            <v>Biodiesel fired</v>
          </cell>
          <cell r="G142" t="str">
            <v>Unavailable</v>
          </cell>
          <cell r="H142"/>
          <cell r="I142"/>
          <cell r="J142"/>
          <cell r="K142"/>
          <cell r="L142" t="str">
            <v>Year</v>
          </cell>
          <cell r="M142">
            <v>2101</v>
          </cell>
          <cell r="N142">
            <v>2101</v>
          </cell>
          <cell r="O142">
            <v>2101</v>
          </cell>
          <cell r="P142">
            <v>2101</v>
          </cell>
          <cell r="Q142">
            <v>2101</v>
          </cell>
          <cell r="R142">
            <v>2101</v>
          </cell>
          <cell r="S142">
            <v>2101</v>
          </cell>
          <cell r="T142">
            <v>2101</v>
          </cell>
          <cell r="U142">
            <v>2101</v>
          </cell>
          <cell r="V142">
            <v>2101</v>
          </cell>
          <cell r="W142">
            <v>2101</v>
          </cell>
          <cell r="X142"/>
          <cell r="Y142" t="str">
            <v>CIMS.CAN.BC.Petroleum Crude.Industrial Engines.SmallPetroleum CrudeSmallBiodiesel firedUnavailable</v>
          </cell>
        </row>
        <row r="143">
          <cell r="A143" t="str">
            <v>CIMS.CAN.BC.Petroleum Crude.Industrial Engines.Small</v>
          </cell>
          <cell r="B143" t="str">
            <v>Service</v>
          </cell>
          <cell r="C143" t="str">
            <v>BC</v>
          </cell>
          <cell r="D143" t="str">
            <v>Petroleum Crude</v>
          </cell>
          <cell r="E143" t="str">
            <v>Small</v>
          </cell>
          <cell r="F143" t="str">
            <v>Biodiesel fired</v>
          </cell>
          <cell r="G143" t="str">
            <v>Lifetime</v>
          </cell>
          <cell r="H143"/>
          <cell r="I143"/>
          <cell r="J143"/>
          <cell r="K143"/>
          <cell r="L143" t="str">
            <v>Years</v>
          </cell>
          <cell r="M143">
            <v>20</v>
          </cell>
          <cell r="N143">
            <v>20</v>
          </cell>
          <cell r="O143">
            <v>20</v>
          </cell>
          <cell r="P143">
            <v>20</v>
          </cell>
          <cell r="Q143">
            <v>20</v>
          </cell>
          <cell r="R143">
            <v>20</v>
          </cell>
          <cell r="S143">
            <v>20</v>
          </cell>
          <cell r="T143">
            <v>20</v>
          </cell>
          <cell r="U143">
            <v>20</v>
          </cell>
          <cell r="V143">
            <v>20</v>
          </cell>
          <cell r="W143">
            <v>20</v>
          </cell>
          <cell r="X143"/>
          <cell r="Y143" t="str">
            <v>CIMS.CAN.BC.Petroleum Crude.Industrial Engines.SmallPetroleum CrudeSmallBiodiesel firedLifetime</v>
          </cell>
        </row>
        <row r="144">
          <cell r="A144" t="str">
            <v>CIMS.CAN.BC.Petroleum Crude.Industrial Engines.Small</v>
          </cell>
          <cell r="B144" t="str">
            <v>Service</v>
          </cell>
          <cell r="C144" t="str">
            <v>BC</v>
          </cell>
          <cell r="D144" t="str">
            <v>Petroleum Crude</v>
          </cell>
          <cell r="E144" t="str">
            <v>Small</v>
          </cell>
          <cell r="F144" t="str">
            <v>Biodiesel fired</v>
          </cell>
          <cell r="G144" t="str">
            <v>Market share</v>
          </cell>
          <cell r="H144"/>
          <cell r="I144"/>
          <cell r="J144"/>
          <cell r="K144" t="str">
            <v>BC_Oil&amp;Coal_Calibration_09.11.24.xlsb</v>
          </cell>
          <cell r="L144" t="str">
            <v>%</v>
          </cell>
          <cell r="M144">
            <v>0</v>
          </cell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 t="str">
            <v>CIMS.CAN.BC.Petroleum Crude.Industrial Engines.SmallPetroleum CrudeSmallBiodiesel firedMarket share</v>
          </cell>
        </row>
        <row r="145">
          <cell r="A145" t="str">
            <v>CIMS.CAN.BC.Petroleum Crude.Industrial Engines.Small</v>
          </cell>
          <cell r="B145" t="str">
            <v>Service</v>
          </cell>
          <cell r="C145" t="str">
            <v>BC</v>
          </cell>
          <cell r="D145" t="str">
            <v>Petroleum Crude</v>
          </cell>
          <cell r="E145" t="str">
            <v>Small</v>
          </cell>
          <cell r="F145" t="str">
            <v>Biodiesel fired</v>
          </cell>
          <cell r="G145" t="str">
            <v>Output</v>
          </cell>
          <cell r="H145"/>
          <cell r="I145"/>
          <cell r="J145"/>
          <cell r="K145"/>
          <cell r="L145" t="str">
            <v>GJ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/>
          <cell r="Y145" t="str">
            <v>CIMS.CAN.BC.Petroleum Crude.Industrial Engines.SmallPetroleum CrudeSmallBiodiesel firedOutput</v>
          </cell>
        </row>
        <row r="146">
          <cell r="A146" t="str">
            <v>CIMS.CAN.BC.Petroleum Crude.Industrial Engines.Small</v>
          </cell>
          <cell r="B146" t="str">
            <v>Service</v>
          </cell>
          <cell r="C146" t="str">
            <v>BC</v>
          </cell>
          <cell r="D146" t="str">
            <v>Petroleum Crude</v>
          </cell>
          <cell r="E146" t="str">
            <v>Small</v>
          </cell>
          <cell r="F146" t="str">
            <v>Biodiesel fired</v>
          </cell>
          <cell r="G146" t="str">
            <v>FCC</v>
          </cell>
          <cell r="H146"/>
          <cell r="I146"/>
          <cell r="J146"/>
          <cell r="K146"/>
          <cell r="L146" t="str">
            <v>$</v>
          </cell>
          <cell r="M146">
            <v>111.97436962706</v>
          </cell>
          <cell r="N146">
            <v>111.97436962706</v>
          </cell>
          <cell r="O146">
            <v>111.97436962706</v>
          </cell>
          <cell r="P146">
            <v>111.97436962706</v>
          </cell>
          <cell r="Q146">
            <v>111.97436962706</v>
          </cell>
          <cell r="R146">
            <v>111.97436962706</v>
          </cell>
          <cell r="S146">
            <v>111.97436962706</v>
          </cell>
          <cell r="T146">
            <v>111.97436962706</v>
          </cell>
          <cell r="U146">
            <v>111.97436962706</v>
          </cell>
          <cell r="V146">
            <v>111.97436962706</v>
          </cell>
          <cell r="W146">
            <v>111.97436962706</v>
          </cell>
          <cell r="X146"/>
          <cell r="Y146" t="str">
            <v>CIMS.CAN.BC.Petroleum Crude.Industrial Engines.SmallPetroleum CrudeSmallBiodiesel firedFCC</v>
          </cell>
        </row>
        <row r="147">
          <cell r="A147" t="str">
            <v>CIMS.CAN.BC.Petroleum Crude.Industrial Engines.Small</v>
          </cell>
          <cell r="B147" t="str">
            <v>Service</v>
          </cell>
          <cell r="C147" t="str">
            <v>BC</v>
          </cell>
          <cell r="D147" t="str">
            <v>Petroleum Crude</v>
          </cell>
          <cell r="E147" t="str">
            <v>Small</v>
          </cell>
          <cell r="F147" t="str">
            <v>Biodiesel fired</v>
          </cell>
          <cell r="G147" t="str">
            <v>FOM</v>
          </cell>
          <cell r="H147"/>
          <cell r="I147"/>
          <cell r="J147"/>
          <cell r="K147"/>
          <cell r="L147" t="str">
            <v>$</v>
          </cell>
          <cell r="M147">
            <v>4.4789747850823796</v>
          </cell>
          <cell r="N147">
            <v>4.4789747850823796</v>
          </cell>
          <cell r="O147">
            <v>4.4789747850823796</v>
          </cell>
          <cell r="P147">
            <v>4.4789747850823796</v>
          </cell>
          <cell r="Q147">
            <v>4.4789747850823796</v>
          </cell>
          <cell r="R147">
            <v>4.4789747850823796</v>
          </cell>
          <cell r="S147">
            <v>4.4789747850823796</v>
          </cell>
          <cell r="T147">
            <v>4.4789747850823796</v>
          </cell>
          <cell r="U147">
            <v>4.4789747850823796</v>
          </cell>
          <cell r="V147">
            <v>4.4789747850823796</v>
          </cell>
          <cell r="W147">
            <v>4.4789747850823796</v>
          </cell>
          <cell r="X147"/>
          <cell r="Y147" t="str">
            <v>CIMS.CAN.BC.Petroleum Crude.Industrial Engines.SmallPetroleum CrudeSmallBiodiesel firedFOM</v>
          </cell>
        </row>
        <row r="148">
          <cell r="A148" t="str">
            <v>CIMS.CAN.BC.Petroleum Crude.Industrial Engines.Small</v>
          </cell>
          <cell r="B148" t="str">
            <v>Service</v>
          </cell>
          <cell r="C148" t="str">
            <v>BC</v>
          </cell>
          <cell r="D148" t="str">
            <v>Petroleum Crude</v>
          </cell>
          <cell r="E148" t="str">
            <v>Small</v>
          </cell>
          <cell r="F148" t="str">
            <v>Propane fired</v>
          </cell>
          <cell r="G148" t="str">
            <v>Technology</v>
          </cell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 t="str">
            <v>CIMS.CAN.BC.Petroleum Crude.Industrial Engines.SmallPetroleum CrudeSmallPropane firedTechnology</v>
          </cell>
        </row>
        <row r="149">
          <cell r="A149" t="str">
            <v>CIMS.CAN.BC.Petroleum Crude.Industrial Engines.Small</v>
          </cell>
          <cell r="B149" t="str">
            <v>Service</v>
          </cell>
          <cell r="C149" t="str">
            <v>BC</v>
          </cell>
          <cell r="D149" t="str">
            <v>Petroleum Crude</v>
          </cell>
          <cell r="E149" t="str">
            <v>Small</v>
          </cell>
          <cell r="F149" t="str">
            <v>Propane fired</v>
          </cell>
          <cell r="G149" t="str">
            <v>Available</v>
          </cell>
          <cell r="H149"/>
          <cell r="I149"/>
          <cell r="J149"/>
          <cell r="K149"/>
          <cell r="L149" t="str">
            <v>Year</v>
          </cell>
          <cell r="M149">
            <v>2000</v>
          </cell>
          <cell r="N149">
            <v>2010</v>
          </cell>
          <cell r="O149">
            <v>2010</v>
          </cell>
          <cell r="P149">
            <v>2010</v>
          </cell>
          <cell r="Q149">
            <v>2010</v>
          </cell>
          <cell r="R149">
            <v>2010</v>
          </cell>
          <cell r="S149">
            <v>2010</v>
          </cell>
          <cell r="T149">
            <v>2010</v>
          </cell>
          <cell r="U149">
            <v>2010</v>
          </cell>
          <cell r="V149">
            <v>2010</v>
          </cell>
          <cell r="W149">
            <v>2010</v>
          </cell>
          <cell r="X149"/>
          <cell r="Y149" t="str">
            <v>CIMS.CAN.BC.Petroleum Crude.Industrial Engines.SmallPetroleum CrudeSmallPropane firedAvailable</v>
          </cell>
        </row>
        <row r="150">
          <cell r="A150" t="str">
            <v>CIMS.CAN.BC.Petroleum Crude.Industrial Engines.Small</v>
          </cell>
          <cell r="B150" t="str">
            <v>Service</v>
          </cell>
          <cell r="C150" t="str">
            <v>BC</v>
          </cell>
          <cell r="D150" t="str">
            <v>Petroleum Crude</v>
          </cell>
          <cell r="E150" t="str">
            <v>Small</v>
          </cell>
          <cell r="F150" t="str">
            <v>Propane fired</v>
          </cell>
          <cell r="G150" t="str">
            <v>Unavailable</v>
          </cell>
          <cell r="H150"/>
          <cell r="I150"/>
          <cell r="J150"/>
          <cell r="K150"/>
          <cell r="L150" t="str">
            <v>Year</v>
          </cell>
          <cell r="M150">
            <v>2101</v>
          </cell>
          <cell r="N150">
            <v>2101</v>
          </cell>
          <cell r="O150">
            <v>2101</v>
          </cell>
          <cell r="P150">
            <v>2101</v>
          </cell>
          <cell r="Q150">
            <v>2101</v>
          </cell>
          <cell r="R150">
            <v>2101</v>
          </cell>
          <cell r="S150">
            <v>2101</v>
          </cell>
          <cell r="T150">
            <v>2101</v>
          </cell>
          <cell r="U150">
            <v>2101</v>
          </cell>
          <cell r="V150">
            <v>2101</v>
          </cell>
          <cell r="W150">
            <v>2101</v>
          </cell>
          <cell r="X150"/>
          <cell r="Y150" t="str">
            <v>CIMS.CAN.BC.Petroleum Crude.Industrial Engines.SmallPetroleum CrudeSmallPropane firedUnavailable</v>
          </cell>
        </row>
        <row r="151">
          <cell r="A151" t="str">
            <v>CIMS.CAN.BC.Petroleum Crude.Industrial Engines.Small</v>
          </cell>
          <cell r="B151" t="str">
            <v>Service</v>
          </cell>
          <cell r="C151" t="str">
            <v>BC</v>
          </cell>
          <cell r="D151" t="str">
            <v>Petroleum Crude</v>
          </cell>
          <cell r="E151" t="str">
            <v>Small</v>
          </cell>
          <cell r="F151" t="str">
            <v>Propane fired</v>
          </cell>
          <cell r="G151" t="str">
            <v>Lifetime</v>
          </cell>
          <cell r="H151"/>
          <cell r="I151"/>
          <cell r="J151"/>
          <cell r="K151"/>
          <cell r="L151" t="str">
            <v>Years</v>
          </cell>
          <cell r="M151">
            <v>20</v>
          </cell>
          <cell r="N151">
            <v>20</v>
          </cell>
          <cell r="O151">
            <v>20</v>
          </cell>
          <cell r="P151">
            <v>20</v>
          </cell>
          <cell r="Q151">
            <v>20</v>
          </cell>
          <cell r="R151">
            <v>20</v>
          </cell>
          <cell r="S151">
            <v>20</v>
          </cell>
          <cell r="T151">
            <v>20</v>
          </cell>
          <cell r="U151">
            <v>20</v>
          </cell>
          <cell r="V151">
            <v>20</v>
          </cell>
          <cell r="W151">
            <v>20</v>
          </cell>
          <cell r="X151"/>
          <cell r="Y151" t="str">
            <v>CIMS.CAN.BC.Petroleum Crude.Industrial Engines.SmallPetroleum CrudeSmallPropane firedLifetime</v>
          </cell>
        </row>
        <row r="152">
          <cell r="A152" t="str">
            <v>CIMS.CAN.BC.Petroleum Crude.Industrial Engines.Small</v>
          </cell>
          <cell r="B152" t="str">
            <v>Service</v>
          </cell>
          <cell r="C152" t="str">
            <v>BC</v>
          </cell>
          <cell r="D152" t="str">
            <v>Petroleum Crude</v>
          </cell>
          <cell r="E152" t="str">
            <v>Small</v>
          </cell>
          <cell r="F152" t="str">
            <v>Propane fired</v>
          </cell>
          <cell r="G152" t="str">
            <v>Market share</v>
          </cell>
          <cell r="H152"/>
          <cell r="I152"/>
          <cell r="J152"/>
          <cell r="K152" t="str">
            <v>BC_Oil&amp;Coal_Calibration_09.11.24.xlsb</v>
          </cell>
          <cell r="L152" t="str">
            <v>%</v>
          </cell>
          <cell r="M152">
            <v>0.44999999999999996</v>
          </cell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 t="str">
            <v>CIMS.CAN.BC.Petroleum Crude.Industrial Engines.SmallPetroleum CrudeSmallPropane firedMarket share</v>
          </cell>
        </row>
        <row r="153">
          <cell r="A153" t="str">
            <v>CIMS.CAN.BC.Petroleum Crude.Industrial Engines.Small</v>
          </cell>
          <cell r="B153" t="str">
            <v>Service</v>
          </cell>
          <cell r="C153" t="str">
            <v>BC</v>
          </cell>
          <cell r="D153" t="str">
            <v>Petroleum Crude</v>
          </cell>
          <cell r="E153" t="str">
            <v>Small</v>
          </cell>
          <cell r="F153" t="str">
            <v>Propane fired</v>
          </cell>
          <cell r="G153" t="str">
            <v>Output</v>
          </cell>
          <cell r="H153"/>
          <cell r="I153"/>
          <cell r="J153"/>
          <cell r="K153"/>
          <cell r="L153" t="str">
            <v>GJ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1</v>
          </cell>
          <cell r="V153">
            <v>1</v>
          </cell>
          <cell r="W153">
            <v>1</v>
          </cell>
          <cell r="X153"/>
          <cell r="Y153" t="str">
            <v>CIMS.CAN.BC.Petroleum Crude.Industrial Engines.SmallPetroleum CrudeSmallPropane firedOutput</v>
          </cell>
        </row>
        <row r="154">
          <cell r="A154" t="str">
            <v>CIMS.CAN.BC.Petroleum Crude.Industrial Engines.Small</v>
          </cell>
          <cell r="B154" t="str">
            <v>Service</v>
          </cell>
          <cell r="C154" t="str">
            <v>BC</v>
          </cell>
          <cell r="D154" t="str">
            <v>Petroleum Crude</v>
          </cell>
          <cell r="E154" t="str">
            <v>Small</v>
          </cell>
          <cell r="F154" t="str">
            <v>Propane fired</v>
          </cell>
          <cell r="G154" t="str">
            <v>FCC</v>
          </cell>
          <cell r="H154"/>
          <cell r="I154"/>
          <cell r="J154"/>
          <cell r="K154"/>
          <cell r="L154" t="str">
            <v>$</v>
          </cell>
          <cell r="M154">
            <v>111.97436962706</v>
          </cell>
          <cell r="N154">
            <v>111.97436962706</v>
          </cell>
          <cell r="O154">
            <v>111.97436962706</v>
          </cell>
          <cell r="P154">
            <v>111.97436962706</v>
          </cell>
          <cell r="Q154">
            <v>111.97436962706</v>
          </cell>
          <cell r="R154">
            <v>111.97436962706</v>
          </cell>
          <cell r="S154">
            <v>111.97436962706</v>
          </cell>
          <cell r="T154">
            <v>111.97436962706</v>
          </cell>
          <cell r="U154">
            <v>111.97436962706</v>
          </cell>
          <cell r="V154">
            <v>111.97436962706</v>
          </cell>
          <cell r="W154">
            <v>111.97436962706</v>
          </cell>
          <cell r="X154"/>
          <cell r="Y154" t="str">
            <v>CIMS.CAN.BC.Petroleum Crude.Industrial Engines.SmallPetroleum CrudeSmallPropane firedFCC</v>
          </cell>
        </row>
        <row r="155">
          <cell r="A155" t="str">
            <v>CIMS.CAN.BC.Petroleum Crude.Industrial Engines.Small</v>
          </cell>
          <cell r="B155" t="str">
            <v>Service</v>
          </cell>
          <cell r="C155" t="str">
            <v>BC</v>
          </cell>
          <cell r="D155" t="str">
            <v>Petroleum Crude</v>
          </cell>
          <cell r="E155" t="str">
            <v>Small</v>
          </cell>
          <cell r="F155" t="str">
            <v>Propane fired</v>
          </cell>
          <cell r="G155" t="str">
            <v>FOM</v>
          </cell>
          <cell r="H155"/>
          <cell r="I155"/>
          <cell r="J155"/>
          <cell r="K155"/>
          <cell r="L155" t="str">
            <v>$</v>
          </cell>
          <cell r="M155">
            <v>4.4789747850823796</v>
          </cell>
          <cell r="N155">
            <v>4.4789747850823796</v>
          </cell>
          <cell r="O155">
            <v>4.4789747850823796</v>
          </cell>
          <cell r="P155">
            <v>4.4789747850823796</v>
          </cell>
          <cell r="Q155">
            <v>4.4789747850823796</v>
          </cell>
          <cell r="R155">
            <v>4.4789747850823796</v>
          </cell>
          <cell r="S155">
            <v>4.4789747850823796</v>
          </cell>
          <cell r="T155">
            <v>4.4789747850823796</v>
          </cell>
          <cell r="U155">
            <v>4.4789747850823796</v>
          </cell>
          <cell r="V155">
            <v>4.4789747850823796</v>
          </cell>
          <cell r="W155">
            <v>4.4789747850823796</v>
          </cell>
          <cell r="X155"/>
          <cell r="Y155" t="str">
            <v>CIMS.CAN.BC.Petroleum Crude.Industrial Engines.SmallPetroleum CrudeSmallPropane firedFOM</v>
          </cell>
        </row>
        <row r="156">
          <cell r="A156" t="str">
            <v>CIMS.CAN.BC.Petroleum Crude.Industrial Engines.Large</v>
          </cell>
          <cell r="B156" t="str">
            <v>Service</v>
          </cell>
          <cell r="C156" t="str">
            <v>BC</v>
          </cell>
          <cell r="D156" t="str">
            <v>Petroleum Crude</v>
          </cell>
          <cell r="E156" t="str">
            <v>Large</v>
          </cell>
          <cell r="F156"/>
          <cell r="G156" t="str">
            <v>Competition type</v>
          </cell>
          <cell r="H156" t="str">
            <v>Tech Compete</v>
          </cell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 t="str">
            <v>CIMS.CAN.BC.Petroleum Crude.Industrial Engines.LargePetroleum CrudeLargeCompetition typeTech Compete</v>
          </cell>
        </row>
        <row r="157">
          <cell r="A157" t="str">
            <v>CIMS.CAN.BC.Petroleum Crude.Industrial Engines.Large</v>
          </cell>
          <cell r="B157" t="str">
            <v>Service</v>
          </cell>
          <cell r="C157" t="str">
            <v>BC</v>
          </cell>
          <cell r="D157" t="str">
            <v>Petroleum Crude</v>
          </cell>
          <cell r="E157" t="str">
            <v>Large</v>
          </cell>
          <cell r="F157"/>
          <cell r="G157" t="str">
            <v>Discount rate_financial</v>
          </cell>
          <cell r="H157"/>
          <cell r="I157"/>
          <cell r="J157"/>
          <cell r="K157"/>
          <cell r="L157" t="str">
            <v>%</v>
          </cell>
          <cell r="M157">
            <v>0.35</v>
          </cell>
          <cell r="N157">
            <v>0.35</v>
          </cell>
          <cell r="O157">
            <v>0.35</v>
          </cell>
          <cell r="P157">
            <v>0.35</v>
          </cell>
          <cell r="Q157">
            <v>0.35</v>
          </cell>
          <cell r="R157">
            <v>0.35</v>
          </cell>
          <cell r="S157">
            <v>0.35</v>
          </cell>
          <cell r="T157">
            <v>0.35</v>
          </cell>
          <cell r="U157">
            <v>0.35</v>
          </cell>
          <cell r="V157">
            <v>0.35</v>
          </cell>
          <cell r="W157">
            <v>0.35</v>
          </cell>
          <cell r="X157"/>
          <cell r="Y157" t="str">
            <v>CIMS.CAN.BC.Petroleum Crude.Industrial Engines.LargePetroleum CrudeLargeDiscount rate_financial</v>
          </cell>
        </row>
        <row r="158">
          <cell r="A158" t="str">
            <v>CIMS.CAN.BC.Petroleum Crude.Industrial Engines.Large</v>
          </cell>
          <cell r="B158" t="str">
            <v>Service</v>
          </cell>
          <cell r="C158" t="str">
            <v>BC</v>
          </cell>
          <cell r="D158" t="str">
            <v>Petroleum Crude</v>
          </cell>
          <cell r="E158" t="str">
            <v>Large</v>
          </cell>
          <cell r="F158"/>
          <cell r="G158" t="str">
            <v>Heterogeneity</v>
          </cell>
          <cell r="H158"/>
          <cell r="I158"/>
          <cell r="J158"/>
          <cell r="K158"/>
          <cell r="L158"/>
          <cell r="M158">
            <v>10</v>
          </cell>
          <cell r="N158">
            <v>10</v>
          </cell>
          <cell r="O158">
            <v>10</v>
          </cell>
          <cell r="P158">
            <v>10</v>
          </cell>
          <cell r="Q158">
            <v>10</v>
          </cell>
          <cell r="R158">
            <v>10</v>
          </cell>
          <cell r="S158">
            <v>10</v>
          </cell>
          <cell r="T158">
            <v>10</v>
          </cell>
          <cell r="U158">
            <v>10</v>
          </cell>
          <cell r="V158">
            <v>10</v>
          </cell>
          <cell r="W158">
            <v>10</v>
          </cell>
          <cell r="X158"/>
          <cell r="Y158" t="str">
            <v>CIMS.CAN.BC.Petroleum Crude.Industrial Engines.LargePetroleum CrudeLargeHeterogeneity</v>
          </cell>
        </row>
        <row r="159">
          <cell r="A159" t="str">
            <v>CIMS.CAN.BC.Petroleum Crude.Industrial Engines.Large</v>
          </cell>
          <cell r="B159" t="str">
            <v>Service</v>
          </cell>
          <cell r="C159" t="str">
            <v>BC</v>
          </cell>
          <cell r="D159" t="str">
            <v>Petroleum Crude</v>
          </cell>
          <cell r="E159" t="str">
            <v>Large</v>
          </cell>
          <cell r="F159" t="str">
            <v>Gasoline fired</v>
          </cell>
          <cell r="G159" t="str">
            <v>Technology</v>
          </cell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 t="str">
            <v>CIMS.CAN.BC.Petroleum Crude.Industrial Engines.LargePetroleum CrudeLargeGasoline firedTechnology</v>
          </cell>
        </row>
        <row r="160">
          <cell r="A160" t="str">
            <v>CIMS.CAN.BC.Petroleum Crude.Industrial Engines.Large</v>
          </cell>
          <cell r="B160" t="str">
            <v>Service</v>
          </cell>
          <cell r="C160" t="str">
            <v>BC</v>
          </cell>
          <cell r="D160" t="str">
            <v>Petroleum Crude</v>
          </cell>
          <cell r="E160" t="str">
            <v>Large</v>
          </cell>
          <cell r="F160" t="str">
            <v>Gasoline fired</v>
          </cell>
          <cell r="G160" t="str">
            <v>Available</v>
          </cell>
          <cell r="H160"/>
          <cell r="I160"/>
          <cell r="J160"/>
          <cell r="K160"/>
          <cell r="L160" t="str">
            <v>Year</v>
          </cell>
          <cell r="M160">
            <v>2000</v>
          </cell>
          <cell r="N160">
            <v>2000</v>
          </cell>
          <cell r="O160">
            <v>2000</v>
          </cell>
          <cell r="P160">
            <v>2000</v>
          </cell>
          <cell r="Q160">
            <v>2000</v>
          </cell>
          <cell r="R160">
            <v>2000</v>
          </cell>
          <cell r="S160">
            <v>2000</v>
          </cell>
          <cell r="T160">
            <v>2000</v>
          </cell>
          <cell r="U160">
            <v>2000</v>
          </cell>
          <cell r="V160">
            <v>2000</v>
          </cell>
          <cell r="W160">
            <v>2000</v>
          </cell>
          <cell r="X160"/>
          <cell r="Y160" t="str">
            <v>CIMS.CAN.BC.Petroleum Crude.Industrial Engines.LargePetroleum CrudeLargeGasoline firedAvailable</v>
          </cell>
        </row>
        <row r="161">
          <cell r="A161" t="str">
            <v>CIMS.CAN.BC.Petroleum Crude.Industrial Engines.Large</v>
          </cell>
          <cell r="B161" t="str">
            <v>Service</v>
          </cell>
          <cell r="C161" t="str">
            <v>BC</v>
          </cell>
          <cell r="D161" t="str">
            <v>Petroleum Crude</v>
          </cell>
          <cell r="E161" t="str">
            <v>Large</v>
          </cell>
          <cell r="F161" t="str">
            <v>Gasoline fired</v>
          </cell>
          <cell r="G161" t="str">
            <v>Unavailable</v>
          </cell>
          <cell r="H161"/>
          <cell r="I161"/>
          <cell r="J161"/>
          <cell r="K161"/>
          <cell r="L161" t="str">
            <v>Year</v>
          </cell>
          <cell r="M161">
            <v>2101</v>
          </cell>
          <cell r="N161">
            <v>2101</v>
          </cell>
          <cell r="O161">
            <v>2101</v>
          </cell>
          <cell r="P161">
            <v>2101</v>
          </cell>
          <cell r="Q161">
            <v>2101</v>
          </cell>
          <cell r="R161">
            <v>2101</v>
          </cell>
          <cell r="S161">
            <v>2101</v>
          </cell>
          <cell r="T161">
            <v>2101</v>
          </cell>
          <cell r="U161">
            <v>2101</v>
          </cell>
          <cell r="V161">
            <v>2101</v>
          </cell>
          <cell r="W161">
            <v>2101</v>
          </cell>
          <cell r="X161"/>
          <cell r="Y161" t="str">
            <v>CIMS.CAN.BC.Petroleum Crude.Industrial Engines.LargePetroleum CrudeLargeGasoline firedUnavailable</v>
          </cell>
        </row>
        <row r="162">
          <cell r="A162" t="str">
            <v>CIMS.CAN.BC.Petroleum Crude.Industrial Engines.Large</v>
          </cell>
          <cell r="B162" t="str">
            <v>Service</v>
          </cell>
          <cell r="C162" t="str">
            <v>BC</v>
          </cell>
          <cell r="D162" t="str">
            <v>Petroleum Crude</v>
          </cell>
          <cell r="E162" t="str">
            <v>Large</v>
          </cell>
          <cell r="F162" t="str">
            <v>Gasoline fired</v>
          </cell>
          <cell r="G162" t="str">
            <v>Lifetime</v>
          </cell>
          <cell r="H162"/>
          <cell r="I162"/>
          <cell r="J162"/>
          <cell r="K162"/>
          <cell r="L162" t="str">
            <v>Years</v>
          </cell>
          <cell r="M162">
            <v>20</v>
          </cell>
          <cell r="N162">
            <v>20</v>
          </cell>
          <cell r="O162">
            <v>20</v>
          </cell>
          <cell r="P162">
            <v>20</v>
          </cell>
          <cell r="Q162">
            <v>20</v>
          </cell>
          <cell r="R162">
            <v>20</v>
          </cell>
          <cell r="S162">
            <v>20</v>
          </cell>
          <cell r="T162">
            <v>20</v>
          </cell>
          <cell r="U162">
            <v>20</v>
          </cell>
          <cell r="V162">
            <v>20</v>
          </cell>
          <cell r="W162">
            <v>20</v>
          </cell>
          <cell r="X162"/>
          <cell r="Y162" t="str">
            <v>CIMS.CAN.BC.Petroleum Crude.Industrial Engines.LargePetroleum CrudeLargeGasoline firedLifetime</v>
          </cell>
        </row>
        <row r="163">
          <cell r="A163" t="str">
            <v>CIMS.CAN.BC.Petroleum Crude.Industrial Engines.Large</v>
          </cell>
          <cell r="B163" t="str">
            <v>Service</v>
          </cell>
          <cell r="C163" t="str">
            <v>BC</v>
          </cell>
          <cell r="D163" t="str">
            <v>Petroleum Crude</v>
          </cell>
          <cell r="E163" t="str">
            <v>Large</v>
          </cell>
          <cell r="F163" t="str">
            <v>Gasoline fired</v>
          </cell>
          <cell r="G163" t="str">
            <v>Market share</v>
          </cell>
          <cell r="H163"/>
          <cell r="I163"/>
          <cell r="J163"/>
          <cell r="K163" t="str">
            <v>BC_Oil&amp;Coal_Calibration_09.11.24.xlsb</v>
          </cell>
          <cell r="L163" t="str">
            <v>%</v>
          </cell>
          <cell r="M163">
            <v>0.1</v>
          </cell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 t="str">
            <v>CIMS.CAN.BC.Petroleum Crude.Industrial Engines.LargePetroleum CrudeLargeGasoline firedMarket share</v>
          </cell>
        </row>
        <row r="164">
          <cell r="A164" t="str">
            <v>CIMS.CAN.BC.Petroleum Crude.Industrial Engines.Large</v>
          </cell>
          <cell r="B164" t="str">
            <v>Service</v>
          </cell>
          <cell r="C164" t="str">
            <v>BC</v>
          </cell>
          <cell r="D164" t="str">
            <v>Petroleum Crude</v>
          </cell>
          <cell r="E164" t="str">
            <v>Large</v>
          </cell>
          <cell r="F164" t="str">
            <v>Gasoline fired</v>
          </cell>
          <cell r="G164" t="str">
            <v>Output</v>
          </cell>
          <cell r="H164"/>
          <cell r="I164"/>
          <cell r="J164"/>
          <cell r="K164"/>
          <cell r="L164" t="str">
            <v>GJ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/>
          <cell r="Y164" t="str">
            <v>CIMS.CAN.BC.Petroleum Crude.Industrial Engines.LargePetroleum CrudeLargeGasoline firedOutput</v>
          </cell>
        </row>
        <row r="165">
          <cell r="A165" t="str">
            <v>CIMS.CAN.BC.Petroleum Crude.Industrial Engines.Large</v>
          </cell>
          <cell r="B165" t="str">
            <v>Service</v>
          </cell>
          <cell r="C165" t="str">
            <v>BC</v>
          </cell>
          <cell r="D165" t="str">
            <v>Petroleum Crude</v>
          </cell>
          <cell r="E165" t="str">
            <v>Large</v>
          </cell>
          <cell r="F165" t="str">
            <v>Gasoline fired</v>
          </cell>
          <cell r="G165" t="str">
            <v>FCC</v>
          </cell>
          <cell r="H165"/>
          <cell r="I165"/>
          <cell r="J165"/>
          <cell r="K165"/>
          <cell r="L165" t="str">
            <v>$</v>
          </cell>
          <cell r="M165">
            <v>111.97436962706</v>
          </cell>
          <cell r="N165">
            <v>111.97436962706</v>
          </cell>
          <cell r="O165">
            <v>111.97436962706</v>
          </cell>
          <cell r="P165">
            <v>111.97436962706</v>
          </cell>
          <cell r="Q165">
            <v>111.97436962706</v>
          </cell>
          <cell r="R165">
            <v>111.97436962706</v>
          </cell>
          <cell r="S165">
            <v>111.97436962706</v>
          </cell>
          <cell r="T165">
            <v>111.97436962706</v>
          </cell>
          <cell r="U165">
            <v>111.97436962706</v>
          </cell>
          <cell r="V165">
            <v>111.97436962706</v>
          </cell>
          <cell r="W165">
            <v>111.97436962706</v>
          </cell>
          <cell r="X165"/>
          <cell r="Y165" t="str">
            <v>CIMS.CAN.BC.Petroleum Crude.Industrial Engines.LargePetroleum CrudeLargeGasoline firedFCC</v>
          </cell>
        </row>
        <row r="166">
          <cell r="A166" t="str">
            <v>CIMS.CAN.BC.Petroleum Crude.Industrial Engines.Large</v>
          </cell>
          <cell r="B166" t="str">
            <v>Service</v>
          </cell>
          <cell r="C166" t="str">
            <v>BC</v>
          </cell>
          <cell r="D166" t="str">
            <v>Petroleum Crude</v>
          </cell>
          <cell r="E166" t="str">
            <v>Large</v>
          </cell>
          <cell r="F166" t="str">
            <v>Gasoline fired</v>
          </cell>
          <cell r="G166" t="str">
            <v>FOM</v>
          </cell>
          <cell r="H166"/>
          <cell r="I166"/>
          <cell r="J166"/>
          <cell r="K166"/>
          <cell r="L166" t="str">
            <v>$</v>
          </cell>
          <cell r="M166">
            <v>4.4789747850823796</v>
          </cell>
          <cell r="N166">
            <v>4.4789747850823796</v>
          </cell>
          <cell r="O166">
            <v>4.4789747850823796</v>
          </cell>
          <cell r="P166">
            <v>4.4789747850823796</v>
          </cell>
          <cell r="Q166">
            <v>4.4789747850823796</v>
          </cell>
          <cell r="R166">
            <v>4.4789747850823796</v>
          </cell>
          <cell r="S166">
            <v>4.4789747850823796</v>
          </cell>
          <cell r="T166">
            <v>4.4789747850823796</v>
          </cell>
          <cell r="U166">
            <v>4.4789747850823796</v>
          </cell>
          <cell r="V166">
            <v>4.4789747850823796</v>
          </cell>
          <cell r="W166">
            <v>4.4789747850823796</v>
          </cell>
          <cell r="X166"/>
          <cell r="Y166" t="str">
            <v>CIMS.CAN.BC.Petroleum Crude.Industrial Engines.LargePetroleum CrudeLargeGasoline firedFOM</v>
          </cell>
        </row>
        <row r="167">
          <cell r="A167" t="str">
            <v>CIMS.CAN.BC.Petroleum Crude.Industrial Engines.Large</v>
          </cell>
          <cell r="B167" t="str">
            <v>Service</v>
          </cell>
          <cell r="C167" t="str">
            <v>BC</v>
          </cell>
          <cell r="D167" t="str">
            <v>Petroleum Crude</v>
          </cell>
          <cell r="E167" t="str">
            <v>Large</v>
          </cell>
          <cell r="F167" t="str">
            <v>Diesel fired</v>
          </cell>
          <cell r="G167" t="str">
            <v>Technology</v>
          </cell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 t="str">
            <v>CIMS.CAN.BC.Petroleum Crude.Industrial Engines.LargePetroleum CrudeLargeDiesel firedTechnology</v>
          </cell>
        </row>
        <row r="168">
          <cell r="A168" t="str">
            <v>CIMS.CAN.BC.Petroleum Crude.Industrial Engines.Large</v>
          </cell>
          <cell r="B168" t="str">
            <v>Service</v>
          </cell>
          <cell r="C168" t="str">
            <v>BC</v>
          </cell>
          <cell r="D168" t="str">
            <v>Petroleum Crude</v>
          </cell>
          <cell r="E168" t="str">
            <v>Large</v>
          </cell>
          <cell r="F168" t="str">
            <v>Diesel fired</v>
          </cell>
          <cell r="G168" t="str">
            <v>Available</v>
          </cell>
          <cell r="H168"/>
          <cell r="I168"/>
          <cell r="J168"/>
          <cell r="K168"/>
          <cell r="L168" t="str">
            <v>Year</v>
          </cell>
          <cell r="M168">
            <v>2010</v>
          </cell>
          <cell r="N168">
            <v>2010</v>
          </cell>
          <cell r="O168">
            <v>2010</v>
          </cell>
          <cell r="P168">
            <v>2010</v>
          </cell>
          <cell r="Q168">
            <v>2010</v>
          </cell>
          <cell r="R168">
            <v>2010</v>
          </cell>
          <cell r="S168">
            <v>2010</v>
          </cell>
          <cell r="T168">
            <v>2010</v>
          </cell>
          <cell r="U168">
            <v>2010</v>
          </cell>
          <cell r="V168">
            <v>2010</v>
          </cell>
          <cell r="W168">
            <v>2010</v>
          </cell>
          <cell r="X168"/>
          <cell r="Y168" t="str">
            <v>CIMS.CAN.BC.Petroleum Crude.Industrial Engines.LargePetroleum CrudeLargeDiesel firedAvailable</v>
          </cell>
        </row>
        <row r="169">
          <cell r="A169" t="str">
            <v>CIMS.CAN.BC.Petroleum Crude.Industrial Engines.Large</v>
          </cell>
          <cell r="B169" t="str">
            <v>Service</v>
          </cell>
          <cell r="C169" t="str">
            <v>BC</v>
          </cell>
          <cell r="D169" t="str">
            <v>Petroleum Crude</v>
          </cell>
          <cell r="E169" t="str">
            <v>Large</v>
          </cell>
          <cell r="F169" t="str">
            <v>Diesel fired</v>
          </cell>
          <cell r="G169" t="str">
            <v>Unavailable</v>
          </cell>
          <cell r="H169"/>
          <cell r="I169"/>
          <cell r="J169"/>
          <cell r="K169"/>
          <cell r="L169" t="str">
            <v>Year</v>
          </cell>
          <cell r="M169">
            <v>2101</v>
          </cell>
          <cell r="N169">
            <v>2101</v>
          </cell>
          <cell r="O169">
            <v>2101</v>
          </cell>
          <cell r="P169">
            <v>2101</v>
          </cell>
          <cell r="Q169">
            <v>2101</v>
          </cell>
          <cell r="R169">
            <v>2101</v>
          </cell>
          <cell r="S169">
            <v>2101</v>
          </cell>
          <cell r="T169">
            <v>2101</v>
          </cell>
          <cell r="U169">
            <v>2101</v>
          </cell>
          <cell r="V169">
            <v>2101</v>
          </cell>
          <cell r="W169">
            <v>2101</v>
          </cell>
          <cell r="X169"/>
          <cell r="Y169" t="str">
            <v>CIMS.CAN.BC.Petroleum Crude.Industrial Engines.LargePetroleum CrudeLargeDiesel firedUnavailable</v>
          </cell>
        </row>
        <row r="170">
          <cell r="A170" t="str">
            <v>CIMS.CAN.BC.Petroleum Crude.Industrial Engines.Large</v>
          </cell>
          <cell r="B170" t="str">
            <v>Service</v>
          </cell>
          <cell r="C170" t="str">
            <v>BC</v>
          </cell>
          <cell r="D170" t="str">
            <v>Petroleum Crude</v>
          </cell>
          <cell r="E170" t="str">
            <v>Large</v>
          </cell>
          <cell r="F170" t="str">
            <v>Diesel fired</v>
          </cell>
          <cell r="G170" t="str">
            <v>Lifetime</v>
          </cell>
          <cell r="H170"/>
          <cell r="I170"/>
          <cell r="J170"/>
          <cell r="K170"/>
          <cell r="L170" t="str">
            <v>Years</v>
          </cell>
          <cell r="M170">
            <v>20</v>
          </cell>
          <cell r="N170">
            <v>20</v>
          </cell>
          <cell r="O170">
            <v>20</v>
          </cell>
          <cell r="P170">
            <v>20</v>
          </cell>
          <cell r="Q170">
            <v>20</v>
          </cell>
          <cell r="R170">
            <v>20</v>
          </cell>
          <cell r="S170">
            <v>20</v>
          </cell>
          <cell r="T170">
            <v>20</v>
          </cell>
          <cell r="U170">
            <v>20</v>
          </cell>
          <cell r="V170">
            <v>20</v>
          </cell>
          <cell r="W170">
            <v>20</v>
          </cell>
          <cell r="X170"/>
          <cell r="Y170" t="str">
            <v>CIMS.CAN.BC.Petroleum Crude.Industrial Engines.LargePetroleum CrudeLargeDiesel firedLifetime</v>
          </cell>
        </row>
        <row r="171">
          <cell r="A171" t="str">
            <v>CIMS.CAN.BC.Petroleum Crude.Industrial Engines.Large</v>
          </cell>
          <cell r="B171" t="str">
            <v>Service</v>
          </cell>
          <cell r="C171" t="str">
            <v>BC</v>
          </cell>
          <cell r="D171" t="str">
            <v>Petroleum Crude</v>
          </cell>
          <cell r="E171" t="str">
            <v>Large</v>
          </cell>
          <cell r="F171" t="str">
            <v>Diesel fired</v>
          </cell>
          <cell r="G171" t="str">
            <v>Market share</v>
          </cell>
          <cell r="H171"/>
          <cell r="I171"/>
          <cell r="J171"/>
          <cell r="K171" t="str">
            <v>BC_Oil&amp;Coal_Calibration_09.11.24.xlsb</v>
          </cell>
          <cell r="L171" t="str">
            <v>%</v>
          </cell>
          <cell r="M171">
            <v>0.4</v>
          </cell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 t="str">
            <v>CIMS.CAN.BC.Petroleum Crude.Industrial Engines.LargePetroleum CrudeLargeDiesel firedMarket share</v>
          </cell>
        </row>
        <row r="172">
          <cell r="A172" t="str">
            <v>CIMS.CAN.BC.Petroleum Crude.Industrial Engines.Large</v>
          </cell>
          <cell r="B172" t="str">
            <v>Service</v>
          </cell>
          <cell r="C172" t="str">
            <v>BC</v>
          </cell>
          <cell r="D172" t="str">
            <v>Petroleum Crude</v>
          </cell>
          <cell r="E172" t="str">
            <v>Large</v>
          </cell>
          <cell r="F172" t="str">
            <v>Diesel fired</v>
          </cell>
          <cell r="G172" t="str">
            <v>Output</v>
          </cell>
          <cell r="H172"/>
          <cell r="I172"/>
          <cell r="J172"/>
          <cell r="K172"/>
          <cell r="L172" t="str">
            <v>GJ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/>
          <cell r="Y172" t="str">
            <v>CIMS.CAN.BC.Petroleum Crude.Industrial Engines.LargePetroleum CrudeLargeDiesel firedOutput</v>
          </cell>
        </row>
        <row r="173">
          <cell r="A173" t="str">
            <v>CIMS.CAN.BC.Petroleum Crude.Industrial Engines.Large</v>
          </cell>
          <cell r="B173" t="str">
            <v>Service</v>
          </cell>
          <cell r="C173" t="str">
            <v>BC</v>
          </cell>
          <cell r="D173" t="str">
            <v>Petroleum Crude</v>
          </cell>
          <cell r="E173" t="str">
            <v>Large</v>
          </cell>
          <cell r="F173" t="str">
            <v>Diesel fired</v>
          </cell>
          <cell r="G173" t="str">
            <v>FCC</v>
          </cell>
          <cell r="H173"/>
          <cell r="I173"/>
          <cell r="J173"/>
          <cell r="K173"/>
          <cell r="L173" t="str">
            <v>$</v>
          </cell>
          <cell r="M173">
            <v>111.97436962706</v>
          </cell>
          <cell r="N173">
            <v>111.97436962706</v>
          </cell>
          <cell r="O173">
            <v>111.97436962706</v>
          </cell>
          <cell r="P173">
            <v>111.97436962706</v>
          </cell>
          <cell r="Q173">
            <v>111.97436962706</v>
          </cell>
          <cell r="R173">
            <v>111.97436962706</v>
          </cell>
          <cell r="S173">
            <v>111.97436962706</v>
          </cell>
          <cell r="T173">
            <v>111.97436962706</v>
          </cell>
          <cell r="U173">
            <v>111.97436962706</v>
          </cell>
          <cell r="V173">
            <v>111.97436962706</v>
          </cell>
          <cell r="W173">
            <v>111.97436962706</v>
          </cell>
          <cell r="X173"/>
          <cell r="Y173" t="str">
            <v>CIMS.CAN.BC.Petroleum Crude.Industrial Engines.LargePetroleum CrudeLargeDiesel firedFCC</v>
          </cell>
        </row>
        <row r="174">
          <cell r="A174" t="str">
            <v>CIMS.CAN.BC.Petroleum Crude.Industrial Engines.Large</v>
          </cell>
          <cell r="B174" t="str">
            <v>Service</v>
          </cell>
          <cell r="C174" t="str">
            <v>BC</v>
          </cell>
          <cell r="D174" t="str">
            <v>Petroleum Crude</v>
          </cell>
          <cell r="E174" t="str">
            <v>Large</v>
          </cell>
          <cell r="F174" t="str">
            <v>Diesel fired</v>
          </cell>
          <cell r="G174" t="str">
            <v>FOM</v>
          </cell>
          <cell r="H174"/>
          <cell r="I174"/>
          <cell r="J174"/>
          <cell r="K174"/>
          <cell r="L174" t="str">
            <v>$</v>
          </cell>
          <cell r="M174">
            <v>4.4789747850823796</v>
          </cell>
          <cell r="N174">
            <v>4.4789747850823796</v>
          </cell>
          <cell r="O174">
            <v>4.4789747850823796</v>
          </cell>
          <cell r="P174">
            <v>4.4789747850823796</v>
          </cell>
          <cell r="Q174">
            <v>4.4789747850823796</v>
          </cell>
          <cell r="R174">
            <v>4.4789747850823796</v>
          </cell>
          <cell r="S174">
            <v>4.4789747850823796</v>
          </cell>
          <cell r="T174">
            <v>4.4789747850823796</v>
          </cell>
          <cell r="U174">
            <v>4.4789747850823796</v>
          </cell>
          <cell r="V174">
            <v>4.4789747850823796</v>
          </cell>
          <cell r="W174">
            <v>4.4789747850823796</v>
          </cell>
          <cell r="X174"/>
          <cell r="Y174" t="str">
            <v>CIMS.CAN.BC.Petroleum Crude.Industrial Engines.LargePetroleum CrudeLargeDiesel firedFOM</v>
          </cell>
        </row>
        <row r="175">
          <cell r="A175" t="str">
            <v>CIMS.CAN.BC.Petroleum Crude.Industrial Engines.Large</v>
          </cell>
          <cell r="B175" t="str">
            <v>Service</v>
          </cell>
          <cell r="C175" t="str">
            <v>BC</v>
          </cell>
          <cell r="D175" t="str">
            <v>Petroleum Crude</v>
          </cell>
          <cell r="E175" t="str">
            <v>Large</v>
          </cell>
          <cell r="F175" t="str">
            <v>Biodiesel fired</v>
          </cell>
          <cell r="G175" t="str">
            <v>Technology</v>
          </cell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 t="str">
            <v>CIMS.CAN.BC.Petroleum Crude.Industrial Engines.LargePetroleum CrudeLargeBiodiesel firedTechnology</v>
          </cell>
        </row>
        <row r="176">
          <cell r="A176" t="str">
            <v>CIMS.CAN.BC.Petroleum Crude.Industrial Engines.Large</v>
          </cell>
          <cell r="B176" t="str">
            <v>Service</v>
          </cell>
          <cell r="C176" t="str">
            <v>BC</v>
          </cell>
          <cell r="D176" t="str">
            <v>Petroleum Crude</v>
          </cell>
          <cell r="E176" t="str">
            <v>Large</v>
          </cell>
          <cell r="F176" t="str">
            <v>Biodiesel fired</v>
          </cell>
          <cell r="G176" t="str">
            <v>Available</v>
          </cell>
          <cell r="H176"/>
          <cell r="I176"/>
          <cell r="J176"/>
          <cell r="K176"/>
          <cell r="L176" t="str">
            <v>Year</v>
          </cell>
          <cell r="M176">
            <v>2010</v>
          </cell>
          <cell r="N176">
            <v>2010</v>
          </cell>
          <cell r="O176">
            <v>2010</v>
          </cell>
          <cell r="P176">
            <v>2010</v>
          </cell>
          <cell r="Q176">
            <v>2010</v>
          </cell>
          <cell r="R176">
            <v>2010</v>
          </cell>
          <cell r="S176">
            <v>2010</v>
          </cell>
          <cell r="T176">
            <v>2010</v>
          </cell>
          <cell r="U176">
            <v>2010</v>
          </cell>
          <cell r="V176">
            <v>2010</v>
          </cell>
          <cell r="W176">
            <v>2010</v>
          </cell>
          <cell r="X176"/>
          <cell r="Y176" t="str">
            <v>CIMS.CAN.BC.Petroleum Crude.Industrial Engines.LargePetroleum CrudeLargeBiodiesel firedAvailable</v>
          </cell>
        </row>
        <row r="177">
          <cell r="A177" t="str">
            <v>CIMS.CAN.BC.Petroleum Crude.Industrial Engines.Large</v>
          </cell>
          <cell r="B177" t="str">
            <v>Service</v>
          </cell>
          <cell r="C177" t="str">
            <v>BC</v>
          </cell>
          <cell r="D177" t="str">
            <v>Petroleum Crude</v>
          </cell>
          <cell r="E177" t="str">
            <v>Large</v>
          </cell>
          <cell r="F177" t="str">
            <v>Biodiesel fired</v>
          </cell>
          <cell r="G177" t="str">
            <v>Unavailable</v>
          </cell>
          <cell r="H177"/>
          <cell r="I177"/>
          <cell r="J177"/>
          <cell r="K177"/>
          <cell r="L177" t="str">
            <v>Year</v>
          </cell>
          <cell r="M177">
            <v>2101</v>
          </cell>
          <cell r="N177">
            <v>2101</v>
          </cell>
          <cell r="O177">
            <v>2101</v>
          </cell>
          <cell r="P177">
            <v>2101</v>
          </cell>
          <cell r="Q177">
            <v>2101</v>
          </cell>
          <cell r="R177">
            <v>2101</v>
          </cell>
          <cell r="S177">
            <v>2101</v>
          </cell>
          <cell r="T177">
            <v>2101</v>
          </cell>
          <cell r="U177">
            <v>2101</v>
          </cell>
          <cell r="V177">
            <v>2101</v>
          </cell>
          <cell r="W177">
            <v>2101</v>
          </cell>
          <cell r="X177"/>
          <cell r="Y177" t="str">
            <v>CIMS.CAN.BC.Petroleum Crude.Industrial Engines.LargePetroleum CrudeLargeBiodiesel firedUnavailable</v>
          </cell>
        </row>
        <row r="178">
          <cell r="A178" t="str">
            <v>CIMS.CAN.BC.Petroleum Crude.Industrial Engines.Large</v>
          </cell>
          <cell r="B178" t="str">
            <v>Service</v>
          </cell>
          <cell r="C178" t="str">
            <v>BC</v>
          </cell>
          <cell r="D178" t="str">
            <v>Petroleum Crude</v>
          </cell>
          <cell r="E178" t="str">
            <v>Large</v>
          </cell>
          <cell r="F178" t="str">
            <v>Biodiesel fired</v>
          </cell>
          <cell r="G178" t="str">
            <v>Lifetime</v>
          </cell>
          <cell r="H178"/>
          <cell r="I178"/>
          <cell r="J178"/>
          <cell r="K178"/>
          <cell r="L178" t="str">
            <v>Years</v>
          </cell>
          <cell r="M178">
            <v>20</v>
          </cell>
          <cell r="N178">
            <v>20</v>
          </cell>
          <cell r="O178">
            <v>20</v>
          </cell>
          <cell r="P178">
            <v>20</v>
          </cell>
          <cell r="Q178">
            <v>20</v>
          </cell>
          <cell r="R178">
            <v>20</v>
          </cell>
          <cell r="S178">
            <v>20</v>
          </cell>
          <cell r="T178">
            <v>20</v>
          </cell>
          <cell r="U178">
            <v>20</v>
          </cell>
          <cell r="V178">
            <v>20</v>
          </cell>
          <cell r="W178">
            <v>20</v>
          </cell>
          <cell r="X178"/>
          <cell r="Y178" t="str">
            <v>CIMS.CAN.BC.Petroleum Crude.Industrial Engines.LargePetroleum CrudeLargeBiodiesel firedLifetime</v>
          </cell>
        </row>
        <row r="179">
          <cell r="A179" t="str">
            <v>CIMS.CAN.BC.Petroleum Crude.Industrial Engines.Large</v>
          </cell>
          <cell r="B179" t="str">
            <v>Service</v>
          </cell>
          <cell r="C179" t="str">
            <v>BC</v>
          </cell>
          <cell r="D179" t="str">
            <v>Petroleum Crude</v>
          </cell>
          <cell r="E179" t="str">
            <v>Large</v>
          </cell>
          <cell r="F179" t="str">
            <v>Biodiesel fired</v>
          </cell>
          <cell r="G179" t="str">
            <v>Market share</v>
          </cell>
          <cell r="H179"/>
          <cell r="I179"/>
          <cell r="J179"/>
          <cell r="K179" t="str">
            <v>BC_Oil&amp;Coal_Calibration_09.11.24.xlsb</v>
          </cell>
          <cell r="L179" t="str">
            <v>%</v>
          </cell>
          <cell r="M179">
            <v>0</v>
          </cell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 t="str">
            <v>CIMS.CAN.BC.Petroleum Crude.Industrial Engines.LargePetroleum CrudeLargeBiodiesel firedMarket share</v>
          </cell>
        </row>
        <row r="180">
          <cell r="A180" t="str">
            <v>CIMS.CAN.BC.Petroleum Crude.Industrial Engines.Large</v>
          </cell>
          <cell r="B180" t="str">
            <v>Service</v>
          </cell>
          <cell r="C180" t="str">
            <v>BC</v>
          </cell>
          <cell r="D180" t="str">
            <v>Petroleum Crude</v>
          </cell>
          <cell r="E180" t="str">
            <v>Large</v>
          </cell>
          <cell r="F180" t="str">
            <v>Biodiesel fired</v>
          </cell>
          <cell r="G180" t="str">
            <v>Output</v>
          </cell>
          <cell r="H180"/>
          <cell r="I180"/>
          <cell r="J180"/>
          <cell r="K180"/>
          <cell r="L180" t="str">
            <v>GJ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/>
          <cell r="Y180" t="str">
            <v>CIMS.CAN.BC.Petroleum Crude.Industrial Engines.LargePetroleum CrudeLargeBiodiesel firedOutput</v>
          </cell>
        </row>
        <row r="181">
          <cell r="A181" t="str">
            <v>CIMS.CAN.BC.Petroleum Crude.Industrial Engines.Large</v>
          </cell>
          <cell r="B181" t="str">
            <v>Service</v>
          </cell>
          <cell r="C181" t="str">
            <v>BC</v>
          </cell>
          <cell r="D181" t="str">
            <v>Petroleum Crude</v>
          </cell>
          <cell r="E181" t="str">
            <v>Large</v>
          </cell>
          <cell r="F181" t="str">
            <v>Biodiesel fired</v>
          </cell>
          <cell r="G181" t="str">
            <v>FCC</v>
          </cell>
          <cell r="H181"/>
          <cell r="I181"/>
          <cell r="J181"/>
          <cell r="K181"/>
          <cell r="L181" t="str">
            <v>$</v>
          </cell>
          <cell r="M181">
            <v>111.97436962706</v>
          </cell>
          <cell r="N181">
            <v>111.97436962706</v>
          </cell>
          <cell r="O181">
            <v>111.97436962706</v>
          </cell>
          <cell r="P181">
            <v>111.97436962706</v>
          </cell>
          <cell r="Q181">
            <v>111.97436962706</v>
          </cell>
          <cell r="R181">
            <v>111.97436962706</v>
          </cell>
          <cell r="S181">
            <v>111.97436962706</v>
          </cell>
          <cell r="T181">
            <v>111.97436962706</v>
          </cell>
          <cell r="U181">
            <v>111.97436962706</v>
          </cell>
          <cell r="V181">
            <v>111.97436962706</v>
          </cell>
          <cell r="W181">
            <v>111.97436962706</v>
          </cell>
          <cell r="X181"/>
          <cell r="Y181" t="str">
            <v>CIMS.CAN.BC.Petroleum Crude.Industrial Engines.LargePetroleum CrudeLargeBiodiesel firedFCC</v>
          </cell>
        </row>
        <row r="182">
          <cell r="A182" t="str">
            <v>CIMS.CAN.BC.Petroleum Crude.Industrial Engines.Large</v>
          </cell>
          <cell r="B182" t="str">
            <v>Service</v>
          </cell>
          <cell r="C182" t="str">
            <v>BC</v>
          </cell>
          <cell r="D182" t="str">
            <v>Petroleum Crude</v>
          </cell>
          <cell r="E182" t="str">
            <v>Large</v>
          </cell>
          <cell r="F182" t="str">
            <v>Biodiesel fired</v>
          </cell>
          <cell r="G182" t="str">
            <v>FOM</v>
          </cell>
          <cell r="H182"/>
          <cell r="I182"/>
          <cell r="J182"/>
          <cell r="K182"/>
          <cell r="L182" t="str">
            <v>$</v>
          </cell>
          <cell r="M182">
            <v>4.4789747850823796</v>
          </cell>
          <cell r="N182">
            <v>4.4789747850823796</v>
          </cell>
          <cell r="O182">
            <v>4.4789747850823796</v>
          </cell>
          <cell r="P182">
            <v>4.4789747850823796</v>
          </cell>
          <cell r="Q182">
            <v>4.4789747850823796</v>
          </cell>
          <cell r="R182">
            <v>4.4789747850823796</v>
          </cell>
          <cell r="S182">
            <v>4.4789747850823796</v>
          </cell>
          <cell r="T182">
            <v>4.4789747850823796</v>
          </cell>
          <cell r="U182">
            <v>4.4789747850823796</v>
          </cell>
          <cell r="V182">
            <v>4.4789747850823796</v>
          </cell>
          <cell r="W182">
            <v>4.4789747850823796</v>
          </cell>
          <cell r="X182"/>
          <cell r="Y182" t="str">
            <v>CIMS.CAN.BC.Petroleum Crude.Industrial Engines.LargePetroleum CrudeLargeBiodiesel firedFOM</v>
          </cell>
        </row>
        <row r="183">
          <cell r="A183" t="str">
            <v>CIMS.CAN.BC.Petroleum Crude.Industrial Engines.Large</v>
          </cell>
          <cell r="B183" t="str">
            <v>Service</v>
          </cell>
          <cell r="C183" t="str">
            <v>BC</v>
          </cell>
          <cell r="D183" t="str">
            <v>Petroleum Crude</v>
          </cell>
          <cell r="E183" t="str">
            <v>Large</v>
          </cell>
          <cell r="F183" t="str">
            <v>Propane fired</v>
          </cell>
          <cell r="G183" t="str">
            <v>Technology</v>
          </cell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 t="str">
            <v>CIMS.CAN.BC.Petroleum Crude.Industrial Engines.LargePetroleum CrudeLargePropane firedTechnology</v>
          </cell>
        </row>
        <row r="184">
          <cell r="A184" t="str">
            <v>CIMS.CAN.BC.Petroleum Crude.Industrial Engines.Large</v>
          </cell>
          <cell r="B184" t="str">
            <v>Service</v>
          </cell>
          <cell r="C184" t="str">
            <v>BC</v>
          </cell>
          <cell r="D184" t="str">
            <v>Petroleum Crude</v>
          </cell>
          <cell r="E184" t="str">
            <v>Large</v>
          </cell>
          <cell r="F184" t="str">
            <v>Propane fired</v>
          </cell>
          <cell r="G184" t="str">
            <v>Available</v>
          </cell>
          <cell r="H184"/>
          <cell r="I184"/>
          <cell r="J184"/>
          <cell r="K184"/>
          <cell r="L184" t="str">
            <v>Year</v>
          </cell>
          <cell r="M184">
            <v>2010</v>
          </cell>
          <cell r="N184">
            <v>2010</v>
          </cell>
          <cell r="O184">
            <v>2010</v>
          </cell>
          <cell r="P184">
            <v>2010</v>
          </cell>
          <cell r="Q184">
            <v>2010</v>
          </cell>
          <cell r="R184">
            <v>2010</v>
          </cell>
          <cell r="S184">
            <v>2010</v>
          </cell>
          <cell r="T184">
            <v>2010</v>
          </cell>
          <cell r="U184">
            <v>2010</v>
          </cell>
          <cell r="V184">
            <v>2010</v>
          </cell>
          <cell r="W184">
            <v>2010</v>
          </cell>
          <cell r="X184"/>
          <cell r="Y184" t="str">
            <v>CIMS.CAN.BC.Petroleum Crude.Industrial Engines.LargePetroleum CrudeLargePropane firedAvailable</v>
          </cell>
        </row>
        <row r="185">
          <cell r="A185" t="str">
            <v>CIMS.CAN.BC.Petroleum Crude.Industrial Engines.Large</v>
          </cell>
          <cell r="B185" t="str">
            <v>Service</v>
          </cell>
          <cell r="C185" t="str">
            <v>BC</v>
          </cell>
          <cell r="D185" t="str">
            <v>Petroleum Crude</v>
          </cell>
          <cell r="E185" t="str">
            <v>Large</v>
          </cell>
          <cell r="F185" t="str">
            <v>Propane fired</v>
          </cell>
          <cell r="G185" t="str">
            <v>Unavailable</v>
          </cell>
          <cell r="H185"/>
          <cell r="I185"/>
          <cell r="J185"/>
          <cell r="K185"/>
          <cell r="L185" t="str">
            <v>Year</v>
          </cell>
          <cell r="M185">
            <v>2101</v>
          </cell>
          <cell r="N185">
            <v>2101</v>
          </cell>
          <cell r="O185">
            <v>2101</v>
          </cell>
          <cell r="P185">
            <v>2101</v>
          </cell>
          <cell r="Q185">
            <v>2101</v>
          </cell>
          <cell r="R185">
            <v>2101</v>
          </cell>
          <cell r="S185">
            <v>2101</v>
          </cell>
          <cell r="T185">
            <v>2101</v>
          </cell>
          <cell r="U185">
            <v>2101</v>
          </cell>
          <cell r="V185">
            <v>2101</v>
          </cell>
          <cell r="W185">
            <v>2101</v>
          </cell>
          <cell r="X185"/>
          <cell r="Y185" t="str">
            <v>CIMS.CAN.BC.Petroleum Crude.Industrial Engines.LargePetroleum CrudeLargePropane firedUnavailable</v>
          </cell>
        </row>
        <row r="186">
          <cell r="A186" t="str">
            <v>CIMS.CAN.BC.Petroleum Crude.Industrial Engines.Large</v>
          </cell>
          <cell r="B186" t="str">
            <v>Service</v>
          </cell>
          <cell r="C186" t="str">
            <v>BC</v>
          </cell>
          <cell r="D186" t="str">
            <v>Petroleum Crude</v>
          </cell>
          <cell r="E186" t="str">
            <v>Large</v>
          </cell>
          <cell r="F186" t="str">
            <v>Propane fired</v>
          </cell>
          <cell r="G186" t="str">
            <v>Lifetime</v>
          </cell>
          <cell r="H186"/>
          <cell r="I186"/>
          <cell r="J186"/>
          <cell r="K186"/>
          <cell r="L186" t="str">
            <v>Years</v>
          </cell>
          <cell r="M186">
            <v>20</v>
          </cell>
          <cell r="N186">
            <v>20</v>
          </cell>
          <cell r="O186">
            <v>20</v>
          </cell>
          <cell r="P186">
            <v>20</v>
          </cell>
          <cell r="Q186">
            <v>20</v>
          </cell>
          <cell r="R186">
            <v>20</v>
          </cell>
          <cell r="S186">
            <v>20</v>
          </cell>
          <cell r="T186">
            <v>20</v>
          </cell>
          <cell r="U186">
            <v>20</v>
          </cell>
          <cell r="V186">
            <v>20</v>
          </cell>
          <cell r="W186">
            <v>20</v>
          </cell>
          <cell r="X186"/>
          <cell r="Y186" t="str">
            <v>CIMS.CAN.BC.Petroleum Crude.Industrial Engines.LargePetroleum CrudeLargePropane firedLifetime</v>
          </cell>
        </row>
        <row r="187">
          <cell r="A187" t="str">
            <v>CIMS.CAN.BC.Petroleum Crude.Industrial Engines.Large</v>
          </cell>
          <cell r="B187" t="str">
            <v>Service</v>
          </cell>
          <cell r="C187" t="str">
            <v>BC</v>
          </cell>
          <cell r="D187" t="str">
            <v>Petroleum Crude</v>
          </cell>
          <cell r="E187" t="str">
            <v>Large</v>
          </cell>
          <cell r="F187" t="str">
            <v>Propane fired</v>
          </cell>
          <cell r="G187" t="str">
            <v>Market share</v>
          </cell>
          <cell r="H187"/>
          <cell r="I187"/>
          <cell r="J187"/>
          <cell r="K187" t="str">
            <v>BC_Oil&amp;Coal_Calibration_09.11.24.xlsb</v>
          </cell>
          <cell r="L187" t="str">
            <v>%</v>
          </cell>
          <cell r="M187">
            <v>0.5</v>
          </cell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 t="str">
            <v>CIMS.CAN.BC.Petroleum Crude.Industrial Engines.LargePetroleum CrudeLargePropane firedMarket share</v>
          </cell>
        </row>
        <row r="188">
          <cell r="A188" t="str">
            <v>CIMS.CAN.BC.Petroleum Crude.Industrial Engines.Large</v>
          </cell>
          <cell r="B188" t="str">
            <v>Service</v>
          </cell>
          <cell r="C188" t="str">
            <v>BC</v>
          </cell>
          <cell r="D188" t="str">
            <v>Petroleum Crude</v>
          </cell>
          <cell r="E188" t="str">
            <v>Large</v>
          </cell>
          <cell r="F188" t="str">
            <v>Propane fired</v>
          </cell>
          <cell r="G188" t="str">
            <v>Output</v>
          </cell>
          <cell r="H188"/>
          <cell r="I188"/>
          <cell r="J188"/>
          <cell r="K188"/>
          <cell r="L188" t="str">
            <v>GJ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/>
          <cell r="Y188" t="str">
            <v>CIMS.CAN.BC.Petroleum Crude.Industrial Engines.LargePetroleum CrudeLargePropane firedOutput</v>
          </cell>
        </row>
        <row r="189">
          <cell r="A189" t="str">
            <v>CIMS.CAN.BC.Petroleum Crude.Industrial Engines.Large</v>
          </cell>
          <cell r="B189" t="str">
            <v>Service</v>
          </cell>
          <cell r="C189" t="str">
            <v>BC</v>
          </cell>
          <cell r="D189" t="str">
            <v>Petroleum Crude</v>
          </cell>
          <cell r="E189" t="str">
            <v>Large</v>
          </cell>
          <cell r="F189" t="str">
            <v>Propane fired</v>
          </cell>
          <cell r="G189" t="str">
            <v>FCC</v>
          </cell>
          <cell r="H189"/>
          <cell r="I189"/>
          <cell r="J189"/>
          <cell r="K189"/>
          <cell r="L189" t="str">
            <v>$</v>
          </cell>
          <cell r="M189">
            <v>111.97436962706</v>
          </cell>
          <cell r="N189">
            <v>111.97436962706</v>
          </cell>
          <cell r="O189">
            <v>111.97436962706</v>
          </cell>
          <cell r="P189">
            <v>111.97436962706</v>
          </cell>
          <cell r="Q189">
            <v>111.97436962706</v>
          </cell>
          <cell r="R189">
            <v>111.97436962706</v>
          </cell>
          <cell r="S189">
            <v>111.97436962706</v>
          </cell>
          <cell r="T189">
            <v>111.97436962706</v>
          </cell>
          <cell r="U189">
            <v>111.97436962706</v>
          </cell>
          <cell r="V189">
            <v>111.97436962706</v>
          </cell>
          <cell r="W189">
            <v>111.97436962706</v>
          </cell>
          <cell r="X189"/>
          <cell r="Y189" t="str">
            <v>CIMS.CAN.BC.Petroleum Crude.Industrial Engines.LargePetroleum CrudeLargePropane firedFCC</v>
          </cell>
        </row>
        <row r="190">
          <cell r="A190" t="str">
            <v>CIMS.CAN.BC.Petroleum Crude.Industrial Engines.Large</v>
          </cell>
          <cell r="B190" t="str">
            <v>Service</v>
          </cell>
          <cell r="C190" t="str">
            <v>BC</v>
          </cell>
          <cell r="D190" t="str">
            <v>Petroleum Crude</v>
          </cell>
          <cell r="E190" t="str">
            <v>Large</v>
          </cell>
          <cell r="F190" t="str">
            <v>Propane fired</v>
          </cell>
          <cell r="G190" t="str">
            <v>FOM</v>
          </cell>
          <cell r="H190"/>
          <cell r="I190"/>
          <cell r="J190"/>
          <cell r="K190"/>
          <cell r="L190" t="str">
            <v>$</v>
          </cell>
          <cell r="M190">
            <v>4.4789747850823796</v>
          </cell>
          <cell r="N190">
            <v>4.4789747850823796</v>
          </cell>
          <cell r="O190">
            <v>4.4789747850823796</v>
          </cell>
          <cell r="P190">
            <v>4.4789747850823796</v>
          </cell>
          <cell r="Q190">
            <v>4.4789747850823796</v>
          </cell>
          <cell r="R190">
            <v>4.4789747850823796</v>
          </cell>
          <cell r="S190">
            <v>4.4789747850823796</v>
          </cell>
          <cell r="T190">
            <v>4.4789747850823796</v>
          </cell>
          <cell r="U190">
            <v>4.4789747850823796</v>
          </cell>
          <cell r="V190">
            <v>4.4789747850823796</v>
          </cell>
          <cell r="W190">
            <v>4.4789747850823796</v>
          </cell>
          <cell r="X190"/>
          <cell r="Y190" t="str">
            <v>CIMS.CAN.BC.Petroleum Crude.Industrial Engines.LargePetroleum CrudeLargePropane firedFOM</v>
          </cell>
        </row>
        <row r="191">
          <cell r="A191" t="str">
            <v>CIMS.CAN.BC.Petroleum Crude.Steam</v>
          </cell>
          <cell r="B191" t="str">
            <v>Service</v>
          </cell>
          <cell r="C191" t="str">
            <v>BC</v>
          </cell>
          <cell r="D191" t="str">
            <v>Petroleum Crude</v>
          </cell>
          <cell r="E191" t="str">
            <v>Steam</v>
          </cell>
          <cell r="F191"/>
          <cell r="G191" t="str">
            <v>Competition type</v>
          </cell>
          <cell r="H191" t="str">
            <v>Tech Compete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 t="str">
            <v>CIMS.CAN.BC.Petroleum Crude.SteamPetroleum CrudeSteamCompetition typeTech Compete</v>
          </cell>
        </row>
        <row r="192">
          <cell r="A192" t="str">
            <v>CIMS.CAN.BC.Petroleum Crude.Steam</v>
          </cell>
          <cell r="B192" t="str">
            <v>Service</v>
          </cell>
          <cell r="C192" t="str">
            <v>BC</v>
          </cell>
          <cell r="D192" t="str">
            <v>Petroleum Crude</v>
          </cell>
          <cell r="E192" t="str">
            <v>Steam</v>
          </cell>
          <cell r="F192"/>
          <cell r="G192" t="str">
            <v>Discount rate_financial</v>
          </cell>
          <cell r="H192"/>
          <cell r="I192"/>
          <cell r="J192"/>
          <cell r="K192"/>
          <cell r="L192" t="str">
            <v>%</v>
          </cell>
          <cell r="M192">
            <v>0.4</v>
          </cell>
          <cell r="N192">
            <v>0.4</v>
          </cell>
          <cell r="O192">
            <v>0.4</v>
          </cell>
          <cell r="P192">
            <v>0.4</v>
          </cell>
          <cell r="Q192">
            <v>0.4</v>
          </cell>
          <cell r="R192">
            <v>0.4</v>
          </cell>
          <cell r="S192">
            <v>0.4</v>
          </cell>
          <cell r="T192">
            <v>0.4</v>
          </cell>
          <cell r="U192">
            <v>0.4</v>
          </cell>
          <cell r="V192">
            <v>0.4</v>
          </cell>
          <cell r="W192">
            <v>0.4</v>
          </cell>
          <cell r="X192"/>
          <cell r="Y192" t="str">
            <v>CIMS.CAN.BC.Petroleum Crude.SteamPetroleum CrudeSteamDiscount rate_financial</v>
          </cell>
        </row>
        <row r="193">
          <cell r="A193" t="str">
            <v>CIMS.CAN.BC.Petroleum Crude.Steam</v>
          </cell>
          <cell r="B193" t="str">
            <v>Service</v>
          </cell>
          <cell r="C193" t="str">
            <v>BC</v>
          </cell>
          <cell r="D193" t="str">
            <v>Petroleum Crude</v>
          </cell>
          <cell r="E193" t="str">
            <v>Steam</v>
          </cell>
          <cell r="F193"/>
          <cell r="G193" t="str">
            <v>Heterogeneity</v>
          </cell>
          <cell r="H193"/>
          <cell r="I193"/>
          <cell r="J193"/>
          <cell r="K193"/>
          <cell r="L193"/>
          <cell r="M193">
            <v>10</v>
          </cell>
          <cell r="N193">
            <v>10</v>
          </cell>
          <cell r="O193">
            <v>10</v>
          </cell>
          <cell r="P193">
            <v>10</v>
          </cell>
          <cell r="Q193">
            <v>10</v>
          </cell>
          <cell r="R193">
            <v>10</v>
          </cell>
          <cell r="S193">
            <v>10</v>
          </cell>
          <cell r="T193">
            <v>10</v>
          </cell>
          <cell r="U193">
            <v>10</v>
          </cell>
          <cell r="V193">
            <v>10</v>
          </cell>
          <cell r="W193">
            <v>10</v>
          </cell>
          <cell r="X193"/>
          <cell r="Y193" t="str">
            <v>CIMS.CAN.BC.Petroleum Crude.SteamPetroleum CrudeSteamHeterogeneity</v>
          </cell>
        </row>
        <row r="194">
          <cell r="A194" t="str">
            <v>CIMS.CAN.BC.Petroleum Crude.Steam</v>
          </cell>
          <cell r="B194" t="str">
            <v>Service</v>
          </cell>
          <cell r="C194" t="str">
            <v>BC</v>
          </cell>
          <cell r="D194" t="str">
            <v>Petroleum Crude</v>
          </cell>
          <cell r="E194" t="str">
            <v>Steam</v>
          </cell>
          <cell r="F194" t="str">
            <v>Electric</v>
          </cell>
          <cell r="G194" t="str">
            <v>Technology</v>
          </cell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 t="str">
            <v>CIMS.CAN.BC.Petroleum Crude.SteamPetroleum CrudeSteamElectricTechnology</v>
          </cell>
        </row>
        <row r="195">
          <cell r="A195" t="str">
            <v>CIMS.CAN.BC.Petroleum Crude.Steam</v>
          </cell>
          <cell r="B195" t="str">
            <v>Service</v>
          </cell>
          <cell r="C195" t="str">
            <v>BC</v>
          </cell>
          <cell r="D195" t="str">
            <v>Petroleum Crude</v>
          </cell>
          <cell r="E195" t="str">
            <v>Steam</v>
          </cell>
          <cell r="F195" t="str">
            <v>Electric</v>
          </cell>
          <cell r="G195" t="str">
            <v>Available</v>
          </cell>
          <cell r="H195"/>
          <cell r="I195"/>
          <cell r="J195"/>
          <cell r="K195"/>
          <cell r="L195" t="str">
            <v>Year</v>
          </cell>
          <cell r="M195">
            <v>2010</v>
          </cell>
          <cell r="N195">
            <v>2010</v>
          </cell>
          <cell r="O195">
            <v>2010</v>
          </cell>
          <cell r="P195">
            <v>2010</v>
          </cell>
          <cell r="Q195">
            <v>2010</v>
          </cell>
          <cell r="R195">
            <v>2010</v>
          </cell>
          <cell r="S195">
            <v>2010</v>
          </cell>
          <cell r="T195">
            <v>2010</v>
          </cell>
          <cell r="U195">
            <v>2010</v>
          </cell>
          <cell r="V195">
            <v>2010</v>
          </cell>
          <cell r="W195">
            <v>2010</v>
          </cell>
          <cell r="X195"/>
          <cell r="Y195" t="str">
            <v>CIMS.CAN.BC.Petroleum Crude.SteamPetroleum CrudeSteamElectricAvailable</v>
          </cell>
        </row>
        <row r="196">
          <cell r="A196" t="str">
            <v>CIMS.CAN.BC.Petroleum Crude.Steam</v>
          </cell>
          <cell r="B196" t="str">
            <v>Service</v>
          </cell>
          <cell r="C196" t="str">
            <v>BC</v>
          </cell>
          <cell r="D196" t="str">
            <v>Petroleum Crude</v>
          </cell>
          <cell r="E196" t="str">
            <v>Steam</v>
          </cell>
          <cell r="F196" t="str">
            <v>Electric</v>
          </cell>
          <cell r="G196" t="str">
            <v>Unavailable</v>
          </cell>
          <cell r="H196"/>
          <cell r="I196"/>
          <cell r="J196"/>
          <cell r="K196"/>
          <cell r="L196" t="str">
            <v>Year</v>
          </cell>
          <cell r="M196">
            <v>2101</v>
          </cell>
          <cell r="N196">
            <v>2101</v>
          </cell>
          <cell r="O196">
            <v>2101</v>
          </cell>
          <cell r="P196">
            <v>2101</v>
          </cell>
          <cell r="Q196">
            <v>2101</v>
          </cell>
          <cell r="R196">
            <v>2101</v>
          </cell>
          <cell r="S196">
            <v>2101</v>
          </cell>
          <cell r="T196">
            <v>2101</v>
          </cell>
          <cell r="U196">
            <v>2101</v>
          </cell>
          <cell r="V196">
            <v>2101</v>
          </cell>
          <cell r="W196">
            <v>2101</v>
          </cell>
          <cell r="X196"/>
          <cell r="Y196" t="str">
            <v>CIMS.CAN.BC.Petroleum Crude.SteamPetroleum CrudeSteamElectricUnavailable</v>
          </cell>
        </row>
        <row r="197">
          <cell r="A197" t="str">
            <v>CIMS.CAN.BC.Petroleum Crude.Steam</v>
          </cell>
          <cell r="B197" t="str">
            <v>Service</v>
          </cell>
          <cell r="C197" t="str">
            <v>BC</v>
          </cell>
          <cell r="D197" t="str">
            <v>Petroleum Crude</v>
          </cell>
          <cell r="E197" t="str">
            <v>Steam</v>
          </cell>
          <cell r="F197" t="str">
            <v>Electric</v>
          </cell>
          <cell r="G197" t="str">
            <v>Lifetime</v>
          </cell>
          <cell r="H197"/>
          <cell r="I197"/>
          <cell r="J197"/>
          <cell r="K197"/>
          <cell r="L197" t="str">
            <v>Years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  <cell r="R197">
            <v>20</v>
          </cell>
          <cell r="S197">
            <v>20</v>
          </cell>
          <cell r="T197">
            <v>20</v>
          </cell>
          <cell r="U197">
            <v>20</v>
          </cell>
          <cell r="V197">
            <v>20</v>
          </cell>
          <cell r="W197">
            <v>20</v>
          </cell>
          <cell r="X197"/>
          <cell r="Y197" t="str">
            <v>CIMS.CAN.BC.Petroleum Crude.SteamPetroleum CrudeSteamElectricLifetime</v>
          </cell>
        </row>
        <row r="198">
          <cell r="A198" t="str">
            <v>CIMS.CAN.BC.Petroleum Crude.Steam</v>
          </cell>
          <cell r="B198" t="str">
            <v>Service</v>
          </cell>
          <cell r="C198" t="str">
            <v>BC</v>
          </cell>
          <cell r="D198" t="str">
            <v>Petroleum Crude</v>
          </cell>
          <cell r="E198" t="str">
            <v>Steam</v>
          </cell>
          <cell r="F198" t="str">
            <v>Electric</v>
          </cell>
          <cell r="G198" t="str">
            <v>Market share</v>
          </cell>
          <cell r="H198"/>
          <cell r="I198"/>
          <cell r="J198"/>
          <cell r="K198" t="str">
            <v>BC_Oil&amp;Coal_Calibration_09.11.24.xlsb</v>
          </cell>
          <cell r="L198" t="str">
            <v>%</v>
          </cell>
          <cell r="M198">
            <v>0.05</v>
          </cell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 t="str">
            <v>CIMS.CAN.BC.Petroleum Crude.SteamPetroleum CrudeSteamElectricMarket share</v>
          </cell>
        </row>
        <row r="199">
          <cell r="A199" t="str">
            <v>CIMS.CAN.BC.Petroleum Crude.Steam</v>
          </cell>
          <cell r="B199" t="str">
            <v>Service</v>
          </cell>
          <cell r="C199" t="str">
            <v>BC</v>
          </cell>
          <cell r="D199" t="str">
            <v>Petroleum Crude</v>
          </cell>
          <cell r="E199" t="str">
            <v>Steam</v>
          </cell>
          <cell r="F199" t="str">
            <v>Electric</v>
          </cell>
          <cell r="G199" t="str">
            <v>Output</v>
          </cell>
          <cell r="H199"/>
          <cell r="I199"/>
          <cell r="J199"/>
          <cell r="K199"/>
          <cell r="L199" t="str">
            <v>GJ</v>
          </cell>
          <cell r="M199">
            <v>1675000</v>
          </cell>
          <cell r="N199">
            <v>1675000</v>
          </cell>
          <cell r="O199">
            <v>1675000</v>
          </cell>
          <cell r="P199">
            <v>1675000</v>
          </cell>
          <cell r="Q199">
            <v>1675000</v>
          </cell>
          <cell r="R199">
            <v>1675000</v>
          </cell>
          <cell r="S199">
            <v>1675000</v>
          </cell>
          <cell r="T199">
            <v>1675000</v>
          </cell>
          <cell r="U199">
            <v>1675000</v>
          </cell>
          <cell r="V199">
            <v>1675000</v>
          </cell>
          <cell r="W199">
            <v>1675000</v>
          </cell>
          <cell r="X199"/>
          <cell r="Y199" t="str">
            <v>CIMS.CAN.BC.Petroleum Crude.SteamPetroleum CrudeSteamElectricOutput</v>
          </cell>
        </row>
        <row r="200">
          <cell r="A200" t="str">
            <v>CIMS.CAN.BC.Petroleum Crude.Steam</v>
          </cell>
          <cell r="B200" t="str">
            <v>Service</v>
          </cell>
          <cell r="C200" t="str">
            <v>BC</v>
          </cell>
          <cell r="D200" t="str">
            <v>Petroleum Crude</v>
          </cell>
          <cell r="E200" t="str">
            <v>Steam</v>
          </cell>
          <cell r="F200" t="str">
            <v>Electric</v>
          </cell>
          <cell r="G200" t="str">
            <v>FCC</v>
          </cell>
          <cell r="H200"/>
          <cell r="I200"/>
          <cell r="J200"/>
          <cell r="K200"/>
          <cell r="L200" t="str">
            <v>$</v>
          </cell>
          <cell r="M200">
            <v>9860113.5948032495</v>
          </cell>
          <cell r="N200">
            <v>9860113.5948032495</v>
          </cell>
          <cell r="O200">
            <v>9860113.5948032495</v>
          </cell>
          <cell r="P200">
            <v>9860113.5948032495</v>
          </cell>
          <cell r="Q200">
            <v>9860113.5948032495</v>
          </cell>
          <cell r="R200">
            <v>9860113.5948032495</v>
          </cell>
          <cell r="S200">
            <v>9860113.5948032495</v>
          </cell>
          <cell r="T200">
            <v>9860113.5948032495</v>
          </cell>
          <cell r="U200">
            <v>9860113.5948032495</v>
          </cell>
          <cell r="V200">
            <v>9860113.5948032495</v>
          </cell>
          <cell r="W200">
            <v>9860113.5948032495</v>
          </cell>
          <cell r="X200"/>
          <cell r="Y200" t="str">
            <v>CIMS.CAN.BC.Petroleum Crude.SteamPetroleum CrudeSteamElectricFCC</v>
          </cell>
        </row>
        <row r="201">
          <cell r="A201" t="str">
            <v>CIMS.CAN.BC.Petroleum Crude.Steam</v>
          </cell>
          <cell r="B201" t="str">
            <v>Service</v>
          </cell>
          <cell r="C201" t="str">
            <v>BC</v>
          </cell>
          <cell r="D201" t="str">
            <v>Petroleum Crude</v>
          </cell>
          <cell r="E201" t="str">
            <v>Steam</v>
          </cell>
          <cell r="F201" t="str">
            <v>Electric</v>
          </cell>
          <cell r="G201" t="str">
            <v>FOM</v>
          </cell>
          <cell r="H201"/>
          <cell r="I201"/>
          <cell r="J201"/>
          <cell r="K201"/>
          <cell r="L201" t="str">
            <v>$</v>
          </cell>
          <cell r="M201">
            <v>394404.543792132</v>
          </cell>
          <cell r="N201">
            <v>394404.543792132</v>
          </cell>
          <cell r="O201">
            <v>394404.543792132</v>
          </cell>
          <cell r="P201">
            <v>394404.543792132</v>
          </cell>
          <cell r="Q201">
            <v>394404.543792132</v>
          </cell>
          <cell r="R201">
            <v>394404.543792132</v>
          </cell>
          <cell r="S201">
            <v>394404.543792132</v>
          </cell>
          <cell r="T201">
            <v>394404.543792132</v>
          </cell>
          <cell r="U201">
            <v>394404.543792132</v>
          </cell>
          <cell r="V201">
            <v>394404.543792132</v>
          </cell>
          <cell r="W201">
            <v>394404.543792132</v>
          </cell>
          <cell r="X201"/>
          <cell r="Y201" t="str">
            <v>CIMS.CAN.BC.Petroleum Crude.SteamPetroleum CrudeSteamElectricFOM</v>
          </cell>
        </row>
        <row r="202">
          <cell r="A202" t="str">
            <v>CIMS.CAN.BC.Petroleum Crude.Steam</v>
          </cell>
          <cell r="B202" t="str">
            <v>Service</v>
          </cell>
          <cell r="C202" t="str">
            <v>BC</v>
          </cell>
          <cell r="D202" t="str">
            <v>Petroleum Crude</v>
          </cell>
          <cell r="E202" t="str">
            <v>Steam</v>
          </cell>
          <cell r="F202" t="str">
            <v>NG</v>
          </cell>
          <cell r="G202" t="str">
            <v>Technology</v>
          </cell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 t="str">
            <v>CIMS.CAN.BC.Petroleum Crude.SteamPetroleum CrudeSteamNGTechnology</v>
          </cell>
        </row>
        <row r="203">
          <cell r="A203" t="str">
            <v>CIMS.CAN.BC.Petroleum Crude.Steam</v>
          </cell>
          <cell r="B203" t="str">
            <v>Service</v>
          </cell>
          <cell r="C203" t="str">
            <v>BC</v>
          </cell>
          <cell r="D203" t="str">
            <v>Petroleum Crude</v>
          </cell>
          <cell r="E203" t="str">
            <v>Steam</v>
          </cell>
          <cell r="F203" t="str">
            <v>NG</v>
          </cell>
          <cell r="G203" t="str">
            <v>Available</v>
          </cell>
          <cell r="H203"/>
          <cell r="I203"/>
          <cell r="J203"/>
          <cell r="K203"/>
          <cell r="L203" t="str">
            <v>Year</v>
          </cell>
          <cell r="M203">
            <v>1950</v>
          </cell>
          <cell r="N203">
            <v>1950</v>
          </cell>
          <cell r="O203">
            <v>1950</v>
          </cell>
          <cell r="P203">
            <v>1950</v>
          </cell>
          <cell r="Q203">
            <v>1950</v>
          </cell>
          <cell r="R203">
            <v>1950</v>
          </cell>
          <cell r="S203">
            <v>1950</v>
          </cell>
          <cell r="T203">
            <v>1950</v>
          </cell>
          <cell r="U203">
            <v>1950</v>
          </cell>
          <cell r="V203">
            <v>1950</v>
          </cell>
          <cell r="W203">
            <v>1950</v>
          </cell>
          <cell r="X203"/>
          <cell r="Y203" t="str">
            <v>CIMS.CAN.BC.Petroleum Crude.SteamPetroleum CrudeSteamNGAvailable</v>
          </cell>
        </row>
        <row r="204">
          <cell r="A204" t="str">
            <v>CIMS.CAN.BC.Petroleum Crude.Steam</v>
          </cell>
          <cell r="B204" t="str">
            <v>Service</v>
          </cell>
          <cell r="C204" t="str">
            <v>BC</v>
          </cell>
          <cell r="D204" t="str">
            <v>Petroleum Crude</v>
          </cell>
          <cell r="E204" t="str">
            <v>Steam</v>
          </cell>
          <cell r="F204" t="str">
            <v>NG</v>
          </cell>
          <cell r="G204" t="str">
            <v>Unavailable</v>
          </cell>
          <cell r="H204"/>
          <cell r="I204"/>
          <cell r="J204"/>
          <cell r="K204"/>
          <cell r="L204" t="str">
            <v>Year</v>
          </cell>
          <cell r="M204">
            <v>2101</v>
          </cell>
          <cell r="N204">
            <v>2101</v>
          </cell>
          <cell r="O204">
            <v>2101</v>
          </cell>
          <cell r="P204">
            <v>2101</v>
          </cell>
          <cell r="Q204">
            <v>2101</v>
          </cell>
          <cell r="R204">
            <v>2101</v>
          </cell>
          <cell r="S204">
            <v>2101</v>
          </cell>
          <cell r="T204">
            <v>2101</v>
          </cell>
          <cell r="U204">
            <v>2101</v>
          </cell>
          <cell r="V204">
            <v>2101</v>
          </cell>
          <cell r="W204">
            <v>2101</v>
          </cell>
          <cell r="X204"/>
          <cell r="Y204" t="str">
            <v>CIMS.CAN.BC.Petroleum Crude.SteamPetroleum CrudeSteamNGUnavailable</v>
          </cell>
        </row>
        <row r="205">
          <cell r="A205" t="str">
            <v>CIMS.CAN.BC.Petroleum Crude.Steam</v>
          </cell>
          <cell r="B205" t="str">
            <v>Service</v>
          </cell>
          <cell r="C205" t="str">
            <v>BC</v>
          </cell>
          <cell r="D205" t="str">
            <v>Petroleum Crude</v>
          </cell>
          <cell r="E205" t="str">
            <v>Steam</v>
          </cell>
          <cell r="F205" t="str">
            <v>NG</v>
          </cell>
          <cell r="G205" t="str">
            <v>Lifetime</v>
          </cell>
          <cell r="H205"/>
          <cell r="I205"/>
          <cell r="J205"/>
          <cell r="K205"/>
          <cell r="L205" t="str">
            <v>Years</v>
          </cell>
          <cell r="M205">
            <v>25</v>
          </cell>
          <cell r="N205">
            <v>25</v>
          </cell>
          <cell r="O205">
            <v>25</v>
          </cell>
          <cell r="P205">
            <v>25</v>
          </cell>
          <cell r="Q205">
            <v>25</v>
          </cell>
          <cell r="R205">
            <v>25</v>
          </cell>
          <cell r="S205">
            <v>25</v>
          </cell>
          <cell r="T205">
            <v>25</v>
          </cell>
          <cell r="U205">
            <v>25</v>
          </cell>
          <cell r="V205">
            <v>25</v>
          </cell>
          <cell r="W205">
            <v>25</v>
          </cell>
          <cell r="X205"/>
          <cell r="Y205" t="str">
            <v>CIMS.CAN.BC.Petroleum Crude.SteamPetroleum CrudeSteamNGLifetime</v>
          </cell>
        </row>
        <row r="206">
          <cell r="A206" t="str">
            <v>CIMS.CAN.BC.Petroleum Crude.Steam</v>
          </cell>
          <cell r="B206" t="str">
            <v>Service</v>
          </cell>
          <cell r="C206" t="str">
            <v>BC</v>
          </cell>
          <cell r="D206" t="str">
            <v>Petroleum Crude</v>
          </cell>
          <cell r="E206" t="str">
            <v>Steam</v>
          </cell>
          <cell r="F206" t="str">
            <v>NG</v>
          </cell>
          <cell r="G206" t="str">
            <v>Market share</v>
          </cell>
          <cell r="H206"/>
          <cell r="I206"/>
          <cell r="J206"/>
          <cell r="K206" t="str">
            <v>BC_Oil&amp;Coal_Calibration_09.11.24.xlsb</v>
          </cell>
          <cell r="L206" t="str">
            <v>%</v>
          </cell>
          <cell r="M206">
            <v>0.75</v>
          </cell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 t="str">
            <v>CIMS.CAN.BC.Petroleum Crude.SteamPetroleum CrudeSteamNGMarket share</v>
          </cell>
        </row>
        <row r="207">
          <cell r="A207" t="str">
            <v>CIMS.CAN.BC.Petroleum Crude.Steam</v>
          </cell>
          <cell r="B207" t="str">
            <v>Service</v>
          </cell>
          <cell r="C207" t="str">
            <v>BC</v>
          </cell>
          <cell r="D207" t="str">
            <v>Petroleum Crude</v>
          </cell>
          <cell r="E207" t="str">
            <v>Steam</v>
          </cell>
          <cell r="F207" t="str">
            <v>NG</v>
          </cell>
          <cell r="G207" t="str">
            <v>Output</v>
          </cell>
          <cell r="H207"/>
          <cell r="I207"/>
          <cell r="J207"/>
          <cell r="K207"/>
          <cell r="L207" t="str">
            <v>GJ</v>
          </cell>
          <cell r="M207">
            <v>2050000</v>
          </cell>
          <cell r="N207">
            <v>2050000</v>
          </cell>
          <cell r="O207">
            <v>2050000</v>
          </cell>
          <cell r="P207">
            <v>2050000</v>
          </cell>
          <cell r="Q207">
            <v>2050000</v>
          </cell>
          <cell r="R207">
            <v>2050000</v>
          </cell>
          <cell r="S207">
            <v>2050000</v>
          </cell>
          <cell r="T207">
            <v>2050000</v>
          </cell>
          <cell r="U207">
            <v>2050000</v>
          </cell>
          <cell r="V207">
            <v>2050000</v>
          </cell>
          <cell r="W207">
            <v>2050000</v>
          </cell>
          <cell r="X207"/>
          <cell r="Y207" t="str">
            <v>CIMS.CAN.BC.Petroleum Crude.SteamPetroleum CrudeSteamNGOutput</v>
          </cell>
        </row>
        <row r="208">
          <cell r="A208" t="str">
            <v>CIMS.CAN.BC.Petroleum Crude.Steam</v>
          </cell>
          <cell r="B208" t="str">
            <v>Service</v>
          </cell>
          <cell r="C208" t="str">
            <v>BC</v>
          </cell>
          <cell r="D208" t="str">
            <v>Petroleum Crude</v>
          </cell>
          <cell r="E208" t="str">
            <v>Steam</v>
          </cell>
          <cell r="F208" t="str">
            <v>NG</v>
          </cell>
          <cell r="G208" t="str">
            <v>FCC</v>
          </cell>
          <cell r="H208"/>
          <cell r="I208"/>
          <cell r="J208"/>
          <cell r="K208"/>
          <cell r="L208" t="str">
            <v>$</v>
          </cell>
          <cell r="M208">
            <v>9314724.2880177908</v>
          </cell>
          <cell r="N208">
            <v>9314724.2880177908</v>
          </cell>
          <cell r="O208">
            <v>9314724.2880177908</v>
          </cell>
          <cell r="P208">
            <v>9314724.2880177908</v>
          </cell>
          <cell r="Q208">
            <v>9314724.2880177908</v>
          </cell>
          <cell r="R208">
            <v>9314724.2880177908</v>
          </cell>
          <cell r="S208">
            <v>9314724.2880177908</v>
          </cell>
          <cell r="T208">
            <v>9314724.2880177908</v>
          </cell>
          <cell r="U208">
            <v>9314724.2880177908</v>
          </cell>
          <cell r="V208">
            <v>9314724.2880177908</v>
          </cell>
          <cell r="W208">
            <v>9314724.2880177908</v>
          </cell>
          <cell r="X208"/>
          <cell r="Y208" t="str">
            <v>CIMS.CAN.BC.Petroleum Crude.SteamPetroleum CrudeSteamNGFCC</v>
          </cell>
        </row>
        <row r="209">
          <cell r="A209" t="str">
            <v>CIMS.CAN.BC.Petroleum Crude.Steam</v>
          </cell>
          <cell r="B209" t="str">
            <v>Service</v>
          </cell>
          <cell r="C209" t="str">
            <v>BC</v>
          </cell>
          <cell r="D209" t="str">
            <v>Petroleum Crude</v>
          </cell>
          <cell r="E209" t="str">
            <v>Steam</v>
          </cell>
          <cell r="F209" t="str">
            <v>NG</v>
          </cell>
          <cell r="G209" t="str">
            <v>FOM</v>
          </cell>
          <cell r="H209"/>
          <cell r="I209"/>
          <cell r="J209"/>
          <cell r="K209"/>
          <cell r="L209" t="str">
            <v>$</v>
          </cell>
          <cell r="M209">
            <v>413987.74613412499</v>
          </cell>
          <cell r="N209">
            <v>413987.74613412499</v>
          </cell>
          <cell r="O209">
            <v>413987.74613412499</v>
          </cell>
          <cell r="P209">
            <v>413987.74613412499</v>
          </cell>
          <cell r="Q209">
            <v>413987.74613412499</v>
          </cell>
          <cell r="R209">
            <v>413987.74613412499</v>
          </cell>
          <cell r="S209">
            <v>413987.74613412499</v>
          </cell>
          <cell r="T209">
            <v>413987.74613412499</v>
          </cell>
          <cell r="U209">
            <v>413987.74613412499</v>
          </cell>
          <cell r="V209">
            <v>413987.74613412499</v>
          </cell>
          <cell r="W209">
            <v>413987.74613412499</v>
          </cell>
          <cell r="X209"/>
          <cell r="Y209" t="str">
            <v>CIMS.CAN.BC.Petroleum Crude.SteamPetroleum CrudeSteamNGFOM</v>
          </cell>
        </row>
        <row r="210">
          <cell r="A210" t="str">
            <v>CIMS.CAN.BC.Petroleum Crude.Steam</v>
          </cell>
          <cell r="B210" t="str">
            <v>Service</v>
          </cell>
          <cell r="C210" t="str">
            <v>BC</v>
          </cell>
          <cell r="D210" t="str">
            <v>Petroleum Crude</v>
          </cell>
          <cell r="E210" t="str">
            <v>Steam</v>
          </cell>
          <cell r="F210" t="str">
            <v>NG Eff</v>
          </cell>
          <cell r="G210" t="str">
            <v>Technology</v>
          </cell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 t="str">
            <v>CIMS.CAN.BC.Petroleum Crude.SteamPetroleum CrudeSteamNG EffTechnology</v>
          </cell>
        </row>
        <row r="211">
          <cell r="A211" t="str">
            <v>CIMS.CAN.BC.Petroleum Crude.Steam</v>
          </cell>
          <cell r="B211" t="str">
            <v>Service</v>
          </cell>
          <cell r="C211" t="str">
            <v>BC</v>
          </cell>
          <cell r="D211" t="str">
            <v>Petroleum Crude</v>
          </cell>
          <cell r="E211" t="str">
            <v>Steam</v>
          </cell>
          <cell r="F211" t="str">
            <v>NG Eff</v>
          </cell>
          <cell r="G211" t="str">
            <v>Available</v>
          </cell>
          <cell r="H211"/>
          <cell r="I211"/>
          <cell r="J211"/>
          <cell r="K211"/>
          <cell r="L211" t="str">
            <v>Year</v>
          </cell>
          <cell r="M211">
            <v>2010</v>
          </cell>
          <cell r="N211">
            <v>2010</v>
          </cell>
          <cell r="O211">
            <v>2010</v>
          </cell>
          <cell r="P211">
            <v>2010</v>
          </cell>
          <cell r="Q211">
            <v>2010</v>
          </cell>
          <cell r="R211">
            <v>2010</v>
          </cell>
          <cell r="S211">
            <v>2010</v>
          </cell>
          <cell r="T211">
            <v>2010</v>
          </cell>
          <cell r="U211">
            <v>2010</v>
          </cell>
          <cell r="V211">
            <v>2010</v>
          </cell>
          <cell r="W211">
            <v>2010</v>
          </cell>
          <cell r="X211"/>
          <cell r="Y211" t="str">
            <v>CIMS.CAN.BC.Petroleum Crude.SteamPetroleum CrudeSteamNG EffAvailable</v>
          </cell>
        </row>
        <row r="212">
          <cell r="A212" t="str">
            <v>CIMS.CAN.BC.Petroleum Crude.Steam</v>
          </cell>
          <cell r="B212" t="str">
            <v>Service</v>
          </cell>
          <cell r="C212" t="str">
            <v>BC</v>
          </cell>
          <cell r="D212" t="str">
            <v>Petroleum Crude</v>
          </cell>
          <cell r="E212" t="str">
            <v>Steam</v>
          </cell>
          <cell r="F212" t="str">
            <v>NG Eff</v>
          </cell>
          <cell r="G212" t="str">
            <v>Unavailable</v>
          </cell>
          <cell r="H212"/>
          <cell r="I212"/>
          <cell r="J212"/>
          <cell r="K212"/>
          <cell r="L212" t="str">
            <v>Year</v>
          </cell>
          <cell r="M212">
            <v>2101</v>
          </cell>
          <cell r="N212">
            <v>2101</v>
          </cell>
          <cell r="O212">
            <v>2101</v>
          </cell>
          <cell r="P212">
            <v>2101</v>
          </cell>
          <cell r="Q212">
            <v>2101</v>
          </cell>
          <cell r="R212">
            <v>2101</v>
          </cell>
          <cell r="S212">
            <v>2101</v>
          </cell>
          <cell r="T212">
            <v>2101</v>
          </cell>
          <cell r="U212">
            <v>2101</v>
          </cell>
          <cell r="V212">
            <v>2101</v>
          </cell>
          <cell r="W212">
            <v>2101</v>
          </cell>
          <cell r="X212"/>
          <cell r="Y212" t="str">
            <v>CIMS.CAN.BC.Petroleum Crude.SteamPetroleum CrudeSteamNG EffUnavailable</v>
          </cell>
        </row>
        <row r="213">
          <cell r="A213" t="str">
            <v>CIMS.CAN.BC.Petroleum Crude.Steam</v>
          </cell>
          <cell r="B213" t="str">
            <v>Service</v>
          </cell>
          <cell r="C213" t="str">
            <v>BC</v>
          </cell>
          <cell r="D213" t="str">
            <v>Petroleum Crude</v>
          </cell>
          <cell r="E213" t="str">
            <v>Steam</v>
          </cell>
          <cell r="F213" t="str">
            <v>NG Eff</v>
          </cell>
          <cell r="G213" t="str">
            <v>Lifetime</v>
          </cell>
          <cell r="H213"/>
          <cell r="I213"/>
          <cell r="J213"/>
          <cell r="K213"/>
          <cell r="L213" t="str">
            <v>Years</v>
          </cell>
          <cell r="M213">
            <v>25</v>
          </cell>
          <cell r="N213">
            <v>25</v>
          </cell>
          <cell r="O213">
            <v>25</v>
          </cell>
          <cell r="P213">
            <v>25</v>
          </cell>
          <cell r="Q213">
            <v>25</v>
          </cell>
          <cell r="R213">
            <v>25</v>
          </cell>
          <cell r="S213">
            <v>25</v>
          </cell>
          <cell r="T213">
            <v>25</v>
          </cell>
          <cell r="U213">
            <v>25</v>
          </cell>
          <cell r="V213">
            <v>25</v>
          </cell>
          <cell r="W213">
            <v>25</v>
          </cell>
          <cell r="X213"/>
          <cell r="Y213" t="str">
            <v>CIMS.CAN.BC.Petroleum Crude.SteamPetroleum CrudeSteamNG EffLifetime</v>
          </cell>
        </row>
        <row r="214">
          <cell r="A214" t="str">
            <v>CIMS.CAN.BC.Petroleum Crude.Steam</v>
          </cell>
          <cell r="B214" t="str">
            <v>Service</v>
          </cell>
          <cell r="C214" t="str">
            <v>BC</v>
          </cell>
          <cell r="D214" t="str">
            <v>Petroleum Crude</v>
          </cell>
          <cell r="E214" t="str">
            <v>Steam</v>
          </cell>
          <cell r="F214" t="str">
            <v>NG Eff</v>
          </cell>
          <cell r="G214" t="str">
            <v>Market share</v>
          </cell>
          <cell r="H214"/>
          <cell r="I214"/>
          <cell r="J214"/>
          <cell r="K214" t="str">
            <v>BC_Oil&amp;Coal_Calibration_09.11.24.xlsb</v>
          </cell>
          <cell r="L214" t="str">
            <v>%</v>
          </cell>
          <cell r="M214">
            <v>0</v>
          </cell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 t="str">
            <v>CIMS.CAN.BC.Petroleum Crude.SteamPetroleum CrudeSteamNG EffMarket share</v>
          </cell>
        </row>
        <row r="215">
          <cell r="A215" t="str">
            <v>CIMS.CAN.BC.Petroleum Crude.Steam</v>
          </cell>
          <cell r="B215" t="str">
            <v>Service</v>
          </cell>
          <cell r="C215" t="str">
            <v>BC</v>
          </cell>
          <cell r="D215" t="str">
            <v>Petroleum Crude</v>
          </cell>
          <cell r="E215" t="str">
            <v>Steam</v>
          </cell>
          <cell r="F215" t="str">
            <v>NG Eff</v>
          </cell>
          <cell r="G215" t="str">
            <v>Output</v>
          </cell>
          <cell r="H215"/>
          <cell r="I215"/>
          <cell r="J215"/>
          <cell r="K215"/>
          <cell r="L215" t="str">
            <v>GJ</v>
          </cell>
          <cell r="M215">
            <v>2050000</v>
          </cell>
          <cell r="N215">
            <v>2050000</v>
          </cell>
          <cell r="O215">
            <v>2050000</v>
          </cell>
          <cell r="P215">
            <v>2050000</v>
          </cell>
          <cell r="Q215">
            <v>2050000</v>
          </cell>
          <cell r="R215">
            <v>2050000</v>
          </cell>
          <cell r="S215">
            <v>2050000</v>
          </cell>
          <cell r="T215">
            <v>2050000</v>
          </cell>
          <cell r="U215">
            <v>2050000</v>
          </cell>
          <cell r="V215">
            <v>2050000</v>
          </cell>
          <cell r="W215">
            <v>2050000</v>
          </cell>
          <cell r="X215"/>
          <cell r="Y215" t="str">
            <v>CIMS.CAN.BC.Petroleum Crude.SteamPetroleum CrudeSteamNG EffOutput</v>
          </cell>
        </row>
        <row r="216">
          <cell r="A216" t="str">
            <v>CIMS.CAN.BC.Petroleum Crude.Steam</v>
          </cell>
          <cell r="B216" t="str">
            <v>Service</v>
          </cell>
          <cell r="C216" t="str">
            <v>BC</v>
          </cell>
          <cell r="D216" t="str">
            <v>Petroleum Crude</v>
          </cell>
          <cell r="E216" t="str">
            <v>Steam</v>
          </cell>
          <cell r="F216" t="str">
            <v>NG Eff</v>
          </cell>
          <cell r="G216" t="str">
            <v>FCC</v>
          </cell>
          <cell r="H216"/>
          <cell r="I216"/>
          <cell r="J216"/>
          <cell r="K216"/>
          <cell r="L216" t="str">
            <v>$</v>
          </cell>
          <cell r="M216">
            <v>12297827.2936799</v>
          </cell>
          <cell r="N216">
            <v>12297827.2936799</v>
          </cell>
          <cell r="O216">
            <v>12297827.2936799</v>
          </cell>
          <cell r="P216">
            <v>12297827.2936799</v>
          </cell>
          <cell r="Q216">
            <v>12297827.2936799</v>
          </cell>
          <cell r="R216">
            <v>12297827.2936799</v>
          </cell>
          <cell r="S216">
            <v>12297827.2936799</v>
          </cell>
          <cell r="T216">
            <v>12297827.2936799</v>
          </cell>
          <cell r="U216">
            <v>12297827.2936799</v>
          </cell>
          <cell r="V216">
            <v>12297827.2936799</v>
          </cell>
          <cell r="W216">
            <v>12297827.2936799</v>
          </cell>
          <cell r="X216"/>
          <cell r="Y216" t="str">
            <v>CIMS.CAN.BC.Petroleum Crude.SteamPetroleum CrudeSteamNG EffFCC</v>
          </cell>
        </row>
        <row r="217">
          <cell r="A217" t="str">
            <v>CIMS.CAN.BC.Petroleum Crude.Steam</v>
          </cell>
          <cell r="B217" t="str">
            <v>Service</v>
          </cell>
          <cell r="C217" t="str">
            <v>BC</v>
          </cell>
          <cell r="D217" t="str">
            <v>Petroleum Crude</v>
          </cell>
          <cell r="E217" t="str">
            <v>Steam</v>
          </cell>
          <cell r="F217" t="str">
            <v>NG Eff</v>
          </cell>
          <cell r="G217" t="str">
            <v>FOM</v>
          </cell>
          <cell r="H217"/>
          <cell r="I217"/>
          <cell r="J217"/>
          <cell r="K217"/>
          <cell r="L217" t="str">
            <v>$</v>
          </cell>
          <cell r="M217">
            <v>491913.09174719697</v>
          </cell>
          <cell r="N217">
            <v>491913.09174719697</v>
          </cell>
          <cell r="O217">
            <v>491913.09174719697</v>
          </cell>
          <cell r="P217">
            <v>491913.09174719697</v>
          </cell>
          <cell r="Q217">
            <v>491913.09174719697</v>
          </cell>
          <cell r="R217">
            <v>491913.09174719697</v>
          </cell>
          <cell r="S217">
            <v>491913.09174719697</v>
          </cell>
          <cell r="T217">
            <v>491913.09174719697</v>
          </cell>
          <cell r="U217">
            <v>491913.09174719697</v>
          </cell>
          <cell r="V217">
            <v>491913.09174719697</v>
          </cell>
          <cell r="W217">
            <v>491913.09174719697</v>
          </cell>
          <cell r="X217"/>
          <cell r="Y217" t="str">
            <v>CIMS.CAN.BC.Petroleum Crude.SteamPetroleum CrudeSteamNG EffFOM</v>
          </cell>
        </row>
        <row r="218">
          <cell r="A218" t="str">
            <v>CIMS.CAN.BC.Petroleum Crude.Steam</v>
          </cell>
          <cell r="B218" t="str">
            <v>Service</v>
          </cell>
          <cell r="C218" t="str">
            <v>BC</v>
          </cell>
          <cell r="D218" t="str">
            <v>Petroleum Crude</v>
          </cell>
          <cell r="E218" t="str">
            <v>Steam</v>
          </cell>
          <cell r="F218" t="str">
            <v>NG HR and reg burner</v>
          </cell>
          <cell r="G218" t="str">
            <v>Technology</v>
          </cell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 t="str">
            <v>CIMS.CAN.BC.Petroleum Crude.SteamPetroleum CrudeSteamNG HR and reg burnerTechnology</v>
          </cell>
        </row>
        <row r="219">
          <cell r="A219" t="str">
            <v>CIMS.CAN.BC.Petroleum Crude.Steam</v>
          </cell>
          <cell r="B219" t="str">
            <v>Service</v>
          </cell>
          <cell r="C219" t="str">
            <v>BC</v>
          </cell>
          <cell r="D219" t="str">
            <v>Petroleum Crude</v>
          </cell>
          <cell r="E219" t="str">
            <v>Steam</v>
          </cell>
          <cell r="F219" t="str">
            <v>NG HR and reg burner</v>
          </cell>
          <cell r="G219" t="str">
            <v>Available</v>
          </cell>
          <cell r="H219"/>
          <cell r="I219"/>
          <cell r="J219"/>
          <cell r="K219"/>
          <cell r="L219" t="str">
            <v>Year</v>
          </cell>
          <cell r="M219">
            <v>2010</v>
          </cell>
          <cell r="N219">
            <v>2010</v>
          </cell>
          <cell r="O219">
            <v>2010</v>
          </cell>
          <cell r="P219">
            <v>2010</v>
          </cell>
          <cell r="Q219">
            <v>2010</v>
          </cell>
          <cell r="R219">
            <v>2010</v>
          </cell>
          <cell r="S219">
            <v>2010</v>
          </cell>
          <cell r="T219">
            <v>2010</v>
          </cell>
          <cell r="U219">
            <v>2010</v>
          </cell>
          <cell r="V219">
            <v>2010</v>
          </cell>
          <cell r="W219">
            <v>2010</v>
          </cell>
          <cell r="X219"/>
          <cell r="Y219" t="str">
            <v>CIMS.CAN.BC.Petroleum Crude.SteamPetroleum CrudeSteamNG HR and reg burnerAvailable</v>
          </cell>
        </row>
        <row r="220">
          <cell r="A220" t="str">
            <v>CIMS.CAN.BC.Petroleum Crude.Steam</v>
          </cell>
          <cell r="B220" t="str">
            <v>Service</v>
          </cell>
          <cell r="C220" t="str">
            <v>BC</v>
          </cell>
          <cell r="D220" t="str">
            <v>Petroleum Crude</v>
          </cell>
          <cell r="E220" t="str">
            <v>Steam</v>
          </cell>
          <cell r="F220" t="str">
            <v>NG HR and reg burner</v>
          </cell>
          <cell r="G220" t="str">
            <v>Unavailable</v>
          </cell>
          <cell r="H220"/>
          <cell r="I220"/>
          <cell r="J220"/>
          <cell r="K220"/>
          <cell r="L220" t="str">
            <v>Year</v>
          </cell>
          <cell r="M220">
            <v>2101</v>
          </cell>
          <cell r="N220">
            <v>2101</v>
          </cell>
          <cell r="O220">
            <v>2101</v>
          </cell>
          <cell r="P220">
            <v>2101</v>
          </cell>
          <cell r="Q220">
            <v>2101</v>
          </cell>
          <cell r="R220">
            <v>2101</v>
          </cell>
          <cell r="S220">
            <v>2101</v>
          </cell>
          <cell r="T220">
            <v>2101</v>
          </cell>
          <cell r="U220">
            <v>2101</v>
          </cell>
          <cell r="V220">
            <v>2101</v>
          </cell>
          <cell r="W220">
            <v>2101</v>
          </cell>
          <cell r="X220"/>
          <cell r="Y220" t="str">
            <v>CIMS.CAN.BC.Petroleum Crude.SteamPetroleum CrudeSteamNG HR and reg burnerUnavailable</v>
          </cell>
        </row>
        <row r="221">
          <cell r="A221" t="str">
            <v>CIMS.CAN.BC.Petroleum Crude.Steam</v>
          </cell>
          <cell r="B221" t="str">
            <v>Service</v>
          </cell>
          <cell r="C221" t="str">
            <v>BC</v>
          </cell>
          <cell r="D221" t="str">
            <v>Petroleum Crude</v>
          </cell>
          <cell r="E221" t="str">
            <v>Steam</v>
          </cell>
          <cell r="F221" t="str">
            <v>NG HR and reg burner</v>
          </cell>
          <cell r="G221" t="str">
            <v>Lifetime</v>
          </cell>
          <cell r="H221"/>
          <cell r="I221"/>
          <cell r="J221"/>
          <cell r="K221"/>
          <cell r="L221" t="str">
            <v>Years</v>
          </cell>
          <cell r="M221">
            <v>30</v>
          </cell>
          <cell r="N221">
            <v>30</v>
          </cell>
          <cell r="O221">
            <v>30</v>
          </cell>
          <cell r="P221">
            <v>30</v>
          </cell>
          <cell r="Q221">
            <v>30</v>
          </cell>
          <cell r="R221">
            <v>30</v>
          </cell>
          <cell r="S221">
            <v>30</v>
          </cell>
          <cell r="T221">
            <v>30</v>
          </cell>
          <cell r="U221">
            <v>30</v>
          </cell>
          <cell r="V221">
            <v>30</v>
          </cell>
          <cell r="W221">
            <v>30</v>
          </cell>
          <cell r="X221"/>
          <cell r="Y221" t="str">
            <v>CIMS.CAN.BC.Petroleum Crude.SteamPetroleum CrudeSteamNG HR and reg burnerLifetime</v>
          </cell>
        </row>
        <row r="222">
          <cell r="A222" t="str">
            <v>CIMS.CAN.BC.Petroleum Crude.Steam</v>
          </cell>
          <cell r="B222" t="str">
            <v>Service</v>
          </cell>
          <cell r="C222" t="str">
            <v>BC</v>
          </cell>
          <cell r="D222" t="str">
            <v>Petroleum Crude</v>
          </cell>
          <cell r="E222" t="str">
            <v>Steam</v>
          </cell>
          <cell r="F222" t="str">
            <v>NG HR and reg burner</v>
          </cell>
          <cell r="G222" t="str">
            <v>Market share</v>
          </cell>
          <cell r="H222"/>
          <cell r="I222"/>
          <cell r="J222"/>
          <cell r="K222" t="str">
            <v>BC_Oil&amp;Coal_Calibration_09.11.24.xlsb</v>
          </cell>
          <cell r="L222" t="str">
            <v>%</v>
          </cell>
          <cell r="M222">
            <v>0</v>
          </cell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 t="str">
            <v>CIMS.CAN.BC.Petroleum Crude.SteamPetroleum CrudeSteamNG HR and reg burnerMarket share</v>
          </cell>
        </row>
        <row r="223">
          <cell r="A223" t="str">
            <v>CIMS.CAN.BC.Petroleum Crude.Steam</v>
          </cell>
          <cell r="B223" t="str">
            <v>Service</v>
          </cell>
          <cell r="C223" t="str">
            <v>BC</v>
          </cell>
          <cell r="D223" t="str">
            <v>Petroleum Crude</v>
          </cell>
          <cell r="E223" t="str">
            <v>Steam</v>
          </cell>
          <cell r="F223" t="str">
            <v>NG HR and reg burner</v>
          </cell>
          <cell r="G223" t="str">
            <v>Output</v>
          </cell>
          <cell r="H223"/>
          <cell r="I223"/>
          <cell r="J223"/>
          <cell r="K223"/>
          <cell r="L223" t="str">
            <v>GJ</v>
          </cell>
          <cell r="M223">
            <v>1675000</v>
          </cell>
          <cell r="N223">
            <v>1675000</v>
          </cell>
          <cell r="O223">
            <v>1675000</v>
          </cell>
          <cell r="P223">
            <v>1675000</v>
          </cell>
          <cell r="Q223">
            <v>1675000</v>
          </cell>
          <cell r="R223">
            <v>1675000</v>
          </cell>
          <cell r="S223">
            <v>1675000</v>
          </cell>
          <cell r="T223">
            <v>1675000</v>
          </cell>
          <cell r="U223">
            <v>1675000</v>
          </cell>
          <cell r="V223">
            <v>1675000</v>
          </cell>
          <cell r="W223">
            <v>1675000</v>
          </cell>
          <cell r="X223"/>
          <cell r="Y223" t="str">
            <v>CIMS.CAN.BC.Petroleum Crude.SteamPetroleum CrudeSteamNG HR and reg burnerOutput</v>
          </cell>
        </row>
        <row r="224">
          <cell r="A224" t="str">
            <v>CIMS.CAN.BC.Petroleum Crude.Steam</v>
          </cell>
          <cell r="B224" t="str">
            <v>Service</v>
          </cell>
          <cell r="C224" t="str">
            <v>BC</v>
          </cell>
          <cell r="D224" t="str">
            <v>Petroleum Crude</v>
          </cell>
          <cell r="E224" t="str">
            <v>Steam</v>
          </cell>
          <cell r="F224" t="str">
            <v>NG HR and reg burner</v>
          </cell>
          <cell r="G224" t="str">
            <v>FCC</v>
          </cell>
          <cell r="H224"/>
          <cell r="I224"/>
          <cell r="J224"/>
          <cell r="K224"/>
          <cell r="L224" t="str">
            <v>$</v>
          </cell>
          <cell r="M224">
            <v>12794265.3313116</v>
          </cell>
          <cell r="N224">
            <v>12794265.3313116</v>
          </cell>
          <cell r="O224">
            <v>12794265.3313116</v>
          </cell>
          <cell r="P224">
            <v>12794265.3313116</v>
          </cell>
          <cell r="Q224">
            <v>12794265.3313116</v>
          </cell>
          <cell r="R224">
            <v>12794265.3313116</v>
          </cell>
          <cell r="S224">
            <v>12794265.3313116</v>
          </cell>
          <cell r="T224">
            <v>12794265.3313116</v>
          </cell>
          <cell r="U224">
            <v>12794265.3313116</v>
          </cell>
          <cell r="V224">
            <v>12794265.3313116</v>
          </cell>
          <cell r="W224">
            <v>12794265.3313116</v>
          </cell>
          <cell r="X224"/>
          <cell r="Y224" t="str">
            <v>CIMS.CAN.BC.Petroleum Crude.SteamPetroleum CrudeSteamNG HR and reg burnerFCC</v>
          </cell>
        </row>
        <row r="225">
          <cell r="A225" t="str">
            <v>CIMS.CAN.BC.Petroleum Crude.Steam</v>
          </cell>
          <cell r="B225" t="str">
            <v>Service</v>
          </cell>
          <cell r="C225" t="str">
            <v>BC</v>
          </cell>
          <cell r="D225" t="str">
            <v>Petroleum Crude</v>
          </cell>
          <cell r="E225" t="str">
            <v>Steam</v>
          </cell>
          <cell r="F225" t="str">
            <v>NG HR and reg burner</v>
          </cell>
          <cell r="G225" t="str">
            <v>FOM</v>
          </cell>
          <cell r="H225"/>
          <cell r="I225"/>
          <cell r="J225"/>
          <cell r="K225"/>
          <cell r="L225" t="str">
            <v>$</v>
          </cell>
          <cell r="M225">
            <v>511770.61325246497</v>
          </cell>
          <cell r="N225">
            <v>511770.61325246497</v>
          </cell>
          <cell r="O225">
            <v>511770.61325246497</v>
          </cell>
          <cell r="P225">
            <v>511770.61325246497</v>
          </cell>
          <cell r="Q225">
            <v>511770.61325246497</v>
          </cell>
          <cell r="R225">
            <v>511770.61325246497</v>
          </cell>
          <cell r="S225">
            <v>511770.61325246497</v>
          </cell>
          <cell r="T225">
            <v>511770.61325246497</v>
          </cell>
          <cell r="U225">
            <v>511770.61325246497</v>
          </cell>
          <cell r="V225">
            <v>511770.61325246497</v>
          </cell>
          <cell r="W225">
            <v>511770.61325246497</v>
          </cell>
          <cell r="X225"/>
          <cell r="Y225" t="str">
            <v>CIMS.CAN.BC.Petroleum Crude.SteamPetroleum CrudeSteamNG HR and reg burnerFOM</v>
          </cell>
        </row>
        <row r="226">
          <cell r="A226" t="str">
            <v>CIMS.CAN.BC.Petroleum Crude.Steam</v>
          </cell>
          <cell r="B226" t="str">
            <v>Service</v>
          </cell>
          <cell r="C226" t="str">
            <v>BC</v>
          </cell>
          <cell r="D226" t="str">
            <v>Petroleum Crude</v>
          </cell>
          <cell r="E226" t="str">
            <v>Steam</v>
          </cell>
          <cell r="F226" t="str">
            <v>NG Eff CCS</v>
          </cell>
          <cell r="G226" t="str">
            <v>Technology</v>
          </cell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 t="str">
            <v>CIMS.CAN.BC.Petroleum Crude.SteamPetroleum CrudeSteamNG Eff CCSTechnology</v>
          </cell>
        </row>
        <row r="227">
          <cell r="A227" t="str">
            <v>CIMS.CAN.BC.Petroleum Crude.Steam</v>
          </cell>
          <cell r="B227" t="str">
            <v>Service</v>
          </cell>
          <cell r="C227" t="str">
            <v>BC</v>
          </cell>
          <cell r="D227" t="str">
            <v>Petroleum Crude</v>
          </cell>
          <cell r="E227" t="str">
            <v>Steam</v>
          </cell>
          <cell r="F227" t="str">
            <v>NG Eff CCS</v>
          </cell>
          <cell r="G227" t="str">
            <v>Available</v>
          </cell>
          <cell r="H227"/>
          <cell r="I227"/>
          <cell r="J227"/>
          <cell r="K227"/>
          <cell r="L227" t="str">
            <v>Year</v>
          </cell>
          <cell r="M227">
            <v>2015</v>
          </cell>
          <cell r="N227">
            <v>2015</v>
          </cell>
          <cell r="O227">
            <v>2015</v>
          </cell>
          <cell r="P227">
            <v>2015</v>
          </cell>
          <cell r="Q227">
            <v>2015</v>
          </cell>
          <cell r="R227">
            <v>2015</v>
          </cell>
          <cell r="S227">
            <v>2015</v>
          </cell>
          <cell r="T227">
            <v>2015</v>
          </cell>
          <cell r="U227">
            <v>2015</v>
          </cell>
          <cell r="V227">
            <v>2015</v>
          </cell>
          <cell r="W227">
            <v>2015</v>
          </cell>
          <cell r="X227"/>
          <cell r="Y227" t="str">
            <v>CIMS.CAN.BC.Petroleum Crude.SteamPetroleum CrudeSteamNG Eff CCSAvailable</v>
          </cell>
        </row>
        <row r="228">
          <cell r="A228" t="str">
            <v>CIMS.CAN.BC.Petroleum Crude.Steam</v>
          </cell>
          <cell r="B228" t="str">
            <v>Service</v>
          </cell>
          <cell r="C228" t="str">
            <v>BC</v>
          </cell>
          <cell r="D228" t="str">
            <v>Petroleum Crude</v>
          </cell>
          <cell r="E228" t="str">
            <v>Steam</v>
          </cell>
          <cell r="F228" t="str">
            <v>NG Eff CCS</v>
          </cell>
          <cell r="G228" t="str">
            <v>Unavailable</v>
          </cell>
          <cell r="H228"/>
          <cell r="I228"/>
          <cell r="J228"/>
          <cell r="K228"/>
          <cell r="L228" t="str">
            <v>Year</v>
          </cell>
          <cell r="M228">
            <v>2101</v>
          </cell>
          <cell r="N228">
            <v>2101</v>
          </cell>
          <cell r="O228">
            <v>2101</v>
          </cell>
          <cell r="P228">
            <v>2101</v>
          </cell>
          <cell r="Q228">
            <v>2101</v>
          </cell>
          <cell r="R228">
            <v>2101</v>
          </cell>
          <cell r="S228">
            <v>2101</v>
          </cell>
          <cell r="T228">
            <v>2101</v>
          </cell>
          <cell r="U228">
            <v>2101</v>
          </cell>
          <cell r="V228">
            <v>2101</v>
          </cell>
          <cell r="W228">
            <v>2101</v>
          </cell>
          <cell r="X228"/>
          <cell r="Y228" t="str">
            <v>CIMS.CAN.BC.Petroleum Crude.SteamPetroleum CrudeSteamNG Eff CCSUnavailable</v>
          </cell>
        </row>
        <row r="229">
          <cell r="A229" t="str">
            <v>CIMS.CAN.BC.Petroleum Crude.Steam</v>
          </cell>
          <cell r="B229" t="str">
            <v>Service</v>
          </cell>
          <cell r="C229" t="str">
            <v>BC</v>
          </cell>
          <cell r="D229" t="str">
            <v>Petroleum Crude</v>
          </cell>
          <cell r="E229" t="str">
            <v>Steam</v>
          </cell>
          <cell r="F229" t="str">
            <v>NG Eff CCS</v>
          </cell>
          <cell r="G229" t="str">
            <v>Lifetime</v>
          </cell>
          <cell r="H229"/>
          <cell r="I229"/>
          <cell r="J229"/>
          <cell r="K229"/>
          <cell r="L229" t="str">
            <v>Years</v>
          </cell>
          <cell r="M229">
            <v>30</v>
          </cell>
          <cell r="N229">
            <v>30</v>
          </cell>
          <cell r="O229">
            <v>30</v>
          </cell>
          <cell r="P229">
            <v>30</v>
          </cell>
          <cell r="Q229">
            <v>30</v>
          </cell>
          <cell r="R229">
            <v>30</v>
          </cell>
          <cell r="S229">
            <v>30</v>
          </cell>
          <cell r="T229">
            <v>30</v>
          </cell>
          <cell r="U229">
            <v>30</v>
          </cell>
          <cell r="V229">
            <v>30</v>
          </cell>
          <cell r="W229">
            <v>30</v>
          </cell>
          <cell r="X229"/>
          <cell r="Y229" t="str">
            <v>CIMS.CAN.BC.Petroleum Crude.SteamPetroleum CrudeSteamNG Eff CCSLifetime</v>
          </cell>
        </row>
        <row r="230">
          <cell r="A230" t="str">
            <v>CIMS.CAN.BC.Petroleum Crude.Steam</v>
          </cell>
          <cell r="B230" t="str">
            <v>Service</v>
          </cell>
          <cell r="C230" t="str">
            <v>BC</v>
          </cell>
          <cell r="D230" t="str">
            <v>Petroleum Crude</v>
          </cell>
          <cell r="E230" t="str">
            <v>Steam</v>
          </cell>
          <cell r="F230" t="str">
            <v>NG Eff CCS</v>
          </cell>
          <cell r="G230" t="str">
            <v>Market share</v>
          </cell>
          <cell r="H230"/>
          <cell r="I230"/>
          <cell r="J230"/>
          <cell r="K230" t="str">
            <v>BC_Oil&amp;Coal_Calibration_09.11.24.xlsb</v>
          </cell>
          <cell r="L230" t="str">
            <v>%</v>
          </cell>
          <cell r="M230">
            <v>0</v>
          </cell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 t="str">
            <v>CIMS.CAN.BC.Petroleum Crude.SteamPetroleum CrudeSteamNG Eff CCSMarket share</v>
          </cell>
        </row>
        <row r="231">
          <cell r="A231" t="str">
            <v>CIMS.CAN.BC.Petroleum Crude.Steam</v>
          </cell>
          <cell r="B231" t="str">
            <v>Service</v>
          </cell>
          <cell r="C231" t="str">
            <v>BC</v>
          </cell>
          <cell r="D231" t="str">
            <v>Petroleum Crude</v>
          </cell>
          <cell r="E231" t="str">
            <v>Steam</v>
          </cell>
          <cell r="F231" t="str">
            <v>NG Eff CCS</v>
          </cell>
          <cell r="G231" t="str">
            <v>Output</v>
          </cell>
          <cell r="H231"/>
          <cell r="I231"/>
          <cell r="J231"/>
          <cell r="K231"/>
          <cell r="L231" t="str">
            <v>GJ</v>
          </cell>
          <cell r="M231">
            <v>2050000</v>
          </cell>
          <cell r="N231">
            <v>2050000</v>
          </cell>
          <cell r="O231">
            <v>2050000</v>
          </cell>
          <cell r="P231">
            <v>2050000</v>
          </cell>
          <cell r="Q231">
            <v>2050000</v>
          </cell>
          <cell r="R231">
            <v>2050000</v>
          </cell>
          <cell r="S231">
            <v>2050000</v>
          </cell>
          <cell r="T231">
            <v>2050000</v>
          </cell>
          <cell r="U231">
            <v>2050000</v>
          </cell>
          <cell r="V231">
            <v>2050000</v>
          </cell>
          <cell r="W231">
            <v>2050000</v>
          </cell>
          <cell r="X231"/>
          <cell r="Y231" t="str">
            <v>CIMS.CAN.BC.Petroleum Crude.SteamPetroleum CrudeSteamNG Eff CCSOutput</v>
          </cell>
        </row>
        <row r="232">
          <cell r="A232" t="str">
            <v>CIMS.CAN.BC.Petroleum Crude.Steam</v>
          </cell>
          <cell r="B232" t="str">
            <v>Service</v>
          </cell>
          <cell r="C232" t="str">
            <v>BC</v>
          </cell>
          <cell r="D232" t="str">
            <v>Petroleum Crude</v>
          </cell>
          <cell r="E232" t="str">
            <v>Steam</v>
          </cell>
          <cell r="F232" t="str">
            <v>NG Eff CCS</v>
          </cell>
          <cell r="G232" t="str">
            <v>FCC</v>
          </cell>
          <cell r="H232"/>
          <cell r="I232"/>
          <cell r="J232"/>
          <cell r="K232"/>
          <cell r="L232" t="str">
            <v>$</v>
          </cell>
          <cell r="M232">
            <v>18446740.940519851</v>
          </cell>
          <cell r="N232">
            <v>18446740.940519851</v>
          </cell>
          <cell r="O232">
            <v>18446740.940519851</v>
          </cell>
          <cell r="P232">
            <v>18446740.940519851</v>
          </cell>
          <cell r="Q232">
            <v>18446740.940519851</v>
          </cell>
          <cell r="R232">
            <v>18446740.940519851</v>
          </cell>
          <cell r="S232">
            <v>18446740.940519851</v>
          </cell>
          <cell r="T232">
            <v>18446740.940519851</v>
          </cell>
          <cell r="U232">
            <v>18446740.940519851</v>
          </cell>
          <cell r="V232">
            <v>18446740.940519851</v>
          </cell>
          <cell r="W232">
            <v>18446740.940519851</v>
          </cell>
          <cell r="X232"/>
          <cell r="Y232" t="str">
            <v>CIMS.CAN.BC.Petroleum Crude.SteamPetroleum CrudeSteamNG Eff CCSFCC</v>
          </cell>
        </row>
        <row r="233">
          <cell r="A233" t="str">
            <v>CIMS.CAN.BC.Petroleum Crude.Steam</v>
          </cell>
          <cell r="B233" t="str">
            <v>Service</v>
          </cell>
          <cell r="C233" t="str">
            <v>BC</v>
          </cell>
          <cell r="D233" t="str">
            <v>Petroleum Crude</v>
          </cell>
          <cell r="E233" t="str">
            <v>Steam</v>
          </cell>
          <cell r="F233" t="str">
            <v>NG Eff CCS</v>
          </cell>
          <cell r="G233" t="str">
            <v>FOM</v>
          </cell>
          <cell r="H233"/>
          <cell r="I233"/>
          <cell r="J233"/>
          <cell r="K233"/>
          <cell r="L233" t="str">
            <v>$</v>
          </cell>
          <cell r="M233">
            <v>491913.09174719697</v>
          </cell>
          <cell r="N233">
            <v>491913.09174719697</v>
          </cell>
          <cell r="O233">
            <v>491913.09174719697</v>
          </cell>
          <cell r="P233">
            <v>491913.09174719697</v>
          </cell>
          <cell r="Q233">
            <v>491913.09174719697</v>
          </cell>
          <cell r="R233">
            <v>491913.09174719697</v>
          </cell>
          <cell r="S233">
            <v>491913.09174719697</v>
          </cell>
          <cell r="T233">
            <v>491913.09174719697</v>
          </cell>
          <cell r="U233">
            <v>491913.09174719697</v>
          </cell>
          <cell r="V233">
            <v>491913.09174719697</v>
          </cell>
          <cell r="W233">
            <v>491913.09174719697</v>
          </cell>
          <cell r="X233"/>
          <cell r="Y233" t="str">
            <v>CIMS.CAN.BC.Petroleum Crude.SteamPetroleum CrudeSteamNG Eff CCSFOM</v>
          </cell>
        </row>
        <row r="234">
          <cell r="A234" t="str">
            <v>CIMS.CAN.BC.Petroleum Crude.Steam</v>
          </cell>
          <cell r="B234" t="str">
            <v>Service</v>
          </cell>
          <cell r="C234" t="str">
            <v>BC</v>
          </cell>
          <cell r="D234" t="str">
            <v>Petroleum Crude</v>
          </cell>
          <cell r="E234" t="str">
            <v>Steam</v>
          </cell>
          <cell r="F234" t="str">
            <v>NG COGEN</v>
          </cell>
          <cell r="G234" t="str">
            <v>Technology</v>
          </cell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 t="str">
            <v>CIMS.CAN.BC.Petroleum Crude.SteamPetroleum CrudeSteamNG COGENTechnology</v>
          </cell>
        </row>
        <row r="235">
          <cell r="A235" t="str">
            <v>CIMS.CAN.BC.Petroleum Crude.Steam</v>
          </cell>
          <cell r="B235" t="str">
            <v>Service</v>
          </cell>
          <cell r="C235" t="str">
            <v>BC</v>
          </cell>
          <cell r="D235" t="str">
            <v>Petroleum Crude</v>
          </cell>
          <cell r="E235" t="str">
            <v>Steam</v>
          </cell>
          <cell r="F235" t="str">
            <v>NG COGEN</v>
          </cell>
          <cell r="G235" t="str">
            <v>Available</v>
          </cell>
          <cell r="H235"/>
          <cell r="I235"/>
          <cell r="J235"/>
          <cell r="K235"/>
          <cell r="L235" t="str">
            <v>Year</v>
          </cell>
          <cell r="M235">
            <v>2000</v>
          </cell>
          <cell r="N235">
            <v>2010</v>
          </cell>
          <cell r="O235">
            <v>2010</v>
          </cell>
          <cell r="P235">
            <v>2010</v>
          </cell>
          <cell r="Q235">
            <v>2010</v>
          </cell>
          <cell r="R235">
            <v>2010</v>
          </cell>
          <cell r="S235">
            <v>2010</v>
          </cell>
          <cell r="T235">
            <v>2010</v>
          </cell>
          <cell r="U235">
            <v>2010</v>
          </cell>
          <cell r="V235">
            <v>2010</v>
          </cell>
          <cell r="W235">
            <v>2010</v>
          </cell>
          <cell r="X235"/>
          <cell r="Y235" t="str">
            <v>CIMS.CAN.BC.Petroleum Crude.SteamPetroleum CrudeSteamNG COGENAvailable</v>
          </cell>
        </row>
        <row r="236">
          <cell r="A236" t="str">
            <v>CIMS.CAN.BC.Petroleum Crude.Steam</v>
          </cell>
          <cell r="B236" t="str">
            <v>Service</v>
          </cell>
          <cell r="C236" t="str">
            <v>BC</v>
          </cell>
          <cell r="D236" t="str">
            <v>Petroleum Crude</v>
          </cell>
          <cell r="E236" t="str">
            <v>Steam</v>
          </cell>
          <cell r="F236" t="str">
            <v>NG COGEN</v>
          </cell>
          <cell r="G236" t="str">
            <v>Unavailable</v>
          </cell>
          <cell r="H236"/>
          <cell r="I236"/>
          <cell r="J236"/>
          <cell r="K236"/>
          <cell r="L236" t="str">
            <v>Year</v>
          </cell>
          <cell r="M236">
            <v>2101</v>
          </cell>
          <cell r="N236">
            <v>2101</v>
          </cell>
          <cell r="O236">
            <v>2101</v>
          </cell>
          <cell r="P236">
            <v>2101</v>
          </cell>
          <cell r="Q236">
            <v>2101</v>
          </cell>
          <cell r="R236">
            <v>2101</v>
          </cell>
          <cell r="S236">
            <v>2101</v>
          </cell>
          <cell r="T236">
            <v>2101</v>
          </cell>
          <cell r="U236">
            <v>2101</v>
          </cell>
          <cell r="V236">
            <v>2101</v>
          </cell>
          <cell r="W236">
            <v>2101</v>
          </cell>
          <cell r="X236"/>
          <cell r="Y236" t="str">
            <v>CIMS.CAN.BC.Petroleum Crude.SteamPetroleum CrudeSteamNG COGENUnavailable</v>
          </cell>
        </row>
        <row r="237">
          <cell r="A237" t="str">
            <v>CIMS.CAN.BC.Petroleum Crude.Steam</v>
          </cell>
          <cell r="B237" t="str">
            <v>Service</v>
          </cell>
          <cell r="C237" t="str">
            <v>BC</v>
          </cell>
          <cell r="D237" t="str">
            <v>Petroleum Crude</v>
          </cell>
          <cell r="E237" t="str">
            <v>Steam</v>
          </cell>
          <cell r="F237" t="str">
            <v>NG COGEN</v>
          </cell>
          <cell r="G237" t="str">
            <v>Lifetime</v>
          </cell>
          <cell r="H237"/>
          <cell r="I237"/>
          <cell r="J237"/>
          <cell r="K237"/>
          <cell r="L237" t="str">
            <v>Years</v>
          </cell>
          <cell r="M237">
            <v>30</v>
          </cell>
          <cell r="N237">
            <v>30</v>
          </cell>
          <cell r="O237">
            <v>30</v>
          </cell>
          <cell r="P237">
            <v>30</v>
          </cell>
          <cell r="Q237">
            <v>30</v>
          </cell>
          <cell r="R237">
            <v>30</v>
          </cell>
          <cell r="S237">
            <v>30</v>
          </cell>
          <cell r="T237">
            <v>30</v>
          </cell>
          <cell r="U237">
            <v>30</v>
          </cell>
          <cell r="V237">
            <v>30</v>
          </cell>
          <cell r="W237">
            <v>30</v>
          </cell>
          <cell r="X237"/>
          <cell r="Y237" t="str">
            <v>CIMS.CAN.BC.Petroleum Crude.SteamPetroleum CrudeSteamNG COGENLifetime</v>
          </cell>
        </row>
        <row r="238">
          <cell r="A238" t="str">
            <v>CIMS.CAN.BC.Petroleum Crude.Steam</v>
          </cell>
          <cell r="B238" t="str">
            <v>Service</v>
          </cell>
          <cell r="C238" t="str">
            <v>BC</v>
          </cell>
          <cell r="D238" t="str">
            <v>Petroleum Crude</v>
          </cell>
          <cell r="E238" t="str">
            <v>Steam</v>
          </cell>
          <cell r="F238" t="str">
            <v>NG COGEN</v>
          </cell>
          <cell r="G238" t="str">
            <v>Market share</v>
          </cell>
          <cell r="H238"/>
          <cell r="I238"/>
          <cell r="J238"/>
          <cell r="K238" t="str">
            <v>BC_Oil&amp;Coal_Calibration_09.11.24.xlsb</v>
          </cell>
          <cell r="L238" t="str">
            <v>%</v>
          </cell>
          <cell r="M238">
            <v>0.2</v>
          </cell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 t="str">
            <v>CIMS.CAN.BC.Petroleum Crude.SteamPetroleum CrudeSteamNG COGENMarket share</v>
          </cell>
        </row>
        <row r="239">
          <cell r="A239" t="str">
            <v>CIMS.CAN.BC.Petroleum Crude.Steam</v>
          </cell>
          <cell r="B239" t="str">
            <v>Service</v>
          </cell>
          <cell r="C239" t="str">
            <v>BC</v>
          </cell>
          <cell r="D239" t="str">
            <v>Petroleum Crude</v>
          </cell>
          <cell r="E239" t="str">
            <v>Steam</v>
          </cell>
          <cell r="F239" t="str">
            <v>NG COGEN</v>
          </cell>
          <cell r="G239" t="str">
            <v>Output</v>
          </cell>
          <cell r="H239"/>
          <cell r="I239"/>
          <cell r="J239"/>
          <cell r="K239"/>
          <cell r="L239" t="str">
            <v>GJ</v>
          </cell>
          <cell r="M239">
            <v>2050000</v>
          </cell>
          <cell r="N239">
            <v>1675000</v>
          </cell>
          <cell r="O239">
            <v>1675000</v>
          </cell>
          <cell r="P239">
            <v>1675000</v>
          </cell>
          <cell r="Q239">
            <v>1675000</v>
          </cell>
          <cell r="R239">
            <v>1675000</v>
          </cell>
          <cell r="S239">
            <v>1675000</v>
          </cell>
          <cell r="T239">
            <v>1675000</v>
          </cell>
          <cell r="U239">
            <v>1675000</v>
          </cell>
          <cell r="V239">
            <v>1675000</v>
          </cell>
          <cell r="W239">
            <v>1675000</v>
          </cell>
          <cell r="X239"/>
          <cell r="Y239" t="str">
            <v>CIMS.CAN.BC.Petroleum Crude.SteamPetroleum CrudeSteamNG COGENOutput</v>
          </cell>
        </row>
        <row r="240">
          <cell r="A240" t="str">
            <v>CIMS.CAN.BC.Petroleum Crude.Steam</v>
          </cell>
          <cell r="B240" t="str">
            <v>Service</v>
          </cell>
          <cell r="C240" t="str">
            <v>BC</v>
          </cell>
          <cell r="D240" t="str">
            <v>Petroleum Crude</v>
          </cell>
          <cell r="E240" t="str">
            <v>Steam</v>
          </cell>
          <cell r="F240" t="str">
            <v>NG COGEN</v>
          </cell>
          <cell r="G240" t="str">
            <v>FCC</v>
          </cell>
          <cell r="H240"/>
          <cell r="I240"/>
          <cell r="J240"/>
          <cell r="K240"/>
          <cell r="L240" t="str">
            <v>$</v>
          </cell>
          <cell r="M240">
            <v>14903558.860828467</v>
          </cell>
          <cell r="N240">
            <v>14903558.860828467</v>
          </cell>
          <cell r="O240">
            <v>14903558.860828467</v>
          </cell>
          <cell r="P240">
            <v>14903558.860828467</v>
          </cell>
          <cell r="Q240">
            <v>14903558.860828467</v>
          </cell>
          <cell r="R240">
            <v>14903558.860828467</v>
          </cell>
          <cell r="S240">
            <v>14903558.860828467</v>
          </cell>
          <cell r="T240">
            <v>14903558.860828467</v>
          </cell>
          <cell r="U240">
            <v>14903558.860828467</v>
          </cell>
          <cell r="V240">
            <v>14903558.860828467</v>
          </cell>
          <cell r="W240">
            <v>14903558.860828467</v>
          </cell>
          <cell r="X240"/>
          <cell r="Y240" t="str">
            <v>CIMS.CAN.BC.Petroleum Crude.SteamPetroleum CrudeSteamNG COGENFCC</v>
          </cell>
        </row>
        <row r="241">
          <cell r="A241" t="str">
            <v>CIMS.CAN.BC.Petroleum Crude.Steam</v>
          </cell>
          <cell r="B241" t="str">
            <v>Service</v>
          </cell>
          <cell r="C241" t="str">
            <v>BC</v>
          </cell>
          <cell r="D241" t="str">
            <v>Petroleum Crude</v>
          </cell>
          <cell r="E241" t="str">
            <v>Steam</v>
          </cell>
          <cell r="F241" t="str">
            <v>NG COGEN</v>
          </cell>
          <cell r="G241" t="str">
            <v>FOM</v>
          </cell>
          <cell r="H241"/>
          <cell r="I241"/>
          <cell r="J241"/>
          <cell r="K241"/>
          <cell r="L241" t="str">
            <v>$</v>
          </cell>
          <cell r="M241">
            <v>579582.84458777495</v>
          </cell>
          <cell r="N241">
            <v>511770.61325246497</v>
          </cell>
          <cell r="O241">
            <v>511770.61325246497</v>
          </cell>
          <cell r="P241">
            <v>511770.61325246497</v>
          </cell>
          <cell r="Q241">
            <v>511770.61325246497</v>
          </cell>
          <cell r="R241">
            <v>511770.61325246497</v>
          </cell>
          <cell r="S241">
            <v>511770.61325246497</v>
          </cell>
          <cell r="T241">
            <v>511770.61325246497</v>
          </cell>
          <cell r="U241">
            <v>511770.61325246497</v>
          </cell>
          <cell r="V241">
            <v>511770.61325246497</v>
          </cell>
          <cell r="W241">
            <v>511770.61325246497</v>
          </cell>
          <cell r="X241"/>
          <cell r="Y241" t="str">
            <v>CIMS.CAN.BC.Petroleum Crude.SteamPetroleum CrudeSteamNG COGENFOM</v>
          </cell>
        </row>
        <row r="242">
          <cell r="A242" t="str">
            <v>CIMS.CAN.BC.Petroleum Crude.Steam</v>
          </cell>
          <cell r="B242" t="str">
            <v>Service</v>
          </cell>
          <cell r="C242" t="str">
            <v>BC</v>
          </cell>
          <cell r="D242" t="str">
            <v>Petroleum Crude</v>
          </cell>
          <cell r="E242" t="str">
            <v>Steam</v>
          </cell>
          <cell r="F242" t="str">
            <v>NG COGEN Eff</v>
          </cell>
          <cell r="G242" t="str">
            <v>Technology</v>
          </cell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 t="str">
            <v>CIMS.CAN.BC.Petroleum Crude.SteamPetroleum CrudeSteamNG COGEN EffTechnology</v>
          </cell>
        </row>
        <row r="243">
          <cell r="A243" t="str">
            <v>CIMS.CAN.BC.Petroleum Crude.Steam</v>
          </cell>
          <cell r="B243" t="str">
            <v>Service</v>
          </cell>
          <cell r="C243" t="str">
            <v>BC</v>
          </cell>
          <cell r="D243" t="str">
            <v>Petroleum Crude</v>
          </cell>
          <cell r="E243" t="str">
            <v>Steam</v>
          </cell>
          <cell r="F243" t="str">
            <v>NG COGEN Eff</v>
          </cell>
          <cell r="G243" t="str">
            <v>Available</v>
          </cell>
          <cell r="H243"/>
          <cell r="I243"/>
          <cell r="J243"/>
          <cell r="K243"/>
          <cell r="L243" t="str">
            <v>Year</v>
          </cell>
          <cell r="M243">
            <v>2000</v>
          </cell>
          <cell r="N243">
            <v>2015</v>
          </cell>
          <cell r="O243">
            <v>2015</v>
          </cell>
          <cell r="P243">
            <v>2015</v>
          </cell>
          <cell r="Q243">
            <v>2015</v>
          </cell>
          <cell r="R243">
            <v>2015</v>
          </cell>
          <cell r="S243">
            <v>2015</v>
          </cell>
          <cell r="T243">
            <v>2015</v>
          </cell>
          <cell r="U243">
            <v>2015</v>
          </cell>
          <cell r="V243">
            <v>2015</v>
          </cell>
          <cell r="W243">
            <v>2015</v>
          </cell>
          <cell r="X243"/>
          <cell r="Y243" t="str">
            <v>CIMS.CAN.BC.Petroleum Crude.SteamPetroleum CrudeSteamNG COGEN EffAvailable</v>
          </cell>
        </row>
        <row r="244">
          <cell r="A244" t="str">
            <v>CIMS.CAN.BC.Petroleum Crude.Steam</v>
          </cell>
          <cell r="B244" t="str">
            <v>Service</v>
          </cell>
          <cell r="C244" t="str">
            <v>BC</v>
          </cell>
          <cell r="D244" t="str">
            <v>Petroleum Crude</v>
          </cell>
          <cell r="E244" t="str">
            <v>Steam</v>
          </cell>
          <cell r="F244" t="str">
            <v>NG COGEN Eff</v>
          </cell>
          <cell r="G244" t="str">
            <v>Unavailable</v>
          </cell>
          <cell r="H244"/>
          <cell r="I244"/>
          <cell r="J244"/>
          <cell r="K244"/>
          <cell r="L244" t="str">
            <v>Year</v>
          </cell>
          <cell r="M244">
            <v>2101</v>
          </cell>
          <cell r="N244">
            <v>2101</v>
          </cell>
          <cell r="O244">
            <v>2101</v>
          </cell>
          <cell r="P244">
            <v>2101</v>
          </cell>
          <cell r="Q244">
            <v>2101</v>
          </cell>
          <cell r="R244">
            <v>2101</v>
          </cell>
          <cell r="S244">
            <v>2101</v>
          </cell>
          <cell r="T244">
            <v>2101</v>
          </cell>
          <cell r="U244">
            <v>2101</v>
          </cell>
          <cell r="V244">
            <v>2101</v>
          </cell>
          <cell r="W244">
            <v>2101</v>
          </cell>
          <cell r="X244"/>
          <cell r="Y244" t="str">
            <v>CIMS.CAN.BC.Petroleum Crude.SteamPetroleum CrudeSteamNG COGEN EffUnavailable</v>
          </cell>
        </row>
        <row r="245">
          <cell r="A245" t="str">
            <v>CIMS.CAN.BC.Petroleum Crude.Steam</v>
          </cell>
          <cell r="B245" t="str">
            <v>Service</v>
          </cell>
          <cell r="C245" t="str">
            <v>BC</v>
          </cell>
          <cell r="D245" t="str">
            <v>Petroleum Crude</v>
          </cell>
          <cell r="E245" t="str">
            <v>Steam</v>
          </cell>
          <cell r="F245" t="str">
            <v>NG COGEN Eff</v>
          </cell>
          <cell r="G245" t="str">
            <v>Lifetime</v>
          </cell>
          <cell r="H245"/>
          <cell r="I245"/>
          <cell r="J245"/>
          <cell r="K245"/>
          <cell r="L245" t="str">
            <v>Years</v>
          </cell>
          <cell r="M245">
            <v>30</v>
          </cell>
          <cell r="N245">
            <v>30</v>
          </cell>
          <cell r="O245">
            <v>30</v>
          </cell>
          <cell r="P245">
            <v>30</v>
          </cell>
          <cell r="Q245">
            <v>30</v>
          </cell>
          <cell r="R245">
            <v>30</v>
          </cell>
          <cell r="S245">
            <v>30</v>
          </cell>
          <cell r="T245">
            <v>30</v>
          </cell>
          <cell r="U245">
            <v>30</v>
          </cell>
          <cell r="V245">
            <v>30</v>
          </cell>
          <cell r="W245">
            <v>30</v>
          </cell>
          <cell r="X245"/>
          <cell r="Y245" t="str">
            <v>CIMS.CAN.BC.Petroleum Crude.SteamPetroleum CrudeSteamNG COGEN EffLifetime</v>
          </cell>
        </row>
        <row r="246">
          <cell r="A246" t="str">
            <v>CIMS.CAN.BC.Petroleum Crude.Steam</v>
          </cell>
          <cell r="B246" t="str">
            <v>Service</v>
          </cell>
          <cell r="C246" t="str">
            <v>BC</v>
          </cell>
          <cell r="D246" t="str">
            <v>Petroleum Crude</v>
          </cell>
          <cell r="E246" t="str">
            <v>Steam</v>
          </cell>
          <cell r="F246" t="str">
            <v>NG COGEN Eff</v>
          </cell>
          <cell r="G246" t="str">
            <v>Market share</v>
          </cell>
          <cell r="H246"/>
          <cell r="I246"/>
          <cell r="J246"/>
          <cell r="K246" t="str">
            <v>BC_Oil&amp;Coal_Calibration_09.11.24.xlsb</v>
          </cell>
          <cell r="L246" t="str">
            <v>%</v>
          </cell>
          <cell r="M246">
            <v>0</v>
          </cell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 t="str">
            <v>CIMS.CAN.BC.Petroleum Crude.SteamPetroleum CrudeSteamNG COGEN EffMarket share</v>
          </cell>
        </row>
        <row r="247">
          <cell r="A247" t="str">
            <v>CIMS.CAN.BC.Petroleum Crude.Steam</v>
          </cell>
          <cell r="B247" t="str">
            <v>Service</v>
          </cell>
          <cell r="C247" t="str">
            <v>BC</v>
          </cell>
          <cell r="D247" t="str">
            <v>Petroleum Crude</v>
          </cell>
          <cell r="E247" t="str">
            <v>Steam</v>
          </cell>
          <cell r="F247" t="str">
            <v>NG COGEN Eff</v>
          </cell>
          <cell r="G247" t="str">
            <v>Output</v>
          </cell>
          <cell r="H247"/>
          <cell r="I247"/>
          <cell r="J247"/>
          <cell r="K247"/>
          <cell r="L247" t="str">
            <v>GJ</v>
          </cell>
          <cell r="M247">
            <v>2050000</v>
          </cell>
          <cell r="N247">
            <v>2050000</v>
          </cell>
          <cell r="O247">
            <v>2050000</v>
          </cell>
          <cell r="P247">
            <v>2050000</v>
          </cell>
          <cell r="Q247">
            <v>2050000</v>
          </cell>
          <cell r="R247">
            <v>2050000</v>
          </cell>
          <cell r="S247">
            <v>2050000</v>
          </cell>
          <cell r="T247">
            <v>2050000</v>
          </cell>
          <cell r="U247">
            <v>2050000</v>
          </cell>
          <cell r="V247">
            <v>2050000</v>
          </cell>
          <cell r="W247">
            <v>2050000</v>
          </cell>
          <cell r="X247"/>
          <cell r="Y247" t="str">
            <v>CIMS.CAN.BC.Petroleum Crude.SteamPetroleum CrudeSteamNG COGEN EffOutput</v>
          </cell>
        </row>
        <row r="248">
          <cell r="A248" t="str">
            <v>CIMS.CAN.BC.Petroleum Crude.Steam</v>
          </cell>
          <cell r="B248" t="str">
            <v>Service</v>
          </cell>
          <cell r="C248" t="str">
            <v>BC</v>
          </cell>
          <cell r="D248" t="str">
            <v>Petroleum Crude</v>
          </cell>
          <cell r="E248" t="str">
            <v>Steam</v>
          </cell>
          <cell r="F248" t="str">
            <v>NG COGEN Eff</v>
          </cell>
          <cell r="G248" t="str">
            <v>FCC</v>
          </cell>
          <cell r="H248"/>
          <cell r="I248"/>
          <cell r="J248"/>
          <cell r="K248"/>
          <cell r="L248" t="str">
            <v>$</v>
          </cell>
          <cell r="M248">
            <v>17884270.63299416</v>
          </cell>
          <cell r="N248">
            <v>17884270.63299416</v>
          </cell>
          <cell r="O248">
            <v>17884270.63299416</v>
          </cell>
          <cell r="P248">
            <v>17884270.63299416</v>
          </cell>
          <cell r="Q248">
            <v>17884270.63299416</v>
          </cell>
          <cell r="R248">
            <v>17884270.63299416</v>
          </cell>
          <cell r="S248">
            <v>17884270.63299416</v>
          </cell>
          <cell r="T248">
            <v>17884270.63299416</v>
          </cell>
          <cell r="U248">
            <v>17884270.63299416</v>
          </cell>
          <cell r="V248">
            <v>17884270.63299416</v>
          </cell>
          <cell r="W248">
            <v>17884270.63299416</v>
          </cell>
          <cell r="X248"/>
          <cell r="Y248" t="str">
            <v>CIMS.CAN.BC.Petroleum Crude.SteamPetroleum CrudeSteamNG COGEN EffFCC</v>
          </cell>
        </row>
        <row r="249">
          <cell r="A249" t="str">
            <v>CIMS.CAN.BC.Petroleum Crude.Steam</v>
          </cell>
          <cell r="B249" t="str">
            <v>Service</v>
          </cell>
          <cell r="C249" t="str">
            <v>BC</v>
          </cell>
          <cell r="D249" t="str">
            <v>Petroleum Crude</v>
          </cell>
          <cell r="E249" t="str">
            <v>Steam</v>
          </cell>
          <cell r="F249" t="str">
            <v>NG COGEN Eff</v>
          </cell>
          <cell r="G249" t="str">
            <v>FOM</v>
          </cell>
          <cell r="H249"/>
          <cell r="I249"/>
          <cell r="J249"/>
          <cell r="K249"/>
          <cell r="L249" t="str">
            <v>$</v>
          </cell>
          <cell r="M249">
            <v>579582.84458777495</v>
          </cell>
          <cell r="N249">
            <v>491913.09174719697</v>
          </cell>
          <cell r="O249">
            <v>491913.09174719697</v>
          </cell>
          <cell r="P249">
            <v>491913.09174719697</v>
          </cell>
          <cell r="Q249">
            <v>491913.09174719697</v>
          </cell>
          <cell r="R249">
            <v>491913.09174719697</v>
          </cell>
          <cell r="S249">
            <v>491913.09174719697</v>
          </cell>
          <cell r="T249">
            <v>491913.09174719697</v>
          </cell>
          <cell r="U249">
            <v>491913.09174719697</v>
          </cell>
          <cell r="V249">
            <v>491913.09174719697</v>
          </cell>
          <cell r="W249">
            <v>491913.09174719697</v>
          </cell>
          <cell r="X249"/>
          <cell r="Y249" t="str">
            <v>CIMS.CAN.BC.Petroleum Crude.SteamPetroleum CrudeSteamNG COGEN EffFOM</v>
          </cell>
        </row>
        <row r="250">
          <cell r="A250" t="str">
            <v>CIMS.CAN.BC.Petroleum Crude.Methane Fuel</v>
          </cell>
          <cell r="B250" t="str">
            <v>Service</v>
          </cell>
          <cell r="C250" t="str">
            <v>BC</v>
          </cell>
          <cell r="D250" t="str">
            <v>Petroleum Crude</v>
          </cell>
          <cell r="E250" t="str">
            <v>Methane Fuel</v>
          </cell>
          <cell r="F250"/>
          <cell r="G250" t="str">
            <v>Competition type</v>
          </cell>
          <cell r="H250" t="str">
            <v>Tech Compete</v>
          </cell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 t="str">
            <v>CIMS.CAN.BC.Petroleum Crude.Methane FuelPetroleum CrudeMethane FuelCompetition typeTech Compete</v>
          </cell>
        </row>
        <row r="251">
          <cell r="A251" t="str">
            <v>CIMS.CAN.BC.Petroleum Crude.Methane Fuel</v>
          </cell>
          <cell r="B251" t="str">
            <v>Service</v>
          </cell>
          <cell r="C251" t="str">
            <v>BC</v>
          </cell>
          <cell r="D251" t="str">
            <v>Petroleum Crude</v>
          </cell>
          <cell r="E251" t="str">
            <v>Methane Fuel</v>
          </cell>
          <cell r="F251"/>
          <cell r="G251" t="str">
            <v>Discount rate_financial</v>
          </cell>
          <cell r="H251"/>
          <cell r="I251"/>
          <cell r="J251"/>
          <cell r="K251"/>
          <cell r="L251" t="str">
            <v>%</v>
          </cell>
          <cell r="M251">
            <v>0.1</v>
          </cell>
          <cell r="N251">
            <v>0.1</v>
          </cell>
          <cell r="O251">
            <v>0.1</v>
          </cell>
          <cell r="P251">
            <v>0.1</v>
          </cell>
          <cell r="Q251">
            <v>0.1</v>
          </cell>
          <cell r="R251">
            <v>0.1</v>
          </cell>
          <cell r="S251">
            <v>0.1</v>
          </cell>
          <cell r="T251">
            <v>0.1</v>
          </cell>
          <cell r="U251">
            <v>0.1</v>
          </cell>
          <cell r="V251">
            <v>0.1</v>
          </cell>
          <cell r="W251">
            <v>0.1</v>
          </cell>
          <cell r="X251"/>
          <cell r="Y251" t="str">
            <v>CIMS.CAN.BC.Petroleum Crude.Methane FuelPetroleum CrudeMethane FuelDiscount rate_financial</v>
          </cell>
        </row>
        <row r="252">
          <cell r="A252" t="str">
            <v>CIMS.CAN.BC.Petroleum Crude.Methane Fuel</v>
          </cell>
          <cell r="B252" t="str">
            <v>Service</v>
          </cell>
          <cell r="C252" t="str">
            <v>BC</v>
          </cell>
          <cell r="D252" t="str">
            <v>Petroleum Crude</v>
          </cell>
          <cell r="E252" t="str">
            <v>Methane Fuel</v>
          </cell>
          <cell r="F252"/>
          <cell r="G252" t="str">
            <v>Heterogeneity</v>
          </cell>
          <cell r="H252"/>
          <cell r="I252"/>
          <cell r="J252"/>
          <cell r="K252"/>
          <cell r="L252"/>
          <cell r="M252">
            <v>15</v>
          </cell>
          <cell r="N252">
            <v>15</v>
          </cell>
          <cell r="O252">
            <v>15</v>
          </cell>
          <cell r="P252">
            <v>15</v>
          </cell>
          <cell r="Q252">
            <v>15</v>
          </cell>
          <cell r="R252">
            <v>15</v>
          </cell>
          <cell r="S252">
            <v>15</v>
          </cell>
          <cell r="T252">
            <v>15</v>
          </cell>
          <cell r="U252">
            <v>15</v>
          </cell>
          <cell r="V252">
            <v>15</v>
          </cell>
          <cell r="W252">
            <v>15</v>
          </cell>
          <cell r="X252"/>
          <cell r="Y252" t="str">
            <v>CIMS.CAN.BC.Petroleum Crude.Methane FuelPetroleum CrudeMethane FuelHeterogeneity</v>
          </cell>
        </row>
        <row r="253">
          <cell r="A253" t="str">
            <v>CIMS.CAN.BC.Petroleum Crude.Methane Fuel</v>
          </cell>
          <cell r="B253" t="str">
            <v>Service</v>
          </cell>
          <cell r="C253" t="str">
            <v>BC</v>
          </cell>
          <cell r="D253" t="str">
            <v>Petroleum Crude</v>
          </cell>
          <cell r="E253" t="str">
            <v>Methane Fuel</v>
          </cell>
          <cell r="F253" t="str">
            <v>Natural Gas</v>
          </cell>
          <cell r="G253" t="str">
            <v>Technology</v>
          </cell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 t="str">
            <v>CIMS.CAN.BC.Petroleum Crude.Methane FuelPetroleum CrudeMethane FuelNatural GasTechnology</v>
          </cell>
        </row>
        <row r="254">
          <cell r="A254" t="str">
            <v>CIMS.CAN.BC.Petroleum Crude.Methane Fuel</v>
          </cell>
          <cell r="B254" t="str">
            <v>Service</v>
          </cell>
          <cell r="C254" t="str">
            <v>BC</v>
          </cell>
          <cell r="D254" t="str">
            <v>Petroleum Crude</v>
          </cell>
          <cell r="E254" t="str">
            <v>Methane Fuel</v>
          </cell>
          <cell r="F254" t="str">
            <v>Natural Gas</v>
          </cell>
          <cell r="G254" t="str">
            <v>Available</v>
          </cell>
          <cell r="H254"/>
          <cell r="I254"/>
          <cell r="J254"/>
          <cell r="K254"/>
          <cell r="L254" t="str">
            <v>Year</v>
          </cell>
          <cell r="M254">
            <v>2000</v>
          </cell>
          <cell r="N254">
            <v>2000</v>
          </cell>
          <cell r="O254">
            <v>2000</v>
          </cell>
          <cell r="P254">
            <v>2000</v>
          </cell>
          <cell r="Q254">
            <v>2000</v>
          </cell>
          <cell r="R254">
            <v>2000</v>
          </cell>
          <cell r="S254">
            <v>2000</v>
          </cell>
          <cell r="T254">
            <v>2000</v>
          </cell>
          <cell r="U254">
            <v>2000</v>
          </cell>
          <cell r="V254">
            <v>2000</v>
          </cell>
          <cell r="W254">
            <v>2000</v>
          </cell>
          <cell r="X254"/>
          <cell r="Y254" t="str">
            <v>CIMS.CAN.BC.Petroleum Crude.Methane FuelPetroleum CrudeMethane FuelNatural GasAvailable</v>
          </cell>
        </row>
        <row r="255">
          <cell r="A255" t="str">
            <v>CIMS.CAN.BC.Petroleum Crude.Methane Fuel</v>
          </cell>
          <cell r="B255" t="str">
            <v>Service</v>
          </cell>
          <cell r="C255" t="str">
            <v>BC</v>
          </cell>
          <cell r="D255" t="str">
            <v>Petroleum Crude</v>
          </cell>
          <cell r="E255" t="str">
            <v>Methane Fuel</v>
          </cell>
          <cell r="F255" t="str">
            <v>Natural Gas</v>
          </cell>
          <cell r="G255" t="str">
            <v>Unavailable</v>
          </cell>
          <cell r="H255"/>
          <cell r="I255"/>
          <cell r="J255"/>
          <cell r="K255"/>
          <cell r="L255" t="str">
            <v>Year</v>
          </cell>
          <cell r="M255">
            <v>2101</v>
          </cell>
          <cell r="N255">
            <v>2101</v>
          </cell>
          <cell r="O255">
            <v>2101</v>
          </cell>
          <cell r="P255">
            <v>2101</v>
          </cell>
          <cell r="Q255">
            <v>2101</v>
          </cell>
          <cell r="R255">
            <v>2101</v>
          </cell>
          <cell r="S255">
            <v>2101</v>
          </cell>
          <cell r="T255">
            <v>2101</v>
          </cell>
          <cell r="U255">
            <v>2101</v>
          </cell>
          <cell r="V255">
            <v>2101</v>
          </cell>
          <cell r="W255">
            <v>2101</v>
          </cell>
          <cell r="X255"/>
          <cell r="Y255" t="str">
            <v>CIMS.CAN.BC.Petroleum Crude.Methane FuelPetroleum CrudeMethane FuelNatural GasUnavailable</v>
          </cell>
        </row>
        <row r="256">
          <cell r="A256" t="str">
            <v>CIMS.CAN.BC.Petroleum Crude.Methane Fuel</v>
          </cell>
          <cell r="B256" t="str">
            <v>Service</v>
          </cell>
          <cell r="C256" t="str">
            <v>BC</v>
          </cell>
          <cell r="D256" t="str">
            <v>Petroleum Crude</v>
          </cell>
          <cell r="E256" t="str">
            <v>Methane Fuel</v>
          </cell>
          <cell r="F256" t="str">
            <v>Natural Gas</v>
          </cell>
          <cell r="G256" t="str">
            <v>Lifetime</v>
          </cell>
          <cell r="H256"/>
          <cell r="I256"/>
          <cell r="J256"/>
          <cell r="K256"/>
          <cell r="L256" t="str">
            <v>Years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  <cell r="R256">
            <v>1</v>
          </cell>
          <cell r="S256">
            <v>1</v>
          </cell>
          <cell r="T256">
            <v>1</v>
          </cell>
          <cell r="U256">
            <v>1</v>
          </cell>
          <cell r="V256">
            <v>1</v>
          </cell>
          <cell r="W256">
            <v>1</v>
          </cell>
          <cell r="X256"/>
          <cell r="Y256" t="str">
            <v>CIMS.CAN.BC.Petroleum Crude.Methane FuelPetroleum CrudeMethane FuelNatural GasLifetime</v>
          </cell>
        </row>
        <row r="257">
          <cell r="A257" t="str">
            <v>CIMS.CAN.BC.Petroleum Crude.Methane Fuel</v>
          </cell>
          <cell r="B257" t="str">
            <v>Service</v>
          </cell>
          <cell r="C257" t="str">
            <v>BC</v>
          </cell>
          <cell r="D257" t="str">
            <v>Petroleum Crude</v>
          </cell>
          <cell r="E257" t="str">
            <v>Methane Fuel</v>
          </cell>
          <cell r="F257" t="str">
            <v>Natural Gas</v>
          </cell>
          <cell r="G257" t="str">
            <v>Market share</v>
          </cell>
          <cell r="H257"/>
          <cell r="I257"/>
          <cell r="J257"/>
          <cell r="K257" t="str">
            <v>BC_Oil&amp;Coal_Calibration_09.11.24.xlsb</v>
          </cell>
          <cell r="L257" t="str">
            <v>%</v>
          </cell>
          <cell r="M257">
            <v>1</v>
          </cell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 t="str">
            <v>CIMS.CAN.BC.Petroleum Crude.Methane FuelPetroleum CrudeMethane FuelNatural GasMarket share</v>
          </cell>
        </row>
        <row r="258">
          <cell r="A258" t="str">
            <v>CIMS.CAN.BC.Petroleum Crude.Methane Fuel</v>
          </cell>
          <cell r="B258" t="str">
            <v>Service</v>
          </cell>
          <cell r="C258" t="str">
            <v>BC</v>
          </cell>
          <cell r="D258" t="str">
            <v>Petroleum Crude</v>
          </cell>
          <cell r="E258" t="str">
            <v>Methane Fuel</v>
          </cell>
          <cell r="F258" t="str">
            <v>Natural Gas</v>
          </cell>
          <cell r="G258" t="str">
            <v>Output</v>
          </cell>
          <cell r="H258"/>
          <cell r="I258"/>
          <cell r="J258"/>
          <cell r="K258"/>
          <cell r="L258" t="str">
            <v>GJ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/>
          <cell r="Y258" t="str">
            <v>CIMS.CAN.BC.Petroleum Crude.Methane FuelPetroleum CrudeMethane FuelNatural GasOutput</v>
          </cell>
        </row>
        <row r="259">
          <cell r="A259" t="str">
            <v>CIMS.CAN.BC.Petroleum Crude.Methane Fuel</v>
          </cell>
          <cell r="B259" t="str">
            <v>Service</v>
          </cell>
          <cell r="C259" t="str">
            <v>BC</v>
          </cell>
          <cell r="D259" t="str">
            <v>Petroleum Crude</v>
          </cell>
          <cell r="E259" t="str">
            <v>Methane Fuel</v>
          </cell>
          <cell r="F259" t="str">
            <v>Natural Gas</v>
          </cell>
          <cell r="G259" t="str">
            <v>FCC</v>
          </cell>
          <cell r="H259"/>
          <cell r="I259"/>
          <cell r="J259"/>
          <cell r="K259"/>
          <cell r="L259" t="str">
            <v>$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/>
          <cell r="Y259" t="str">
            <v>CIMS.CAN.BC.Petroleum Crude.Methane FuelPetroleum CrudeMethane FuelNatural GasFCC</v>
          </cell>
        </row>
        <row r="260">
          <cell r="A260" t="str">
            <v>CIMS.CAN.BC.Petroleum Crude.Methane Fuel</v>
          </cell>
          <cell r="B260" t="str">
            <v>Service</v>
          </cell>
          <cell r="C260" t="str">
            <v>BC</v>
          </cell>
          <cell r="D260" t="str">
            <v>Petroleum Crude</v>
          </cell>
          <cell r="E260" t="str">
            <v>Methane Fuel</v>
          </cell>
          <cell r="F260" t="str">
            <v>Natural Gas</v>
          </cell>
          <cell r="G260" t="str">
            <v>FOM</v>
          </cell>
          <cell r="H260"/>
          <cell r="I260"/>
          <cell r="J260"/>
          <cell r="K260"/>
          <cell r="L260" t="str">
            <v>$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/>
          <cell r="Y260" t="str">
            <v>CIMS.CAN.BC.Petroleum Crude.Methane FuelPetroleum CrudeMethane FuelNatural GasFOM</v>
          </cell>
        </row>
        <row r="261">
          <cell r="A261" t="str">
            <v>CIMS.CAN.BC.Petroleum Crude.Methane Fuel</v>
          </cell>
          <cell r="B261" t="str">
            <v>Service</v>
          </cell>
          <cell r="C261" t="str">
            <v>BC</v>
          </cell>
          <cell r="D261" t="str">
            <v>Petroleum Crude</v>
          </cell>
          <cell r="E261" t="str">
            <v>Methane Fuel</v>
          </cell>
          <cell r="F261" t="str">
            <v>Biogas</v>
          </cell>
          <cell r="G261" t="str">
            <v>Technology</v>
          </cell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 t="str">
            <v>CIMS.CAN.BC.Petroleum Crude.Methane FuelPetroleum CrudeMethane FuelBiogasTechnology</v>
          </cell>
        </row>
        <row r="262">
          <cell r="A262" t="str">
            <v>CIMS.CAN.BC.Petroleum Crude.Methane Fuel</v>
          </cell>
          <cell r="B262" t="str">
            <v>Service</v>
          </cell>
          <cell r="C262" t="str">
            <v>BC</v>
          </cell>
          <cell r="D262" t="str">
            <v>Petroleum Crude</v>
          </cell>
          <cell r="E262" t="str">
            <v>Methane Fuel</v>
          </cell>
          <cell r="F262" t="str">
            <v>Biogas</v>
          </cell>
          <cell r="G262" t="str">
            <v>Available</v>
          </cell>
          <cell r="H262"/>
          <cell r="I262"/>
          <cell r="J262"/>
          <cell r="K262"/>
          <cell r="L262" t="str">
            <v>Year</v>
          </cell>
          <cell r="M262">
            <v>2025</v>
          </cell>
          <cell r="N262">
            <v>2025</v>
          </cell>
          <cell r="O262">
            <v>2025</v>
          </cell>
          <cell r="P262">
            <v>2025</v>
          </cell>
          <cell r="Q262">
            <v>2025</v>
          </cell>
          <cell r="R262">
            <v>2025</v>
          </cell>
          <cell r="S262">
            <v>2025</v>
          </cell>
          <cell r="T262">
            <v>2025</v>
          </cell>
          <cell r="U262">
            <v>2025</v>
          </cell>
          <cell r="V262">
            <v>2025</v>
          </cell>
          <cell r="W262">
            <v>2025</v>
          </cell>
          <cell r="X262"/>
          <cell r="Y262" t="str">
            <v>CIMS.CAN.BC.Petroleum Crude.Methane FuelPetroleum CrudeMethane FuelBiogasAvailable</v>
          </cell>
        </row>
        <row r="263">
          <cell r="A263" t="str">
            <v>CIMS.CAN.BC.Petroleum Crude.Methane Fuel</v>
          </cell>
          <cell r="B263" t="str">
            <v>Service</v>
          </cell>
          <cell r="C263" t="str">
            <v>BC</v>
          </cell>
          <cell r="D263" t="str">
            <v>Petroleum Crude</v>
          </cell>
          <cell r="E263" t="str">
            <v>Methane Fuel</v>
          </cell>
          <cell r="F263" t="str">
            <v>Biogas</v>
          </cell>
          <cell r="G263" t="str">
            <v>Unavailable</v>
          </cell>
          <cell r="H263"/>
          <cell r="I263"/>
          <cell r="J263"/>
          <cell r="K263"/>
          <cell r="L263" t="str">
            <v>Year</v>
          </cell>
          <cell r="M263">
            <v>2101</v>
          </cell>
          <cell r="N263">
            <v>2101</v>
          </cell>
          <cell r="O263">
            <v>2101</v>
          </cell>
          <cell r="P263">
            <v>2101</v>
          </cell>
          <cell r="Q263">
            <v>2101</v>
          </cell>
          <cell r="R263">
            <v>2101</v>
          </cell>
          <cell r="S263">
            <v>2101</v>
          </cell>
          <cell r="T263">
            <v>2101</v>
          </cell>
          <cell r="U263">
            <v>2101</v>
          </cell>
          <cell r="V263">
            <v>2101</v>
          </cell>
          <cell r="W263">
            <v>2101</v>
          </cell>
          <cell r="X263"/>
          <cell r="Y263" t="str">
            <v>CIMS.CAN.BC.Petroleum Crude.Methane FuelPetroleum CrudeMethane FuelBiogasUnavailable</v>
          </cell>
        </row>
        <row r="264">
          <cell r="A264" t="str">
            <v>CIMS.CAN.BC.Petroleum Crude.Methane Fuel</v>
          </cell>
          <cell r="B264" t="str">
            <v>Service</v>
          </cell>
          <cell r="C264" t="str">
            <v>BC</v>
          </cell>
          <cell r="D264" t="str">
            <v>Petroleum Crude</v>
          </cell>
          <cell r="E264" t="str">
            <v>Methane Fuel</v>
          </cell>
          <cell r="F264" t="str">
            <v>Biogas</v>
          </cell>
          <cell r="G264" t="str">
            <v>Lifetime</v>
          </cell>
          <cell r="H264"/>
          <cell r="I264"/>
          <cell r="J264"/>
          <cell r="K264"/>
          <cell r="L264" t="str">
            <v>Years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  <cell r="R264">
            <v>1</v>
          </cell>
          <cell r="S264">
            <v>1</v>
          </cell>
          <cell r="T264">
            <v>1</v>
          </cell>
          <cell r="U264">
            <v>1</v>
          </cell>
          <cell r="V264">
            <v>1</v>
          </cell>
          <cell r="W264">
            <v>1</v>
          </cell>
          <cell r="X264"/>
          <cell r="Y264" t="str">
            <v>CIMS.CAN.BC.Petroleum Crude.Methane FuelPetroleum CrudeMethane FuelBiogasLifetime</v>
          </cell>
        </row>
        <row r="265">
          <cell r="A265" t="str">
            <v>CIMS.CAN.BC.Petroleum Crude.Methane Fuel</v>
          </cell>
          <cell r="B265" t="str">
            <v>Service</v>
          </cell>
          <cell r="C265" t="str">
            <v>BC</v>
          </cell>
          <cell r="D265" t="str">
            <v>Petroleum Crude</v>
          </cell>
          <cell r="E265" t="str">
            <v>Methane Fuel</v>
          </cell>
          <cell r="F265" t="str">
            <v>Biogas</v>
          </cell>
          <cell r="G265" t="str">
            <v>Market share</v>
          </cell>
          <cell r="H265"/>
          <cell r="I265"/>
          <cell r="J265"/>
          <cell r="K265" t="str">
            <v>BC_Oil&amp;Coal_Calibration_09.11.24.xlsb</v>
          </cell>
          <cell r="L265" t="str">
            <v>%</v>
          </cell>
          <cell r="M265">
            <v>0</v>
          </cell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 t="str">
            <v>CIMS.CAN.BC.Petroleum Crude.Methane FuelPetroleum CrudeMethane FuelBiogasMarket share</v>
          </cell>
        </row>
        <row r="266">
          <cell r="A266" t="str">
            <v>CIMS.CAN.BC.Petroleum Crude.Methane Fuel</v>
          </cell>
          <cell r="B266" t="str">
            <v>Service</v>
          </cell>
          <cell r="C266" t="str">
            <v>BC</v>
          </cell>
          <cell r="D266" t="str">
            <v>Petroleum Crude</v>
          </cell>
          <cell r="E266" t="str">
            <v>Methane Fuel</v>
          </cell>
          <cell r="F266" t="str">
            <v>Biogas</v>
          </cell>
          <cell r="G266" t="str">
            <v>Output</v>
          </cell>
          <cell r="H266"/>
          <cell r="I266"/>
          <cell r="J266"/>
          <cell r="K266"/>
          <cell r="L266" t="str">
            <v>GJ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  <cell r="R266">
            <v>1</v>
          </cell>
          <cell r="S266">
            <v>1</v>
          </cell>
          <cell r="T266">
            <v>1</v>
          </cell>
          <cell r="U266">
            <v>1</v>
          </cell>
          <cell r="V266">
            <v>1</v>
          </cell>
          <cell r="W266">
            <v>1</v>
          </cell>
          <cell r="X266"/>
          <cell r="Y266" t="str">
            <v>CIMS.CAN.BC.Petroleum Crude.Methane FuelPetroleum CrudeMethane FuelBiogasOutput</v>
          </cell>
        </row>
        <row r="267">
          <cell r="A267" t="str">
            <v>CIMS.CAN.BC.Petroleum Crude.Methane Fuel</v>
          </cell>
          <cell r="B267" t="str">
            <v>Service</v>
          </cell>
          <cell r="C267" t="str">
            <v>BC</v>
          </cell>
          <cell r="D267" t="str">
            <v>Petroleum Crude</v>
          </cell>
          <cell r="E267" t="str">
            <v>Methane Fuel</v>
          </cell>
          <cell r="F267" t="str">
            <v>Biogas</v>
          </cell>
          <cell r="G267" t="str">
            <v>FCC</v>
          </cell>
          <cell r="H267"/>
          <cell r="I267"/>
          <cell r="J267"/>
          <cell r="K267"/>
          <cell r="L267" t="str">
            <v>$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/>
          <cell r="Y267" t="str">
            <v>CIMS.CAN.BC.Petroleum Crude.Methane FuelPetroleum CrudeMethane FuelBiogasFCC</v>
          </cell>
        </row>
        <row r="268">
          <cell r="A268" t="str">
            <v>CIMS.CAN.BC.Petroleum Crude.Methane Fuel</v>
          </cell>
          <cell r="B268" t="str">
            <v>Service</v>
          </cell>
          <cell r="C268" t="str">
            <v>BC</v>
          </cell>
          <cell r="D268" t="str">
            <v>Petroleum Crude</v>
          </cell>
          <cell r="E268" t="str">
            <v>Methane Fuel</v>
          </cell>
          <cell r="F268" t="str">
            <v>Biogas</v>
          </cell>
          <cell r="G268" t="str">
            <v>FOM</v>
          </cell>
          <cell r="H268"/>
          <cell r="I268"/>
          <cell r="J268"/>
          <cell r="K268"/>
          <cell r="L268" t="str">
            <v>$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/>
          <cell r="Y268" t="str">
            <v>CIMS.CAN.BC.Petroleum Crude.Methane FuelPetroleum CrudeMethane FuelBiogasFOM</v>
          </cell>
        </row>
        <row r="269">
          <cell r="A269" t="str">
            <v>CIMS.CAN.BC.Petroleum Crude.Methane Fuel</v>
          </cell>
          <cell r="B269" t="str">
            <v>Service</v>
          </cell>
          <cell r="C269" t="str">
            <v>BC</v>
          </cell>
          <cell r="D269" t="str">
            <v>Petroleum Crude</v>
          </cell>
          <cell r="E269" t="str">
            <v>Methane Fuel</v>
          </cell>
          <cell r="F269" t="str">
            <v>Hydrogen</v>
          </cell>
          <cell r="G269" t="str">
            <v>Technology</v>
          </cell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 t="str">
            <v>CIMS.CAN.BC.Petroleum Crude.Methane FuelPetroleum CrudeMethane FuelHydrogenTechnology</v>
          </cell>
        </row>
        <row r="270">
          <cell r="A270" t="str">
            <v>CIMS.CAN.BC.Petroleum Crude.Methane Fuel</v>
          </cell>
          <cell r="B270" t="str">
            <v>Service</v>
          </cell>
          <cell r="C270" t="str">
            <v>BC</v>
          </cell>
          <cell r="D270" t="str">
            <v>Petroleum Crude</v>
          </cell>
          <cell r="E270" t="str">
            <v>Methane Fuel</v>
          </cell>
          <cell r="F270" t="str">
            <v>Hydrogen</v>
          </cell>
          <cell r="G270" t="str">
            <v>Available</v>
          </cell>
          <cell r="H270"/>
          <cell r="I270"/>
          <cell r="J270"/>
          <cell r="K270"/>
          <cell r="L270" t="str">
            <v>Year</v>
          </cell>
          <cell r="M270">
            <v>2025</v>
          </cell>
          <cell r="N270">
            <v>2025</v>
          </cell>
          <cell r="O270">
            <v>2025</v>
          </cell>
          <cell r="P270">
            <v>2025</v>
          </cell>
          <cell r="Q270">
            <v>2025</v>
          </cell>
          <cell r="R270">
            <v>2025</v>
          </cell>
          <cell r="S270">
            <v>2025</v>
          </cell>
          <cell r="T270">
            <v>2025</v>
          </cell>
          <cell r="U270">
            <v>2025</v>
          </cell>
          <cell r="V270">
            <v>2025</v>
          </cell>
          <cell r="W270">
            <v>2025</v>
          </cell>
          <cell r="X270"/>
          <cell r="Y270" t="str">
            <v>CIMS.CAN.BC.Petroleum Crude.Methane FuelPetroleum CrudeMethane FuelHydrogenAvailable</v>
          </cell>
        </row>
        <row r="271">
          <cell r="A271" t="str">
            <v>CIMS.CAN.BC.Petroleum Crude.Methane Fuel</v>
          </cell>
          <cell r="B271" t="str">
            <v>Service</v>
          </cell>
          <cell r="C271" t="str">
            <v>BC</v>
          </cell>
          <cell r="D271" t="str">
            <v>Petroleum Crude</v>
          </cell>
          <cell r="E271" t="str">
            <v>Methane Fuel</v>
          </cell>
          <cell r="F271" t="str">
            <v>Hydrogen</v>
          </cell>
          <cell r="G271" t="str">
            <v>Unavailable</v>
          </cell>
          <cell r="H271"/>
          <cell r="I271"/>
          <cell r="J271"/>
          <cell r="K271"/>
          <cell r="L271" t="str">
            <v>Year</v>
          </cell>
          <cell r="M271">
            <v>2101</v>
          </cell>
          <cell r="N271">
            <v>2101</v>
          </cell>
          <cell r="O271">
            <v>2101</v>
          </cell>
          <cell r="P271">
            <v>2101</v>
          </cell>
          <cell r="Q271">
            <v>2101</v>
          </cell>
          <cell r="R271">
            <v>2101</v>
          </cell>
          <cell r="S271">
            <v>2101</v>
          </cell>
          <cell r="T271">
            <v>2101</v>
          </cell>
          <cell r="U271">
            <v>2101</v>
          </cell>
          <cell r="V271">
            <v>2101</v>
          </cell>
          <cell r="W271">
            <v>2101</v>
          </cell>
          <cell r="X271"/>
          <cell r="Y271" t="str">
            <v>CIMS.CAN.BC.Petroleum Crude.Methane FuelPetroleum CrudeMethane FuelHydrogenUnavailable</v>
          </cell>
        </row>
        <row r="272">
          <cell r="A272" t="str">
            <v>CIMS.CAN.BC.Petroleum Crude.Methane Fuel</v>
          </cell>
          <cell r="B272" t="str">
            <v>Service</v>
          </cell>
          <cell r="C272" t="str">
            <v>BC</v>
          </cell>
          <cell r="D272" t="str">
            <v>Petroleum Crude</v>
          </cell>
          <cell r="E272" t="str">
            <v>Methane Fuel</v>
          </cell>
          <cell r="F272" t="str">
            <v>Hydrogen</v>
          </cell>
          <cell r="G272" t="str">
            <v>Lifetime</v>
          </cell>
          <cell r="H272"/>
          <cell r="I272"/>
          <cell r="J272"/>
          <cell r="K272"/>
          <cell r="L272" t="str">
            <v>Years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  <cell r="S272">
            <v>1</v>
          </cell>
          <cell r="T272">
            <v>1</v>
          </cell>
          <cell r="U272">
            <v>1</v>
          </cell>
          <cell r="V272">
            <v>1</v>
          </cell>
          <cell r="W272">
            <v>1</v>
          </cell>
          <cell r="X272"/>
          <cell r="Y272" t="str">
            <v>CIMS.CAN.BC.Petroleum Crude.Methane FuelPetroleum CrudeMethane FuelHydrogenLifetime</v>
          </cell>
        </row>
        <row r="273">
          <cell r="A273" t="str">
            <v>CIMS.CAN.BC.Petroleum Crude.Methane Fuel</v>
          </cell>
          <cell r="B273" t="str">
            <v>Service</v>
          </cell>
          <cell r="C273" t="str">
            <v>BC</v>
          </cell>
          <cell r="D273" t="str">
            <v>Petroleum Crude</v>
          </cell>
          <cell r="E273" t="str">
            <v>Methane Fuel</v>
          </cell>
          <cell r="F273" t="str">
            <v>Hydrogen</v>
          </cell>
          <cell r="G273" t="str">
            <v>Market share</v>
          </cell>
          <cell r="H273"/>
          <cell r="I273"/>
          <cell r="J273"/>
          <cell r="K273" t="str">
            <v>BC_Oil&amp;Coal_Calibration_09.11.24.xlsb</v>
          </cell>
          <cell r="L273" t="str">
            <v>%</v>
          </cell>
          <cell r="M273">
            <v>0</v>
          </cell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 t="str">
            <v>CIMS.CAN.BC.Petroleum Crude.Methane FuelPetroleum CrudeMethane FuelHydrogenMarket share</v>
          </cell>
        </row>
        <row r="274">
          <cell r="A274" t="str">
            <v>CIMS.CAN.BC.Petroleum Crude.Methane Fuel</v>
          </cell>
          <cell r="B274" t="str">
            <v>Service</v>
          </cell>
          <cell r="C274" t="str">
            <v>BC</v>
          </cell>
          <cell r="D274" t="str">
            <v>Petroleum Crude</v>
          </cell>
          <cell r="E274" t="str">
            <v>Methane Fuel</v>
          </cell>
          <cell r="F274" t="str">
            <v>Hydrogen</v>
          </cell>
          <cell r="G274" t="str">
            <v>Output</v>
          </cell>
          <cell r="H274"/>
          <cell r="I274"/>
          <cell r="J274"/>
          <cell r="K274"/>
          <cell r="L274" t="str">
            <v>GJ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  <cell r="R274">
            <v>1</v>
          </cell>
          <cell r="S274">
            <v>1</v>
          </cell>
          <cell r="T274">
            <v>1</v>
          </cell>
          <cell r="U274">
            <v>1</v>
          </cell>
          <cell r="V274">
            <v>1</v>
          </cell>
          <cell r="W274">
            <v>1</v>
          </cell>
          <cell r="X274"/>
          <cell r="Y274" t="str">
            <v>CIMS.CAN.BC.Petroleum Crude.Methane FuelPetroleum CrudeMethane FuelHydrogenOutput</v>
          </cell>
        </row>
        <row r="275">
          <cell r="A275" t="str">
            <v>CIMS.CAN.BC.Petroleum Crude.Methane Fuel</v>
          </cell>
          <cell r="B275" t="str">
            <v>Service</v>
          </cell>
          <cell r="C275" t="str">
            <v>BC</v>
          </cell>
          <cell r="D275" t="str">
            <v>Petroleum Crude</v>
          </cell>
          <cell r="E275" t="str">
            <v>Methane Fuel</v>
          </cell>
          <cell r="F275" t="str">
            <v>Hydrogen</v>
          </cell>
          <cell r="G275" t="str">
            <v>FCC</v>
          </cell>
          <cell r="H275"/>
          <cell r="I275"/>
          <cell r="J275"/>
          <cell r="K275"/>
          <cell r="L275" t="str">
            <v>$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/>
          <cell r="Y275" t="str">
            <v>CIMS.CAN.BC.Petroleum Crude.Methane FuelPetroleum CrudeMethane FuelHydrogenFCC</v>
          </cell>
        </row>
        <row r="276">
          <cell r="A276" t="str">
            <v>CIMS.CAN.BC.Petroleum Crude.Methane Fuel</v>
          </cell>
          <cell r="B276" t="str">
            <v>Service</v>
          </cell>
          <cell r="C276" t="str">
            <v>BC</v>
          </cell>
          <cell r="D276" t="str">
            <v>Petroleum Crude</v>
          </cell>
          <cell r="E276" t="str">
            <v>Methane Fuel</v>
          </cell>
          <cell r="F276" t="str">
            <v>Hydrogen</v>
          </cell>
          <cell r="G276" t="str">
            <v>FOM</v>
          </cell>
          <cell r="H276"/>
          <cell r="I276"/>
          <cell r="J276"/>
          <cell r="K276"/>
          <cell r="L276" t="str">
            <v>$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/>
          <cell r="Y276" t="str">
            <v>CIMS.CAN.BC.Petroleum Crude.Methane FuelPetroleum CrudeMethane FuelHydrogenFOM</v>
          </cell>
        </row>
        <row r="277">
          <cell r="A277" t="str">
            <v>CIMS.CAN.BC.Petroleum Crude.CCS</v>
          </cell>
          <cell r="B277" t="str">
            <v>Service</v>
          </cell>
          <cell r="C277" t="str">
            <v>BC</v>
          </cell>
          <cell r="D277" t="str">
            <v>Petroleum Crude</v>
          </cell>
          <cell r="E277" t="str">
            <v>CCS</v>
          </cell>
          <cell r="F277"/>
          <cell r="G277" t="str">
            <v>Competition type</v>
          </cell>
          <cell r="H277" t="str">
            <v>Tech Compete</v>
          </cell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 t="str">
            <v>CIMS.CAN.BC.Petroleum Crude.CCSPetroleum CrudeCCSCompetition typeTech Compete</v>
          </cell>
        </row>
        <row r="278">
          <cell r="A278" t="str">
            <v>CIMS.CAN.BC.Petroleum Crude.CCS</v>
          </cell>
          <cell r="B278" t="str">
            <v>Service</v>
          </cell>
          <cell r="C278" t="str">
            <v>BC</v>
          </cell>
          <cell r="D278" t="str">
            <v>Petroleum Crude</v>
          </cell>
          <cell r="E278" t="str">
            <v>CCS</v>
          </cell>
          <cell r="F278"/>
          <cell r="G278" t="str">
            <v>Discount rate_financial</v>
          </cell>
          <cell r="H278"/>
          <cell r="I278"/>
          <cell r="J278"/>
          <cell r="K278"/>
          <cell r="L278" t="str">
            <v>%</v>
          </cell>
          <cell r="M278">
            <v>0.2</v>
          </cell>
          <cell r="N278">
            <v>0.2</v>
          </cell>
          <cell r="O278">
            <v>0.2</v>
          </cell>
          <cell r="P278">
            <v>0.2</v>
          </cell>
          <cell r="Q278">
            <v>0.2</v>
          </cell>
          <cell r="R278">
            <v>0.2</v>
          </cell>
          <cell r="S278">
            <v>0.2</v>
          </cell>
          <cell r="T278">
            <v>0.2</v>
          </cell>
          <cell r="U278">
            <v>0.2</v>
          </cell>
          <cell r="V278">
            <v>0.2</v>
          </cell>
          <cell r="W278">
            <v>0.2</v>
          </cell>
          <cell r="X278"/>
          <cell r="Y278" t="str">
            <v>CIMS.CAN.BC.Petroleum Crude.CCSPetroleum CrudeCCSDiscount rate_financial</v>
          </cell>
        </row>
        <row r="279">
          <cell r="A279" t="str">
            <v>CIMS.CAN.BC.Petroleum Crude.CCS</v>
          </cell>
          <cell r="B279" t="str">
            <v>Service</v>
          </cell>
          <cell r="C279" t="str">
            <v>BC</v>
          </cell>
          <cell r="D279" t="str">
            <v>Petroleum Crude</v>
          </cell>
          <cell r="E279" t="str">
            <v>CCS</v>
          </cell>
          <cell r="F279"/>
          <cell r="G279" t="str">
            <v>Heterogeneity</v>
          </cell>
          <cell r="H279"/>
          <cell r="I279"/>
          <cell r="J279"/>
          <cell r="K279"/>
          <cell r="L279"/>
          <cell r="M279">
            <v>10</v>
          </cell>
          <cell r="N279">
            <v>10</v>
          </cell>
          <cell r="O279">
            <v>10</v>
          </cell>
          <cell r="P279">
            <v>10</v>
          </cell>
          <cell r="Q279">
            <v>10</v>
          </cell>
          <cell r="R279">
            <v>10</v>
          </cell>
          <cell r="S279">
            <v>10</v>
          </cell>
          <cell r="T279">
            <v>10</v>
          </cell>
          <cell r="U279">
            <v>10</v>
          </cell>
          <cell r="V279">
            <v>10</v>
          </cell>
          <cell r="W279">
            <v>10</v>
          </cell>
          <cell r="X279"/>
          <cell r="Y279" t="str">
            <v>CIMS.CAN.BC.Petroleum Crude.CCSPetroleum CrudeCCSHeterogeneity</v>
          </cell>
        </row>
        <row r="280">
          <cell r="A280" t="str">
            <v>CIMS.CAN.BC.Petroleum Crude.CCS</v>
          </cell>
          <cell r="B280" t="str">
            <v>Service</v>
          </cell>
          <cell r="C280" t="str">
            <v>BC</v>
          </cell>
          <cell r="D280" t="str">
            <v>Petroleum Crude</v>
          </cell>
          <cell r="E280" t="str">
            <v>CCS</v>
          </cell>
          <cell r="F280" t="str">
            <v>CCS</v>
          </cell>
          <cell r="G280" t="str">
            <v>Technology</v>
          </cell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 t="str">
            <v>CIMS.CAN.BC.Petroleum Crude.CCSPetroleum CrudeCCSCCSTechnology</v>
          </cell>
        </row>
        <row r="281">
          <cell r="A281" t="str">
            <v>CIMS.CAN.BC.Petroleum Crude.CCS</v>
          </cell>
          <cell r="B281" t="str">
            <v>Service</v>
          </cell>
          <cell r="C281" t="str">
            <v>BC</v>
          </cell>
          <cell r="D281" t="str">
            <v>Petroleum Crude</v>
          </cell>
          <cell r="E281" t="str">
            <v>CCS</v>
          </cell>
          <cell r="F281" t="str">
            <v>CCS</v>
          </cell>
          <cell r="G281" t="str">
            <v>Available</v>
          </cell>
          <cell r="H281"/>
          <cell r="I281"/>
          <cell r="J281"/>
          <cell r="K281" t="str">
            <v>Assumption</v>
          </cell>
          <cell r="L281" t="str">
            <v>Year</v>
          </cell>
          <cell r="M281">
            <v>1950</v>
          </cell>
          <cell r="N281">
            <v>1950</v>
          </cell>
          <cell r="O281">
            <v>1950</v>
          </cell>
          <cell r="P281">
            <v>1950</v>
          </cell>
          <cell r="Q281">
            <v>1950</v>
          </cell>
          <cell r="R281">
            <v>1950</v>
          </cell>
          <cell r="S281">
            <v>1950</v>
          </cell>
          <cell r="T281">
            <v>1950</v>
          </cell>
          <cell r="U281">
            <v>1950</v>
          </cell>
          <cell r="V281">
            <v>1950</v>
          </cell>
          <cell r="W281">
            <v>1950</v>
          </cell>
          <cell r="X281"/>
          <cell r="Y281" t="str">
            <v>CIMS.CAN.BC.Petroleum Crude.CCSPetroleum CrudeCCSCCSAvailable</v>
          </cell>
        </row>
        <row r="282">
          <cell r="A282" t="str">
            <v>CIMS.CAN.BC.Petroleum Crude.CCS</v>
          </cell>
          <cell r="B282" t="str">
            <v>Service</v>
          </cell>
          <cell r="C282" t="str">
            <v>BC</v>
          </cell>
          <cell r="D282" t="str">
            <v>Petroleum Crude</v>
          </cell>
          <cell r="E282" t="str">
            <v>CCS</v>
          </cell>
          <cell r="F282" t="str">
            <v>CCS</v>
          </cell>
          <cell r="G282" t="str">
            <v>Unavailable</v>
          </cell>
          <cell r="H282"/>
          <cell r="I282"/>
          <cell r="J282"/>
          <cell r="K282" t="str">
            <v>Assumption</v>
          </cell>
          <cell r="L282" t="str">
            <v>Year</v>
          </cell>
          <cell r="M282">
            <v>2101</v>
          </cell>
          <cell r="N282">
            <v>2101</v>
          </cell>
          <cell r="O282">
            <v>2101</v>
          </cell>
          <cell r="P282">
            <v>2101</v>
          </cell>
          <cell r="Q282">
            <v>2101</v>
          </cell>
          <cell r="R282">
            <v>2101</v>
          </cell>
          <cell r="S282">
            <v>2101</v>
          </cell>
          <cell r="T282">
            <v>2101</v>
          </cell>
          <cell r="U282">
            <v>2101</v>
          </cell>
          <cell r="V282">
            <v>2101</v>
          </cell>
          <cell r="W282">
            <v>2101</v>
          </cell>
          <cell r="X282"/>
          <cell r="Y282" t="str">
            <v>CIMS.CAN.BC.Petroleum Crude.CCSPetroleum CrudeCCSCCSUnavailable</v>
          </cell>
        </row>
        <row r="283">
          <cell r="A283" t="str">
            <v>CIMS.CAN.BC.Petroleum Crude.CCS</v>
          </cell>
          <cell r="B283" t="str">
            <v>Service</v>
          </cell>
          <cell r="C283" t="str">
            <v>BC</v>
          </cell>
          <cell r="D283" t="str">
            <v>Petroleum Crude</v>
          </cell>
          <cell r="E283" t="str">
            <v>CCS</v>
          </cell>
          <cell r="F283" t="str">
            <v>CCS</v>
          </cell>
          <cell r="G283" t="str">
            <v>Lifetime</v>
          </cell>
          <cell r="H283"/>
          <cell r="I283"/>
          <cell r="J283"/>
          <cell r="K283" t="str">
            <v>NETL,DOE,USA 2022 Cost of Capturing CO2 from Industrial Sources</v>
          </cell>
          <cell r="L283" t="str">
            <v>Years</v>
          </cell>
          <cell r="M283">
            <v>30</v>
          </cell>
          <cell r="N283">
            <v>30</v>
          </cell>
          <cell r="O283">
            <v>30</v>
          </cell>
          <cell r="P283">
            <v>30</v>
          </cell>
          <cell r="Q283">
            <v>30</v>
          </cell>
          <cell r="R283">
            <v>30</v>
          </cell>
          <cell r="S283">
            <v>30</v>
          </cell>
          <cell r="T283">
            <v>30</v>
          </cell>
          <cell r="U283">
            <v>30</v>
          </cell>
          <cell r="V283">
            <v>30</v>
          </cell>
          <cell r="W283">
            <v>30</v>
          </cell>
          <cell r="X283"/>
          <cell r="Y283" t="str">
            <v>CIMS.CAN.BC.Petroleum Crude.CCSPetroleum CrudeCCSCCSLifetime</v>
          </cell>
        </row>
        <row r="284">
          <cell r="A284" t="str">
            <v>CIMS.CAN.BC.Petroleum Crude.CCS</v>
          </cell>
          <cell r="B284" t="str">
            <v>Service</v>
          </cell>
          <cell r="C284" t="str">
            <v>BC</v>
          </cell>
          <cell r="D284" t="str">
            <v>Petroleum Crude</v>
          </cell>
          <cell r="E284" t="str">
            <v>CCS</v>
          </cell>
          <cell r="F284" t="str">
            <v>CCS</v>
          </cell>
          <cell r="G284" t="str">
            <v>Market share</v>
          </cell>
          <cell r="H284"/>
          <cell r="I284"/>
          <cell r="J284"/>
          <cell r="K284" t="str">
            <v>BC_Oil&amp;Coal_Calibration_09.11.24.xlsb</v>
          </cell>
          <cell r="L284" t="str">
            <v>%</v>
          </cell>
          <cell r="M284">
            <v>1</v>
          </cell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 t="str">
            <v>CIMS.CAN.BC.Petroleum Crude.CCSPetroleum CrudeCCSCCSMarket share</v>
          </cell>
        </row>
        <row r="285">
          <cell r="A285" t="str">
            <v>CIMS.CAN.BC.Petroleum Crude.CCS</v>
          </cell>
          <cell r="B285" t="str">
            <v>Service</v>
          </cell>
          <cell r="C285" t="str">
            <v>BC</v>
          </cell>
          <cell r="D285" t="str">
            <v>Petroleum Crude</v>
          </cell>
          <cell r="E285" t="str">
            <v>CCS</v>
          </cell>
          <cell r="F285" t="str">
            <v>CCS</v>
          </cell>
          <cell r="G285" t="str">
            <v>Output</v>
          </cell>
          <cell r="H285"/>
          <cell r="I285"/>
          <cell r="J285"/>
          <cell r="K285" t="str">
            <v>NETL,DOE,USA 2022 Cost of Capturing CO2 from Industrial Sources</v>
          </cell>
          <cell r="L285" t="str">
            <v>tCO2</v>
          </cell>
          <cell r="M285">
            <v>551650</v>
          </cell>
          <cell r="N285">
            <v>551650</v>
          </cell>
          <cell r="O285">
            <v>551650</v>
          </cell>
          <cell r="P285">
            <v>551650</v>
          </cell>
          <cell r="Q285">
            <v>551650</v>
          </cell>
          <cell r="R285">
            <v>551650</v>
          </cell>
          <cell r="S285">
            <v>551650</v>
          </cell>
          <cell r="T285">
            <v>551650</v>
          </cell>
          <cell r="U285">
            <v>551650</v>
          </cell>
          <cell r="V285">
            <v>551650</v>
          </cell>
          <cell r="W285">
            <v>551650</v>
          </cell>
          <cell r="X285" t="str">
            <v>649000 tCO2 * 85% Capacity Factor</v>
          </cell>
          <cell r="Y285" t="str">
            <v>CIMS.CAN.BC.Petroleum Crude.CCSPetroleum CrudeCCSCCSOutput</v>
          </cell>
        </row>
        <row r="286">
          <cell r="A286" t="str">
            <v>CIMS.CAN.BC.Petroleum Crude.CCS</v>
          </cell>
          <cell r="B286" t="str">
            <v>Service</v>
          </cell>
          <cell r="C286" t="str">
            <v>BC</v>
          </cell>
          <cell r="D286" t="str">
            <v>Petroleum Crude</v>
          </cell>
          <cell r="E286" t="str">
            <v>CCS</v>
          </cell>
          <cell r="F286" t="str">
            <v>CCS</v>
          </cell>
          <cell r="G286" t="str">
            <v>FCC</v>
          </cell>
          <cell r="H286"/>
          <cell r="I286"/>
          <cell r="J286"/>
          <cell r="K286" t="str">
            <v>NETL,DOE,USA 2022 Cost of Capturing CO2 from Industrial Sources</v>
          </cell>
          <cell r="L286" t="str">
            <v>$</v>
          </cell>
          <cell r="M286">
            <v>78485165.858415902</v>
          </cell>
          <cell r="N286">
            <v>78485165.858415902</v>
          </cell>
          <cell r="O286">
            <v>78485165.858415902</v>
          </cell>
          <cell r="P286">
            <v>78485165.858415902</v>
          </cell>
          <cell r="Q286">
            <v>78485165.858415902</v>
          </cell>
          <cell r="R286">
            <v>78485165.858415902</v>
          </cell>
          <cell r="S286">
            <v>78485165.858415902</v>
          </cell>
          <cell r="T286">
            <v>78485165.858415902</v>
          </cell>
          <cell r="U286">
            <v>78485165.858415902</v>
          </cell>
          <cell r="V286">
            <v>78485165.858415902</v>
          </cell>
          <cell r="W286">
            <v>78485165.858415902</v>
          </cell>
          <cell r="X286" t="str">
            <v>FCC *1.03068015 (2020 CPI/2018CPI)*1.3415 CAD/USD</v>
          </cell>
          <cell r="Y286" t="str">
            <v>CIMS.CAN.BC.Petroleum Crude.CCSPetroleum CrudeCCSCCSFCC</v>
          </cell>
        </row>
        <row r="287">
          <cell r="A287" t="str">
            <v>CIMS.CAN.BC.Petroleum Crude.CCS</v>
          </cell>
          <cell r="B287" t="str">
            <v>Service</v>
          </cell>
          <cell r="C287" t="str">
            <v>BC</v>
          </cell>
          <cell r="D287" t="str">
            <v>Petroleum Crude</v>
          </cell>
          <cell r="E287" t="str">
            <v>CCS</v>
          </cell>
          <cell r="F287" t="str">
            <v>CCS</v>
          </cell>
          <cell r="G287" t="str">
            <v>FOM</v>
          </cell>
          <cell r="H287"/>
          <cell r="I287"/>
          <cell r="J287"/>
          <cell r="K287" t="str">
            <v>NETL,DOE,USA 2022 Cost of Capturing CO2 from Industrial Sources</v>
          </cell>
          <cell r="L287" t="str">
            <v>$</v>
          </cell>
          <cell r="M287">
            <v>2565353.5435350193</v>
          </cell>
          <cell r="N287">
            <v>2565353.5435350193</v>
          </cell>
          <cell r="O287">
            <v>2565353.5435350193</v>
          </cell>
          <cell r="P287">
            <v>2565353.5435350193</v>
          </cell>
          <cell r="Q287">
            <v>2565353.5435350193</v>
          </cell>
          <cell r="R287">
            <v>2565353.5435350193</v>
          </cell>
          <cell r="S287">
            <v>2565353.5435350193</v>
          </cell>
          <cell r="T287">
            <v>2565353.5435350193</v>
          </cell>
          <cell r="U287">
            <v>2565353.5435350193</v>
          </cell>
          <cell r="V287">
            <v>2565353.5435350193</v>
          </cell>
          <cell r="W287">
            <v>2565353.5435350193</v>
          </cell>
          <cell r="X287" t="str">
            <v>FOM *1.03068015 (2020 CPI/2018CPI)*1.3415 CAD/USD</v>
          </cell>
          <cell r="Y287" t="str">
            <v>CIMS.CAN.BC.Petroleum Crude.CCSPetroleum CrudeCCSCCSFOM</v>
          </cell>
        </row>
        <row r="288">
          <cell r="A288" t="str">
            <v>CIMS.CAN.BC.Petroleum Crude.CCS</v>
          </cell>
          <cell r="B288" t="str">
            <v>Service</v>
          </cell>
          <cell r="C288" t="str">
            <v>BC</v>
          </cell>
          <cell r="D288" t="str">
            <v>Petroleum Crude</v>
          </cell>
          <cell r="E288" t="str">
            <v>CCS</v>
          </cell>
          <cell r="F288" t="str">
            <v>CCS</v>
          </cell>
          <cell r="G288" t="str">
            <v>Emissions_removal</v>
          </cell>
          <cell r="H288" t="str">
            <v>CO2</v>
          </cell>
          <cell r="I288" t="str">
            <v>Combustion</v>
          </cell>
          <cell r="J288"/>
          <cell r="K288" t="str">
            <v>NETL,DOE,USA 2022 Cost of Capturing CO2 from Industrial Sources</v>
          </cell>
          <cell r="L288" t="str">
            <v>%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>
            <v>1</v>
          </cell>
          <cell r="V288">
            <v>1</v>
          </cell>
          <cell r="W288">
            <v>1</v>
          </cell>
          <cell r="X288"/>
          <cell r="Y288" t="str">
            <v>CIMS.CAN.BC.Petroleum Crude.CCSPetroleum CrudeCCSCCSEmissions_removalCO2Combustion</v>
          </cell>
        </row>
        <row r="289">
          <cell r="A289" t="str">
            <v>CIMS.CAN.BC.Petroleum Crude.CCS</v>
          </cell>
          <cell r="B289" t="str">
            <v>Service</v>
          </cell>
          <cell r="C289" t="str">
            <v>BC</v>
          </cell>
          <cell r="D289" t="str">
            <v>Petroleum Crude</v>
          </cell>
          <cell r="E289" t="str">
            <v>CCS</v>
          </cell>
          <cell r="F289" t="str">
            <v>CCS</v>
          </cell>
          <cell r="G289" t="str">
            <v>Emissions_removal</v>
          </cell>
          <cell r="H289" t="str">
            <v>CO2</v>
          </cell>
          <cell r="I289" t="str">
            <v>Process</v>
          </cell>
          <cell r="J289"/>
          <cell r="K289" t="str">
            <v>NETL,DOE,USA 2022 Cost of Capturing CO2 from Industrial Sources</v>
          </cell>
          <cell r="L289" t="str">
            <v>%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  <cell r="R289">
            <v>1</v>
          </cell>
          <cell r="S289">
            <v>1</v>
          </cell>
          <cell r="T289">
            <v>1</v>
          </cell>
          <cell r="U289">
            <v>1</v>
          </cell>
          <cell r="V289">
            <v>1</v>
          </cell>
          <cell r="W289">
            <v>1</v>
          </cell>
          <cell r="Y289" t="str">
            <v>CIMS.CAN.BC.Petroleum Crude.CCSPetroleum CrudeCCSCCSEmissions_removalCO2Process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Branch</v>
          </cell>
          <cell r="B2" t="str">
            <v>Type</v>
          </cell>
          <cell r="C2" t="str">
            <v>Region</v>
          </cell>
          <cell r="D2" t="str">
            <v>Sector</v>
          </cell>
          <cell r="E2" t="str">
            <v>Service</v>
          </cell>
          <cell r="F2" t="str">
            <v>Technology</v>
          </cell>
          <cell r="G2" t="str">
            <v>Parameter</v>
          </cell>
          <cell r="H2" t="str">
            <v>Context</v>
          </cell>
          <cell r="I2" t="str">
            <v>Sub_Context</v>
          </cell>
          <cell r="J2" t="str">
            <v>Target</v>
          </cell>
          <cell r="K2" t="str">
            <v>Source</v>
          </cell>
          <cell r="L2" t="str">
            <v>Unit</v>
          </cell>
          <cell r="M2">
            <v>2000</v>
          </cell>
          <cell r="N2">
            <v>2005</v>
          </cell>
          <cell r="O2">
            <v>2010</v>
          </cell>
          <cell r="P2">
            <v>2015</v>
          </cell>
          <cell r="Q2">
            <v>2020</v>
          </cell>
          <cell r="R2">
            <v>2025</v>
          </cell>
          <cell r="S2">
            <v>2030</v>
          </cell>
          <cell r="T2">
            <v>2035</v>
          </cell>
          <cell r="U2">
            <v>2040</v>
          </cell>
          <cell r="V2">
            <v>2045</v>
          </cell>
          <cell r="W2">
            <v>2050</v>
          </cell>
          <cell r="X2" t="str">
            <v>Comments</v>
          </cell>
          <cell r="Y2" t="e">
            <v>#VALUE!</v>
          </cell>
        </row>
        <row r="3">
          <cell r="A3" t="str">
            <v>CIMS.CAN.BC</v>
          </cell>
          <cell r="B3" t="str">
            <v>Region</v>
          </cell>
          <cell r="C3" t="str">
            <v>BC</v>
          </cell>
          <cell r="D3" t="str">
            <v>Petroleum Crude</v>
          </cell>
          <cell r="E3"/>
          <cell r="F3"/>
          <cell r="G3" t="str">
            <v>Service requested</v>
          </cell>
          <cell r="H3"/>
          <cell r="I3"/>
          <cell r="J3" t="str">
            <v>CIMS.CAN.BC.Petroleum Crude</v>
          </cell>
          <cell r="K3" t="str">
            <v>Statistics Canada: 25-10-0014-01 (Total net withdrawls)</v>
          </cell>
          <cell r="L3" t="str">
            <v>m3</v>
          </cell>
          <cell r="M3">
            <v>3217300</v>
          </cell>
          <cell r="N3">
            <v>2416300</v>
          </cell>
          <cell r="O3">
            <v>1952749.9999999998</v>
          </cell>
          <cell r="P3">
            <v>3547800</v>
          </cell>
          <cell r="Q3">
            <v>6219599.9999999991</v>
          </cell>
          <cell r="R3">
            <v>11008400</v>
          </cell>
          <cell r="S3">
            <v>13578000.000000002</v>
          </cell>
          <cell r="T3">
            <v>14537949.999999998</v>
          </cell>
          <cell r="U3">
            <v>14826300</v>
          </cell>
          <cell r="V3">
            <v>15180350</v>
          </cell>
          <cell r="W3">
            <v>15592800</v>
          </cell>
          <cell r="X3"/>
          <cell r="Y3" t="str">
            <v>CIMS.CAN.BCPetroleum CrudeService requestedCIMS.CAN.BC.Petroleum Crude</v>
          </cell>
        </row>
        <row r="4">
          <cell r="A4" t="str">
            <v>CIMS.CAN.BC.Petroleum Crude</v>
          </cell>
          <cell r="B4" t="str">
            <v>Sector</v>
          </cell>
          <cell r="C4" t="str">
            <v>BC</v>
          </cell>
          <cell r="D4" t="str">
            <v>Petroleum Crude</v>
          </cell>
          <cell r="E4"/>
          <cell r="F4"/>
          <cell r="G4" t="str">
            <v>Service requested</v>
          </cell>
          <cell r="H4"/>
          <cell r="I4"/>
          <cell r="J4" t="str">
            <v>CIMS.CAN.BC.Petroleum Crude.Refinable Crude Oil</v>
          </cell>
          <cell r="K4"/>
          <cell r="L4" t="str">
            <v>m3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/>
          <cell r="Y4" t="str">
            <v>CIMS.CAN.BC.Petroleum CrudePetroleum CrudeService requestedCIMS.CAN.BC.Petroleum Crude.Refinable Crude Oil</v>
          </cell>
        </row>
        <row r="5">
          <cell r="A5" t="str">
            <v>CIMS.CAN.BC.Petroleum Crude.Refinable Crude Oil</v>
          </cell>
          <cell r="B5" t="str">
            <v>Service</v>
          </cell>
          <cell r="C5" t="str">
            <v>BC</v>
          </cell>
          <cell r="D5" t="str">
            <v>Petroleum Crude</v>
          </cell>
          <cell r="E5" t="str">
            <v>Refinable Crude Oil</v>
          </cell>
          <cell r="F5"/>
          <cell r="G5" t="str">
            <v>Service provided</v>
          </cell>
          <cell r="H5"/>
          <cell r="I5"/>
          <cell r="J5"/>
          <cell r="K5"/>
          <cell r="L5" t="str">
            <v>m3</v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/>
          <cell r="Y5" t="str">
            <v>CIMS.CAN.BC.Petroleum Crude.Refinable Crude OilPetroleum CrudeRefinable Crude OilService provided</v>
          </cell>
        </row>
        <row r="6">
          <cell r="A6" t="str">
            <v>CIMS.CAN.BC.Petroleum Crude.Refinable Crude Oil</v>
          </cell>
          <cell r="B6" t="str">
            <v>Service</v>
          </cell>
          <cell r="C6" t="str">
            <v>BC</v>
          </cell>
          <cell r="D6" t="str">
            <v>Petroleum Crude</v>
          </cell>
          <cell r="E6" t="str">
            <v>Refinable Crude Oil</v>
          </cell>
          <cell r="F6"/>
          <cell r="G6" t="str">
            <v>Service requested</v>
          </cell>
          <cell r="H6"/>
          <cell r="I6"/>
          <cell r="J6" t="str">
            <v>CIMS.CAN.BC.Petroleum Crude.Refinable Crude Oil.Exploration Drilling</v>
          </cell>
          <cell r="K6"/>
          <cell r="L6" t="str">
            <v>m3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/>
          <cell r="Y6" t="str">
            <v>CIMS.CAN.BC.Petroleum Crude.Refinable Crude OilPetroleum CrudeRefinable Crude OilService requestedCIMS.CAN.BC.Petroleum Crude.Refinable Crude Oil.Exploration Drilling</v>
          </cell>
        </row>
        <row r="7">
          <cell r="A7" t="str">
            <v>CIMS.CAN.BC.Petroleum Crude.Refinable Crude Oil</v>
          </cell>
          <cell r="B7" t="str">
            <v>Service</v>
          </cell>
          <cell r="C7" t="str">
            <v>BC</v>
          </cell>
          <cell r="D7" t="str">
            <v>Petroleum Crude</v>
          </cell>
          <cell r="E7" t="str">
            <v>Refinable Crude Oil</v>
          </cell>
          <cell r="F7"/>
          <cell r="G7" t="str">
            <v>Service requested</v>
          </cell>
          <cell r="H7"/>
          <cell r="I7"/>
          <cell r="J7" t="str">
            <v>CIMS.CAN.BC.Petroleum Crude.Refinable Crude Oil.Light Medium</v>
          </cell>
          <cell r="K7"/>
          <cell r="L7" t="str">
            <v>m3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/>
          <cell r="Y7" t="str">
            <v>CIMS.CAN.BC.Petroleum Crude.Refinable Crude OilPetroleum CrudeRefinable Crude OilService requestedCIMS.CAN.BC.Petroleum Crude.Refinable Crude Oil.Light Medium</v>
          </cell>
        </row>
        <row r="8">
          <cell r="A8" t="str">
            <v>CIMS.CAN.BC.Petroleum Crude.Refinable Crude Oil.Exploration Drilling</v>
          </cell>
          <cell r="B8" t="str">
            <v>Service</v>
          </cell>
          <cell r="C8" t="str">
            <v>BC</v>
          </cell>
          <cell r="D8" t="str">
            <v>Petroleum Crude</v>
          </cell>
          <cell r="E8" t="str">
            <v>Exploration Drilling</v>
          </cell>
          <cell r="F8"/>
          <cell r="G8" t="str">
            <v>Service provided</v>
          </cell>
          <cell r="H8"/>
          <cell r="I8"/>
          <cell r="J8"/>
          <cell r="K8"/>
          <cell r="L8" t="str">
            <v>m3</v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/>
          <cell r="Y8" t="str">
            <v>CIMS.CAN.BC.Petroleum Crude.Refinable Crude Oil.Exploration DrillingPetroleum CrudeExploration DrillingService provided</v>
          </cell>
        </row>
        <row r="9">
          <cell r="A9" t="str">
            <v>CIMS.CAN.BC.Petroleum Crude.Refinable Crude Oil.Exploration Drilling</v>
          </cell>
          <cell r="B9" t="str">
            <v>Service</v>
          </cell>
          <cell r="C9" t="str">
            <v>BC</v>
          </cell>
          <cell r="D9" t="str">
            <v>Petroleum Crude</v>
          </cell>
          <cell r="E9" t="str">
            <v>Exploration Drilling</v>
          </cell>
          <cell r="F9" t="str">
            <v>Oil well drilling testing servicing</v>
          </cell>
          <cell r="G9" t="str">
            <v>Service requested</v>
          </cell>
          <cell r="H9"/>
          <cell r="I9"/>
          <cell r="J9" t="str">
            <v>CIMS.CAN.BC.Petroleum Crude.Industrial Engines</v>
          </cell>
          <cell r="K9"/>
          <cell r="L9" t="str">
            <v>GJ</v>
          </cell>
          <cell r="M9">
            <v>7.5058114999999995E-2</v>
          </cell>
          <cell r="N9">
            <v>7.5058114999999995E-2</v>
          </cell>
          <cell r="O9">
            <v>7.5058114999999995E-2</v>
          </cell>
          <cell r="P9">
            <v>7.5058114999999995E-2</v>
          </cell>
          <cell r="Q9">
            <v>7.5058114999999995E-2</v>
          </cell>
          <cell r="R9">
            <v>7.5058114999999995E-2</v>
          </cell>
          <cell r="S9">
            <v>7.5058114999999995E-2</v>
          </cell>
          <cell r="T9">
            <v>7.5058114999999995E-2</v>
          </cell>
          <cell r="U9">
            <v>7.5058114999999995E-2</v>
          </cell>
          <cell r="V9">
            <v>7.5058114999999995E-2</v>
          </cell>
          <cell r="W9">
            <v>7.5058114999999995E-2</v>
          </cell>
          <cell r="X9"/>
          <cell r="Y9" t="str">
            <v>CIMS.CAN.BC.Petroleum Crude.Refinable Crude Oil.Exploration DrillingPetroleum CrudeExploration DrillingOil well drilling testing servicingService requestedCIMS.CAN.BC.Petroleum Crude.Industrial Engines</v>
          </cell>
        </row>
        <row r="10">
          <cell r="A10" t="str">
            <v>CIMS.CAN.BC.Petroleum Crude.Refinable Crude Oil.Exploration Drilling</v>
          </cell>
          <cell r="B10" t="str">
            <v>Service</v>
          </cell>
          <cell r="C10" t="str">
            <v>BC</v>
          </cell>
          <cell r="D10" t="str">
            <v>Petroleum Crude</v>
          </cell>
          <cell r="E10" t="str">
            <v>Exploration Drilling</v>
          </cell>
          <cell r="F10" t="str">
            <v>Oil well drilling testing servicing ELDAR</v>
          </cell>
          <cell r="G10" t="str">
            <v>Service requested</v>
          </cell>
          <cell r="H10"/>
          <cell r="I10"/>
          <cell r="J10" t="str">
            <v>CIMS.CAN.BC.Petroleum Crude.Industrial Engines</v>
          </cell>
          <cell r="K10"/>
          <cell r="L10" t="str">
            <v>GJ</v>
          </cell>
          <cell r="M10">
            <v>7.5058114999999995E-2</v>
          </cell>
          <cell r="N10">
            <v>7.5058114999999995E-2</v>
          </cell>
          <cell r="O10">
            <v>7.5058114999999995E-2</v>
          </cell>
          <cell r="P10">
            <v>7.5058114999999995E-2</v>
          </cell>
          <cell r="Q10">
            <v>7.5058114999999995E-2</v>
          </cell>
          <cell r="R10">
            <v>7.5058114999999995E-2</v>
          </cell>
          <cell r="S10">
            <v>7.5058114999999995E-2</v>
          </cell>
          <cell r="T10">
            <v>7.5058114999999995E-2</v>
          </cell>
          <cell r="U10">
            <v>7.5058114999999995E-2</v>
          </cell>
          <cell r="V10">
            <v>7.5058114999999995E-2</v>
          </cell>
          <cell r="W10">
            <v>7.5058114999999995E-2</v>
          </cell>
          <cell r="X10"/>
          <cell r="Y10" t="str">
            <v>CIMS.CAN.BC.Petroleum Crude.Refinable Crude Oil.Exploration DrillingPetroleum CrudeExploration DrillingOil well drilling testing servicing ELDARService requestedCIMS.CAN.BC.Petroleum Crude.Industrial Engines</v>
          </cell>
        </row>
        <row r="11">
          <cell r="A11" t="str">
            <v>CIMS.CAN.BC.Petroleum Crude.Refinable Crude Oil.Light Medium</v>
          </cell>
          <cell r="B11" t="str">
            <v>Service</v>
          </cell>
          <cell r="C11" t="str">
            <v>BC</v>
          </cell>
          <cell r="D11" t="str">
            <v>Petroleum Crude</v>
          </cell>
          <cell r="E11" t="str">
            <v>Light Medium</v>
          </cell>
          <cell r="F11"/>
          <cell r="G11" t="str">
            <v>Service provided</v>
          </cell>
          <cell r="H11"/>
          <cell r="I11"/>
          <cell r="J11"/>
          <cell r="K11"/>
          <cell r="L11" t="str">
            <v>m3</v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/>
          <cell r="Y11" t="str">
            <v>CIMS.CAN.BC.Petroleum Crude.Refinable Crude Oil.Light MediumPetroleum CrudeLight MediumService provided</v>
          </cell>
        </row>
        <row r="12">
          <cell r="A12" t="str">
            <v>CIMS.CAN.BC.Petroleum Crude.Refinable Crude Oil.Light Medium</v>
          </cell>
          <cell r="B12" t="str">
            <v>Service</v>
          </cell>
          <cell r="C12" t="str">
            <v>BC</v>
          </cell>
          <cell r="D12" t="str">
            <v>Petroleum Crude</v>
          </cell>
          <cell r="E12" t="str">
            <v>Light Medium</v>
          </cell>
          <cell r="F12"/>
          <cell r="G12" t="str">
            <v>Service requested</v>
          </cell>
          <cell r="H12"/>
          <cell r="I12"/>
          <cell r="J12" t="str">
            <v>CIMS.CAN.BC.Petroleum Crude.Refinable Crude Oil.Light Medium.Onshore</v>
          </cell>
          <cell r="K12"/>
          <cell r="L12" t="str">
            <v>m3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/>
          <cell r="Y12" t="str">
            <v>CIMS.CAN.BC.Petroleum Crude.Refinable Crude Oil.Light MediumPetroleum CrudeLight MediumService requestedCIMS.CAN.BC.Petroleum Crude.Refinable Crude Oil.Light Medium.Onshore</v>
          </cell>
        </row>
        <row r="13">
          <cell r="A13" t="str">
            <v>CIMS.CAN.BC.Petroleum Crude.Refinable Crude Oil.Light Medium</v>
          </cell>
          <cell r="B13" t="str">
            <v>Service</v>
          </cell>
          <cell r="C13" t="str">
            <v>BC</v>
          </cell>
          <cell r="D13" t="str">
            <v>Petroleum Crude</v>
          </cell>
          <cell r="E13" t="str">
            <v>Light Medium</v>
          </cell>
          <cell r="F13"/>
          <cell r="G13" t="str">
            <v>Service requested</v>
          </cell>
          <cell r="H13"/>
          <cell r="I13"/>
          <cell r="J13" t="str">
            <v>CIMS.CAN.BC.Petroleum Crude.Refinable Crude Oil.Light Medium.Offshore</v>
          </cell>
          <cell r="K13"/>
          <cell r="L13" t="str">
            <v>m3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/>
          <cell r="Y13" t="str">
            <v>CIMS.CAN.BC.Petroleum Crude.Refinable Crude Oil.Light MediumPetroleum CrudeLight MediumService requestedCIMS.CAN.BC.Petroleum Crude.Refinable Crude Oil.Light Medium.Offshore</v>
          </cell>
        </row>
        <row r="14">
          <cell r="A14" t="str">
            <v>CIMS.CAN.BC.Petroleum Crude.Refinable Crude Oil.Light Medium.Onshore</v>
          </cell>
          <cell r="B14" t="str">
            <v>Service</v>
          </cell>
          <cell r="C14" t="str">
            <v>BC</v>
          </cell>
          <cell r="D14" t="str">
            <v>Petroleum Crude</v>
          </cell>
          <cell r="E14" t="str">
            <v>Onshore</v>
          </cell>
          <cell r="F14"/>
          <cell r="G14" t="str">
            <v>Service provided</v>
          </cell>
          <cell r="H14"/>
          <cell r="I14"/>
          <cell r="J14"/>
          <cell r="K14"/>
          <cell r="L14" t="str">
            <v>m3</v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/>
          <cell r="Y14" t="str">
            <v>CIMS.CAN.BC.Petroleum Crude.Refinable Crude Oil.Light Medium.OnshorePetroleum CrudeOnshoreService provided</v>
          </cell>
        </row>
        <row r="15">
          <cell r="A15" t="str">
            <v>CIMS.CAN.BC.Petroleum Crude.Refinable Crude Oil.Light Medium.Onshore</v>
          </cell>
          <cell r="B15" t="str">
            <v>Service</v>
          </cell>
          <cell r="C15" t="str">
            <v>BC</v>
          </cell>
          <cell r="D15" t="str">
            <v>Petroleum Crude</v>
          </cell>
          <cell r="E15" t="str">
            <v>Onshore</v>
          </cell>
          <cell r="F15" t="str">
            <v>Onshore</v>
          </cell>
          <cell r="G15" t="str">
            <v>Service requested</v>
          </cell>
          <cell r="H15"/>
          <cell r="I15"/>
          <cell r="J15" t="str">
            <v>CIMS.CAN.BC.Electricity</v>
          </cell>
          <cell r="K15"/>
          <cell r="L15" t="str">
            <v>GJ</v>
          </cell>
          <cell r="M15">
            <v>0.03</v>
          </cell>
          <cell r="N15">
            <v>0.03</v>
          </cell>
          <cell r="O15">
            <v>0.03</v>
          </cell>
          <cell r="P15">
            <v>0.03</v>
          </cell>
          <cell r="Q15">
            <v>0.03</v>
          </cell>
          <cell r="R15">
            <v>0.03</v>
          </cell>
          <cell r="S15">
            <v>0.03</v>
          </cell>
          <cell r="T15">
            <v>0.03</v>
          </cell>
          <cell r="U15">
            <v>0.03</v>
          </cell>
          <cell r="V15">
            <v>0.03</v>
          </cell>
          <cell r="W15">
            <v>0.03</v>
          </cell>
          <cell r="X15"/>
          <cell r="Y15" t="str">
            <v>CIMS.CAN.BC.Petroleum Crude.Refinable Crude Oil.Light Medium.OnshorePetroleum CrudeOnshoreOnshoreService requestedCIMS.CAN.BC.Electricity</v>
          </cell>
        </row>
        <row r="16">
          <cell r="A16" t="str">
            <v>CIMS.CAN.BC.Petroleum Crude.Refinable Crude Oil.Light Medium.Onshore</v>
          </cell>
          <cell r="B16" t="str">
            <v>Service</v>
          </cell>
          <cell r="C16" t="str">
            <v>BC</v>
          </cell>
          <cell r="D16" t="str">
            <v>Petroleum Crude</v>
          </cell>
          <cell r="E16" t="str">
            <v>Onshore</v>
          </cell>
          <cell r="F16" t="str">
            <v>Onshore</v>
          </cell>
          <cell r="G16" t="str">
            <v>Service requested</v>
          </cell>
          <cell r="H16"/>
          <cell r="I16"/>
          <cell r="J16" t="str">
            <v>CIMS.CAN.BC.Petroleum Crude.Industrial Engines</v>
          </cell>
          <cell r="K16"/>
          <cell r="L16" t="str">
            <v>GJ</v>
          </cell>
          <cell r="M16">
            <v>0.39191805299999999</v>
          </cell>
          <cell r="N16">
            <v>0.39191805299999999</v>
          </cell>
          <cell r="O16">
            <v>0.39191805299999999</v>
          </cell>
          <cell r="P16">
            <v>0.39191805299999999</v>
          </cell>
          <cell r="Q16">
            <v>0.39191805299999999</v>
          </cell>
          <cell r="R16">
            <v>0.39191805299999999</v>
          </cell>
          <cell r="S16">
            <v>0.39191805299999999</v>
          </cell>
          <cell r="T16">
            <v>0.39191805299999999</v>
          </cell>
          <cell r="U16">
            <v>0.39191805299999999</v>
          </cell>
          <cell r="V16">
            <v>0.39191805299999999</v>
          </cell>
          <cell r="W16">
            <v>0.39191805299999999</v>
          </cell>
          <cell r="X16"/>
          <cell r="Y16" t="str">
            <v>CIMS.CAN.BC.Petroleum Crude.Refinable Crude Oil.Light Medium.OnshorePetroleum CrudeOnshoreOnshoreService requestedCIMS.CAN.BC.Petroleum Crude.Industrial Engines</v>
          </cell>
        </row>
        <row r="17">
          <cell r="A17" t="str">
            <v>CIMS.CAN.BC.Petroleum Crude.Refinable Crude Oil.Light Medium.Onshore</v>
          </cell>
          <cell r="B17" t="str">
            <v>Service</v>
          </cell>
          <cell r="C17" t="str">
            <v>BC</v>
          </cell>
          <cell r="D17" t="str">
            <v>Petroleum Crude</v>
          </cell>
          <cell r="E17" t="str">
            <v>Onshore</v>
          </cell>
          <cell r="F17" t="str">
            <v>Onshore</v>
          </cell>
          <cell r="G17" t="str">
            <v>Service requested</v>
          </cell>
          <cell r="H17"/>
          <cell r="I17"/>
          <cell r="J17" t="str">
            <v>CIMS.CAN.BC.Petroleum Crude.Steam</v>
          </cell>
          <cell r="K17"/>
          <cell r="L17" t="str">
            <v>GJ</v>
          </cell>
          <cell r="M17">
            <v>6.0222494000000001E-2</v>
          </cell>
          <cell r="N17">
            <v>6.0222494000000001E-2</v>
          </cell>
          <cell r="O17">
            <v>6.0222494000000001E-2</v>
          </cell>
          <cell r="P17">
            <v>6.0222494000000001E-2</v>
          </cell>
          <cell r="Q17">
            <v>6.0222494000000001E-2</v>
          </cell>
          <cell r="R17">
            <v>6.0222494000000001E-2</v>
          </cell>
          <cell r="S17">
            <v>6.0222494000000001E-2</v>
          </cell>
          <cell r="T17">
            <v>6.0222494000000001E-2</v>
          </cell>
          <cell r="U17">
            <v>6.0222494000000001E-2</v>
          </cell>
          <cell r="V17">
            <v>6.0222494000000001E-2</v>
          </cell>
          <cell r="W17">
            <v>6.0222494000000001E-2</v>
          </cell>
          <cell r="X17"/>
          <cell r="Y17" t="str">
            <v>CIMS.CAN.BC.Petroleum Crude.Refinable Crude Oil.Light Medium.OnshorePetroleum CrudeOnshoreOnshoreService requestedCIMS.CAN.BC.Petroleum Crude.Steam</v>
          </cell>
        </row>
        <row r="18">
          <cell r="A18" t="str">
            <v>CIMS.CAN.BC.Petroleum Crude.Refinable Crude Oil.Light Medium.Onshore</v>
          </cell>
          <cell r="B18" t="str">
            <v>Service</v>
          </cell>
          <cell r="C18" t="str">
            <v>BC</v>
          </cell>
          <cell r="D18" t="str">
            <v>Petroleum Crude</v>
          </cell>
          <cell r="E18" t="str">
            <v>Onshore</v>
          </cell>
          <cell r="F18" t="str">
            <v>Onshore</v>
          </cell>
          <cell r="G18" t="str">
            <v>Service requested</v>
          </cell>
          <cell r="H18"/>
          <cell r="I18"/>
          <cell r="J18" t="str">
            <v>CIMS.Generic Fuels.Fuel Oil</v>
          </cell>
          <cell r="K18"/>
          <cell r="L18" t="str">
            <v>GJ</v>
          </cell>
          <cell r="M18">
            <v>4.0000000000000001E-3</v>
          </cell>
          <cell r="N18">
            <v>4.0000000000000001E-3</v>
          </cell>
          <cell r="O18">
            <v>4.0000000000000001E-3</v>
          </cell>
          <cell r="P18">
            <v>4.0000000000000001E-3</v>
          </cell>
          <cell r="Q18">
            <v>4.0000000000000001E-3</v>
          </cell>
          <cell r="R18">
            <v>4.0000000000000001E-3</v>
          </cell>
          <cell r="S18">
            <v>4.0000000000000001E-3</v>
          </cell>
          <cell r="T18">
            <v>4.0000000000000001E-3</v>
          </cell>
          <cell r="U18">
            <v>4.0000000000000001E-3</v>
          </cell>
          <cell r="V18">
            <v>4.0000000000000001E-3</v>
          </cell>
          <cell r="W18">
            <v>4.0000000000000001E-3</v>
          </cell>
          <cell r="X18"/>
          <cell r="Y18" t="str">
            <v>CIMS.CAN.BC.Petroleum Crude.Refinable Crude Oil.Light Medium.OnshorePetroleum CrudeOnshoreOnshoreService requestedCIMS.Generic Fuels.Fuel Oil</v>
          </cell>
        </row>
        <row r="19">
          <cell r="A19" t="str">
            <v>CIMS.CAN.BC.Petroleum Crude.Refinable Crude Oil.Light Medium.Onshore</v>
          </cell>
          <cell r="B19" t="str">
            <v>Service</v>
          </cell>
          <cell r="C19" t="str">
            <v>BC</v>
          </cell>
          <cell r="D19" t="str">
            <v>Petroleum Crude</v>
          </cell>
          <cell r="E19" t="str">
            <v>Onshore</v>
          </cell>
          <cell r="F19" t="str">
            <v>Onshore</v>
          </cell>
          <cell r="G19" t="str">
            <v>Service requested</v>
          </cell>
          <cell r="H19"/>
          <cell r="I19"/>
          <cell r="J19" t="str">
            <v>CIMS.Generic Fuels.Propane</v>
          </cell>
          <cell r="K19"/>
          <cell r="L19" t="str">
            <v>GJ</v>
          </cell>
          <cell r="M19">
            <v>0.01</v>
          </cell>
          <cell r="N19">
            <v>0.01</v>
          </cell>
          <cell r="O19">
            <v>0.01</v>
          </cell>
          <cell r="P19">
            <v>0.01</v>
          </cell>
          <cell r="Q19">
            <v>0.01</v>
          </cell>
          <cell r="R19">
            <v>0.01</v>
          </cell>
          <cell r="S19">
            <v>0.01</v>
          </cell>
          <cell r="T19">
            <v>0.01</v>
          </cell>
          <cell r="U19">
            <v>0.01</v>
          </cell>
          <cell r="V19">
            <v>0.01</v>
          </cell>
          <cell r="W19">
            <v>0.01</v>
          </cell>
          <cell r="X19"/>
          <cell r="Y19" t="str">
            <v>CIMS.CAN.BC.Petroleum Crude.Refinable Crude Oil.Light Medium.OnshorePetroleum CrudeOnshoreOnshoreService requestedCIMS.Generic Fuels.Propane</v>
          </cell>
        </row>
        <row r="20">
          <cell r="A20" t="str">
            <v>CIMS.CAN.BC.Petroleum Crude.Refinable Crude Oil.Light Medium.Onshore</v>
          </cell>
          <cell r="B20" t="str">
            <v>Service</v>
          </cell>
          <cell r="C20" t="str">
            <v>BC</v>
          </cell>
          <cell r="D20" t="str">
            <v>Petroleum Crude</v>
          </cell>
          <cell r="E20" t="str">
            <v>Onshore</v>
          </cell>
          <cell r="F20" t="str">
            <v>Onshore ELDAR EM EE</v>
          </cell>
          <cell r="G20" t="str">
            <v>Service requested</v>
          </cell>
          <cell r="H20"/>
          <cell r="I20"/>
          <cell r="J20" t="str">
            <v>CIMS.CAN.BC.Electricity</v>
          </cell>
          <cell r="K20"/>
          <cell r="L20" t="str">
            <v>GJ</v>
          </cell>
          <cell r="M20">
            <v>1.4999999999999999E-2</v>
          </cell>
          <cell r="N20">
            <v>1.4999999999999999E-2</v>
          </cell>
          <cell r="O20">
            <v>1.4999999999999999E-2</v>
          </cell>
          <cell r="P20">
            <v>1.4999999999999999E-2</v>
          </cell>
          <cell r="Q20">
            <v>1.4999999999999999E-2</v>
          </cell>
          <cell r="R20">
            <v>1.4999999999999999E-2</v>
          </cell>
          <cell r="S20">
            <v>1.4999999999999999E-2</v>
          </cell>
          <cell r="T20">
            <v>1.4999999999999999E-2</v>
          </cell>
          <cell r="U20">
            <v>1.4999999999999999E-2</v>
          </cell>
          <cell r="V20">
            <v>1.4999999999999999E-2</v>
          </cell>
          <cell r="W20">
            <v>1.4999999999999999E-2</v>
          </cell>
          <cell r="X20"/>
          <cell r="Y20" t="str">
            <v>CIMS.CAN.BC.Petroleum Crude.Refinable Crude Oil.Light Medium.OnshorePetroleum CrudeOnshoreOnshore ELDAR EM EEService requestedCIMS.CAN.BC.Electricity</v>
          </cell>
        </row>
        <row r="21">
          <cell r="A21" t="str">
            <v>CIMS.CAN.BC.Petroleum Crude.Refinable Crude Oil.Light Medium.Onshore</v>
          </cell>
          <cell r="B21" t="str">
            <v>Service</v>
          </cell>
          <cell r="C21" t="str">
            <v>BC</v>
          </cell>
          <cell r="D21" t="str">
            <v>Petroleum Crude</v>
          </cell>
          <cell r="E21" t="str">
            <v>Onshore</v>
          </cell>
          <cell r="F21" t="str">
            <v>Onshore ELDAR EM EE</v>
          </cell>
          <cell r="G21" t="str">
            <v>Service requested</v>
          </cell>
          <cell r="H21"/>
          <cell r="I21"/>
          <cell r="J21" t="str">
            <v>CIMS.CAN.BC.Petroleum Crude.Industrial Engines</v>
          </cell>
          <cell r="K21"/>
          <cell r="L21" t="str">
            <v>GJ</v>
          </cell>
          <cell r="M21">
            <v>0.29393854000000003</v>
          </cell>
          <cell r="N21">
            <v>0.29393854000000003</v>
          </cell>
          <cell r="O21">
            <v>0.29393854000000003</v>
          </cell>
          <cell r="P21">
            <v>0.29393854000000003</v>
          </cell>
          <cell r="Q21">
            <v>0.29393854000000003</v>
          </cell>
          <cell r="R21">
            <v>0.29393854000000003</v>
          </cell>
          <cell r="S21">
            <v>0.29393854000000003</v>
          </cell>
          <cell r="T21">
            <v>0.29393854000000003</v>
          </cell>
          <cell r="U21">
            <v>0.29393854000000003</v>
          </cell>
          <cell r="V21">
            <v>0.29393854000000003</v>
          </cell>
          <cell r="W21">
            <v>0.29393854000000003</v>
          </cell>
          <cell r="X21"/>
          <cell r="Y21" t="str">
            <v>CIMS.CAN.BC.Petroleum Crude.Refinable Crude Oil.Light Medium.OnshorePetroleum CrudeOnshoreOnshore ELDAR EM EEService requestedCIMS.CAN.BC.Petroleum Crude.Industrial Engines</v>
          </cell>
        </row>
        <row r="22">
          <cell r="A22" t="str">
            <v>CIMS.CAN.BC.Petroleum Crude.Refinable Crude Oil.Light Medium.Onshore</v>
          </cell>
          <cell r="B22" t="str">
            <v>Service</v>
          </cell>
          <cell r="C22" t="str">
            <v>BC</v>
          </cell>
          <cell r="D22" t="str">
            <v>Petroleum Crude</v>
          </cell>
          <cell r="E22" t="str">
            <v>Onshore</v>
          </cell>
          <cell r="F22" t="str">
            <v>Onshore ELDAR EM EE</v>
          </cell>
          <cell r="G22" t="str">
            <v>Service requested</v>
          </cell>
          <cell r="H22"/>
          <cell r="I22"/>
          <cell r="J22" t="str">
            <v>CIMS.Generic Fuels.Fuel Oil</v>
          </cell>
          <cell r="K22"/>
          <cell r="L22" t="str">
            <v>GJ</v>
          </cell>
          <cell r="M22">
            <v>4.0000000000000001E-3</v>
          </cell>
          <cell r="N22">
            <v>4.0000000000000001E-3</v>
          </cell>
          <cell r="O22">
            <v>4.0000000000000001E-3</v>
          </cell>
          <cell r="P22">
            <v>4.0000000000000001E-3</v>
          </cell>
          <cell r="Q22">
            <v>4.0000000000000001E-3</v>
          </cell>
          <cell r="R22">
            <v>4.0000000000000001E-3</v>
          </cell>
          <cell r="S22">
            <v>4.0000000000000001E-3</v>
          </cell>
          <cell r="T22">
            <v>4.0000000000000001E-3</v>
          </cell>
          <cell r="U22">
            <v>4.0000000000000001E-3</v>
          </cell>
          <cell r="V22">
            <v>4.0000000000000001E-3</v>
          </cell>
          <cell r="W22">
            <v>4.0000000000000001E-3</v>
          </cell>
          <cell r="X22"/>
          <cell r="Y22" t="str">
            <v>CIMS.CAN.BC.Petroleum Crude.Refinable Crude Oil.Light Medium.OnshorePetroleum CrudeOnshoreOnshore ELDAR EM EEService requestedCIMS.Generic Fuels.Fuel Oil</v>
          </cell>
        </row>
        <row r="23">
          <cell r="A23" t="str">
            <v>CIMS.CAN.BC.Petroleum Crude.Refinable Crude Oil.Light Medium.Onshore</v>
          </cell>
          <cell r="B23" t="str">
            <v>Service</v>
          </cell>
          <cell r="C23" t="str">
            <v>BC</v>
          </cell>
          <cell r="D23" t="str">
            <v>Petroleum Crude</v>
          </cell>
          <cell r="E23" t="str">
            <v>Onshore</v>
          </cell>
          <cell r="F23" t="str">
            <v>Onshore ELDAR EM EE</v>
          </cell>
          <cell r="G23" t="str">
            <v>Service requested</v>
          </cell>
          <cell r="H23"/>
          <cell r="I23"/>
          <cell r="J23" t="str">
            <v>CIMS.Generic Fuels.Propane</v>
          </cell>
          <cell r="K23"/>
          <cell r="L23" t="str">
            <v>GJ</v>
          </cell>
          <cell r="M23">
            <v>0.01</v>
          </cell>
          <cell r="N23">
            <v>0.01</v>
          </cell>
          <cell r="O23">
            <v>0.01</v>
          </cell>
          <cell r="P23">
            <v>0.01</v>
          </cell>
          <cell r="Q23">
            <v>0.01</v>
          </cell>
          <cell r="R23">
            <v>0.01</v>
          </cell>
          <cell r="S23">
            <v>0.01</v>
          </cell>
          <cell r="T23">
            <v>0.01</v>
          </cell>
          <cell r="U23">
            <v>0.01</v>
          </cell>
          <cell r="V23">
            <v>0.01</v>
          </cell>
          <cell r="W23">
            <v>0.01</v>
          </cell>
          <cell r="X23"/>
          <cell r="Y23" t="str">
            <v>CIMS.CAN.BC.Petroleum Crude.Refinable Crude Oil.Light Medium.OnshorePetroleum CrudeOnshoreOnshore ELDAR EM EEService requestedCIMS.Generic Fuels.Propane</v>
          </cell>
        </row>
        <row r="24">
          <cell r="A24" t="str">
            <v>CIMS.CAN.BC.Petroleum Crude.Refinable Crude Oil.Light Medium.Onshore</v>
          </cell>
          <cell r="B24" t="str">
            <v>Service</v>
          </cell>
          <cell r="C24" t="str">
            <v>BC</v>
          </cell>
          <cell r="D24" t="str">
            <v>Petroleum Crude</v>
          </cell>
          <cell r="E24" t="str">
            <v>Onshore</v>
          </cell>
          <cell r="F24" t="str">
            <v>Onshore ELDAR EM EE</v>
          </cell>
          <cell r="G24" t="str">
            <v>Service requested</v>
          </cell>
          <cell r="H24"/>
          <cell r="I24"/>
          <cell r="J24" t="str">
            <v>CIMS.CAN.BC.Petroleum Crude.Steam</v>
          </cell>
          <cell r="K24"/>
          <cell r="L24" t="str">
            <v>GJ</v>
          </cell>
          <cell r="M24">
            <v>4.5166869999999998E-2</v>
          </cell>
          <cell r="N24">
            <v>4.5166869999999998E-2</v>
          </cell>
          <cell r="O24">
            <v>4.5166869999999998E-2</v>
          </cell>
          <cell r="P24">
            <v>4.5166869999999998E-2</v>
          </cell>
          <cell r="Q24">
            <v>4.5166869999999998E-2</v>
          </cell>
          <cell r="R24">
            <v>4.5166869999999998E-2</v>
          </cell>
          <cell r="S24">
            <v>4.5166869999999998E-2</v>
          </cell>
          <cell r="T24">
            <v>4.5166869999999998E-2</v>
          </cell>
          <cell r="U24">
            <v>4.5166869999999998E-2</v>
          </cell>
          <cell r="V24">
            <v>4.5166869999999998E-2</v>
          </cell>
          <cell r="W24">
            <v>4.5166869999999998E-2</v>
          </cell>
          <cell r="X24"/>
          <cell r="Y24" t="str">
            <v>CIMS.CAN.BC.Petroleum Crude.Refinable Crude Oil.Light Medium.OnshorePetroleum CrudeOnshoreOnshore ELDAR EM EEService requestedCIMS.CAN.BC.Petroleum Crude.Steam</v>
          </cell>
        </row>
        <row r="25">
          <cell r="A25" t="str">
            <v>CIMS.CAN.BC.Petroleum Crude.Refinable Crude Oil.Light Medium.Onshore</v>
          </cell>
          <cell r="B25" t="str">
            <v>Service</v>
          </cell>
          <cell r="C25" t="str">
            <v>BC</v>
          </cell>
          <cell r="D25" t="str">
            <v>Petroleum Crude</v>
          </cell>
          <cell r="E25" t="str">
            <v>Onshore</v>
          </cell>
          <cell r="F25" t="str">
            <v>Onshore Energy Eff Measures</v>
          </cell>
          <cell r="G25" t="str">
            <v>Service requested</v>
          </cell>
          <cell r="H25"/>
          <cell r="I25"/>
          <cell r="J25" t="str">
            <v>CIMS.CAN.BC.Electricity</v>
          </cell>
          <cell r="K25"/>
          <cell r="L25" t="str">
            <v>GJ</v>
          </cell>
          <cell r="M25">
            <v>1.4999999999999999E-2</v>
          </cell>
          <cell r="N25">
            <v>1.4999999999999999E-2</v>
          </cell>
          <cell r="O25">
            <v>1.4999999999999999E-2</v>
          </cell>
          <cell r="P25">
            <v>1.4999999999999999E-2</v>
          </cell>
          <cell r="Q25">
            <v>1.4999999999999999E-2</v>
          </cell>
          <cell r="R25">
            <v>1.4999999999999999E-2</v>
          </cell>
          <cell r="S25">
            <v>1.4999999999999999E-2</v>
          </cell>
          <cell r="T25">
            <v>1.4999999999999999E-2</v>
          </cell>
          <cell r="U25">
            <v>1.4999999999999999E-2</v>
          </cell>
          <cell r="V25">
            <v>1.4999999999999999E-2</v>
          </cell>
          <cell r="W25">
            <v>1.4999999999999999E-2</v>
          </cell>
          <cell r="X25"/>
          <cell r="Y25" t="str">
            <v>CIMS.CAN.BC.Petroleum Crude.Refinable Crude Oil.Light Medium.OnshorePetroleum CrudeOnshoreOnshore Energy Eff MeasuresService requestedCIMS.CAN.BC.Electricity</v>
          </cell>
        </row>
        <row r="26">
          <cell r="A26" t="str">
            <v>CIMS.CAN.BC.Petroleum Crude.Refinable Crude Oil.Light Medium.Onshore</v>
          </cell>
          <cell r="B26" t="str">
            <v>Service</v>
          </cell>
          <cell r="C26" t="str">
            <v>BC</v>
          </cell>
          <cell r="D26" t="str">
            <v>Petroleum Crude</v>
          </cell>
          <cell r="E26" t="str">
            <v>Onshore</v>
          </cell>
          <cell r="F26" t="str">
            <v>Onshore Energy Eff Measures</v>
          </cell>
          <cell r="G26" t="str">
            <v>Service requested</v>
          </cell>
          <cell r="H26"/>
          <cell r="I26"/>
          <cell r="J26" t="str">
            <v>CIMS.CAN.BC.Petroleum Crude.Industrial Engines</v>
          </cell>
          <cell r="K26"/>
          <cell r="L26" t="str">
            <v>GJ</v>
          </cell>
          <cell r="M26">
            <v>0.29393854000000003</v>
          </cell>
          <cell r="N26">
            <v>0.29393854000000003</v>
          </cell>
          <cell r="O26">
            <v>0.29393854000000003</v>
          </cell>
          <cell r="P26">
            <v>0.29393854000000003</v>
          </cell>
          <cell r="Q26">
            <v>0.29393854000000003</v>
          </cell>
          <cell r="R26">
            <v>0.29393854000000003</v>
          </cell>
          <cell r="S26">
            <v>0.29393854000000003</v>
          </cell>
          <cell r="T26">
            <v>0.29393854000000003</v>
          </cell>
          <cell r="U26">
            <v>0.29393854000000003</v>
          </cell>
          <cell r="V26">
            <v>0.29393854000000003</v>
          </cell>
          <cell r="W26">
            <v>0.29393854000000003</v>
          </cell>
          <cell r="X26"/>
          <cell r="Y26" t="str">
            <v>CIMS.CAN.BC.Petroleum Crude.Refinable Crude Oil.Light Medium.OnshorePetroleum CrudeOnshoreOnshore Energy Eff MeasuresService requestedCIMS.CAN.BC.Petroleum Crude.Industrial Engines</v>
          </cell>
        </row>
        <row r="27">
          <cell r="A27" t="str">
            <v>CIMS.CAN.BC.Petroleum Crude.Refinable Crude Oil.Light Medium.Onshore</v>
          </cell>
          <cell r="B27" t="str">
            <v>Service</v>
          </cell>
          <cell r="C27" t="str">
            <v>BC</v>
          </cell>
          <cell r="D27" t="str">
            <v>Petroleum Crude</v>
          </cell>
          <cell r="E27" t="str">
            <v>Onshore</v>
          </cell>
          <cell r="F27" t="str">
            <v>Onshore Energy Eff Measures</v>
          </cell>
          <cell r="G27" t="str">
            <v>Service requested</v>
          </cell>
          <cell r="H27"/>
          <cell r="I27"/>
          <cell r="J27" t="str">
            <v>CIMS.CAN.BC.Petroleum Crude.Steam</v>
          </cell>
          <cell r="K27"/>
          <cell r="L27" t="str">
            <v>GJ</v>
          </cell>
          <cell r="M27">
            <v>4.5166869999999998E-2</v>
          </cell>
          <cell r="N27">
            <v>4.5166869999999998E-2</v>
          </cell>
          <cell r="O27">
            <v>4.5166869999999998E-2</v>
          </cell>
          <cell r="P27">
            <v>4.5166869999999998E-2</v>
          </cell>
          <cell r="Q27">
            <v>4.5166869999999998E-2</v>
          </cell>
          <cell r="R27">
            <v>4.5166869999999998E-2</v>
          </cell>
          <cell r="S27">
            <v>4.5166869999999998E-2</v>
          </cell>
          <cell r="T27">
            <v>4.5166869999999998E-2</v>
          </cell>
          <cell r="U27">
            <v>4.5166869999999998E-2</v>
          </cell>
          <cell r="V27">
            <v>4.5166869999999998E-2</v>
          </cell>
          <cell r="W27">
            <v>4.5166869999999998E-2</v>
          </cell>
          <cell r="X27"/>
          <cell r="Y27" t="str">
            <v>CIMS.CAN.BC.Petroleum Crude.Refinable Crude Oil.Light Medium.OnshorePetroleum CrudeOnshoreOnshore Energy Eff MeasuresService requestedCIMS.CAN.BC.Petroleum Crude.Steam</v>
          </cell>
        </row>
        <row r="28">
          <cell r="A28" t="str">
            <v>CIMS.CAN.BC.Petroleum Crude.Refinable Crude Oil.Light Medium.Onshore</v>
          </cell>
          <cell r="B28" t="str">
            <v>Service</v>
          </cell>
          <cell r="C28" t="str">
            <v>BC</v>
          </cell>
          <cell r="D28" t="str">
            <v>Petroleum Crude</v>
          </cell>
          <cell r="E28" t="str">
            <v>Onshore</v>
          </cell>
          <cell r="F28" t="str">
            <v>Onshore Energy Eff Measures</v>
          </cell>
          <cell r="G28" t="str">
            <v>Service requested</v>
          </cell>
          <cell r="H28"/>
          <cell r="I28"/>
          <cell r="J28" t="str">
            <v>CIMS.Generic Fuels.Fuel Oil</v>
          </cell>
          <cell r="K28"/>
          <cell r="L28" t="str">
            <v>GJ</v>
          </cell>
          <cell r="M28">
            <v>4.0000000000000001E-3</v>
          </cell>
          <cell r="N28">
            <v>4.0000000000000001E-3</v>
          </cell>
          <cell r="O28">
            <v>4.0000000000000001E-3</v>
          </cell>
          <cell r="P28">
            <v>4.0000000000000001E-3</v>
          </cell>
          <cell r="Q28">
            <v>4.0000000000000001E-3</v>
          </cell>
          <cell r="R28">
            <v>4.0000000000000001E-3</v>
          </cell>
          <cell r="S28">
            <v>4.0000000000000001E-3</v>
          </cell>
          <cell r="T28">
            <v>4.0000000000000001E-3</v>
          </cell>
          <cell r="U28">
            <v>4.0000000000000001E-3</v>
          </cell>
          <cell r="V28">
            <v>4.0000000000000001E-3</v>
          </cell>
          <cell r="W28">
            <v>4.0000000000000001E-3</v>
          </cell>
          <cell r="X28"/>
          <cell r="Y28" t="str">
            <v>CIMS.CAN.BC.Petroleum Crude.Refinable Crude Oil.Light Medium.OnshorePetroleum CrudeOnshoreOnshore Energy Eff MeasuresService requestedCIMS.Generic Fuels.Fuel Oil</v>
          </cell>
        </row>
        <row r="29">
          <cell r="A29" t="str">
            <v>CIMS.CAN.BC.Petroleum Crude.Refinable Crude Oil.Light Medium.Onshore</v>
          </cell>
          <cell r="B29" t="str">
            <v>Service</v>
          </cell>
          <cell r="C29" t="str">
            <v>BC</v>
          </cell>
          <cell r="D29" t="str">
            <v>Petroleum Crude</v>
          </cell>
          <cell r="E29" t="str">
            <v>Onshore</v>
          </cell>
          <cell r="F29" t="str">
            <v>Onshore Energy Eff Measures</v>
          </cell>
          <cell r="G29" t="str">
            <v>Service requested</v>
          </cell>
          <cell r="H29"/>
          <cell r="I29"/>
          <cell r="J29" t="str">
            <v>CIMS.Generic Fuels.Propane</v>
          </cell>
          <cell r="K29"/>
          <cell r="L29" t="str">
            <v>GJ</v>
          </cell>
          <cell r="M29">
            <v>0.01</v>
          </cell>
          <cell r="N29">
            <v>0.01</v>
          </cell>
          <cell r="O29">
            <v>0.01</v>
          </cell>
          <cell r="P29">
            <v>0.01</v>
          </cell>
          <cell r="Q29">
            <v>0.01</v>
          </cell>
          <cell r="R29">
            <v>0.01</v>
          </cell>
          <cell r="S29">
            <v>0.01</v>
          </cell>
          <cell r="T29">
            <v>0.01</v>
          </cell>
          <cell r="U29">
            <v>0.01</v>
          </cell>
          <cell r="V29">
            <v>0.01</v>
          </cell>
          <cell r="W29">
            <v>0.01</v>
          </cell>
          <cell r="X29"/>
          <cell r="Y29" t="str">
            <v>CIMS.CAN.BC.Petroleum Crude.Refinable Crude Oil.Light Medium.OnshorePetroleum CrudeOnshoreOnshore Energy Eff MeasuresService requestedCIMS.Generic Fuels.Propane</v>
          </cell>
        </row>
        <row r="30">
          <cell r="A30" t="str">
            <v>CIMS.CAN.BC.Petroleum Crude.Refinable Crude Oil.Light Medium.Onshore</v>
          </cell>
          <cell r="B30" t="str">
            <v>Service</v>
          </cell>
          <cell r="C30" t="str">
            <v>BC</v>
          </cell>
          <cell r="D30" t="str">
            <v>Petroleum Crude</v>
          </cell>
          <cell r="E30" t="str">
            <v>Onshore</v>
          </cell>
          <cell r="F30" t="str">
            <v>Onshore Enhanced Oil Recovery</v>
          </cell>
          <cell r="G30" t="str">
            <v>Service requested</v>
          </cell>
          <cell r="H30"/>
          <cell r="I30"/>
          <cell r="J30" t="str">
            <v>CIMS.CAN.BC.Electricity</v>
          </cell>
          <cell r="K30"/>
          <cell r="L30" t="str">
            <v>GJ</v>
          </cell>
          <cell r="M30">
            <v>0.03</v>
          </cell>
          <cell r="N30">
            <v>0.03</v>
          </cell>
          <cell r="O30">
            <v>0.03</v>
          </cell>
          <cell r="P30">
            <v>0.03</v>
          </cell>
          <cell r="Q30">
            <v>0.03</v>
          </cell>
          <cell r="R30">
            <v>0.03</v>
          </cell>
          <cell r="S30">
            <v>0.03</v>
          </cell>
          <cell r="T30">
            <v>0.03</v>
          </cell>
          <cell r="U30">
            <v>0.03</v>
          </cell>
          <cell r="V30">
            <v>0.03</v>
          </cell>
          <cell r="W30">
            <v>0.03</v>
          </cell>
          <cell r="X30"/>
          <cell r="Y30" t="str">
            <v>CIMS.CAN.BC.Petroleum Crude.Refinable Crude Oil.Light Medium.OnshorePetroleum CrudeOnshoreOnshore Enhanced Oil RecoveryService requestedCIMS.CAN.BC.Electricity</v>
          </cell>
        </row>
        <row r="31">
          <cell r="A31" t="str">
            <v>CIMS.CAN.BC.Petroleum Crude.Refinable Crude Oil.Light Medium.Onshore</v>
          </cell>
          <cell r="B31" t="str">
            <v>Service</v>
          </cell>
          <cell r="C31" t="str">
            <v>BC</v>
          </cell>
          <cell r="D31" t="str">
            <v>Petroleum Crude</v>
          </cell>
          <cell r="E31" t="str">
            <v>Onshore</v>
          </cell>
          <cell r="F31" t="str">
            <v>Onshore Enhanced Oil Recovery</v>
          </cell>
          <cell r="G31" t="str">
            <v>Service requested</v>
          </cell>
          <cell r="H31"/>
          <cell r="I31"/>
          <cell r="J31" t="str">
            <v>CIMS.CAN.BC.Petroleum Crude.Industrial Engines</v>
          </cell>
          <cell r="K31"/>
          <cell r="L31" t="str">
            <v>GJ</v>
          </cell>
          <cell r="M31">
            <v>0.39191805299999999</v>
          </cell>
          <cell r="N31">
            <v>0.39191805299999999</v>
          </cell>
          <cell r="O31">
            <v>0.39191805299999999</v>
          </cell>
          <cell r="P31">
            <v>0.39191805299999999</v>
          </cell>
          <cell r="Q31">
            <v>0.39191805299999999</v>
          </cell>
          <cell r="R31">
            <v>0.39191805299999999</v>
          </cell>
          <cell r="S31">
            <v>0.39191805299999999</v>
          </cell>
          <cell r="T31">
            <v>0.39191805299999999</v>
          </cell>
          <cell r="U31">
            <v>0.39191805299999999</v>
          </cell>
          <cell r="V31">
            <v>0.39191805299999999</v>
          </cell>
          <cell r="W31">
            <v>0.39191805299999999</v>
          </cell>
          <cell r="X31"/>
          <cell r="Y31" t="str">
            <v>CIMS.CAN.BC.Petroleum Crude.Refinable Crude Oil.Light Medium.OnshorePetroleum CrudeOnshoreOnshore Enhanced Oil RecoveryService requestedCIMS.CAN.BC.Petroleum Crude.Industrial Engines</v>
          </cell>
        </row>
        <row r="32">
          <cell r="A32" t="str">
            <v>CIMS.CAN.BC.Petroleum Crude.Refinable Crude Oil.Light Medium.Onshore</v>
          </cell>
          <cell r="B32" t="str">
            <v>Service</v>
          </cell>
          <cell r="C32" t="str">
            <v>BC</v>
          </cell>
          <cell r="D32" t="str">
            <v>Petroleum Crude</v>
          </cell>
          <cell r="E32" t="str">
            <v>Onshore</v>
          </cell>
          <cell r="F32" t="str">
            <v>Onshore Enhanced Oil Recovery</v>
          </cell>
          <cell r="G32" t="str">
            <v>Service requested</v>
          </cell>
          <cell r="H32"/>
          <cell r="I32"/>
          <cell r="J32" t="str">
            <v>CIMS.CAN.BC.Petroleum Crude.Steam</v>
          </cell>
          <cell r="K32"/>
          <cell r="L32" t="str">
            <v>GJ</v>
          </cell>
          <cell r="M32">
            <v>6.0222494000000001E-2</v>
          </cell>
          <cell r="N32">
            <v>6.0222494000000001E-2</v>
          </cell>
          <cell r="O32">
            <v>6.0222494000000001E-2</v>
          </cell>
          <cell r="P32">
            <v>6.0222494000000001E-2</v>
          </cell>
          <cell r="Q32">
            <v>6.0222494000000001E-2</v>
          </cell>
          <cell r="R32">
            <v>6.0222494000000001E-2</v>
          </cell>
          <cell r="S32">
            <v>6.0222494000000001E-2</v>
          </cell>
          <cell r="T32">
            <v>6.0222494000000001E-2</v>
          </cell>
          <cell r="U32">
            <v>6.0222494000000001E-2</v>
          </cell>
          <cell r="V32">
            <v>6.0222494000000001E-2</v>
          </cell>
          <cell r="W32">
            <v>6.0222494000000001E-2</v>
          </cell>
          <cell r="X32"/>
          <cell r="Y32" t="str">
            <v>CIMS.CAN.BC.Petroleum Crude.Refinable Crude Oil.Light Medium.OnshorePetroleum CrudeOnshoreOnshore Enhanced Oil RecoveryService requestedCIMS.CAN.BC.Petroleum Crude.Steam</v>
          </cell>
        </row>
        <row r="33">
          <cell r="A33" t="str">
            <v>CIMS.CAN.BC.Petroleum Crude.Refinable Crude Oil.Light Medium.Onshore</v>
          </cell>
          <cell r="B33" t="str">
            <v>Service</v>
          </cell>
          <cell r="C33" t="str">
            <v>BC</v>
          </cell>
          <cell r="D33" t="str">
            <v>Petroleum Crude</v>
          </cell>
          <cell r="E33" t="str">
            <v>Onshore</v>
          </cell>
          <cell r="F33" t="str">
            <v>Onshore Enhanced Oil Recovery</v>
          </cell>
          <cell r="G33" t="str">
            <v>Service requested</v>
          </cell>
          <cell r="H33"/>
          <cell r="I33"/>
          <cell r="J33" t="str">
            <v>CIMS.Generic Fuels.Fuel Oil</v>
          </cell>
          <cell r="K33"/>
          <cell r="L33" t="str">
            <v>GJ</v>
          </cell>
          <cell r="M33">
            <v>4.0000000000000001E-3</v>
          </cell>
          <cell r="N33">
            <v>4.0000000000000001E-3</v>
          </cell>
          <cell r="O33">
            <v>4.0000000000000001E-3</v>
          </cell>
          <cell r="P33">
            <v>4.0000000000000001E-3</v>
          </cell>
          <cell r="Q33">
            <v>4.0000000000000001E-3</v>
          </cell>
          <cell r="R33">
            <v>4.0000000000000001E-3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/>
          <cell r="Y33" t="str">
            <v>CIMS.CAN.BC.Petroleum Crude.Refinable Crude Oil.Light Medium.OnshorePetroleum CrudeOnshoreOnshore Enhanced Oil RecoveryService requestedCIMS.Generic Fuels.Fuel Oil</v>
          </cell>
        </row>
        <row r="34">
          <cell r="A34" t="str">
            <v>CIMS.CAN.BC.Petroleum Crude.Refinable Crude Oil.Light Medium.Onshore</v>
          </cell>
          <cell r="B34" t="str">
            <v>Service</v>
          </cell>
          <cell r="C34" t="str">
            <v>BC</v>
          </cell>
          <cell r="D34" t="str">
            <v>Petroleum Crude</v>
          </cell>
          <cell r="E34" t="str">
            <v>Onshore</v>
          </cell>
          <cell r="F34" t="str">
            <v>Onshore Enhanced Oil Recovery</v>
          </cell>
          <cell r="G34" t="str">
            <v>Service requested</v>
          </cell>
          <cell r="H34"/>
          <cell r="I34"/>
          <cell r="J34" t="str">
            <v>CIMS.Generic Fuels.Propane</v>
          </cell>
          <cell r="K34"/>
          <cell r="L34" t="str">
            <v>GJ</v>
          </cell>
          <cell r="M34">
            <v>0.01</v>
          </cell>
          <cell r="N34">
            <v>0.01</v>
          </cell>
          <cell r="O34">
            <v>0.01</v>
          </cell>
          <cell r="P34">
            <v>0.01</v>
          </cell>
          <cell r="Q34">
            <v>0.01</v>
          </cell>
          <cell r="R34">
            <v>0.01</v>
          </cell>
          <cell r="S34">
            <v>0.01</v>
          </cell>
          <cell r="T34">
            <v>0.01</v>
          </cell>
          <cell r="U34">
            <v>0.01</v>
          </cell>
          <cell r="V34">
            <v>0.01</v>
          </cell>
          <cell r="W34">
            <v>0.01</v>
          </cell>
          <cell r="X34"/>
          <cell r="Y34" t="str">
            <v>CIMS.CAN.BC.Petroleum Crude.Refinable Crude Oil.Light Medium.OnshorePetroleum CrudeOnshoreOnshore Enhanced Oil RecoveryService requestedCIMS.Generic Fuels.Propane</v>
          </cell>
        </row>
        <row r="35">
          <cell r="A35" t="str">
            <v>CIMS.CAN.BC.Petroleum Crude.Refinable Crude Oil.Light Medium.Onshore</v>
          </cell>
          <cell r="B35" t="str">
            <v>Service</v>
          </cell>
          <cell r="C35" t="str">
            <v>BC</v>
          </cell>
          <cell r="D35" t="str">
            <v>Petroleum Crude</v>
          </cell>
          <cell r="E35" t="str">
            <v>Onshore</v>
          </cell>
          <cell r="F35" t="str">
            <v>Onshore Equipment Modification</v>
          </cell>
          <cell r="G35" t="str">
            <v>Service requested</v>
          </cell>
          <cell r="H35"/>
          <cell r="I35"/>
          <cell r="J35" t="str">
            <v>CIMS.CAN.BC.Electricity</v>
          </cell>
          <cell r="K35"/>
          <cell r="L35" t="str">
            <v>GJ</v>
          </cell>
          <cell r="M35">
            <v>0.03</v>
          </cell>
          <cell r="N35">
            <v>0.03</v>
          </cell>
          <cell r="O35">
            <v>0.03</v>
          </cell>
          <cell r="P35">
            <v>0.03</v>
          </cell>
          <cell r="Q35">
            <v>0.03</v>
          </cell>
          <cell r="R35">
            <v>0.03</v>
          </cell>
          <cell r="S35">
            <v>0.03</v>
          </cell>
          <cell r="T35">
            <v>0.03</v>
          </cell>
          <cell r="U35">
            <v>0.03</v>
          </cell>
          <cell r="V35">
            <v>0.03</v>
          </cell>
          <cell r="W35">
            <v>0.03</v>
          </cell>
          <cell r="X35"/>
          <cell r="Y35" t="str">
            <v>CIMS.CAN.BC.Petroleum Crude.Refinable Crude Oil.Light Medium.OnshorePetroleum CrudeOnshoreOnshore Equipment ModificationService requestedCIMS.CAN.BC.Electricity</v>
          </cell>
        </row>
        <row r="36">
          <cell r="A36" t="str">
            <v>CIMS.CAN.BC.Petroleum Crude.Refinable Crude Oil.Light Medium.Onshore</v>
          </cell>
          <cell r="B36" t="str">
            <v>Service</v>
          </cell>
          <cell r="C36" t="str">
            <v>BC</v>
          </cell>
          <cell r="D36" t="str">
            <v>Petroleum Crude</v>
          </cell>
          <cell r="E36" t="str">
            <v>Onshore</v>
          </cell>
          <cell r="F36" t="str">
            <v>Onshore Equipment Modification</v>
          </cell>
          <cell r="G36" t="str">
            <v>Service requested</v>
          </cell>
          <cell r="H36"/>
          <cell r="I36"/>
          <cell r="J36" t="str">
            <v>CIMS.CAN.BC.Petroleum Crude.Industrial Engines</v>
          </cell>
          <cell r="K36"/>
          <cell r="L36" t="str">
            <v>GJ</v>
          </cell>
          <cell r="M36">
            <v>0.39191805299999999</v>
          </cell>
          <cell r="N36">
            <v>0.39191805299999999</v>
          </cell>
          <cell r="O36">
            <v>0.39191805299999999</v>
          </cell>
          <cell r="P36">
            <v>0.39191805299999999</v>
          </cell>
          <cell r="Q36">
            <v>0.39191805299999999</v>
          </cell>
          <cell r="R36">
            <v>0.39191805299999999</v>
          </cell>
          <cell r="S36">
            <v>0.39191805299999999</v>
          </cell>
          <cell r="T36">
            <v>0.39191805299999999</v>
          </cell>
          <cell r="U36">
            <v>0.39191805299999999</v>
          </cell>
          <cell r="V36">
            <v>0.39191805299999999</v>
          </cell>
          <cell r="W36">
            <v>0.39191805299999999</v>
          </cell>
          <cell r="X36"/>
          <cell r="Y36" t="str">
            <v>CIMS.CAN.BC.Petroleum Crude.Refinable Crude Oil.Light Medium.OnshorePetroleum CrudeOnshoreOnshore Equipment ModificationService requestedCIMS.CAN.BC.Petroleum Crude.Industrial Engines</v>
          </cell>
        </row>
        <row r="37">
          <cell r="A37" t="str">
            <v>CIMS.CAN.BC.Petroleum Crude.Refinable Crude Oil.Light Medium.Onshore</v>
          </cell>
          <cell r="B37" t="str">
            <v>Service</v>
          </cell>
          <cell r="C37" t="str">
            <v>BC</v>
          </cell>
          <cell r="D37" t="str">
            <v>Petroleum Crude</v>
          </cell>
          <cell r="E37" t="str">
            <v>Onshore</v>
          </cell>
          <cell r="F37" t="str">
            <v>Onshore Equipment Modification</v>
          </cell>
          <cell r="G37" t="str">
            <v>Service requested</v>
          </cell>
          <cell r="H37"/>
          <cell r="I37"/>
          <cell r="J37" t="str">
            <v>CIMS.CAN.BC.Petroleum Crude.Steam</v>
          </cell>
          <cell r="K37"/>
          <cell r="L37" t="str">
            <v>GJ</v>
          </cell>
          <cell r="M37">
            <v>6.0222494000000001E-2</v>
          </cell>
          <cell r="N37">
            <v>6.0222494000000001E-2</v>
          </cell>
          <cell r="O37">
            <v>6.0222494000000001E-2</v>
          </cell>
          <cell r="P37">
            <v>6.0222494000000001E-2</v>
          </cell>
          <cell r="Q37">
            <v>6.0222494000000001E-2</v>
          </cell>
          <cell r="R37">
            <v>6.0222494000000001E-2</v>
          </cell>
          <cell r="S37">
            <v>6.0222494000000001E-2</v>
          </cell>
          <cell r="T37">
            <v>6.0222494000000001E-2</v>
          </cell>
          <cell r="U37">
            <v>6.0222494000000001E-2</v>
          </cell>
          <cell r="V37">
            <v>6.0222494000000001E-2</v>
          </cell>
          <cell r="W37">
            <v>6.0222494000000001E-2</v>
          </cell>
          <cell r="X37"/>
          <cell r="Y37" t="str">
            <v>CIMS.CAN.BC.Petroleum Crude.Refinable Crude Oil.Light Medium.OnshorePetroleum CrudeOnshoreOnshore Equipment ModificationService requestedCIMS.CAN.BC.Petroleum Crude.Steam</v>
          </cell>
        </row>
        <row r="38">
          <cell r="A38" t="str">
            <v>CIMS.CAN.BC.Petroleum Crude.Refinable Crude Oil.Light Medium.Onshore</v>
          </cell>
          <cell r="B38" t="str">
            <v>Service</v>
          </cell>
          <cell r="C38" t="str">
            <v>BC</v>
          </cell>
          <cell r="D38" t="str">
            <v>Petroleum Crude</v>
          </cell>
          <cell r="E38" t="str">
            <v>Onshore</v>
          </cell>
          <cell r="F38" t="str">
            <v>Onshore Equipment Modification</v>
          </cell>
          <cell r="G38" t="str">
            <v>Service requested</v>
          </cell>
          <cell r="H38"/>
          <cell r="I38"/>
          <cell r="J38" t="str">
            <v>CIMS.Generic Fuels.Fuel Oil</v>
          </cell>
          <cell r="K38"/>
          <cell r="L38" t="str">
            <v>GJ</v>
          </cell>
          <cell r="M38">
            <v>4.0000000000000001E-3</v>
          </cell>
          <cell r="N38">
            <v>4.0000000000000001E-3</v>
          </cell>
          <cell r="O38">
            <v>4.0000000000000001E-3</v>
          </cell>
          <cell r="P38">
            <v>4.0000000000000001E-3</v>
          </cell>
          <cell r="Q38">
            <v>4.0000000000000001E-3</v>
          </cell>
          <cell r="R38">
            <v>4.0000000000000001E-3</v>
          </cell>
          <cell r="S38">
            <v>4.0000000000000001E-3</v>
          </cell>
          <cell r="T38">
            <v>4.0000000000000001E-3</v>
          </cell>
          <cell r="U38">
            <v>4.0000000000000001E-3</v>
          </cell>
          <cell r="V38">
            <v>4.0000000000000001E-3</v>
          </cell>
          <cell r="W38">
            <v>4.0000000000000001E-3</v>
          </cell>
          <cell r="X38"/>
          <cell r="Y38" t="str">
            <v>CIMS.CAN.BC.Petroleum Crude.Refinable Crude Oil.Light Medium.OnshorePetroleum CrudeOnshoreOnshore Equipment ModificationService requestedCIMS.Generic Fuels.Fuel Oil</v>
          </cell>
        </row>
        <row r="39">
          <cell r="A39" t="str">
            <v>CIMS.CAN.BC.Petroleum Crude.Refinable Crude Oil.Light Medium.Onshore</v>
          </cell>
          <cell r="B39" t="str">
            <v>Service</v>
          </cell>
          <cell r="C39" t="str">
            <v>BC</v>
          </cell>
          <cell r="D39" t="str">
            <v>Petroleum Crude</v>
          </cell>
          <cell r="E39" t="str">
            <v>Onshore</v>
          </cell>
          <cell r="F39" t="str">
            <v>Onshore Equipment Modification</v>
          </cell>
          <cell r="G39" t="str">
            <v>Service requested</v>
          </cell>
          <cell r="H39"/>
          <cell r="I39"/>
          <cell r="J39" t="str">
            <v>CIMS.Generic Fuels.Propane</v>
          </cell>
          <cell r="K39"/>
          <cell r="L39" t="str">
            <v>GJ</v>
          </cell>
          <cell r="M39">
            <v>0.01</v>
          </cell>
          <cell r="N39">
            <v>0.01</v>
          </cell>
          <cell r="O39">
            <v>0.01</v>
          </cell>
          <cell r="P39">
            <v>0.01</v>
          </cell>
          <cell r="Q39">
            <v>0.01</v>
          </cell>
          <cell r="R39">
            <v>0.01</v>
          </cell>
          <cell r="S39">
            <v>0.01</v>
          </cell>
          <cell r="T39">
            <v>0.01</v>
          </cell>
          <cell r="U39">
            <v>0.01</v>
          </cell>
          <cell r="V39">
            <v>0.01</v>
          </cell>
          <cell r="W39">
            <v>0.01</v>
          </cell>
          <cell r="X39"/>
          <cell r="Y39" t="str">
            <v>CIMS.CAN.BC.Petroleum Crude.Refinable Crude Oil.Light Medium.OnshorePetroleum CrudeOnshoreOnshore Equipment ModificationService requestedCIMS.Generic Fuels.Propane</v>
          </cell>
        </row>
        <row r="40">
          <cell r="A40" t="str">
            <v>CIMS.CAN.BC.Petroleum Crude.Refinable Crude Oil.Light Medium.Onshore</v>
          </cell>
          <cell r="B40" t="str">
            <v>Service</v>
          </cell>
          <cell r="C40" t="str">
            <v>BC</v>
          </cell>
          <cell r="D40" t="str">
            <v>Petroleum Crude</v>
          </cell>
          <cell r="E40" t="str">
            <v>Onshore</v>
          </cell>
          <cell r="F40" t="str">
            <v>Onshore Leak Detection</v>
          </cell>
          <cell r="G40" t="str">
            <v>Service requested</v>
          </cell>
          <cell r="H40"/>
          <cell r="I40"/>
          <cell r="J40" t="str">
            <v>CIMS.CAN.BC.Electricity</v>
          </cell>
          <cell r="K40"/>
          <cell r="L40" t="str">
            <v>GJ</v>
          </cell>
          <cell r="M40">
            <v>0.03</v>
          </cell>
          <cell r="N40">
            <v>0.03</v>
          </cell>
          <cell r="O40">
            <v>0.03</v>
          </cell>
          <cell r="P40">
            <v>0.03</v>
          </cell>
          <cell r="Q40">
            <v>0.03</v>
          </cell>
          <cell r="R40">
            <v>0.03</v>
          </cell>
          <cell r="S40">
            <v>0.03</v>
          </cell>
          <cell r="T40">
            <v>0.03</v>
          </cell>
          <cell r="U40">
            <v>0.03</v>
          </cell>
          <cell r="V40">
            <v>0.03</v>
          </cell>
          <cell r="W40">
            <v>0.03</v>
          </cell>
          <cell r="X40"/>
          <cell r="Y40" t="str">
            <v>CIMS.CAN.BC.Petroleum Crude.Refinable Crude Oil.Light Medium.OnshorePetroleum CrudeOnshoreOnshore Leak DetectionService requestedCIMS.CAN.BC.Electricity</v>
          </cell>
        </row>
        <row r="41">
          <cell r="A41" t="str">
            <v>CIMS.CAN.BC.Petroleum Crude.Refinable Crude Oil.Light Medium.Onshore</v>
          </cell>
          <cell r="B41" t="str">
            <v>Service</v>
          </cell>
          <cell r="C41" t="str">
            <v>BC</v>
          </cell>
          <cell r="D41" t="str">
            <v>Petroleum Crude</v>
          </cell>
          <cell r="E41" t="str">
            <v>Onshore</v>
          </cell>
          <cell r="F41" t="str">
            <v>Onshore Leak Detection</v>
          </cell>
          <cell r="G41" t="str">
            <v>Service requested</v>
          </cell>
          <cell r="H41"/>
          <cell r="I41"/>
          <cell r="J41" t="str">
            <v>CIMS.CAN.BC.Petroleum Crude.Industrial Engines</v>
          </cell>
          <cell r="K41"/>
          <cell r="L41" t="str">
            <v>GJ</v>
          </cell>
          <cell r="M41">
            <v>0.39191805299999999</v>
          </cell>
          <cell r="N41">
            <v>0.39191805299999999</v>
          </cell>
          <cell r="O41">
            <v>0.39191805299999999</v>
          </cell>
          <cell r="P41">
            <v>0.39191805299999999</v>
          </cell>
          <cell r="Q41">
            <v>0.39191805299999999</v>
          </cell>
          <cell r="R41">
            <v>0.39191805299999999</v>
          </cell>
          <cell r="S41">
            <v>0.39191805299999999</v>
          </cell>
          <cell r="T41">
            <v>0.39191805299999999</v>
          </cell>
          <cell r="U41">
            <v>0.39191805299999999</v>
          </cell>
          <cell r="V41">
            <v>0.39191805299999999</v>
          </cell>
          <cell r="W41">
            <v>0.39191805299999999</v>
          </cell>
          <cell r="X41"/>
          <cell r="Y41" t="str">
            <v>CIMS.CAN.BC.Petroleum Crude.Refinable Crude Oil.Light Medium.OnshorePetroleum CrudeOnshoreOnshore Leak DetectionService requestedCIMS.CAN.BC.Petroleum Crude.Industrial Engines</v>
          </cell>
        </row>
        <row r="42">
          <cell r="A42" t="str">
            <v>CIMS.CAN.BC.Petroleum Crude.Refinable Crude Oil.Light Medium.Onshore</v>
          </cell>
          <cell r="B42" t="str">
            <v>Service</v>
          </cell>
          <cell r="C42" t="str">
            <v>BC</v>
          </cell>
          <cell r="D42" t="str">
            <v>Petroleum Crude</v>
          </cell>
          <cell r="E42" t="str">
            <v>Onshore</v>
          </cell>
          <cell r="F42" t="str">
            <v>Onshore Leak Detection</v>
          </cell>
          <cell r="G42" t="str">
            <v>Service requested</v>
          </cell>
          <cell r="H42"/>
          <cell r="I42"/>
          <cell r="J42" t="str">
            <v>CIMS.CAN.BC.Petroleum Crude.Steam</v>
          </cell>
          <cell r="K42"/>
          <cell r="L42" t="str">
            <v>GJ</v>
          </cell>
          <cell r="M42">
            <v>6.0222494000000001E-2</v>
          </cell>
          <cell r="N42">
            <v>6.0222494000000001E-2</v>
          </cell>
          <cell r="O42">
            <v>6.0222494000000001E-2</v>
          </cell>
          <cell r="P42">
            <v>6.0222494000000001E-2</v>
          </cell>
          <cell r="Q42">
            <v>6.0222494000000001E-2</v>
          </cell>
          <cell r="R42">
            <v>6.0222494000000001E-2</v>
          </cell>
          <cell r="S42">
            <v>6.0222494000000001E-2</v>
          </cell>
          <cell r="T42">
            <v>6.0222494000000001E-2</v>
          </cell>
          <cell r="U42">
            <v>6.0222494000000001E-2</v>
          </cell>
          <cell r="V42">
            <v>6.0222494000000001E-2</v>
          </cell>
          <cell r="W42">
            <v>6.0222494000000001E-2</v>
          </cell>
          <cell r="X42"/>
          <cell r="Y42" t="str">
            <v>CIMS.CAN.BC.Petroleum Crude.Refinable Crude Oil.Light Medium.OnshorePetroleum CrudeOnshoreOnshore Leak DetectionService requestedCIMS.CAN.BC.Petroleum Crude.Steam</v>
          </cell>
        </row>
        <row r="43">
          <cell r="A43" t="str">
            <v>CIMS.CAN.BC.Petroleum Crude.Refinable Crude Oil.Light Medium.Onshore</v>
          </cell>
          <cell r="B43" t="str">
            <v>Service</v>
          </cell>
          <cell r="C43" t="str">
            <v>BC</v>
          </cell>
          <cell r="D43" t="str">
            <v>Petroleum Crude</v>
          </cell>
          <cell r="E43" t="str">
            <v>Onshore</v>
          </cell>
          <cell r="F43" t="str">
            <v>Onshore Leak Detection</v>
          </cell>
          <cell r="G43" t="str">
            <v>Service requested</v>
          </cell>
          <cell r="H43"/>
          <cell r="I43"/>
          <cell r="J43" t="str">
            <v>CIMS.Generic Fuels.Fuel Oil</v>
          </cell>
          <cell r="K43"/>
          <cell r="L43" t="str">
            <v>GJ</v>
          </cell>
          <cell r="M43">
            <v>4.0000000000000001E-3</v>
          </cell>
          <cell r="N43">
            <v>4.0000000000000001E-3</v>
          </cell>
          <cell r="O43">
            <v>4.0000000000000001E-3</v>
          </cell>
          <cell r="P43">
            <v>4.0000000000000001E-3</v>
          </cell>
          <cell r="Q43">
            <v>4.0000000000000001E-3</v>
          </cell>
          <cell r="R43">
            <v>4.0000000000000001E-3</v>
          </cell>
          <cell r="S43">
            <v>4.0000000000000001E-3</v>
          </cell>
          <cell r="T43">
            <v>4.0000000000000001E-3</v>
          </cell>
          <cell r="U43">
            <v>4.0000000000000001E-3</v>
          </cell>
          <cell r="V43">
            <v>4.0000000000000001E-3</v>
          </cell>
          <cell r="W43">
            <v>4.0000000000000001E-3</v>
          </cell>
          <cell r="X43"/>
          <cell r="Y43" t="str">
            <v>CIMS.CAN.BC.Petroleum Crude.Refinable Crude Oil.Light Medium.OnshorePetroleum CrudeOnshoreOnshore Leak DetectionService requestedCIMS.Generic Fuels.Fuel Oil</v>
          </cell>
        </row>
        <row r="44">
          <cell r="A44" t="str">
            <v>CIMS.CAN.BC.Petroleum Crude.Refinable Crude Oil.Light Medium.Onshore</v>
          </cell>
          <cell r="B44" t="str">
            <v>Service</v>
          </cell>
          <cell r="C44" t="str">
            <v>BC</v>
          </cell>
          <cell r="D44" t="str">
            <v>Petroleum Crude</v>
          </cell>
          <cell r="E44" t="str">
            <v>Onshore</v>
          </cell>
          <cell r="F44" t="str">
            <v>Onshore Leak Detection</v>
          </cell>
          <cell r="G44" t="str">
            <v>Service requested</v>
          </cell>
          <cell r="H44"/>
          <cell r="I44"/>
          <cell r="J44" t="str">
            <v>CIMS.Generic Fuels.Propane</v>
          </cell>
          <cell r="K44"/>
          <cell r="L44" t="str">
            <v>GJ</v>
          </cell>
          <cell r="M44">
            <v>0.01</v>
          </cell>
          <cell r="N44">
            <v>0.01</v>
          </cell>
          <cell r="O44">
            <v>0.01</v>
          </cell>
          <cell r="P44">
            <v>0.01</v>
          </cell>
          <cell r="Q44">
            <v>0.01</v>
          </cell>
          <cell r="R44">
            <v>0.01</v>
          </cell>
          <cell r="S44">
            <v>0.01</v>
          </cell>
          <cell r="T44">
            <v>0.01</v>
          </cell>
          <cell r="U44">
            <v>0.01</v>
          </cell>
          <cell r="V44">
            <v>0.01</v>
          </cell>
          <cell r="W44">
            <v>0.01</v>
          </cell>
          <cell r="X44"/>
          <cell r="Y44" t="str">
            <v>CIMS.CAN.BC.Petroleum Crude.Refinable Crude Oil.Light Medium.OnshorePetroleum CrudeOnshoreOnshore Leak DetectionService requestedCIMS.Generic Fuels.Propane</v>
          </cell>
        </row>
        <row r="45">
          <cell r="A45" t="str">
            <v>CIMS.CAN.BC.Petroleum Crude.Refinable Crude Oil.Light Medium.Offshore</v>
          </cell>
          <cell r="B45" t="str">
            <v>Service</v>
          </cell>
          <cell r="C45" t="str">
            <v>BC</v>
          </cell>
          <cell r="D45" t="str">
            <v>Petroleum Crude</v>
          </cell>
          <cell r="E45" t="str">
            <v>Offshore</v>
          </cell>
          <cell r="F45"/>
          <cell r="G45" t="str">
            <v>Service provided</v>
          </cell>
          <cell r="H45"/>
          <cell r="I45"/>
          <cell r="J45"/>
          <cell r="K45"/>
          <cell r="L45" t="str">
            <v>m3</v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/>
          <cell r="Y45" t="str">
            <v>CIMS.CAN.BC.Petroleum Crude.Refinable Crude Oil.Light Medium.OffshorePetroleum CrudeOffshoreService provided</v>
          </cell>
        </row>
        <row r="46">
          <cell r="A46" t="str">
            <v>CIMS.CAN.BC.Petroleum Crude.Refinable Crude Oil.Light Medium.Offshore</v>
          </cell>
          <cell r="B46" t="str">
            <v>Service</v>
          </cell>
          <cell r="C46" t="str">
            <v>BC</v>
          </cell>
          <cell r="D46" t="str">
            <v>Petroleum Crude</v>
          </cell>
          <cell r="E46" t="str">
            <v>Offshore</v>
          </cell>
          <cell r="F46" t="str">
            <v>Offshore Equipment Modification</v>
          </cell>
          <cell r="G46" t="str">
            <v>Service requested</v>
          </cell>
          <cell r="H46"/>
          <cell r="I46"/>
          <cell r="J46" t="str">
            <v>CIMS.CAN.BC.Electricity</v>
          </cell>
          <cell r="K46"/>
          <cell r="L46" t="str">
            <v>GJ</v>
          </cell>
          <cell r="M46">
            <v>0.37023543244682899</v>
          </cell>
          <cell r="N46">
            <v>0.37023543244682899</v>
          </cell>
          <cell r="O46">
            <v>0.37023543244682899</v>
          </cell>
          <cell r="P46">
            <v>0.37023543244682899</v>
          </cell>
          <cell r="Q46">
            <v>0.37023543244682899</v>
          </cell>
          <cell r="R46">
            <v>0.37023543244682899</v>
          </cell>
          <cell r="S46">
            <v>0.37023543244682899</v>
          </cell>
          <cell r="T46">
            <v>0.37023543244682899</v>
          </cell>
          <cell r="U46">
            <v>0.37023543244682899</v>
          </cell>
          <cell r="V46">
            <v>0.37023543244682899</v>
          </cell>
          <cell r="W46">
            <v>0.37023543244682899</v>
          </cell>
          <cell r="X46"/>
          <cell r="Y46" t="str">
            <v>CIMS.CAN.BC.Petroleum Crude.Refinable Crude Oil.Light Medium.OffshorePetroleum CrudeOffshoreOffshore Equipment ModificationService requestedCIMS.CAN.BC.Electricity</v>
          </cell>
        </row>
        <row r="47">
          <cell r="A47" t="str">
            <v>CIMS.CAN.BC.Petroleum Crude.Refinable Crude Oil.Light Medium.Offshore</v>
          </cell>
          <cell r="B47" t="str">
            <v>Service</v>
          </cell>
          <cell r="C47" t="str">
            <v>BC</v>
          </cell>
          <cell r="D47" t="str">
            <v>Petroleum Crude</v>
          </cell>
          <cell r="E47" t="str">
            <v>Offshore</v>
          </cell>
          <cell r="F47" t="str">
            <v>Offshore Equipment Modification</v>
          </cell>
          <cell r="G47" t="str">
            <v>Service requested</v>
          </cell>
          <cell r="H47"/>
          <cell r="I47"/>
          <cell r="J47" t="str">
            <v>CIMS.CAN.BC.Petroleum Crude.Industrial Engines</v>
          </cell>
          <cell r="K47"/>
          <cell r="L47" t="str">
            <v>GJ</v>
          </cell>
          <cell r="M47">
            <v>0.19116039439356899</v>
          </cell>
          <cell r="N47">
            <v>0.19116039439356899</v>
          </cell>
          <cell r="O47">
            <v>0.19116039439356899</v>
          </cell>
          <cell r="P47">
            <v>0.19116039439356899</v>
          </cell>
          <cell r="Q47">
            <v>0.19116039439356899</v>
          </cell>
          <cell r="R47">
            <v>0.19116039439356899</v>
          </cell>
          <cell r="S47">
            <v>0.19116039439356899</v>
          </cell>
          <cell r="T47">
            <v>0.19116039439356899</v>
          </cell>
          <cell r="U47">
            <v>0.19116039439356899</v>
          </cell>
          <cell r="V47">
            <v>0.19116039439356899</v>
          </cell>
          <cell r="W47">
            <v>0.19116039439356899</v>
          </cell>
          <cell r="X47"/>
          <cell r="Y47" t="str">
            <v>CIMS.CAN.BC.Petroleum Crude.Refinable Crude Oil.Light Medium.OffshorePetroleum CrudeOffshoreOffshore Equipment ModificationService requestedCIMS.CAN.BC.Petroleum Crude.Industrial Engines</v>
          </cell>
        </row>
        <row r="48">
          <cell r="A48" t="str">
            <v>CIMS.CAN.BC.Petroleum Crude.Refinable Crude Oil.Light Medium.Offshore</v>
          </cell>
          <cell r="B48" t="str">
            <v>Service</v>
          </cell>
          <cell r="C48" t="str">
            <v>BC</v>
          </cell>
          <cell r="D48" t="str">
            <v>Petroleum Crude</v>
          </cell>
          <cell r="E48" t="str">
            <v>Offshore</v>
          </cell>
          <cell r="F48" t="str">
            <v>Offshore Equipment Modification</v>
          </cell>
          <cell r="G48" t="str">
            <v>Service requested</v>
          </cell>
          <cell r="H48"/>
          <cell r="I48"/>
          <cell r="J48" t="str">
            <v>CIMS.CAN.BC.Petroleum Crude.Steam</v>
          </cell>
          <cell r="K48"/>
          <cell r="L48" t="str">
            <v>GJ</v>
          </cell>
          <cell r="M48">
            <v>5.4896519987297998E-2</v>
          </cell>
          <cell r="N48">
            <v>5.4896519987297998E-2</v>
          </cell>
          <cell r="O48">
            <v>5.4896519987297998E-2</v>
          </cell>
          <cell r="P48">
            <v>5.4896519987297998E-2</v>
          </cell>
          <cell r="Q48">
            <v>5.4896519987297998E-2</v>
          </cell>
          <cell r="R48">
            <v>5.4896519987297998E-2</v>
          </cell>
          <cell r="S48">
            <v>5.4896519987297998E-2</v>
          </cell>
          <cell r="T48">
            <v>5.4896519987297998E-2</v>
          </cell>
          <cell r="U48">
            <v>5.4896519987297998E-2</v>
          </cell>
          <cell r="V48">
            <v>5.4896519987297998E-2</v>
          </cell>
          <cell r="W48">
            <v>5.4896519987297998E-2</v>
          </cell>
          <cell r="X48"/>
          <cell r="Y48" t="str">
            <v>CIMS.CAN.BC.Petroleum Crude.Refinable Crude Oil.Light Medium.OffshorePetroleum CrudeOffshoreOffshore Equipment ModificationService requestedCIMS.CAN.BC.Petroleum Crude.Steam</v>
          </cell>
        </row>
        <row r="49">
          <cell r="A49" t="str">
            <v>CIMS.CAN.BC.Petroleum Crude.Industrial Engines</v>
          </cell>
          <cell r="B49" t="str">
            <v>Service</v>
          </cell>
          <cell r="C49" t="str">
            <v>BC</v>
          </cell>
          <cell r="D49" t="str">
            <v>Petroleum Crude</v>
          </cell>
          <cell r="E49" t="str">
            <v>Industrial Engines</v>
          </cell>
          <cell r="F49"/>
          <cell r="G49" t="str">
            <v>Service provided</v>
          </cell>
          <cell r="H49"/>
          <cell r="I49"/>
          <cell r="J49"/>
          <cell r="K49"/>
          <cell r="L49" t="str">
            <v>GJ</v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/>
          <cell r="Y49" t="str">
            <v>CIMS.CAN.BC.Petroleum Crude.Industrial EnginesPetroleum CrudeIndustrial EnginesService provided</v>
          </cell>
        </row>
        <row r="50">
          <cell r="A50" t="str">
            <v>CIMS.CAN.BC.Petroleum Crude.Industrial Engines</v>
          </cell>
          <cell r="B50" t="str">
            <v>Service</v>
          </cell>
          <cell r="C50" t="str">
            <v>BC</v>
          </cell>
          <cell r="D50" t="str">
            <v>Petroleum Crude</v>
          </cell>
          <cell r="E50" t="str">
            <v>Industrial Engines</v>
          </cell>
          <cell r="F50"/>
          <cell r="G50" t="str">
            <v>Service requested</v>
          </cell>
          <cell r="H50"/>
          <cell r="I50"/>
          <cell r="J50" t="str">
            <v>CIMS.CAN.BC.Petroleum Crude.Industrial Engines.Small</v>
          </cell>
          <cell r="K50"/>
          <cell r="L50" t="str">
            <v>GJ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</v>
          </cell>
          <cell r="T50">
            <v>0.5</v>
          </cell>
          <cell r="U50">
            <v>0.5</v>
          </cell>
          <cell r="V50">
            <v>0.5</v>
          </cell>
          <cell r="W50">
            <v>0.5</v>
          </cell>
          <cell r="X50"/>
          <cell r="Y50" t="str">
            <v>CIMS.CAN.BC.Petroleum Crude.Industrial EnginesPetroleum CrudeIndustrial EnginesService requestedCIMS.CAN.BC.Petroleum Crude.Industrial Engines.Small</v>
          </cell>
        </row>
        <row r="51">
          <cell r="A51" t="str">
            <v>CIMS.CAN.BC.Petroleum Crude.Industrial Engines</v>
          </cell>
          <cell r="B51" t="str">
            <v>Service</v>
          </cell>
          <cell r="C51" t="str">
            <v>BC</v>
          </cell>
          <cell r="D51" t="str">
            <v>Petroleum Crude</v>
          </cell>
          <cell r="E51" t="str">
            <v>Industrial Engines</v>
          </cell>
          <cell r="F51"/>
          <cell r="G51" t="str">
            <v>Service requested</v>
          </cell>
          <cell r="H51"/>
          <cell r="I51"/>
          <cell r="J51" t="str">
            <v>CIMS.CAN.BC.Petroleum Crude.Industrial Engines.Large</v>
          </cell>
          <cell r="K51"/>
          <cell r="L51" t="str">
            <v>GJ</v>
          </cell>
          <cell r="M51">
            <v>0.5</v>
          </cell>
          <cell r="N51">
            <v>0.5</v>
          </cell>
          <cell r="O51">
            <v>0.5</v>
          </cell>
          <cell r="P51">
            <v>0.5</v>
          </cell>
          <cell r="Q51">
            <v>0.5</v>
          </cell>
          <cell r="R51">
            <v>0.5</v>
          </cell>
          <cell r="S51">
            <v>0.5</v>
          </cell>
          <cell r="T51">
            <v>0.5</v>
          </cell>
          <cell r="U51">
            <v>0.5</v>
          </cell>
          <cell r="V51">
            <v>0.5</v>
          </cell>
          <cell r="W51">
            <v>0.5</v>
          </cell>
          <cell r="X51"/>
          <cell r="Y51" t="str">
            <v>CIMS.CAN.BC.Petroleum Crude.Industrial EnginesPetroleum CrudeIndustrial EnginesService requestedCIMS.CAN.BC.Petroleum Crude.Industrial Engines.Large</v>
          </cell>
        </row>
        <row r="52">
          <cell r="A52" t="str">
            <v>CIMS.CAN.BC.Petroleum Crude.Industrial Engines.Small</v>
          </cell>
          <cell r="B52" t="str">
            <v>Service</v>
          </cell>
          <cell r="C52" t="str">
            <v>BC</v>
          </cell>
          <cell r="D52" t="str">
            <v>Petroleum Crude</v>
          </cell>
          <cell r="E52" t="str">
            <v>Small</v>
          </cell>
          <cell r="F52"/>
          <cell r="G52" t="str">
            <v>Service provided</v>
          </cell>
          <cell r="H52"/>
          <cell r="I52"/>
          <cell r="J52"/>
          <cell r="K52"/>
          <cell r="L52" t="str">
            <v>GJ</v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/>
          <cell r="Y52" t="str">
            <v>CIMS.CAN.BC.Petroleum Crude.Industrial Engines.SmallPetroleum CrudeSmallService provided</v>
          </cell>
        </row>
        <row r="53">
          <cell r="A53" t="str">
            <v>CIMS.CAN.BC.Petroleum Crude.Industrial Engines.Small</v>
          </cell>
          <cell r="B53" t="str">
            <v>Service</v>
          </cell>
          <cell r="C53" t="str">
            <v>BC</v>
          </cell>
          <cell r="D53" t="str">
            <v>Petroleum Crude</v>
          </cell>
          <cell r="E53" t="str">
            <v>Small</v>
          </cell>
          <cell r="F53" t="str">
            <v>Gasoline fired</v>
          </cell>
          <cell r="G53" t="str">
            <v>Service requested</v>
          </cell>
          <cell r="H53"/>
          <cell r="I53"/>
          <cell r="J53" t="str">
            <v>CIMS.Generic Fuels.Gasoline</v>
          </cell>
          <cell r="K53"/>
          <cell r="L53" t="str">
            <v>GJ</v>
          </cell>
          <cell r="M53">
            <v>0.56226631997478116</v>
          </cell>
          <cell r="N53">
            <v>0.56226631997478116</v>
          </cell>
          <cell r="O53">
            <v>0.56226631997478116</v>
          </cell>
          <cell r="P53">
            <v>0.56226631997478116</v>
          </cell>
          <cell r="Q53">
            <v>0.56226631997478116</v>
          </cell>
          <cell r="R53">
            <v>0.56226631997478116</v>
          </cell>
          <cell r="S53">
            <v>0.56226631997478116</v>
          </cell>
          <cell r="T53">
            <v>0.56226631997478116</v>
          </cell>
          <cell r="U53">
            <v>0.56226631997478116</v>
          </cell>
          <cell r="V53">
            <v>0.56226631997478116</v>
          </cell>
          <cell r="W53">
            <v>0.56226631997478116</v>
          </cell>
          <cell r="X53"/>
          <cell r="Y53" t="str">
            <v>CIMS.CAN.BC.Petroleum Crude.Industrial Engines.SmallPetroleum CrudeSmallGasoline firedService requestedCIMS.Generic Fuels.Gasoline</v>
          </cell>
        </row>
        <row r="54">
          <cell r="A54" t="str">
            <v>CIMS.CAN.BC.Petroleum Crude.Industrial Engines.Small</v>
          </cell>
          <cell r="B54" t="str">
            <v>Service</v>
          </cell>
          <cell r="C54" t="str">
            <v>BC</v>
          </cell>
          <cell r="D54" t="str">
            <v>Petroleum Crude</v>
          </cell>
          <cell r="E54" t="str">
            <v>Small</v>
          </cell>
          <cell r="F54" t="str">
            <v>Diesel fired</v>
          </cell>
          <cell r="G54" t="str">
            <v>Service requested</v>
          </cell>
          <cell r="H54"/>
          <cell r="I54"/>
          <cell r="J54" t="str">
            <v>CIMS.Generic Fuels.Diesel</v>
          </cell>
          <cell r="K54"/>
          <cell r="L54" t="str">
            <v>GJ</v>
          </cell>
          <cell r="M54">
            <v>0.17362146223715139</v>
          </cell>
          <cell r="N54">
            <v>0.17362146223715139</v>
          </cell>
          <cell r="O54">
            <v>0.17362146223715139</v>
          </cell>
          <cell r="P54">
            <v>0.17362146223715139</v>
          </cell>
          <cell r="Q54">
            <v>0.17362146223715139</v>
          </cell>
          <cell r="R54">
            <v>0.17362146223715139</v>
          </cell>
          <cell r="S54">
            <v>0.17362146223715139</v>
          </cell>
          <cell r="T54">
            <v>0.17362146223715139</v>
          </cell>
          <cell r="U54">
            <v>0.17362146223715139</v>
          </cell>
          <cell r="V54">
            <v>0.17362146223715139</v>
          </cell>
          <cell r="W54">
            <v>0.17362146223715139</v>
          </cell>
          <cell r="X54"/>
          <cell r="Y54" t="str">
            <v>CIMS.CAN.BC.Petroleum Crude.Industrial Engines.SmallPetroleum CrudeSmallDiesel firedService requestedCIMS.Generic Fuels.Diesel</v>
          </cell>
        </row>
        <row r="55">
          <cell r="A55" t="str">
            <v>CIMS.CAN.BC.Petroleum Crude.Industrial Engines.Small</v>
          </cell>
          <cell r="B55" t="str">
            <v>Service</v>
          </cell>
          <cell r="C55" t="str">
            <v>BC</v>
          </cell>
          <cell r="D55" t="str">
            <v>Petroleum Crude</v>
          </cell>
          <cell r="E55" t="str">
            <v>Small</v>
          </cell>
          <cell r="F55" t="str">
            <v>Propane fired</v>
          </cell>
          <cell r="G55" t="str">
            <v>Service requested</v>
          </cell>
          <cell r="H55"/>
          <cell r="I55"/>
          <cell r="J55" t="str">
            <v>CIMS.Generic Fuels.Propane</v>
          </cell>
          <cell r="K55"/>
          <cell r="L55" t="str">
            <v>GJ</v>
          </cell>
          <cell r="M55">
            <v>5.3999999999999999E-2</v>
          </cell>
          <cell r="N55">
            <v>5.3999999999999999E-2</v>
          </cell>
          <cell r="O55">
            <v>5.3999999999999999E-2</v>
          </cell>
          <cell r="P55">
            <v>5.3999999999999999E-2</v>
          </cell>
          <cell r="Q55">
            <v>5.3999999999999999E-2</v>
          </cell>
          <cell r="R55">
            <v>5.3999999999999999E-2</v>
          </cell>
          <cell r="S55">
            <v>5.3999999999999999E-2</v>
          </cell>
          <cell r="T55">
            <v>5.3999999999999999E-2</v>
          </cell>
          <cell r="U55">
            <v>5.3999999999999999E-2</v>
          </cell>
          <cell r="V55">
            <v>5.3999999999999999E-2</v>
          </cell>
          <cell r="W55">
            <v>5.3999999999999999E-2</v>
          </cell>
          <cell r="X55"/>
          <cell r="Y55" t="str">
            <v>CIMS.CAN.BC.Petroleum Crude.Industrial Engines.SmallPetroleum CrudeSmallPropane firedService requestedCIMS.Generic Fuels.Propane</v>
          </cell>
        </row>
        <row r="56">
          <cell r="A56" t="str">
            <v>CIMS.CAN.BC.Petroleum Crude.Industrial Engines.Small</v>
          </cell>
          <cell r="B56" t="str">
            <v>Service</v>
          </cell>
          <cell r="C56" t="str">
            <v>BC</v>
          </cell>
          <cell r="D56" t="str">
            <v>Petroleum Crude</v>
          </cell>
          <cell r="E56" t="str">
            <v>Small</v>
          </cell>
          <cell r="F56" t="str">
            <v>Biodiesel fired</v>
          </cell>
          <cell r="G56" t="str">
            <v>Service requested</v>
          </cell>
          <cell r="H56"/>
          <cell r="I56"/>
          <cell r="J56" t="str">
            <v>CIMS.CAN.BC.Biodiesel</v>
          </cell>
          <cell r="K56"/>
          <cell r="L56" t="str">
            <v>GJ</v>
          </cell>
          <cell r="M56">
            <v>0.17362146223715139</v>
          </cell>
          <cell r="N56">
            <v>0.17362146223715139</v>
          </cell>
          <cell r="O56">
            <v>0.17362146223715139</v>
          </cell>
          <cell r="P56">
            <v>0.17362146223715139</v>
          </cell>
          <cell r="Q56">
            <v>0.17362146223715139</v>
          </cell>
          <cell r="R56">
            <v>0.17362146223715139</v>
          </cell>
          <cell r="S56">
            <v>0.17362146223715139</v>
          </cell>
          <cell r="T56">
            <v>0.17362146223715139</v>
          </cell>
          <cell r="U56">
            <v>0.17362146223715139</v>
          </cell>
          <cell r="V56">
            <v>0.17362146223715139</v>
          </cell>
          <cell r="W56">
            <v>0.17362146223715139</v>
          </cell>
          <cell r="X56"/>
          <cell r="Y56" t="str">
            <v>CIMS.CAN.BC.Petroleum Crude.Industrial Engines.SmallPetroleum CrudeSmallBiodiesel firedService requestedCIMS.CAN.BC.Biodiesel</v>
          </cell>
        </row>
        <row r="57">
          <cell r="A57" t="str">
            <v>CIMS.CAN.BC.Petroleum Crude.Industrial Engines.Large</v>
          </cell>
          <cell r="B57" t="str">
            <v>Service</v>
          </cell>
          <cell r="C57" t="str">
            <v>BC</v>
          </cell>
          <cell r="D57" t="str">
            <v>Petroleum Crude</v>
          </cell>
          <cell r="E57" t="str">
            <v>Large</v>
          </cell>
          <cell r="F57"/>
          <cell r="G57" t="str">
            <v>Service provided</v>
          </cell>
          <cell r="H57"/>
          <cell r="I57"/>
          <cell r="J57"/>
          <cell r="K57"/>
          <cell r="L57" t="str">
            <v>GJ</v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/>
          <cell r="Y57" t="str">
            <v>CIMS.CAN.BC.Petroleum Crude.Industrial Engines.LargePetroleum CrudeLargeService provided</v>
          </cell>
        </row>
        <row r="58">
          <cell r="A58" t="str">
            <v>CIMS.CAN.BC.Petroleum Crude.Industrial Engines.Large</v>
          </cell>
          <cell r="B58" t="str">
            <v>Service</v>
          </cell>
          <cell r="C58" t="str">
            <v>BC</v>
          </cell>
          <cell r="D58" t="str">
            <v>Petroleum Crude</v>
          </cell>
          <cell r="E58" t="str">
            <v>Large</v>
          </cell>
          <cell r="F58" t="str">
            <v>Gasoline fired</v>
          </cell>
          <cell r="G58" t="str">
            <v>Service requested</v>
          </cell>
          <cell r="H58"/>
          <cell r="I58"/>
          <cell r="J58" t="str">
            <v>CIMS.Generic Fuels.Gasoline</v>
          </cell>
          <cell r="K58"/>
          <cell r="L58" t="str">
            <v>GJ</v>
          </cell>
          <cell r="M58">
            <v>0.67638555825114344</v>
          </cell>
          <cell r="N58">
            <v>0.67638555825114344</v>
          </cell>
          <cell r="O58">
            <v>0.67638555825114344</v>
          </cell>
          <cell r="P58">
            <v>0.67638555825114344</v>
          </cell>
          <cell r="Q58">
            <v>0.67638555825114344</v>
          </cell>
          <cell r="R58">
            <v>0.67638555825114344</v>
          </cell>
          <cell r="S58">
            <v>0.67638555825114344</v>
          </cell>
          <cell r="T58">
            <v>0.67638555825114344</v>
          </cell>
          <cell r="U58">
            <v>0.67638555825114344</v>
          </cell>
          <cell r="V58">
            <v>0.67638555825114344</v>
          </cell>
          <cell r="W58">
            <v>0.67638555825114344</v>
          </cell>
          <cell r="X58"/>
          <cell r="Y58" t="str">
            <v>CIMS.CAN.BC.Petroleum Crude.Industrial Engines.LargePetroleum CrudeLargeGasoline firedService requestedCIMS.Generic Fuels.Gasoline</v>
          </cell>
        </row>
        <row r="59">
          <cell r="A59" t="str">
            <v>CIMS.CAN.BC.Petroleum Crude.Industrial Engines.Large</v>
          </cell>
          <cell r="B59" t="str">
            <v>Service</v>
          </cell>
          <cell r="C59" t="str">
            <v>BC</v>
          </cell>
          <cell r="D59" t="str">
            <v>Petroleum Crude</v>
          </cell>
          <cell r="E59" t="str">
            <v>Large</v>
          </cell>
          <cell r="F59" t="str">
            <v>Diesel fired</v>
          </cell>
          <cell r="G59" t="str">
            <v>Service requested</v>
          </cell>
          <cell r="H59"/>
          <cell r="I59"/>
          <cell r="J59" t="str">
            <v>CIMS.Generic Fuels.Diesel</v>
          </cell>
          <cell r="K59"/>
          <cell r="L59" t="str">
            <v>GJ</v>
          </cell>
          <cell r="M59">
            <v>0.19792846695035232</v>
          </cell>
          <cell r="N59">
            <v>0.19792846695035232</v>
          </cell>
          <cell r="O59">
            <v>0.19792846695035232</v>
          </cell>
          <cell r="P59">
            <v>0.19792846695035232</v>
          </cell>
          <cell r="Q59">
            <v>0.19792846695035232</v>
          </cell>
          <cell r="R59">
            <v>0.19792846695035232</v>
          </cell>
          <cell r="S59">
            <v>0.19792846695035232</v>
          </cell>
          <cell r="T59">
            <v>0.19792846695035232</v>
          </cell>
          <cell r="U59">
            <v>0.19792846695035232</v>
          </cell>
          <cell r="V59">
            <v>0.19792846695035232</v>
          </cell>
          <cell r="W59">
            <v>0.19792846695035232</v>
          </cell>
          <cell r="X59"/>
          <cell r="Y59" t="str">
            <v>CIMS.CAN.BC.Petroleum Crude.Industrial Engines.LargePetroleum CrudeLargeDiesel firedService requestedCIMS.Generic Fuels.Diesel</v>
          </cell>
        </row>
        <row r="60">
          <cell r="A60" t="str">
            <v>CIMS.CAN.BC.Petroleum Crude.Industrial Engines.Large</v>
          </cell>
          <cell r="B60" t="str">
            <v>Service</v>
          </cell>
          <cell r="C60" t="str">
            <v>BC</v>
          </cell>
          <cell r="D60" t="str">
            <v>Petroleum Crude</v>
          </cell>
          <cell r="E60" t="str">
            <v>Large</v>
          </cell>
          <cell r="F60" t="str">
            <v>Propane fired</v>
          </cell>
          <cell r="G60" t="str">
            <v>Service requested</v>
          </cell>
          <cell r="H60"/>
          <cell r="I60"/>
          <cell r="J60" t="str">
            <v>CIMS.Generic Fuels.Propane</v>
          </cell>
          <cell r="K60"/>
          <cell r="L60" t="str">
            <v>GJ</v>
          </cell>
          <cell r="M60">
            <v>6.4799999999999996E-2</v>
          </cell>
          <cell r="N60">
            <v>6.4799999999999996E-2</v>
          </cell>
          <cell r="O60">
            <v>6.4799999999999996E-2</v>
          </cell>
          <cell r="P60">
            <v>6.4799999999999996E-2</v>
          </cell>
          <cell r="Q60">
            <v>6.4799999999999996E-2</v>
          </cell>
          <cell r="R60">
            <v>6.4799999999999996E-2</v>
          </cell>
          <cell r="S60">
            <v>6.4799999999999996E-2</v>
          </cell>
          <cell r="T60">
            <v>6.4799999999999996E-2</v>
          </cell>
          <cell r="U60">
            <v>6.4799999999999996E-2</v>
          </cell>
          <cell r="V60">
            <v>6.4799999999999996E-2</v>
          </cell>
          <cell r="W60">
            <v>6.4799999999999996E-2</v>
          </cell>
          <cell r="X60"/>
          <cell r="Y60" t="str">
            <v>CIMS.CAN.BC.Petroleum Crude.Industrial Engines.LargePetroleum CrudeLargePropane firedService requestedCIMS.Generic Fuels.Propane</v>
          </cell>
        </row>
        <row r="61">
          <cell r="A61" t="str">
            <v>CIMS.CAN.BC.Petroleum Crude.Industrial Engines.Large</v>
          </cell>
          <cell r="B61" t="str">
            <v>Service</v>
          </cell>
          <cell r="C61" t="str">
            <v>BC</v>
          </cell>
          <cell r="D61" t="str">
            <v>Petroleum Crude</v>
          </cell>
          <cell r="E61" t="str">
            <v>Large</v>
          </cell>
          <cell r="F61" t="str">
            <v>Biodiesel fired</v>
          </cell>
          <cell r="G61" t="str">
            <v>Service requested</v>
          </cell>
          <cell r="H61"/>
          <cell r="I61"/>
          <cell r="J61" t="str">
            <v>CIMS.CAN.BC.Biodiesel</v>
          </cell>
          <cell r="K61"/>
          <cell r="L61" t="str">
            <v>GJ</v>
          </cell>
          <cell r="M61">
            <v>0.19792846695035232</v>
          </cell>
          <cell r="N61">
            <v>0.19792846695035232</v>
          </cell>
          <cell r="O61">
            <v>0.19792846695035232</v>
          </cell>
          <cell r="P61">
            <v>0.19792846695035232</v>
          </cell>
          <cell r="Q61">
            <v>0.19792846695035232</v>
          </cell>
          <cell r="R61">
            <v>0.19792846695035232</v>
          </cell>
          <cell r="S61">
            <v>0.19792846695035232</v>
          </cell>
          <cell r="T61">
            <v>0.19792846695035232</v>
          </cell>
          <cell r="U61">
            <v>0.19792846695035232</v>
          </cell>
          <cell r="V61">
            <v>0.19792846695035232</v>
          </cell>
          <cell r="W61">
            <v>0.19792846695035232</v>
          </cell>
          <cell r="X61"/>
          <cell r="Y61" t="str">
            <v>CIMS.CAN.BC.Petroleum Crude.Industrial Engines.LargePetroleum CrudeLargeBiodiesel firedService requestedCIMS.CAN.BC.Biodiesel</v>
          </cell>
        </row>
        <row r="62">
          <cell r="A62" t="str">
            <v>CIMS.CAN.BC.Petroleum Crude.Steam</v>
          </cell>
          <cell r="B62" t="str">
            <v>Service</v>
          </cell>
          <cell r="C62" t="str">
            <v>BC</v>
          </cell>
          <cell r="D62" t="str">
            <v>Petroleum Crude</v>
          </cell>
          <cell r="E62" t="str">
            <v>Steam</v>
          </cell>
          <cell r="F62"/>
          <cell r="G62" t="str">
            <v>Service provided</v>
          </cell>
          <cell r="H62"/>
          <cell r="I62"/>
          <cell r="J62"/>
          <cell r="K62"/>
          <cell r="L62" t="str">
            <v>GJ</v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/>
          <cell r="Y62" t="str">
            <v>CIMS.CAN.BC.Petroleum Crude.SteamPetroleum CrudeSteamService provided</v>
          </cell>
        </row>
        <row r="63">
          <cell r="A63" t="str">
            <v>CIMS.CAN.BC.Petroleum Crude.Steam</v>
          </cell>
          <cell r="B63" t="str">
            <v>Service</v>
          </cell>
          <cell r="C63" t="str">
            <v>BC</v>
          </cell>
          <cell r="D63" t="str">
            <v>Petroleum Crude</v>
          </cell>
          <cell r="E63" t="str">
            <v>Steam</v>
          </cell>
          <cell r="F63" t="str">
            <v>Electric</v>
          </cell>
          <cell r="G63" t="str">
            <v>Service requested</v>
          </cell>
          <cell r="H63"/>
          <cell r="I63"/>
          <cell r="J63" t="str">
            <v>CIMS.CAN.BC.Electricity</v>
          </cell>
          <cell r="K63"/>
          <cell r="L63" t="str">
            <v>GJ</v>
          </cell>
          <cell r="M63">
            <v>7.8000000000000007</v>
          </cell>
          <cell r="N63">
            <v>7.8000000000000007</v>
          </cell>
          <cell r="O63">
            <v>7.8000000000000007</v>
          </cell>
          <cell r="P63">
            <v>7.8000000000000007</v>
          </cell>
          <cell r="Q63">
            <v>7.8000000000000007</v>
          </cell>
          <cell r="R63">
            <v>7.8000000000000007</v>
          </cell>
          <cell r="S63">
            <v>7.8000000000000007</v>
          </cell>
          <cell r="T63">
            <v>7.8000000000000007</v>
          </cell>
          <cell r="U63">
            <v>7.8000000000000007</v>
          </cell>
          <cell r="V63">
            <v>7.8000000000000007</v>
          </cell>
          <cell r="W63">
            <v>7.8000000000000007</v>
          </cell>
          <cell r="X63"/>
          <cell r="Y63" t="str">
            <v>CIMS.CAN.BC.Petroleum Crude.SteamPetroleum CrudeSteamElectricService requestedCIMS.CAN.BC.Electricity</v>
          </cell>
        </row>
        <row r="64">
          <cell r="A64" t="str">
            <v>CIMS.CAN.BC.Petroleum Crude.Steam</v>
          </cell>
          <cell r="B64" t="str">
            <v>Service</v>
          </cell>
          <cell r="C64" t="str">
            <v>BC</v>
          </cell>
          <cell r="D64" t="str">
            <v>Petroleum Crude</v>
          </cell>
          <cell r="E64" t="str">
            <v>Steam</v>
          </cell>
          <cell r="F64" t="str">
            <v>NG</v>
          </cell>
          <cell r="G64" t="str">
            <v>Service requested</v>
          </cell>
          <cell r="H64"/>
          <cell r="I64"/>
          <cell r="J64" t="str">
            <v>CIMS.CAN.BC.Petroleum Crude.Methane Fuel</v>
          </cell>
          <cell r="K64"/>
          <cell r="L64" t="str">
            <v>GJ</v>
          </cell>
          <cell r="M64">
            <v>11.52</v>
          </cell>
          <cell r="N64">
            <v>11.52</v>
          </cell>
          <cell r="O64">
            <v>11.52</v>
          </cell>
          <cell r="P64">
            <v>11.52</v>
          </cell>
          <cell r="Q64">
            <v>11.52</v>
          </cell>
          <cell r="R64">
            <v>11.52</v>
          </cell>
          <cell r="S64">
            <v>11.52</v>
          </cell>
          <cell r="T64">
            <v>11.52</v>
          </cell>
          <cell r="U64">
            <v>11.52</v>
          </cell>
          <cell r="V64">
            <v>11.52</v>
          </cell>
          <cell r="W64">
            <v>11.52</v>
          </cell>
          <cell r="X64"/>
          <cell r="Y64" t="str">
            <v>CIMS.CAN.BC.Petroleum Crude.SteamPetroleum CrudeSteamNGService requestedCIMS.CAN.BC.Petroleum Crude.Methane Fuel</v>
          </cell>
        </row>
        <row r="65">
          <cell r="A65" t="str">
            <v>CIMS.CAN.BC.Petroleum Crude.Steam</v>
          </cell>
          <cell r="B65" t="str">
            <v>Service</v>
          </cell>
          <cell r="C65" t="str">
            <v>BC</v>
          </cell>
          <cell r="D65" t="str">
            <v>Petroleum Crude</v>
          </cell>
          <cell r="E65" t="str">
            <v>Steam</v>
          </cell>
          <cell r="F65" t="str">
            <v>NG Eff</v>
          </cell>
          <cell r="G65" t="str">
            <v>Service requested</v>
          </cell>
          <cell r="H65"/>
          <cell r="I65"/>
          <cell r="J65" t="str">
            <v>CIMS.CAN.BC.Petroleum Crude.Methane Fuel</v>
          </cell>
          <cell r="K65"/>
          <cell r="L65" t="str">
            <v>GJ</v>
          </cell>
          <cell r="M65">
            <v>11.25</v>
          </cell>
          <cell r="N65">
            <v>11.25</v>
          </cell>
          <cell r="O65">
            <v>11.25</v>
          </cell>
          <cell r="P65">
            <v>11.25</v>
          </cell>
          <cell r="Q65">
            <v>11.25</v>
          </cell>
          <cell r="R65">
            <v>11.25</v>
          </cell>
          <cell r="S65">
            <v>11.25</v>
          </cell>
          <cell r="T65">
            <v>11.25</v>
          </cell>
          <cell r="U65">
            <v>11.25</v>
          </cell>
          <cell r="V65">
            <v>11.25</v>
          </cell>
          <cell r="W65">
            <v>11.25</v>
          </cell>
          <cell r="X65"/>
          <cell r="Y65" t="str">
            <v>CIMS.CAN.BC.Petroleum Crude.SteamPetroleum CrudeSteamNG EffService requestedCIMS.CAN.BC.Petroleum Crude.Methane Fuel</v>
          </cell>
        </row>
        <row r="66">
          <cell r="A66" t="str">
            <v>CIMS.CAN.BC.Petroleum Crude.Steam</v>
          </cell>
          <cell r="B66" t="str">
            <v>Service</v>
          </cell>
          <cell r="C66" t="str">
            <v>BC</v>
          </cell>
          <cell r="D66" t="str">
            <v>Petroleum Crude</v>
          </cell>
          <cell r="E66" t="str">
            <v>Steam</v>
          </cell>
          <cell r="F66" t="str">
            <v>NG HR and reg burner</v>
          </cell>
          <cell r="G66" t="str">
            <v>Service requested</v>
          </cell>
          <cell r="H66"/>
          <cell r="I66"/>
          <cell r="J66" t="str">
            <v>CIMS.CAN.BC.Petroleum Crude.Methane Fuel</v>
          </cell>
          <cell r="K66"/>
          <cell r="L66" t="str">
            <v>GJ</v>
          </cell>
          <cell r="M66">
            <v>10.799999999999999</v>
          </cell>
          <cell r="N66">
            <v>10.799999999999999</v>
          </cell>
          <cell r="O66">
            <v>10.799999999999999</v>
          </cell>
          <cell r="P66">
            <v>10.799999999999999</v>
          </cell>
          <cell r="Q66">
            <v>10.799999999999999</v>
          </cell>
          <cell r="R66">
            <v>10.799999999999999</v>
          </cell>
          <cell r="S66">
            <v>10.799999999999999</v>
          </cell>
          <cell r="T66">
            <v>10.799999999999999</v>
          </cell>
          <cell r="U66">
            <v>10.799999999999999</v>
          </cell>
          <cell r="V66">
            <v>10.799999999999999</v>
          </cell>
          <cell r="W66">
            <v>10.799999999999999</v>
          </cell>
          <cell r="X66"/>
          <cell r="Y66" t="str">
            <v>CIMS.CAN.BC.Petroleum Crude.SteamPetroleum CrudeSteamNG HR and reg burnerService requestedCIMS.CAN.BC.Petroleum Crude.Methane Fuel</v>
          </cell>
        </row>
        <row r="67">
          <cell r="A67" t="str">
            <v>CIMS.CAN.BC.Petroleum Crude.Steam</v>
          </cell>
          <cell r="B67" t="str">
            <v>Service</v>
          </cell>
          <cell r="C67" t="str">
            <v>BC</v>
          </cell>
          <cell r="D67" t="str">
            <v>Petroleum Crude</v>
          </cell>
          <cell r="E67" t="str">
            <v>Steam</v>
          </cell>
          <cell r="F67" t="str">
            <v>NG Eff CCS</v>
          </cell>
          <cell r="G67" t="str">
            <v>Service requested</v>
          </cell>
          <cell r="H67"/>
          <cell r="I67"/>
          <cell r="J67" t="str">
            <v>CIMS.Generic Fuels.Natural Gas</v>
          </cell>
          <cell r="K67"/>
          <cell r="L67" t="str">
            <v>GJ</v>
          </cell>
          <cell r="M67">
            <v>11.25</v>
          </cell>
          <cell r="N67">
            <v>11.25</v>
          </cell>
          <cell r="O67">
            <v>11.25</v>
          </cell>
          <cell r="P67">
            <v>11.25</v>
          </cell>
          <cell r="Q67">
            <v>11.25</v>
          </cell>
          <cell r="R67">
            <v>11.25</v>
          </cell>
          <cell r="S67">
            <v>11.25</v>
          </cell>
          <cell r="T67">
            <v>11.25</v>
          </cell>
          <cell r="U67">
            <v>11.25</v>
          </cell>
          <cell r="V67">
            <v>11.25</v>
          </cell>
          <cell r="W67">
            <v>11.25</v>
          </cell>
          <cell r="X67"/>
          <cell r="Y67" t="str">
            <v>CIMS.CAN.BC.Petroleum Crude.SteamPetroleum CrudeSteamNG Eff CCSService requestedCIMS.Generic Fuels.Natural Gas</v>
          </cell>
        </row>
        <row r="68">
          <cell r="A68" t="str">
            <v>CIMS.CAN.BC.Petroleum Crude.Steam</v>
          </cell>
          <cell r="B68" t="str">
            <v>Service</v>
          </cell>
          <cell r="C68" t="str">
            <v>BC</v>
          </cell>
          <cell r="D68" t="str">
            <v>Petroleum Crude</v>
          </cell>
          <cell r="E68" t="str">
            <v>Steam</v>
          </cell>
          <cell r="F68" t="str">
            <v>NG Eff CCS</v>
          </cell>
          <cell r="G68" t="str">
            <v>Service requested</v>
          </cell>
          <cell r="H68"/>
          <cell r="I68"/>
          <cell r="J68" t="str">
            <v>CIMS.CAN.BC.Petroleum Crude.CCS</v>
          </cell>
          <cell r="K68"/>
          <cell r="L68" t="str">
            <v>tCO2</v>
          </cell>
          <cell r="M68">
            <v>6.2400000000000004E-2</v>
          </cell>
          <cell r="N68">
            <v>6.2400000000000004E-2</v>
          </cell>
          <cell r="O68">
            <v>6.2400000000000004E-2</v>
          </cell>
          <cell r="P68">
            <v>6.2400000000000004E-2</v>
          </cell>
          <cell r="Q68">
            <v>6.2400000000000004E-2</v>
          </cell>
          <cell r="R68">
            <v>6.2400000000000004E-2</v>
          </cell>
          <cell r="S68">
            <v>6.2400000000000004E-2</v>
          </cell>
          <cell r="T68">
            <v>6.2400000000000004E-2</v>
          </cell>
          <cell r="U68">
            <v>6.2400000000000004E-2</v>
          </cell>
          <cell r="V68">
            <v>6.2400000000000004E-2</v>
          </cell>
          <cell r="W68">
            <v>6.2400000000000004E-2</v>
          </cell>
          <cell r="X68"/>
          <cell r="Y68" t="str">
            <v>CIMS.CAN.BC.Petroleum Crude.SteamPetroleum CrudeSteamNG Eff CCSService requestedCIMS.CAN.BC.Petroleum Crude.CCS</v>
          </cell>
        </row>
        <row r="69">
          <cell r="A69" t="str">
            <v>CIMS.CAN.BC.Petroleum Crude.Steam</v>
          </cell>
          <cell r="B69" t="str">
            <v>Service</v>
          </cell>
          <cell r="C69" t="str">
            <v>BC</v>
          </cell>
          <cell r="D69" t="str">
            <v>Petroleum Crude</v>
          </cell>
          <cell r="E69" t="str">
            <v>Steam</v>
          </cell>
          <cell r="F69" t="str">
            <v>NG COGEN</v>
          </cell>
          <cell r="G69" t="str">
            <v>Service requested</v>
          </cell>
          <cell r="H69"/>
          <cell r="I69"/>
          <cell r="J69" t="str">
            <v>CIMS.CAN.BC.Petroleum Crude.Methane Fuel</v>
          </cell>
          <cell r="K69"/>
          <cell r="L69" t="str">
            <v>GJ</v>
          </cell>
          <cell r="M69">
            <v>11.52</v>
          </cell>
          <cell r="N69">
            <v>11.52</v>
          </cell>
          <cell r="O69">
            <v>11.52</v>
          </cell>
          <cell r="P69">
            <v>11.52</v>
          </cell>
          <cell r="Q69">
            <v>11.52</v>
          </cell>
          <cell r="R69">
            <v>11.52</v>
          </cell>
          <cell r="S69">
            <v>11.52</v>
          </cell>
          <cell r="T69">
            <v>11.52</v>
          </cell>
          <cell r="U69">
            <v>11.52</v>
          </cell>
          <cell r="V69">
            <v>11.52</v>
          </cell>
          <cell r="W69">
            <v>11.52</v>
          </cell>
          <cell r="X69"/>
          <cell r="Y69" t="str">
            <v>CIMS.CAN.BC.Petroleum Crude.SteamPetroleum CrudeSteamNG COGENService requestedCIMS.CAN.BC.Petroleum Crude.Methane Fuel</v>
          </cell>
        </row>
        <row r="70">
          <cell r="A70" t="str">
            <v>CIMS.CAN.BC.Petroleum Crude.Steam</v>
          </cell>
          <cell r="B70" t="str">
            <v>Service</v>
          </cell>
          <cell r="C70" t="str">
            <v>BC</v>
          </cell>
          <cell r="D70" t="str">
            <v>Petroleum Crude</v>
          </cell>
          <cell r="E70" t="str">
            <v>Steam</v>
          </cell>
          <cell r="F70" t="str">
            <v>NG COGEN Eff</v>
          </cell>
          <cell r="G70" t="str">
            <v>Service requested</v>
          </cell>
          <cell r="H70"/>
          <cell r="I70"/>
          <cell r="J70" t="str">
            <v>CIMS.CAN.BC.Petroleum Crude.Methane Fuel</v>
          </cell>
          <cell r="K70"/>
          <cell r="L70" t="str">
            <v>GJ</v>
          </cell>
          <cell r="M70">
            <v>11.25</v>
          </cell>
          <cell r="N70">
            <v>11.25</v>
          </cell>
          <cell r="O70">
            <v>11.25</v>
          </cell>
          <cell r="P70">
            <v>11.25</v>
          </cell>
          <cell r="Q70">
            <v>11.25</v>
          </cell>
          <cell r="R70">
            <v>11.25</v>
          </cell>
          <cell r="S70">
            <v>11.25</v>
          </cell>
          <cell r="T70">
            <v>11.25</v>
          </cell>
          <cell r="U70">
            <v>11.25</v>
          </cell>
          <cell r="V70">
            <v>11.25</v>
          </cell>
          <cell r="W70">
            <v>11.25</v>
          </cell>
          <cell r="X70"/>
          <cell r="Y70" t="str">
            <v>CIMS.CAN.BC.Petroleum Crude.SteamPetroleum CrudeSteamNG COGEN EffService requestedCIMS.CAN.BC.Petroleum Crude.Methane Fuel</v>
          </cell>
        </row>
        <row r="71">
          <cell r="A71" t="str">
            <v>CIMS.CAN.BC.Petroleum Crude.Steam</v>
          </cell>
          <cell r="B71" t="str">
            <v>Service</v>
          </cell>
          <cell r="C71" t="str">
            <v>BC</v>
          </cell>
          <cell r="D71" t="str">
            <v>Petroleum Crude</v>
          </cell>
          <cell r="E71" t="str">
            <v>Steam</v>
          </cell>
          <cell r="F71" t="str">
            <v>NG COGEN</v>
          </cell>
          <cell r="G71" t="str">
            <v>Service requested</v>
          </cell>
          <cell r="H71"/>
          <cell r="I71"/>
          <cell r="J71" t="str">
            <v>CIMS.CAN.BC.Electricity</v>
          </cell>
          <cell r="K71"/>
          <cell r="L71" t="str">
            <v>GJ</v>
          </cell>
          <cell r="M71">
            <v>-2</v>
          </cell>
          <cell r="N71">
            <v>-2</v>
          </cell>
          <cell r="O71">
            <v>-2</v>
          </cell>
          <cell r="P71">
            <v>-2</v>
          </cell>
          <cell r="Q71">
            <v>-2</v>
          </cell>
          <cell r="R71">
            <v>-2</v>
          </cell>
          <cell r="S71">
            <v>-2</v>
          </cell>
          <cell r="T71">
            <v>-2</v>
          </cell>
          <cell r="U71">
            <v>-2</v>
          </cell>
          <cell r="V71">
            <v>-2</v>
          </cell>
          <cell r="W71">
            <v>-2</v>
          </cell>
          <cell r="X71"/>
          <cell r="Y71" t="str">
            <v>CIMS.CAN.BC.Petroleum Crude.SteamPetroleum CrudeSteamNG COGENService requestedCIMS.CAN.BC.Electricity</v>
          </cell>
        </row>
        <row r="72">
          <cell r="A72" t="str">
            <v>CIMS.CAN.BC.Petroleum Crude.Steam</v>
          </cell>
          <cell r="B72" t="str">
            <v>Service</v>
          </cell>
          <cell r="C72" t="str">
            <v>BC</v>
          </cell>
          <cell r="D72" t="str">
            <v>Petroleum Crude</v>
          </cell>
          <cell r="E72" t="str">
            <v>Steam</v>
          </cell>
          <cell r="F72" t="str">
            <v>NG COGEN Eff</v>
          </cell>
          <cell r="G72" t="str">
            <v>Service requested</v>
          </cell>
          <cell r="H72"/>
          <cell r="I72"/>
          <cell r="J72" t="str">
            <v>CIMS.CAN.BC.Electricity</v>
          </cell>
          <cell r="K72"/>
          <cell r="L72" t="str">
            <v>GJ</v>
          </cell>
          <cell r="M72">
            <v>-2</v>
          </cell>
          <cell r="N72">
            <v>-2</v>
          </cell>
          <cell r="O72">
            <v>-2</v>
          </cell>
          <cell r="P72">
            <v>-2</v>
          </cell>
          <cell r="Q72">
            <v>-2</v>
          </cell>
          <cell r="R72">
            <v>-2</v>
          </cell>
          <cell r="S72">
            <v>-2</v>
          </cell>
          <cell r="T72">
            <v>-2</v>
          </cell>
          <cell r="U72">
            <v>-2</v>
          </cell>
          <cell r="V72">
            <v>-2</v>
          </cell>
          <cell r="W72">
            <v>-2</v>
          </cell>
          <cell r="X72"/>
          <cell r="Y72" t="str">
            <v>CIMS.CAN.BC.Petroleum Crude.SteamPetroleum CrudeSteamNG COGEN EffService requestedCIMS.CAN.BC.Electricity</v>
          </cell>
        </row>
        <row r="73">
          <cell r="A73" t="str">
            <v>CIMS.CAN.BC.Petroleum Crude.Methane Fuel</v>
          </cell>
          <cell r="B73" t="str">
            <v>Service</v>
          </cell>
          <cell r="C73" t="str">
            <v>BC</v>
          </cell>
          <cell r="D73" t="str">
            <v>Petroleum Crude</v>
          </cell>
          <cell r="E73" t="str">
            <v>Methane Fuel</v>
          </cell>
          <cell r="F73"/>
          <cell r="G73" t="str">
            <v>Service provided</v>
          </cell>
          <cell r="H73"/>
          <cell r="I73"/>
          <cell r="J73"/>
          <cell r="K73"/>
          <cell r="L73" t="str">
            <v>GJ</v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/>
          <cell r="Y73" t="str">
            <v>CIMS.CAN.BC.Petroleum Crude.Methane FuelPetroleum CrudeMethane FuelService provided</v>
          </cell>
        </row>
        <row r="74">
          <cell r="A74" t="str">
            <v>CIMS.CAN.BC.Petroleum Crude.Methane Fuel</v>
          </cell>
          <cell r="B74" t="str">
            <v>Service</v>
          </cell>
          <cell r="C74" t="str">
            <v>BC</v>
          </cell>
          <cell r="D74" t="str">
            <v>Petroleum Crude</v>
          </cell>
          <cell r="E74" t="str">
            <v>Methane Fuel</v>
          </cell>
          <cell r="F74" t="str">
            <v>Natural Gas</v>
          </cell>
          <cell r="G74" t="str">
            <v>Service requested</v>
          </cell>
          <cell r="H74"/>
          <cell r="I74"/>
          <cell r="J74" t="str">
            <v>CIMS.Generic Fuels.Natural Gas</v>
          </cell>
          <cell r="K74"/>
          <cell r="L74" t="str">
            <v>GJ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/>
          <cell r="Y74" t="str">
            <v>CIMS.CAN.BC.Petroleum Crude.Methane FuelPetroleum CrudeMethane FuelNatural GasService requestedCIMS.Generic Fuels.Natural Gas</v>
          </cell>
        </row>
        <row r="75">
          <cell r="A75" t="str">
            <v>CIMS.CAN.BC.Petroleum Crude.Methane Fuel</v>
          </cell>
          <cell r="B75" t="str">
            <v>Service</v>
          </cell>
          <cell r="C75" t="str">
            <v>BC</v>
          </cell>
          <cell r="D75" t="str">
            <v>Petroleum Crude</v>
          </cell>
          <cell r="E75" t="str">
            <v>Methane Fuel</v>
          </cell>
          <cell r="F75" t="str">
            <v>Biogas</v>
          </cell>
          <cell r="G75" t="str">
            <v>Service requested</v>
          </cell>
          <cell r="H75"/>
          <cell r="I75"/>
          <cell r="J75" t="str">
            <v>CIMS.Generic Fuels.Biogas</v>
          </cell>
          <cell r="K75"/>
          <cell r="L75" t="str">
            <v>GJ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/>
          <cell r="Y75" t="str">
            <v>CIMS.CAN.BC.Petroleum Crude.Methane FuelPetroleum CrudeMethane FuelBiogasService requestedCIMS.Generic Fuels.Biogas</v>
          </cell>
        </row>
        <row r="76">
          <cell r="A76" t="str">
            <v>CIMS.CAN.BC.Petroleum Crude.Methane Fuel</v>
          </cell>
          <cell r="B76" t="str">
            <v>Service</v>
          </cell>
          <cell r="C76" t="str">
            <v>BC</v>
          </cell>
          <cell r="D76" t="str">
            <v>Petroleum Crude</v>
          </cell>
          <cell r="E76" t="str">
            <v>Methane Fuel</v>
          </cell>
          <cell r="F76" t="str">
            <v>Hydrogen</v>
          </cell>
          <cell r="G76" t="str">
            <v>Service requested</v>
          </cell>
          <cell r="H76"/>
          <cell r="I76"/>
          <cell r="J76" t="str">
            <v>CIMS.CAN.BC.Hydrogen</v>
          </cell>
          <cell r="K76"/>
          <cell r="L76" t="str">
            <v>GJ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/>
          <cell r="Y76" t="str">
            <v>CIMS.CAN.BC.Petroleum Crude.Methane FuelPetroleum CrudeMethane FuelHydrogenService requestedCIMS.CAN.BC.Hydrogen</v>
          </cell>
        </row>
        <row r="77">
          <cell r="A77" t="str">
            <v>CIMS.CAN.BC.Petroleum Crude.CCS</v>
          </cell>
          <cell r="B77" t="str">
            <v>Service</v>
          </cell>
          <cell r="C77" t="str">
            <v>BC</v>
          </cell>
          <cell r="D77" t="str">
            <v>Petroleum Crude</v>
          </cell>
          <cell r="E77" t="str">
            <v>CCS</v>
          </cell>
          <cell r="F77"/>
          <cell r="G77" t="str">
            <v>Service provided</v>
          </cell>
          <cell r="H77"/>
          <cell r="I77"/>
          <cell r="J77"/>
          <cell r="K77"/>
          <cell r="L77" t="str">
            <v>tCO2</v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/>
          <cell r="Y77" t="str">
            <v>CIMS.CAN.BC.Petroleum Crude.CCSPetroleum CrudeCCSService provided</v>
          </cell>
        </row>
        <row r="78">
          <cell r="A78" t="str">
            <v>CIMS.CAN.BC.Petroleum Crude.CCS</v>
          </cell>
          <cell r="B78" t="str">
            <v>Service</v>
          </cell>
          <cell r="C78" t="str">
            <v>BC</v>
          </cell>
          <cell r="D78" t="str">
            <v>Petroleum Crude</v>
          </cell>
          <cell r="E78" t="str">
            <v>CCS</v>
          </cell>
          <cell r="F78" t="str">
            <v>CCS</v>
          </cell>
          <cell r="G78" t="str">
            <v>Service requested</v>
          </cell>
          <cell r="H78"/>
          <cell r="I78"/>
          <cell r="J78" t="str">
            <v>CIMS.Generic Fuels.VOM</v>
          </cell>
          <cell r="K78" t="str">
            <v>NETL,DOE,USA 2022 Cost of Capturing CO2 from Industrial Sources</v>
          </cell>
          <cell r="L78" t="str">
            <v>$</v>
          </cell>
          <cell r="M78">
            <v>2.11546585447425</v>
          </cell>
          <cell r="N78">
            <v>2.11546585447425</v>
          </cell>
          <cell r="O78">
            <v>2.11546585447425</v>
          </cell>
          <cell r="P78">
            <v>2.11546585447425</v>
          </cell>
          <cell r="Q78">
            <v>2.11546585447425</v>
          </cell>
          <cell r="R78">
            <v>2.11546585447425</v>
          </cell>
          <cell r="S78">
            <v>2.11546585447425</v>
          </cell>
          <cell r="T78">
            <v>2.11546585447425</v>
          </cell>
          <cell r="U78">
            <v>2.11546585447425</v>
          </cell>
          <cell r="V78">
            <v>2.11546585447425</v>
          </cell>
          <cell r="W78">
            <v>2.11546585447425</v>
          </cell>
          <cell r="X78"/>
          <cell r="Y78" t="str">
            <v>CIMS.CAN.BC.Petroleum Crude.CCSPetroleum CrudeCCSCCSService requestedCIMS.Generic Fuels.VOM</v>
          </cell>
        </row>
        <row r="79">
          <cell r="A79" t="str">
            <v>CIMS.CAN.BC.Petroleum Crude.CCS</v>
          </cell>
          <cell r="B79" t="str">
            <v>Service</v>
          </cell>
          <cell r="C79" t="str">
            <v>BC</v>
          </cell>
          <cell r="D79" t="str">
            <v>Petroleum Crude</v>
          </cell>
          <cell r="E79" t="str">
            <v>CCS</v>
          </cell>
          <cell r="F79" t="str">
            <v>CCS</v>
          </cell>
          <cell r="G79" t="str">
            <v>Service requested</v>
          </cell>
          <cell r="H79"/>
          <cell r="I79"/>
          <cell r="J79" t="str">
            <v>CIMS.Generic Fuels.Natural Gas</v>
          </cell>
          <cell r="K79" t="str">
            <v>NETL,DOE,USA 2022 Cost of Capturing CO2 from Industrial Sources</v>
          </cell>
          <cell r="L79" t="str">
            <v>GJ</v>
          </cell>
          <cell r="M79">
            <v>0.78258178574324999</v>
          </cell>
          <cell r="N79">
            <v>0.78258178574324999</v>
          </cell>
          <cell r="O79">
            <v>0.78258178574324999</v>
          </cell>
          <cell r="P79">
            <v>0.78258178574324999</v>
          </cell>
          <cell r="Q79">
            <v>0.78258178574324999</v>
          </cell>
          <cell r="R79">
            <v>0.78258178574324999</v>
          </cell>
          <cell r="S79">
            <v>0.78258178574324999</v>
          </cell>
          <cell r="T79">
            <v>0.78258178574324999</v>
          </cell>
          <cell r="U79">
            <v>0.78258178574324999</v>
          </cell>
          <cell r="V79">
            <v>0.78258178574324999</v>
          </cell>
          <cell r="W79">
            <v>0.78258178574324999</v>
          </cell>
          <cell r="X79"/>
          <cell r="Y79" t="str">
            <v>CIMS.CAN.BC.Petroleum Crude.CCSPetroleum CrudeCCSCCSService requestedCIMS.Generic Fuels.Natural Gas</v>
          </cell>
        </row>
        <row r="80">
          <cell r="A80" t="str">
            <v>CIMS.CAN.BC.Petroleum Crude.CCS</v>
          </cell>
          <cell r="B80" t="str">
            <v>Service</v>
          </cell>
          <cell r="C80" t="str">
            <v>BC</v>
          </cell>
          <cell r="D80" t="str">
            <v>Petroleum Crude</v>
          </cell>
          <cell r="E80" t="str">
            <v>CCS</v>
          </cell>
          <cell r="F80" t="str">
            <v>CCS</v>
          </cell>
          <cell r="G80" t="str">
            <v>Service requested</v>
          </cell>
          <cell r="H80"/>
          <cell r="I80"/>
          <cell r="J80" t="str">
            <v>CIMS.Generic Fuels.CCS TS BC</v>
          </cell>
          <cell r="K80" t="str">
            <v>NETL,DOE,USA 2022 Cost of Capturing CO2 from Industrial Sources</v>
          </cell>
          <cell r="L80" t="str">
            <v>tCO2</v>
          </cell>
          <cell r="M80">
            <v>1.0344910921598414</v>
          </cell>
          <cell r="N80">
            <v>1.0344910921598414</v>
          </cell>
          <cell r="O80">
            <v>1.0344910921598414</v>
          </cell>
          <cell r="P80">
            <v>1.0344910921598414</v>
          </cell>
          <cell r="Q80">
            <v>1.0344910921598414</v>
          </cell>
          <cell r="R80">
            <v>1.0344910921598414</v>
          </cell>
          <cell r="S80">
            <v>1.0344910921598414</v>
          </cell>
          <cell r="T80">
            <v>1.0344910921598414</v>
          </cell>
          <cell r="U80">
            <v>1.0344910921598414</v>
          </cell>
          <cell r="V80">
            <v>1.0344910921598414</v>
          </cell>
          <cell r="W80">
            <v>1.0344910921598414</v>
          </cell>
          <cell r="X80" t="str">
            <v>(Total VC / (tCO2*85% Capacity Factor)) *1.03068015 (2020 CPI/2018CPI)*1.3415 CAD/USD</v>
          </cell>
          <cell r="Y80" t="str">
            <v>CIMS.CAN.BC.Petroleum Crude.CCSPetroleum CrudeCCSCCSService requestedCIMS.Generic Fuels.CCS TS BC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"/>
      <sheetName val="21TABLE - cubic meters per day"/>
      <sheetName val="21TABLE - barrels per day"/>
      <sheetName val="20TABLE - cubic meters per day"/>
      <sheetName val="20TABLE - barrels per day"/>
      <sheetName val="19TABLE - cubic meters per day"/>
      <sheetName val="19TABLE - barrels per day"/>
      <sheetName val="18TABLE - cubic meters per day"/>
      <sheetName val="18TABLE - barrels per day"/>
      <sheetName val="17TABLE - cubic meters per day"/>
      <sheetName val="17TABLE - barrels per day"/>
      <sheetName val="16TABLE - cubic meters per day"/>
      <sheetName val="16TABLE - barrels per day"/>
      <sheetName val="15TABLE - cubic meters per day"/>
      <sheetName val="15TABLE - barrels per day"/>
      <sheetName val="HIST - cubic meters per day"/>
      <sheetName val="HIST - barrels per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N2">
            <v>6327.1639935483863</v>
          </cell>
          <cell r="O2">
            <v>1429.7424580645161</v>
          </cell>
        </row>
        <row r="3">
          <cell r="N3">
            <v>6510.6667862068962</v>
          </cell>
          <cell r="O3">
            <v>1596.1745931034482</v>
          </cell>
        </row>
        <row r="4">
          <cell r="N4">
            <v>6654.7323870967739</v>
          </cell>
          <cell r="O4">
            <v>1551.006322580645</v>
          </cell>
        </row>
        <row r="5">
          <cell r="N5">
            <v>6887.1705599999996</v>
          </cell>
          <cell r="O5">
            <v>1715.6894399999999</v>
          </cell>
        </row>
        <row r="6">
          <cell r="N6">
            <v>6840.3722806451606</v>
          </cell>
          <cell r="O6">
            <v>1816.324493548387</v>
          </cell>
        </row>
        <row r="7">
          <cell r="N7">
            <v>6720.3042800000003</v>
          </cell>
          <cell r="O7">
            <v>1788.5157199999999</v>
          </cell>
        </row>
        <row r="8">
          <cell r="N8">
            <v>6819.3875129032258</v>
          </cell>
          <cell r="O8">
            <v>1786.0092612903225</v>
          </cell>
        </row>
        <row r="9">
          <cell r="N9">
            <v>5880.1946903225798</v>
          </cell>
          <cell r="O9">
            <v>1714.8278903225807</v>
          </cell>
        </row>
        <row r="10">
          <cell r="N10">
            <v>6431.6305733333329</v>
          </cell>
          <cell r="O10">
            <v>1777.8194266666667</v>
          </cell>
        </row>
        <row r="11">
          <cell r="N11">
            <v>6865.8498580645155</v>
          </cell>
          <cell r="O11">
            <v>1788.8953032258066</v>
          </cell>
        </row>
        <row r="12">
          <cell r="N12">
            <v>7377.7375999999986</v>
          </cell>
          <cell r="O12">
            <v>1820.0623999999998</v>
          </cell>
        </row>
        <row r="13">
          <cell r="N13">
            <v>6680.1104516129026</v>
          </cell>
          <cell r="O13">
            <v>1737.1669677419354</v>
          </cell>
        </row>
        <row r="62">
          <cell r="N62">
            <v>4742.0193548387097</v>
          </cell>
          <cell r="O62">
            <v>1241.5870967741935</v>
          </cell>
        </row>
        <row r="63">
          <cell r="N63">
            <v>4866.0107142857141</v>
          </cell>
          <cell r="O63">
            <v>1321.95</v>
          </cell>
        </row>
        <row r="64">
          <cell r="N64">
            <v>4717.2129032258063</v>
          </cell>
          <cell r="O64">
            <v>1172.6129032258063</v>
          </cell>
        </row>
        <row r="65">
          <cell r="N65">
            <v>4568.0333333333338</v>
          </cell>
          <cell r="O65">
            <v>1560.8133333333333</v>
          </cell>
        </row>
        <row r="66">
          <cell r="N66">
            <v>4673.1129032258068</v>
          </cell>
          <cell r="O66">
            <v>1580.7096774193549</v>
          </cell>
        </row>
        <row r="67">
          <cell r="N67">
            <v>4701.9333333333334</v>
          </cell>
          <cell r="O67">
            <v>1372.9</v>
          </cell>
        </row>
        <row r="68">
          <cell r="N68">
            <v>4670.322580645161</v>
          </cell>
          <cell r="O68">
            <v>1457.4161290322581</v>
          </cell>
        </row>
        <row r="69">
          <cell r="N69">
            <v>4688.322580645161</v>
          </cell>
          <cell r="O69">
            <v>1557.016129032258</v>
          </cell>
        </row>
        <row r="70">
          <cell r="N70">
            <v>4440.09</v>
          </cell>
          <cell r="O70">
            <v>1548.8333333333333</v>
          </cell>
        </row>
        <row r="71">
          <cell r="N71">
            <v>4569.5032258064521</v>
          </cell>
          <cell r="O71">
            <v>1580.9032258064517</v>
          </cell>
        </row>
        <row r="72">
          <cell r="N72">
            <v>4566.8999999999996</v>
          </cell>
          <cell r="O72">
            <v>1478.0233333333333</v>
          </cell>
        </row>
        <row r="73">
          <cell r="N73">
            <v>4537.5161290322585</v>
          </cell>
          <cell r="O73">
            <v>1493.9354838709678</v>
          </cell>
        </row>
        <row r="122">
          <cell r="N122">
            <v>3510.6000000000004</v>
          </cell>
          <cell r="O122">
            <v>1356.1161290322582</v>
          </cell>
        </row>
        <row r="123">
          <cell r="N123">
            <v>3625.0499999999997</v>
          </cell>
          <cell r="O123">
            <v>1006.007142857143</v>
          </cell>
        </row>
        <row r="124">
          <cell r="N124">
            <v>3762.7709677419352</v>
          </cell>
          <cell r="O124">
            <v>1083.1064516129034</v>
          </cell>
        </row>
        <row r="125">
          <cell r="N125">
            <v>3709.32</v>
          </cell>
          <cell r="O125">
            <v>1053.5166666666667</v>
          </cell>
        </row>
        <row r="126">
          <cell r="N126">
            <v>3459.4935483870968</v>
          </cell>
          <cell r="O126">
            <v>1020.045161290323</v>
          </cell>
        </row>
        <row r="127">
          <cell r="N127">
            <v>3620.06</v>
          </cell>
          <cell r="O127">
            <v>962.00999999999988</v>
          </cell>
        </row>
        <row r="128">
          <cell r="N128">
            <v>3518.6322580645165</v>
          </cell>
          <cell r="O128">
            <v>1016.9064516129032</v>
          </cell>
        </row>
        <row r="129">
          <cell r="N129">
            <v>3350.9161290322577</v>
          </cell>
          <cell r="O129">
            <v>1073.7225806451611</v>
          </cell>
        </row>
        <row r="130">
          <cell r="N130">
            <v>3286.21</v>
          </cell>
          <cell r="O130">
            <v>1092.8266666666666</v>
          </cell>
        </row>
        <row r="131">
          <cell r="N131">
            <v>3274.5387096774193</v>
          </cell>
          <cell r="O131">
            <v>1088.5935483870969</v>
          </cell>
        </row>
        <row r="132">
          <cell r="N132">
            <v>3255.3433333333332</v>
          </cell>
          <cell r="O132">
            <v>1132.99</v>
          </cell>
        </row>
        <row r="133">
          <cell r="N133">
            <v>3206.0193548387097</v>
          </cell>
          <cell r="O133">
            <v>1224.8258064516128</v>
          </cell>
        </row>
        <row r="182">
          <cell r="N182">
            <v>3371.5483870967741</v>
          </cell>
          <cell r="O182">
            <v>7002.2129032258053</v>
          </cell>
        </row>
        <row r="183">
          <cell r="N183">
            <v>3472.1428571428573</v>
          </cell>
          <cell r="O183">
            <v>6884.903571428571</v>
          </cell>
        </row>
        <row r="184">
          <cell r="N184">
            <v>3599.6129032258063</v>
          </cell>
          <cell r="O184">
            <v>7021.6225806451621</v>
          </cell>
        </row>
        <row r="185">
          <cell r="N185">
            <v>3736.3666666666668</v>
          </cell>
          <cell r="O185">
            <v>6807.8</v>
          </cell>
        </row>
        <row r="186">
          <cell r="N186">
            <v>3357.6129032258063</v>
          </cell>
          <cell r="O186">
            <v>6624.5483870967746</v>
          </cell>
        </row>
        <row r="187">
          <cell r="N187">
            <v>3030.8333333333335</v>
          </cell>
          <cell r="O187">
            <v>5380.4</v>
          </cell>
        </row>
        <row r="188">
          <cell r="N188">
            <v>3014.1612903225805</v>
          </cell>
          <cell r="O188">
            <v>6477.0645161290322</v>
          </cell>
        </row>
        <row r="189">
          <cell r="N189">
            <v>3075.3870967741937</v>
          </cell>
          <cell r="O189">
            <v>7116.5064516129032</v>
          </cell>
        </row>
        <row r="190">
          <cell r="N190">
            <v>2911.5333333333333</v>
          </cell>
          <cell r="O190">
            <v>6925.9666666666662</v>
          </cell>
        </row>
        <row r="191">
          <cell r="N191">
            <v>3195.6451612903224</v>
          </cell>
          <cell r="O191">
            <v>7571.5870967741939</v>
          </cell>
        </row>
        <row r="192">
          <cell r="N192">
            <v>3892.3333333333335</v>
          </cell>
          <cell r="O192">
            <v>8696.496666666666</v>
          </cell>
        </row>
        <row r="193">
          <cell r="N193">
            <v>3861.3870967741937</v>
          </cell>
          <cell r="O193">
            <v>9272.354838709678</v>
          </cell>
        </row>
        <row r="242">
          <cell r="N242">
            <v>2383</v>
          </cell>
          <cell r="O242">
            <v>14955.329032258071</v>
          </cell>
        </row>
        <row r="243">
          <cell r="N243">
            <v>2390.4482758620688</v>
          </cell>
          <cell r="O243">
            <v>15437.3</v>
          </cell>
        </row>
        <row r="244">
          <cell r="N244">
            <v>2398.9677419354848</v>
          </cell>
          <cell r="O244">
            <v>17363.822580645159</v>
          </cell>
        </row>
        <row r="245">
          <cell r="N245">
            <v>2234.3666666666668</v>
          </cell>
          <cell r="O245">
            <v>16587.05333333333</v>
          </cell>
        </row>
        <row r="246">
          <cell r="N246">
            <v>2139.870967741937</v>
          </cell>
          <cell r="O246">
            <v>15939.0935483871</v>
          </cell>
        </row>
        <row r="247">
          <cell r="N247">
            <v>1978.333333333333</v>
          </cell>
          <cell r="O247">
            <v>16179.093333333331</v>
          </cell>
        </row>
        <row r="248">
          <cell r="N248">
            <v>2054.354838709678</v>
          </cell>
          <cell r="O248">
            <v>14910.554838709681</v>
          </cell>
        </row>
        <row r="249">
          <cell r="N249">
            <v>2106.9677419354839</v>
          </cell>
          <cell r="O249">
            <v>14595.741935483869</v>
          </cell>
        </row>
        <row r="250">
          <cell r="N250">
            <v>1813.4</v>
          </cell>
          <cell r="O250">
            <v>14707.356666666667</v>
          </cell>
        </row>
        <row r="251">
          <cell r="N251">
            <v>2136.7096774193546</v>
          </cell>
          <cell r="O251">
            <v>15735.5</v>
          </cell>
        </row>
        <row r="252">
          <cell r="N252">
            <v>2137.5</v>
          </cell>
          <cell r="O252">
            <v>16305.018733333332</v>
          </cell>
        </row>
        <row r="253">
          <cell r="N253">
            <v>2142.483870967742</v>
          </cell>
          <cell r="O253">
            <v>15598.780645161289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586B-263F-44FE-8952-0B12A7D38BBE}">
  <dimension ref="A1:X343"/>
  <sheetViews>
    <sheetView tabSelected="1" topLeftCell="A36" workbookViewId="0">
      <selection activeCell="N46" sqref="N4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f>(AVERAGE('[3]HIST - cubic meters per day'!$N$2:$N$13)+AVERAGE('[3]HIST - cubic meters per day'!$O$2:$O$13)*0.25)*365</f>
        <v>2589245.5027622906</v>
      </c>
      <c r="N3">
        <f>(AVERAGE('[3]HIST - cubic meters per day'!$N$62:$N$73)+AVERAGE('[3]HIST - cubic meters per day'!$O$62:$O$73)*0.25)*365</f>
        <v>1827514.0050147208</v>
      </c>
      <c r="O3">
        <f>(AVERAGE('[3]HIST - cubic meters per day'!$N$122:$N$133)+AVERAGE('[3]HIST - cubic meters per day'!$O$122:$O$133)*0.25)*365</f>
        <v>1364388.887301587</v>
      </c>
      <c r="P3">
        <f>(AVERAGE('[3]HIST - cubic meters per day'!$N$182:$N$193)+AVERAGE('[3]HIST - cubic meters per day'!$O$182:$O$193)*0.25)*365</f>
        <v>1884736.2127520163</v>
      </c>
      <c r="Q3">
        <f>(AVERAGE('[3]HIST - cubic meters per day'!$N$242:$N$253)+AVERAGE('[3]HIST - cubic meters per day'!$O$242:$O$253)*0.25)*365</f>
        <v>2220266.5384071576</v>
      </c>
      <c r="R3">
        <f>Q3*(1-0.01)^5</f>
        <v>2111451.3861511229</v>
      </c>
      <c r="S3">
        <f t="shared" ref="S3:W3" si="0">R3*(1-0.01)^5</f>
        <v>2007969.2590772803</v>
      </c>
      <c r="T3">
        <f t="shared" si="0"/>
        <v>1909558.7858875687</v>
      </c>
      <c r="U3">
        <f t="shared" si="0"/>
        <v>1815971.4050782023</v>
      </c>
      <c r="V3">
        <f t="shared" si="0"/>
        <v>1726970.7371322925</v>
      </c>
      <c r="W3">
        <f t="shared" si="0"/>
        <v>1642331.9874812784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  <c r="M4" t="str">
        <f>IF(AND($G4&lt;&gt;"Service Provided",$G4&lt;&gt;"Competition Type",$G4&lt;&gt;"Technology"),IF($G4&lt;&gt;"Service Requested",INDEX([1]Sheet1!$A$2:$Y$862,MATCH($A4&amp;$D4&amp;$E4&amp;$F4&amp;$G4&amp;$H4&amp;$J4,[1]Sheet1!$Y$2:$Y$862,0),MATCH(M$2,[1]Sheet1!$A$2:$Y$2,0)),INDEX([2]Sheet1!$A$2:$Y$208,MATCH($A4&amp;$D4&amp;$E4&amp;$F4&amp;$G4&amp;$H4&amp;$J4,[2]Sheet1!$Y$2:$Y$208,0),MATCH(M$2,[2]Sheet1!$A$2:$Y$2,0))),"")</f>
        <v/>
      </c>
      <c r="N4" t="str">
        <f>IF(AND($G4&lt;&gt;"Service Provided",$G4&lt;&gt;"Competition Type",$G4&lt;&gt;"Technology"),IF($G4&lt;&gt;"Service Requested",INDEX([1]Sheet1!$A$2:$Y$862,MATCH($A4&amp;$D4&amp;$E4&amp;$F4&amp;$G4&amp;$H4&amp;$J4,[1]Sheet1!$Y$2:$Y$862,0),MATCH(N$2,[1]Sheet1!$A$2:$Y$2,0)),INDEX([2]Sheet1!$A$2:$Y$208,MATCH($A4&amp;$D4&amp;$E4&amp;$F4&amp;$G4&amp;$H4&amp;$J4,[2]Sheet1!$Y$2:$Y$208,0),MATCH(N$2,[2]Sheet1!$A$2:$Y$2,0))),"")</f>
        <v/>
      </c>
      <c r="O4" t="str">
        <f>IF(AND($G4&lt;&gt;"Service Provided",$G4&lt;&gt;"Competition Type",$G4&lt;&gt;"Technology"),IF($G4&lt;&gt;"Service Requested",INDEX([1]Sheet1!$A$2:$Y$862,MATCH($A4&amp;$D4&amp;$E4&amp;$F4&amp;$G4&amp;$H4&amp;$J4,[1]Sheet1!$Y$2:$Y$862,0),MATCH(O$2,[1]Sheet1!$A$2:$Y$2,0)),INDEX([2]Sheet1!$A$2:$Y$208,MATCH($A4&amp;$D4&amp;$E4&amp;$F4&amp;$G4&amp;$H4&amp;$J4,[2]Sheet1!$Y$2:$Y$208,0),MATCH(O$2,[2]Sheet1!$A$2:$Y$2,0))),"")</f>
        <v/>
      </c>
      <c r="P4" t="str">
        <f>IF(AND($G4&lt;&gt;"Service Provided",$G4&lt;&gt;"Competition Type",$G4&lt;&gt;"Technology"),IF($G4&lt;&gt;"Service Requested",INDEX([1]Sheet1!$A$2:$Y$862,MATCH($A4&amp;$D4&amp;$E4&amp;$F4&amp;$G4&amp;$H4&amp;$J4,[1]Sheet1!$Y$2:$Y$862,0),MATCH(P$2,[1]Sheet1!$A$2:$Y$2,0)),INDEX([2]Sheet1!$A$2:$Y$208,MATCH($A4&amp;$D4&amp;$E4&amp;$F4&amp;$G4&amp;$H4&amp;$J4,[2]Sheet1!$Y$2:$Y$208,0),MATCH(P$2,[2]Sheet1!$A$2:$Y$2,0))),"")</f>
        <v/>
      </c>
      <c r="Q4" t="str">
        <f>IF(AND($G4&lt;&gt;"Service Provided",$G4&lt;&gt;"Competition Type",$G4&lt;&gt;"Technology"),IF($G4&lt;&gt;"Service Requested",INDEX([1]Sheet1!$A$2:$Y$862,MATCH($A4&amp;$D4&amp;$E4&amp;$F4&amp;$G4&amp;$H4&amp;$J4,[1]Sheet1!$Y$2:$Y$862,0),MATCH(Q$2,[1]Sheet1!$A$2:$Y$2,0)),INDEX([2]Sheet1!$A$2:$Y$208,MATCH($A4&amp;$D4&amp;$E4&amp;$F4&amp;$G4&amp;$H4&amp;$J4,[2]Sheet1!$Y$2:$Y$208,0),MATCH(Q$2,[2]Sheet1!$A$2:$Y$2,0))),"")</f>
        <v/>
      </c>
      <c r="R4" t="str">
        <f>IF(AND($G4&lt;&gt;"Service Provided",$G4&lt;&gt;"Competition Type",$G4&lt;&gt;"Technology"),IF($G4&lt;&gt;"Service Requested",INDEX([1]Sheet1!$A$2:$Y$862,MATCH($A4&amp;$D4&amp;$E4&amp;$F4&amp;$G4&amp;$H4&amp;$J4,[1]Sheet1!$Y$2:$Y$862,0),MATCH(R$2,[1]Sheet1!$A$2:$Y$2,0)),INDEX([2]Sheet1!$A$2:$Y$208,MATCH($A4&amp;$D4&amp;$E4&amp;$F4&amp;$G4&amp;$H4&amp;$J4,[2]Sheet1!$Y$2:$Y$208,0),MATCH(R$2,[2]Sheet1!$A$2:$Y$2,0))),"")</f>
        <v/>
      </c>
      <c r="S4" t="str">
        <f>IF(AND($G4&lt;&gt;"Service Provided",$G4&lt;&gt;"Competition Type",$G4&lt;&gt;"Technology"),IF($G4&lt;&gt;"Service Requested",INDEX([1]Sheet1!$A$2:$Y$862,MATCH($A4&amp;$D4&amp;$E4&amp;$F4&amp;$G4&amp;$H4&amp;$J4,[1]Sheet1!$Y$2:$Y$862,0),MATCH(S$2,[1]Sheet1!$A$2:$Y$2,0)),INDEX([2]Sheet1!$A$2:$Y$208,MATCH($A4&amp;$D4&amp;$E4&amp;$F4&amp;$G4&amp;$H4&amp;$J4,[2]Sheet1!$Y$2:$Y$208,0),MATCH(S$2,[2]Sheet1!$A$2:$Y$2,0))),"")</f>
        <v/>
      </c>
      <c r="T4" t="str">
        <f>IF(AND($G4&lt;&gt;"Service Provided",$G4&lt;&gt;"Competition Type",$G4&lt;&gt;"Technology"),IF($G4&lt;&gt;"Service Requested",INDEX([1]Sheet1!$A$2:$Y$862,MATCH($A4&amp;$D4&amp;$E4&amp;$F4&amp;$G4&amp;$H4&amp;$J4,[1]Sheet1!$Y$2:$Y$862,0),MATCH(T$2,[1]Sheet1!$A$2:$Y$2,0)),INDEX([2]Sheet1!$A$2:$Y$208,MATCH($A4&amp;$D4&amp;$E4&amp;$F4&amp;$G4&amp;$H4&amp;$J4,[2]Sheet1!$Y$2:$Y$208,0),MATCH(T$2,[2]Sheet1!$A$2:$Y$2,0))),"")</f>
        <v/>
      </c>
      <c r="U4" t="str">
        <f>IF(AND($G4&lt;&gt;"Service Provided",$G4&lt;&gt;"Competition Type",$G4&lt;&gt;"Technology"),IF($G4&lt;&gt;"Service Requested",INDEX([1]Sheet1!$A$2:$Y$862,MATCH($A4&amp;$D4&amp;$E4&amp;$F4&amp;$G4&amp;$H4&amp;$J4,[1]Sheet1!$Y$2:$Y$862,0),MATCH(U$2,[1]Sheet1!$A$2:$Y$2,0)),INDEX([2]Sheet1!$A$2:$Y$208,MATCH($A4&amp;$D4&amp;$E4&amp;$F4&amp;$G4&amp;$H4&amp;$J4,[2]Sheet1!$Y$2:$Y$208,0),MATCH(U$2,[2]Sheet1!$A$2:$Y$2,0))),"")</f>
        <v/>
      </c>
      <c r="V4" t="str">
        <f>IF(AND($G4&lt;&gt;"Service Provided",$G4&lt;&gt;"Competition Type",$G4&lt;&gt;"Technology"),IF($G4&lt;&gt;"Service Requested",INDEX([1]Sheet1!$A$2:$Y$862,MATCH($A4&amp;$D4&amp;$E4&amp;$F4&amp;$G4&amp;$H4&amp;$J4,[1]Sheet1!$Y$2:$Y$862,0),MATCH(V$2,[1]Sheet1!$A$2:$Y$2,0)),INDEX([2]Sheet1!$A$2:$Y$208,MATCH($A4&amp;$D4&amp;$E4&amp;$F4&amp;$G4&amp;$H4&amp;$J4,[2]Sheet1!$Y$2:$Y$208,0),MATCH(V$2,[2]Sheet1!$A$2:$Y$2,0))),"")</f>
        <v/>
      </c>
      <c r="W4" t="str">
        <f>IF(AND($G4&lt;&gt;"Service Provided",$G4&lt;&gt;"Competition Type",$G4&lt;&gt;"Technology"),IF($G4&lt;&gt;"Service Requested",INDEX([1]Sheet1!$A$2:$Y$862,MATCH($A4&amp;$D4&amp;$E4&amp;$F4&amp;$G4&amp;$H4&amp;$J4,[1]Sheet1!$Y$2:$Y$862,0),MATCH(W$2,[1]Sheet1!$A$2:$Y$2,0)),INDEX([2]Sheet1!$A$2:$Y$208,MATCH($A4&amp;$D4&amp;$E4&amp;$F4&amp;$G4&amp;$H4&amp;$J4,[2]Sheet1!$Y$2:$Y$208,0),MATCH(W$2,[2]Sheet1!$A$2:$Y$2,0))),"")</f>
        <v/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  <c r="M5" t="str">
        <f>IF(AND($G5&lt;&gt;"Service Provided",$G5&lt;&gt;"Competition Type",$G5&lt;&gt;"Technology"),IF($G5&lt;&gt;"Service Requested",INDEX([1]Sheet1!$A$2:$Y$862,MATCH($A5&amp;$D5&amp;$E5&amp;$F5&amp;$G5&amp;$H5&amp;$J5,[1]Sheet1!$Y$2:$Y$862,0),MATCH(M$2,[1]Sheet1!$A$2:$Y$2,0)),INDEX([2]Sheet1!$A$2:$Y$208,MATCH($A5&amp;$D5&amp;$E5&amp;$F5&amp;$G5&amp;$H5&amp;$J5,[2]Sheet1!$Y$2:$Y$208,0),MATCH(M$2,[2]Sheet1!$A$2:$Y$2,0))),"")</f>
        <v/>
      </c>
      <c r="N5" t="str">
        <f>IF(AND($G5&lt;&gt;"Service Provided",$G5&lt;&gt;"Competition Type",$G5&lt;&gt;"Technology"),IF($G5&lt;&gt;"Service Requested",INDEX([1]Sheet1!$A$2:$Y$862,MATCH($A5&amp;$D5&amp;$E5&amp;$F5&amp;$G5&amp;$H5&amp;$J5,[1]Sheet1!$Y$2:$Y$862,0),MATCH(N$2,[1]Sheet1!$A$2:$Y$2,0)),INDEX([2]Sheet1!$A$2:$Y$208,MATCH($A5&amp;$D5&amp;$E5&amp;$F5&amp;$G5&amp;$H5&amp;$J5,[2]Sheet1!$Y$2:$Y$208,0),MATCH(N$2,[2]Sheet1!$A$2:$Y$2,0))),"")</f>
        <v/>
      </c>
      <c r="O5" t="str">
        <f>IF(AND($G5&lt;&gt;"Service Provided",$G5&lt;&gt;"Competition Type",$G5&lt;&gt;"Technology"),IF($G5&lt;&gt;"Service Requested",INDEX([1]Sheet1!$A$2:$Y$862,MATCH($A5&amp;$D5&amp;$E5&amp;$F5&amp;$G5&amp;$H5&amp;$J5,[1]Sheet1!$Y$2:$Y$862,0),MATCH(O$2,[1]Sheet1!$A$2:$Y$2,0)),INDEX([2]Sheet1!$A$2:$Y$208,MATCH($A5&amp;$D5&amp;$E5&amp;$F5&amp;$G5&amp;$H5&amp;$J5,[2]Sheet1!$Y$2:$Y$208,0),MATCH(O$2,[2]Sheet1!$A$2:$Y$2,0))),"")</f>
        <v/>
      </c>
      <c r="P5" t="str">
        <f>IF(AND($G5&lt;&gt;"Service Provided",$G5&lt;&gt;"Competition Type",$G5&lt;&gt;"Technology"),IF($G5&lt;&gt;"Service Requested",INDEX([1]Sheet1!$A$2:$Y$862,MATCH($A5&amp;$D5&amp;$E5&amp;$F5&amp;$G5&amp;$H5&amp;$J5,[1]Sheet1!$Y$2:$Y$862,0),MATCH(P$2,[1]Sheet1!$A$2:$Y$2,0)),INDEX([2]Sheet1!$A$2:$Y$208,MATCH($A5&amp;$D5&amp;$E5&amp;$F5&amp;$G5&amp;$H5&amp;$J5,[2]Sheet1!$Y$2:$Y$208,0),MATCH(P$2,[2]Sheet1!$A$2:$Y$2,0))),"")</f>
        <v/>
      </c>
      <c r="Q5" t="str">
        <f>IF(AND($G5&lt;&gt;"Service Provided",$G5&lt;&gt;"Competition Type",$G5&lt;&gt;"Technology"),IF($G5&lt;&gt;"Service Requested",INDEX([1]Sheet1!$A$2:$Y$862,MATCH($A5&amp;$D5&amp;$E5&amp;$F5&amp;$G5&amp;$H5&amp;$J5,[1]Sheet1!$Y$2:$Y$862,0),MATCH(Q$2,[1]Sheet1!$A$2:$Y$2,0)),INDEX([2]Sheet1!$A$2:$Y$208,MATCH($A5&amp;$D5&amp;$E5&amp;$F5&amp;$G5&amp;$H5&amp;$J5,[2]Sheet1!$Y$2:$Y$208,0),MATCH(Q$2,[2]Sheet1!$A$2:$Y$2,0))),"")</f>
        <v/>
      </c>
      <c r="R5" t="str">
        <f>IF(AND($G5&lt;&gt;"Service Provided",$G5&lt;&gt;"Competition Type",$G5&lt;&gt;"Technology"),IF($G5&lt;&gt;"Service Requested",INDEX([1]Sheet1!$A$2:$Y$862,MATCH($A5&amp;$D5&amp;$E5&amp;$F5&amp;$G5&amp;$H5&amp;$J5,[1]Sheet1!$Y$2:$Y$862,0),MATCH(R$2,[1]Sheet1!$A$2:$Y$2,0)),INDEX([2]Sheet1!$A$2:$Y$208,MATCH($A5&amp;$D5&amp;$E5&amp;$F5&amp;$G5&amp;$H5&amp;$J5,[2]Sheet1!$Y$2:$Y$208,0),MATCH(R$2,[2]Sheet1!$A$2:$Y$2,0))),"")</f>
        <v/>
      </c>
      <c r="S5" t="str">
        <f>IF(AND($G5&lt;&gt;"Service Provided",$G5&lt;&gt;"Competition Type",$G5&lt;&gt;"Technology"),IF($G5&lt;&gt;"Service Requested",INDEX([1]Sheet1!$A$2:$Y$862,MATCH($A5&amp;$D5&amp;$E5&amp;$F5&amp;$G5&amp;$H5&amp;$J5,[1]Sheet1!$Y$2:$Y$862,0),MATCH(S$2,[1]Sheet1!$A$2:$Y$2,0)),INDEX([2]Sheet1!$A$2:$Y$208,MATCH($A5&amp;$D5&amp;$E5&amp;$F5&amp;$G5&amp;$H5&amp;$J5,[2]Sheet1!$Y$2:$Y$208,0),MATCH(S$2,[2]Sheet1!$A$2:$Y$2,0))),"")</f>
        <v/>
      </c>
      <c r="T5" t="str">
        <f>IF(AND($G5&lt;&gt;"Service Provided",$G5&lt;&gt;"Competition Type",$G5&lt;&gt;"Technology"),IF($G5&lt;&gt;"Service Requested",INDEX([1]Sheet1!$A$2:$Y$862,MATCH($A5&amp;$D5&amp;$E5&amp;$F5&amp;$G5&amp;$H5&amp;$J5,[1]Sheet1!$Y$2:$Y$862,0),MATCH(T$2,[1]Sheet1!$A$2:$Y$2,0)),INDEX([2]Sheet1!$A$2:$Y$208,MATCH($A5&amp;$D5&amp;$E5&amp;$F5&amp;$G5&amp;$H5&amp;$J5,[2]Sheet1!$Y$2:$Y$208,0),MATCH(T$2,[2]Sheet1!$A$2:$Y$2,0))),"")</f>
        <v/>
      </c>
      <c r="U5" t="str">
        <f>IF(AND($G5&lt;&gt;"Service Provided",$G5&lt;&gt;"Competition Type",$G5&lt;&gt;"Technology"),IF($G5&lt;&gt;"Service Requested",INDEX([1]Sheet1!$A$2:$Y$862,MATCH($A5&amp;$D5&amp;$E5&amp;$F5&amp;$G5&amp;$H5&amp;$J5,[1]Sheet1!$Y$2:$Y$862,0),MATCH(U$2,[1]Sheet1!$A$2:$Y$2,0)),INDEX([2]Sheet1!$A$2:$Y$208,MATCH($A5&amp;$D5&amp;$E5&amp;$F5&amp;$G5&amp;$H5&amp;$J5,[2]Sheet1!$Y$2:$Y$208,0),MATCH(U$2,[2]Sheet1!$A$2:$Y$2,0))),"")</f>
        <v/>
      </c>
      <c r="V5" t="str">
        <f>IF(AND($G5&lt;&gt;"Service Provided",$G5&lt;&gt;"Competition Type",$G5&lt;&gt;"Technology"),IF($G5&lt;&gt;"Service Requested",INDEX([1]Sheet1!$A$2:$Y$862,MATCH($A5&amp;$D5&amp;$E5&amp;$F5&amp;$G5&amp;$H5&amp;$J5,[1]Sheet1!$Y$2:$Y$862,0),MATCH(V$2,[1]Sheet1!$A$2:$Y$2,0)),INDEX([2]Sheet1!$A$2:$Y$208,MATCH($A5&amp;$D5&amp;$E5&amp;$F5&amp;$G5&amp;$H5&amp;$J5,[2]Sheet1!$Y$2:$Y$208,0),MATCH(V$2,[2]Sheet1!$A$2:$Y$2,0))),"")</f>
        <v/>
      </c>
      <c r="W5" t="str">
        <f>IF(AND($G5&lt;&gt;"Service Provided",$G5&lt;&gt;"Competition Type",$G5&lt;&gt;"Technology"),IF($G5&lt;&gt;"Service Requested",INDEX([1]Sheet1!$A$2:$Y$862,MATCH($A5&amp;$D5&amp;$E5&amp;$F5&amp;$G5&amp;$H5&amp;$J5,[1]Sheet1!$Y$2:$Y$862,0),MATCH(W$2,[1]Sheet1!$A$2:$Y$2,0)),INDEX([2]Sheet1!$A$2:$Y$208,MATCH($A5&amp;$D5&amp;$E5&amp;$F5&amp;$G5&amp;$H5&amp;$J5,[2]Sheet1!$Y$2:$Y$208,0),MATCH(W$2,[2]Sheet1!$A$2:$Y$2,0))),"")</f>
        <v/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IF(AND($G6&lt;&gt;"Service Provided",$G6&lt;&gt;"Competition Type",$G6&lt;&gt;"Technology"),IF($G6&lt;&gt;"Service Requested",INDEX([1]Sheet1!$A$2:$Y$862,MATCH($A6&amp;$D6&amp;$E6&amp;$F6&amp;$G6&amp;$H6&amp;$J6,[1]Sheet1!$Y$2:$Y$862,0),MATCH(M$2,[1]Sheet1!$A$2:$Y$2,0)),INDEX([2]Sheet1!$A$2:$Y$208,MATCH($A6&amp;$D6&amp;$E6&amp;$F6&amp;$G6&amp;$H6&amp;$J6,[2]Sheet1!$Y$2:$Y$208,0),MATCH(M$2,[2]Sheet1!$A$2:$Y$2,0))),"")</f>
        <v>1</v>
      </c>
      <c r="N6">
        <f>IF(AND($G6&lt;&gt;"Service Provided",$G6&lt;&gt;"Competition Type",$G6&lt;&gt;"Technology"),IF($G6&lt;&gt;"Service Requested",INDEX([1]Sheet1!$A$2:$Y$862,MATCH($A6&amp;$D6&amp;$E6&amp;$F6&amp;$G6&amp;$H6&amp;$J6,[1]Sheet1!$Y$2:$Y$862,0),MATCH(N$2,[1]Sheet1!$A$2:$Y$2,0)),INDEX([2]Sheet1!$A$2:$Y$208,MATCH($A6&amp;$D6&amp;$E6&amp;$F6&amp;$G6&amp;$H6&amp;$J6,[2]Sheet1!$Y$2:$Y$208,0),MATCH(N$2,[2]Sheet1!$A$2:$Y$2,0))),"")</f>
        <v>1</v>
      </c>
      <c r="O6">
        <f>IF(AND($G6&lt;&gt;"Service Provided",$G6&lt;&gt;"Competition Type",$G6&lt;&gt;"Technology"),IF($G6&lt;&gt;"Service Requested",INDEX([1]Sheet1!$A$2:$Y$862,MATCH($A6&amp;$D6&amp;$E6&amp;$F6&amp;$G6&amp;$H6&amp;$J6,[1]Sheet1!$Y$2:$Y$862,0),MATCH(O$2,[1]Sheet1!$A$2:$Y$2,0)),INDEX([2]Sheet1!$A$2:$Y$208,MATCH($A6&amp;$D6&amp;$E6&amp;$F6&amp;$G6&amp;$H6&amp;$J6,[2]Sheet1!$Y$2:$Y$208,0),MATCH(O$2,[2]Sheet1!$A$2:$Y$2,0))),"")</f>
        <v>1</v>
      </c>
      <c r="P6">
        <f>IF(AND($G6&lt;&gt;"Service Provided",$G6&lt;&gt;"Competition Type",$G6&lt;&gt;"Technology"),IF($G6&lt;&gt;"Service Requested",INDEX([1]Sheet1!$A$2:$Y$862,MATCH($A6&amp;$D6&amp;$E6&amp;$F6&amp;$G6&amp;$H6&amp;$J6,[1]Sheet1!$Y$2:$Y$862,0),MATCH(P$2,[1]Sheet1!$A$2:$Y$2,0)),INDEX([2]Sheet1!$A$2:$Y$208,MATCH($A6&amp;$D6&amp;$E6&amp;$F6&amp;$G6&amp;$H6&amp;$J6,[2]Sheet1!$Y$2:$Y$208,0),MATCH(P$2,[2]Sheet1!$A$2:$Y$2,0))),"")</f>
        <v>1</v>
      </c>
      <c r="Q6">
        <f>IF(AND($G6&lt;&gt;"Service Provided",$G6&lt;&gt;"Competition Type",$G6&lt;&gt;"Technology"),IF($G6&lt;&gt;"Service Requested",INDEX([1]Sheet1!$A$2:$Y$862,MATCH($A6&amp;$D6&amp;$E6&amp;$F6&amp;$G6&amp;$H6&amp;$J6,[1]Sheet1!$Y$2:$Y$862,0),MATCH(Q$2,[1]Sheet1!$A$2:$Y$2,0)),INDEX([2]Sheet1!$A$2:$Y$208,MATCH($A6&amp;$D6&amp;$E6&amp;$F6&amp;$G6&amp;$H6&amp;$J6,[2]Sheet1!$Y$2:$Y$208,0),MATCH(Q$2,[2]Sheet1!$A$2:$Y$2,0))),"")</f>
        <v>1</v>
      </c>
      <c r="R6">
        <f>IF(AND($G6&lt;&gt;"Service Provided",$G6&lt;&gt;"Competition Type",$G6&lt;&gt;"Technology"),IF($G6&lt;&gt;"Service Requested",INDEX([1]Sheet1!$A$2:$Y$862,MATCH($A6&amp;$D6&amp;$E6&amp;$F6&amp;$G6&amp;$H6&amp;$J6,[1]Sheet1!$Y$2:$Y$862,0),MATCH(R$2,[1]Sheet1!$A$2:$Y$2,0)),INDEX([2]Sheet1!$A$2:$Y$208,MATCH($A6&amp;$D6&amp;$E6&amp;$F6&amp;$G6&amp;$H6&amp;$J6,[2]Sheet1!$Y$2:$Y$208,0),MATCH(R$2,[2]Sheet1!$A$2:$Y$2,0))),"")</f>
        <v>1</v>
      </c>
      <c r="S6">
        <f>IF(AND($G6&lt;&gt;"Service Provided",$G6&lt;&gt;"Competition Type",$G6&lt;&gt;"Technology"),IF($G6&lt;&gt;"Service Requested",INDEX([1]Sheet1!$A$2:$Y$862,MATCH($A6&amp;$D6&amp;$E6&amp;$F6&amp;$G6&amp;$H6&amp;$J6,[1]Sheet1!$Y$2:$Y$862,0),MATCH(S$2,[1]Sheet1!$A$2:$Y$2,0)),INDEX([2]Sheet1!$A$2:$Y$208,MATCH($A6&amp;$D6&amp;$E6&amp;$F6&amp;$G6&amp;$H6&amp;$J6,[2]Sheet1!$Y$2:$Y$208,0),MATCH(S$2,[2]Sheet1!$A$2:$Y$2,0))),"")</f>
        <v>1</v>
      </c>
      <c r="T6">
        <f>IF(AND($G6&lt;&gt;"Service Provided",$G6&lt;&gt;"Competition Type",$G6&lt;&gt;"Technology"),IF($G6&lt;&gt;"Service Requested",INDEX([1]Sheet1!$A$2:$Y$862,MATCH($A6&amp;$D6&amp;$E6&amp;$F6&amp;$G6&amp;$H6&amp;$J6,[1]Sheet1!$Y$2:$Y$862,0),MATCH(T$2,[1]Sheet1!$A$2:$Y$2,0)),INDEX([2]Sheet1!$A$2:$Y$208,MATCH($A6&amp;$D6&amp;$E6&amp;$F6&amp;$G6&amp;$H6&amp;$J6,[2]Sheet1!$Y$2:$Y$208,0),MATCH(T$2,[2]Sheet1!$A$2:$Y$2,0))),"")</f>
        <v>1</v>
      </c>
      <c r="U6">
        <f>IF(AND($G6&lt;&gt;"Service Provided",$G6&lt;&gt;"Competition Type",$G6&lt;&gt;"Technology"),IF($G6&lt;&gt;"Service Requested",INDEX([1]Sheet1!$A$2:$Y$862,MATCH($A6&amp;$D6&amp;$E6&amp;$F6&amp;$G6&amp;$H6&amp;$J6,[1]Sheet1!$Y$2:$Y$862,0),MATCH(U$2,[1]Sheet1!$A$2:$Y$2,0)),INDEX([2]Sheet1!$A$2:$Y$208,MATCH($A6&amp;$D6&amp;$E6&amp;$F6&amp;$G6&amp;$H6&amp;$J6,[2]Sheet1!$Y$2:$Y$208,0),MATCH(U$2,[2]Sheet1!$A$2:$Y$2,0))),"")</f>
        <v>1</v>
      </c>
      <c r="V6">
        <f>IF(AND($G6&lt;&gt;"Service Provided",$G6&lt;&gt;"Competition Type",$G6&lt;&gt;"Technology"),IF($G6&lt;&gt;"Service Requested",INDEX([1]Sheet1!$A$2:$Y$862,MATCH($A6&amp;$D6&amp;$E6&amp;$F6&amp;$G6&amp;$H6&amp;$J6,[1]Sheet1!$Y$2:$Y$862,0),MATCH(V$2,[1]Sheet1!$A$2:$Y$2,0)),INDEX([2]Sheet1!$A$2:$Y$208,MATCH($A6&amp;$D6&amp;$E6&amp;$F6&amp;$G6&amp;$H6&amp;$J6,[2]Sheet1!$Y$2:$Y$208,0),MATCH(V$2,[2]Sheet1!$A$2:$Y$2,0))),"")</f>
        <v>1</v>
      </c>
      <c r="W6">
        <f>IF(AND($G6&lt;&gt;"Service Provided",$G6&lt;&gt;"Competition Type",$G6&lt;&gt;"Technology"),IF($G6&lt;&gt;"Service Requested",INDEX([1]Sheet1!$A$2:$Y$862,MATCH($A6&amp;$D6&amp;$E6&amp;$F6&amp;$G6&amp;$H6&amp;$J6,[1]Sheet1!$Y$2:$Y$862,0),MATCH(W$2,[1]Sheet1!$A$2:$Y$2,0)),INDEX([2]Sheet1!$A$2:$Y$208,MATCH($A6&amp;$D6&amp;$E6&amp;$F6&amp;$G6&amp;$H6&amp;$J6,[2]Sheet1!$Y$2:$Y$208,0),MATCH(W$2,[2]Sheet1!$A$2:$Y$2,0))),""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IF(AND($G7&lt;&gt;"Service Provided",$G7&lt;&gt;"Competition Type",$G7&lt;&gt;"Technology"),IF($G7&lt;&gt;"Service Requested",INDEX([1]Sheet1!$A$2:$Y$862,MATCH($A7&amp;$D7&amp;$E7&amp;$F7&amp;$G7&amp;$H7&amp;$J7,[1]Sheet1!$Y$2:$Y$862,0),MATCH(M$2,[1]Sheet1!$A$2:$Y$2,0)),INDEX([2]Sheet1!$A$2:$Y$208,MATCH($A7&amp;$D7&amp;$E7&amp;$F7&amp;$G7&amp;$H7&amp;$J7,[2]Sheet1!$Y$2:$Y$208,0),MATCH(M$2,[2]Sheet1!$A$2:$Y$2,0))),"")</f>
        <v>1</v>
      </c>
      <c r="N7">
        <f>IF(AND($G7&lt;&gt;"Service Provided",$G7&lt;&gt;"Competition Type",$G7&lt;&gt;"Technology"),IF($G7&lt;&gt;"Service Requested",INDEX([1]Sheet1!$A$2:$Y$862,MATCH($A7&amp;$D7&amp;$E7&amp;$F7&amp;$G7&amp;$H7&amp;$J7,[1]Sheet1!$Y$2:$Y$862,0),MATCH(N$2,[1]Sheet1!$A$2:$Y$2,0)),INDEX([2]Sheet1!$A$2:$Y$208,MATCH($A7&amp;$D7&amp;$E7&amp;$F7&amp;$G7&amp;$H7&amp;$J7,[2]Sheet1!$Y$2:$Y$208,0),MATCH(N$2,[2]Sheet1!$A$2:$Y$2,0))),"")</f>
        <v>1</v>
      </c>
      <c r="O7">
        <f>IF(AND($G7&lt;&gt;"Service Provided",$G7&lt;&gt;"Competition Type",$G7&lt;&gt;"Technology"),IF($G7&lt;&gt;"Service Requested",INDEX([1]Sheet1!$A$2:$Y$862,MATCH($A7&amp;$D7&amp;$E7&amp;$F7&amp;$G7&amp;$H7&amp;$J7,[1]Sheet1!$Y$2:$Y$862,0),MATCH(O$2,[1]Sheet1!$A$2:$Y$2,0)),INDEX([2]Sheet1!$A$2:$Y$208,MATCH($A7&amp;$D7&amp;$E7&amp;$F7&amp;$G7&amp;$H7&amp;$J7,[2]Sheet1!$Y$2:$Y$208,0),MATCH(O$2,[2]Sheet1!$A$2:$Y$2,0))),"")</f>
        <v>1</v>
      </c>
      <c r="P7">
        <f>IF(AND($G7&lt;&gt;"Service Provided",$G7&lt;&gt;"Competition Type",$G7&lt;&gt;"Technology"),IF($G7&lt;&gt;"Service Requested",INDEX([1]Sheet1!$A$2:$Y$862,MATCH($A7&amp;$D7&amp;$E7&amp;$F7&amp;$G7&amp;$H7&amp;$J7,[1]Sheet1!$Y$2:$Y$862,0),MATCH(P$2,[1]Sheet1!$A$2:$Y$2,0)),INDEX([2]Sheet1!$A$2:$Y$208,MATCH($A7&amp;$D7&amp;$E7&amp;$F7&amp;$G7&amp;$H7&amp;$J7,[2]Sheet1!$Y$2:$Y$208,0),MATCH(P$2,[2]Sheet1!$A$2:$Y$2,0))),"")</f>
        <v>1</v>
      </c>
      <c r="Q7">
        <f>IF(AND($G7&lt;&gt;"Service Provided",$G7&lt;&gt;"Competition Type",$G7&lt;&gt;"Technology"),IF($G7&lt;&gt;"Service Requested",INDEX([1]Sheet1!$A$2:$Y$862,MATCH($A7&amp;$D7&amp;$E7&amp;$F7&amp;$G7&amp;$H7&amp;$J7,[1]Sheet1!$Y$2:$Y$862,0),MATCH(Q$2,[1]Sheet1!$A$2:$Y$2,0)),INDEX([2]Sheet1!$A$2:$Y$208,MATCH($A7&amp;$D7&amp;$E7&amp;$F7&amp;$G7&amp;$H7&amp;$J7,[2]Sheet1!$Y$2:$Y$208,0),MATCH(Q$2,[2]Sheet1!$A$2:$Y$2,0))),"")</f>
        <v>1</v>
      </c>
      <c r="R7">
        <f>IF(AND($G7&lt;&gt;"Service Provided",$G7&lt;&gt;"Competition Type",$G7&lt;&gt;"Technology"),IF($G7&lt;&gt;"Service Requested",INDEX([1]Sheet1!$A$2:$Y$862,MATCH($A7&amp;$D7&amp;$E7&amp;$F7&amp;$G7&amp;$H7&amp;$J7,[1]Sheet1!$Y$2:$Y$862,0),MATCH(R$2,[1]Sheet1!$A$2:$Y$2,0)),INDEX([2]Sheet1!$A$2:$Y$208,MATCH($A7&amp;$D7&amp;$E7&amp;$F7&amp;$G7&amp;$H7&amp;$J7,[2]Sheet1!$Y$2:$Y$208,0),MATCH(R$2,[2]Sheet1!$A$2:$Y$2,0))),"")</f>
        <v>1</v>
      </c>
      <c r="S7">
        <f>IF(AND($G7&lt;&gt;"Service Provided",$G7&lt;&gt;"Competition Type",$G7&lt;&gt;"Technology"),IF($G7&lt;&gt;"Service Requested",INDEX([1]Sheet1!$A$2:$Y$862,MATCH($A7&amp;$D7&amp;$E7&amp;$F7&amp;$G7&amp;$H7&amp;$J7,[1]Sheet1!$Y$2:$Y$862,0),MATCH(S$2,[1]Sheet1!$A$2:$Y$2,0)),INDEX([2]Sheet1!$A$2:$Y$208,MATCH($A7&amp;$D7&amp;$E7&amp;$F7&amp;$G7&amp;$H7&amp;$J7,[2]Sheet1!$Y$2:$Y$208,0),MATCH(S$2,[2]Sheet1!$A$2:$Y$2,0))),"")</f>
        <v>1</v>
      </c>
      <c r="T7">
        <f>IF(AND($G7&lt;&gt;"Service Provided",$G7&lt;&gt;"Competition Type",$G7&lt;&gt;"Technology"),IF($G7&lt;&gt;"Service Requested",INDEX([1]Sheet1!$A$2:$Y$862,MATCH($A7&amp;$D7&amp;$E7&amp;$F7&amp;$G7&amp;$H7&amp;$J7,[1]Sheet1!$Y$2:$Y$862,0),MATCH(T$2,[1]Sheet1!$A$2:$Y$2,0)),INDEX([2]Sheet1!$A$2:$Y$208,MATCH($A7&amp;$D7&amp;$E7&amp;$F7&amp;$G7&amp;$H7&amp;$J7,[2]Sheet1!$Y$2:$Y$208,0),MATCH(T$2,[2]Sheet1!$A$2:$Y$2,0))),"")</f>
        <v>1</v>
      </c>
      <c r="U7">
        <f>IF(AND($G7&lt;&gt;"Service Provided",$G7&lt;&gt;"Competition Type",$G7&lt;&gt;"Technology"),IF($G7&lt;&gt;"Service Requested",INDEX([1]Sheet1!$A$2:$Y$862,MATCH($A7&amp;$D7&amp;$E7&amp;$F7&amp;$G7&amp;$H7&amp;$J7,[1]Sheet1!$Y$2:$Y$862,0),MATCH(U$2,[1]Sheet1!$A$2:$Y$2,0)),INDEX([2]Sheet1!$A$2:$Y$208,MATCH($A7&amp;$D7&amp;$E7&amp;$F7&amp;$G7&amp;$H7&amp;$J7,[2]Sheet1!$Y$2:$Y$208,0),MATCH(U$2,[2]Sheet1!$A$2:$Y$2,0))),"")</f>
        <v>1</v>
      </c>
      <c r="V7">
        <f>IF(AND($G7&lt;&gt;"Service Provided",$G7&lt;&gt;"Competition Type",$G7&lt;&gt;"Technology"),IF($G7&lt;&gt;"Service Requested",INDEX([1]Sheet1!$A$2:$Y$862,MATCH($A7&amp;$D7&amp;$E7&amp;$F7&amp;$G7&amp;$H7&amp;$J7,[1]Sheet1!$Y$2:$Y$862,0),MATCH(V$2,[1]Sheet1!$A$2:$Y$2,0)),INDEX([2]Sheet1!$A$2:$Y$208,MATCH($A7&amp;$D7&amp;$E7&amp;$F7&amp;$G7&amp;$H7&amp;$J7,[2]Sheet1!$Y$2:$Y$208,0),MATCH(V$2,[2]Sheet1!$A$2:$Y$2,0))),"")</f>
        <v>1</v>
      </c>
      <c r="W7">
        <f>IF(AND($G7&lt;&gt;"Service Provided",$G7&lt;&gt;"Competition Type",$G7&lt;&gt;"Technology"),IF($G7&lt;&gt;"Service Requested",INDEX([1]Sheet1!$A$2:$Y$862,MATCH($A7&amp;$D7&amp;$E7&amp;$F7&amp;$G7&amp;$H7&amp;$J7,[1]Sheet1!$Y$2:$Y$862,0),MATCH(W$2,[1]Sheet1!$A$2:$Y$2,0)),INDEX([2]Sheet1!$A$2:$Y$208,MATCH($A7&amp;$D7&amp;$E7&amp;$F7&amp;$G7&amp;$H7&amp;$J7,[2]Sheet1!$Y$2:$Y$208,0),MATCH(W$2,[2]Sheet1!$A$2:$Y$2,0))),""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IF(AND($G8&lt;&gt;"Service Provided",$G8&lt;&gt;"Competition Type",$G8&lt;&gt;"Technology"),IF($G8&lt;&gt;"Service Requested",INDEX([1]Sheet1!$A$2:$Y$862,MATCH($A8&amp;$D8&amp;$E8&amp;$F8&amp;$G8&amp;$H8&amp;$J8,[1]Sheet1!$Y$2:$Y$862,0),MATCH(M$2,[1]Sheet1!$A$2:$Y$2,0)),INDEX([2]Sheet1!$A$2:$Y$208,MATCH($A8&amp;$D8&amp;$E8&amp;$F8&amp;$G8&amp;$H8&amp;$J8,[2]Sheet1!$Y$2:$Y$208,0),MATCH(M$2,[2]Sheet1!$A$2:$Y$2,0))),"")</f>
        <v>1</v>
      </c>
      <c r="N8">
        <f>IF(AND($G8&lt;&gt;"Service Provided",$G8&lt;&gt;"Competition Type",$G8&lt;&gt;"Technology"),IF($G8&lt;&gt;"Service Requested",INDEX([1]Sheet1!$A$2:$Y$862,MATCH($A8&amp;$D8&amp;$E8&amp;$F8&amp;$G8&amp;$H8&amp;$J8,[1]Sheet1!$Y$2:$Y$862,0),MATCH(N$2,[1]Sheet1!$A$2:$Y$2,0)),INDEX([2]Sheet1!$A$2:$Y$208,MATCH($A8&amp;$D8&amp;$E8&amp;$F8&amp;$G8&amp;$H8&amp;$J8,[2]Sheet1!$Y$2:$Y$208,0),MATCH(N$2,[2]Sheet1!$A$2:$Y$2,0))),"")</f>
        <v>1</v>
      </c>
      <c r="O8">
        <f>IF(AND($G8&lt;&gt;"Service Provided",$G8&lt;&gt;"Competition Type",$G8&lt;&gt;"Technology"),IF($G8&lt;&gt;"Service Requested",INDEX([1]Sheet1!$A$2:$Y$862,MATCH($A8&amp;$D8&amp;$E8&amp;$F8&amp;$G8&amp;$H8&amp;$J8,[1]Sheet1!$Y$2:$Y$862,0),MATCH(O$2,[1]Sheet1!$A$2:$Y$2,0)),INDEX([2]Sheet1!$A$2:$Y$208,MATCH($A8&amp;$D8&amp;$E8&amp;$F8&amp;$G8&amp;$H8&amp;$J8,[2]Sheet1!$Y$2:$Y$208,0),MATCH(O$2,[2]Sheet1!$A$2:$Y$2,0))),"")</f>
        <v>1</v>
      </c>
      <c r="P8">
        <f>IF(AND($G8&lt;&gt;"Service Provided",$G8&lt;&gt;"Competition Type",$G8&lt;&gt;"Technology"),IF($G8&lt;&gt;"Service Requested",INDEX([1]Sheet1!$A$2:$Y$862,MATCH($A8&amp;$D8&amp;$E8&amp;$F8&amp;$G8&amp;$H8&amp;$J8,[1]Sheet1!$Y$2:$Y$862,0),MATCH(P$2,[1]Sheet1!$A$2:$Y$2,0)),INDEX([2]Sheet1!$A$2:$Y$208,MATCH($A8&amp;$D8&amp;$E8&amp;$F8&amp;$G8&amp;$H8&amp;$J8,[2]Sheet1!$Y$2:$Y$208,0),MATCH(P$2,[2]Sheet1!$A$2:$Y$2,0))),"")</f>
        <v>1</v>
      </c>
      <c r="Q8">
        <f>IF(AND($G8&lt;&gt;"Service Provided",$G8&lt;&gt;"Competition Type",$G8&lt;&gt;"Technology"),IF($G8&lt;&gt;"Service Requested",INDEX([1]Sheet1!$A$2:$Y$862,MATCH($A8&amp;$D8&amp;$E8&amp;$F8&amp;$G8&amp;$H8&amp;$J8,[1]Sheet1!$Y$2:$Y$862,0),MATCH(Q$2,[1]Sheet1!$A$2:$Y$2,0)),INDEX([2]Sheet1!$A$2:$Y$208,MATCH($A8&amp;$D8&amp;$E8&amp;$F8&amp;$G8&amp;$H8&amp;$J8,[2]Sheet1!$Y$2:$Y$208,0),MATCH(Q$2,[2]Sheet1!$A$2:$Y$2,0))),"")</f>
        <v>1</v>
      </c>
      <c r="R8">
        <f>IF(AND($G8&lt;&gt;"Service Provided",$G8&lt;&gt;"Competition Type",$G8&lt;&gt;"Technology"),IF($G8&lt;&gt;"Service Requested",INDEX([1]Sheet1!$A$2:$Y$862,MATCH($A8&amp;$D8&amp;$E8&amp;$F8&amp;$G8&amp;$H8&amp;$J8,[1]Sheet1!$Y$2:$Y$862,0),MATCH(R$2,[1]Sheet1!$A$2:$Y$2,0)),INDEX([2]Sheet1!$A$2:$Y$208,MATCH($A8&amp;$D8&amp;$E8&amp;$F8&amp;$G8&amp;$H8&amp;$J8,[2]Sheet1!$Y$2:$Y$208,0),MATCH(R$2,[2]Sheet1!$A$2:$Y$2,0))),"")</f>
        <v>1</v>
      </c>
      <c r="S8">
        <f>IF(AND($G8&lt;&gt;"Service Provided",$G8&lt;&gt;"Competition Type",$G8&lt;&gt;"Technology"),IF($G8&lt;&gt;"Service Requested",INDEX([1]Sheet1!$A$2:$Y$862,MATCH($A8&amp;$D8&amp;$E8&amp;$F8&amp;$G8&amp;$H8&amp;$J8,[1]Sheet1!$Y$2:$Y$862,0),MATCH(S$2,[1]Sheet1!$A$2:$Y$2,0)),INDEX([2]Sheet1!$A$2:$Y$208,MATCH($A8&amp;$D8&amp;$E8&amp;$F8&amp;$G8&amp;$H8&amp;$J8,[2]Sheet1!$Y$2:$Y$208,0),MATCH(S$2,[2]Sheet1!$A$2:$Y$2,0))),"")</f>
        <v>1</v>
      </c>
      <c r="T8">
        <f>IF(AND($G8&lt;&gt;"Service Provided",$G8&lt;&gt;"Competition Type",$G8&lt;&gt;"Technology"),IF($G8&lt;&gt;"Service Requested",INDEX([1]Sheet1!$A$2:$Y$862,MATCH($A8&amp;$D8&amp;$E8&amp;$F8&amp;$G8&amp;$H8&amp;$J8,[1]Sheet1!$Y$2:$Y$862,0),MATCH(T$2,[1]Sheet1!$A$2:$Y$2,0)),INDEX([2]Sheet1!$A$2:$Y$208,MATCH($A8&amp;$D8&amp;$E8&amp;$F8&amp;$G8&amp;$H8&amp;$J8,[2]Sheet1!$Y$2:$Y$208,0),MATCH(T$2,[2]Sheet1!$A$2:$Y$2,0))),"")</f>
        <v>1</v>
      </c>
      <c r="U8">
        <f>IF(AND($G8&lt;&gt;"Service Provided",$G8&lt;&gt;"Competition Type",$G8&lt;&gt;"Technology"),IF($G8&lt;&gt;"Service Requested",INDEX([1]Sheet1!$A$2:$Y$862,MATCH($A8&amp;$D8&amp;$E8&amp;$F8&amp;$G8&amp;$H8&amp;$J8,[1]Sheet1!$Y$2:$Y$862,0),MATCH(U$2,[1]Sheet1!$A$2:$Y$2,0)),INDEX([2]Sheet1!$A$2:$Y$208,MATCH($A8&amp;$D8&amp;$E8&amp;$F8&amp;$G8&amp;$H8&amp;$J8,[2]Sheet1!$Y$2:$Y$208,0),MATCH(U$2,[2]Sheet1!$A$2:$Y$2,0))),"")</f>
        <v>1</v>
      </c>
      <c r="V8">
        <f>IF(AND($G8&lt;&gt;"Service Provided",$G8&lt;&gt;"Competition Type",$G8&lt;&gt;"Technology"),IF($G8&lt;&gt;"Service Requested",INDEX([1]Sheet1!$A$2:$Y$862,MATCH($A8&amp;$D8&amp;$E8&amp;$F8&amp;$G8&amp;$H8&amp;$J8,[1]Sheet1!$Y$2:$Y$862,0),MATCH(V$2,[1]Sheet1!$A$2:$Y$2,0)),INDEX([2]Sheet1!$A$2:$Y$208,MATCH($A8&amp;$D8&amp;$E8&amp;$F8&amp;$G8&amp;$H8&amp;$J8,[2]Sheet1!$Y$2:$Y$208,0),MATCH(V$2,[2]Sheet1!$A$2:$Y$2,0))),"")</f>
        <v>1</v>
      </c>
      <c r="W8">
        <f>IF(AND($G8&lt;&gt;"Service Provided",$G8&lt;&gt;"Competition Type",$G8&lt;&gt;"Technology"),IF($G8&lt;&gt;"Service Requested",INDEX([1]Sheet1!$A$2:$Y$862,MATCH($A8&amp;$D8&amp;$E8&amp;$F8&amp;$G8&amp;$H8&amp;$J8,[1]Sheet1!$Y$2:$Y$862,0),MATCH(W$2,[1]Sheet1!$A$2:$Y$2,0)),INDEX([2]Sheet1!$A$2:$Y$208,MATCH($A8&amp;$D8&amp;$E8&amp;$F8&amp;$G8&amp;$H8&amp;$J8,[2]Sheet1!$Y$2:$Y$208,0),MATCH(W$2,[2]Sheet1!$A$2:$Y$2,0))),""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IF(AND($G9&lt;&gt;"Service Provided",$G9&lt;&gt;"Competition Type",$G9&lt;&gt;"Technology"),IF($G9&lt;&gt;"Service Requested",INDEX([1]Sheet1!$A$2:$Y$862,MATCH($A9&amp;$D9&amp;$E9&amp;$F9&amp;$G9&amp;$H9&amp;$J9,[1]Sheet1!$Y$2:$Y$862,0),MATCH(M$2,[1]Sheet1!$A$2:$Y$2,0)),INDEX([2]Sheet1!$A$2:$Y$208,MATCH($A9&amp;$D9&amp;$E9&amp;$F9&amp;$G9&amp;$H9&amp;$J9,[2]Sheet1!$Y$2:$Y$208,0),MATCH(M$2,[2]Sheet1!$A$2:$Y$2,0))),"")</f>
        <v>1</v>
      </c>
      <c r="N9">
        <f>IF(AND($G9&lt;&gt;"Service Provided",$G9&lt;&gt;"Competition Type",$G9&lt;&gt;"Technology"),IF($G9&lt;&gt;"Service Requested",INDEX([1]Sheet1!$A$2:$Y$862,MATCH($A9&amp;$D9&amp;$E9&amp;$F9&amp;$G9&amp;$H9&amp;$J9,[1]Sheet1!$Y$2:$Y$862,0),MATCH(N$2,[1]Sheet1!$A$2:$Y$2,0)),INDEX([2]Sheet1!$A$2:$Y$208,MATCH($A9&amp;$D9&amp;$E9&amp;$F9&amp;$G9&amp;$H9&amp;$J9,[2]Sheet1!$Y$2:$Y$208,0),MATCH(N$2,[2]Sheet1!$A$2:$Y$2,0))),"")</f>
        <v>1</v>
      </c>
      <c r="O9">
        <f>IF(AND($G9&lt;&gt;"Service Provided",$G9&lt;&gt;"Competition Type",$G9&lt;&gt;"Technology"),IF($G9&lt;&gt;"Service Requested",INDEX([1]Sheet1!$A$2:$Y$862,MATCH($A9&amp;$D9&amp;$E9&amp;$F9&amp;$G9&amp;$H9&amp;$J9,[1]Sheet1!$Y$2:$Y$862,0),MATCH(O$2,[1]Sheet1!$A$2:$Y$2,0)),INDEX([2]Sheet1!$A$2:$Y$208,MATCH($A9&amp;$D9&amp;$E9&amp;$F9&amp;$G9&amp;$H9&amp;$J9,[2]Sheet1!$Y$2:$Y$208,0),MATCH(O$2,[2]Sheet1!$A$2:$Y$2,0))),"")</f>
        <v>1</v>
      </c>
      <c r="P9">
        <f>IF(AND($G9&lt;&gt;"Service Provided",$G9&lt;&gt;"Competition Type",$G9&lt;&gt;"Technology"),IF($G9&lt;&gt;"Service Requested",INDEX([1]Sheet1!$A$2:$Y$862,MATCH($A9&amp;$D9&amp;$E9&amp;$F9&amp;$G9&amp;$H9&amp;$J9,[1]Sheet1!$Y$2:$Y$862,0),MATCH(P$2,[1]Sheet1!$A$2:$Y$2,0)),INDEX([2]Sheet1!$A$2:$Y$208,MATCH($A9&amp;$D9&amp;$E9&amp;$F9&amp;$G9&amp;$H9&amp;$J9,[2]Sheet1!$Y$2:$Y$208,0),MATCH(P$2,[2]Sheet1!$A$2:$Y$2,0))),"")</f>
        <v>1</v>
      </c>
      <c r="Q9">
        <f>IF(AND($G9&lt;&gt;"Service Provided",$G9&lt;&gt;"Competition Type",$G9&lt;&gt;"Technology"),IF($G9&lt;&gt;"Service Requested",INDEX([1]Sheet1!$A$2:$Y$862,MATCH($A9&amp;$D9&amp;$E9&amp;$F9&amp;$G9&amp;$H9&amp;$J9,[1]Sheet1!$Y$2:$Y$862,0),MATCH(Q$2,[1]Sheet1!$A$2:$Y$2,0)),INDEX([2]Sheet1!$A$2:$Y$208,MATCH($A9&amp;$D9&amp;$E9&amp;$F9&amp;$G9&amp;$H9&amp;$J9,[2]Sheet1!$Y$2:$Y$208,0),MATCH(Q$2,[2]Sheet1!$A$2:$Y$2,0))),"")</f>
        <v>1</v>
      </c>
      <c r="R9">
        <f>IF(AND($G9&lt;&gt;"Service Provided",$G9&lt;&gt;"Competition Type",$G9&lt;&gt;"Technology"),IF($G9&lt;&gt;"Service Requested",INDEX([1]Sheet1!$A$2:$Y$862,MATCH($A9&amp;$D9&amp;$E9&amp;$F9&amp;$G9&amp;$H9&amp;$J9,[1]Sheet1!$Y$2:$Y$862,0),MATCH(R$2,[1]Sheet1!$A$2:$Y$2,0)),INDEX([2]Sheet1!$A$2:$Y$208,MATCH($A9&amp;$D9&amp;$E9&amp;$F9&amp;$G9&amp;$H9&amp;$J9,[2]Sheet1!$Y$2:$Y$208,0),MATCH(R$2,[2]Sheet1!$A$2:$Y$2,0))),"")</f>
        <v>1</v>
      </c>
      <c r="S9">
        <f>IF(AND($G9&lt;&gt;"Service Provided",$G9&lt;&gt;"Competition Type",$G9&lt;&gt;"Technology"),IF($G9&lt;&gt;"Service Requested",INDEX([1]Sheet1!$A$2:$Y$862,MATCH($A9&amp;$D9&amp;$E9&amp;$F9&amp;$G9&amp;$H9&amp;$J9,[1]Sheet1!$Y$2:$Y$862,0),MATCH(S$2,[1]Sheet1!$A$2:$Y$2,0)),INDEX([2]Sheet1!$A$2:$Y$208,MATCH($A9&amp;$D9&amp;$E9&amp;$F9&amp;$G9&amp;$H9&amp;$J9,[2]Sheet1!$Y$2:$Y$208,0),MATCH(S$2,[2]Sheet1!$A$2:$Y$2,0))),"")</f>
        <v>1</v>
      </c>
      <c r="T9">
        <f>IF(AND($G9&lt;&gt;"Service Provided",$G9&lt;&gt;"Competition Type",$G9&lt;&gt;"Technology"),IF($G9&lt;&gt;"Service Requested",INDEX([1]Sheet1!$A$2:$Y$862,MATCH($A9&amp;$D9&amp;$E9&amp;$F9&amp;$G9&amp;$H9&amp;$J9,[1]Sheet1!$Y$2:$Y$862,0),MATCH(T$2,[1]Sheet1!$A$2:$Y$2,0)),INDEX([2]Sheet1!$A$2:$Y$208,MATCH($A9&amp;$D9&amp;$E9&amp;$F9&amp;$G9&amp;$H9&amp;$J9,[2]Sheet1!$Y$2:$Y$208,0),MATCH(T$2,[2]Sheet1!$A$2:$Y$2,0))),"")</f>
        <v>1</v>
      </c>
      <c r="U9">
        <f>IF(AND($G9&lt;&gt;"Service Provided",$G9&lt;&gt;"Competition Type",$G9&lt;&gt;"Technology"),IF($G9&lt;&gt;"Service Requested",INDEX([1]Sheet1!$A$2:$Y$862,MATCH($A9&amp;$D9&amp;$E9&amp;$F9&amp;$G9&amp;$H9&amp;$J9,[1]Sheet1!$Y$2:$Y$862,0),MATCH(U$2,[1]Sheet1!$A$2:$Y$2,0)),INDEX([2]Sheet1!$A$2:$Y$208,MATCH($A9&amp;$D9&amp;$E9&amp;$F9&amp;$G9&amp;$H9&amp;$J9,[2]Sheet1!$Y$2:$Y$208,0),MATCH(U$2,[2]Sheet1!$A$2:$Y$2,0))),"")</f>
        <v>1</v>
      </c>
      <c r="V9">
        <f>IF(AND($G9&lt;&gt;"Service Provided",$G9&lt;&gt;"Competition Type",$G9&lt;&gt;"Technology"),IF($G9&lt;&gt;"Service Requested",INDEX([1]Sheet1!$A$2:$Y$862,MATCH($A9&amp;$D9&amp;$E9&amp;$F9&amp;$G9&amp;$H9&amp;$J9,[1]Sheet1!$Y$2:$Y$862,0),MATCH(V$2,[1]Sheet1!$A$2:$Y$2,0)),INDEX([2]Sheet1!$A$2:$Y$208,MATCH($A9&amp;$D9&amp;$E9&amp;$F9&amp;$G9&amp;$H9&amp;$J9,[2]Sheet1!$Y$2:$Y$208,0),MATCH(V$2,[2]Sheet1!$A$2:$Y$2,0))),"")</f>
        <v>1</v>
      </c>
      <c r="W9">
        <f>IF(AND($G9&lt;&gt;"Service Provided",$G9&lt;&gt;"Competition Type",$G9&lt;&gt;"Technology"),IF($G9&lt;&gt;"Service Requested",INDEX([1]Sheet1!$A$2:$Y$862,MATCH($A9&amp;$D9&amp;$E9&amp;$F9&amp;$G9&amp;$H9&amp;$J9,[1]Sheet1!$Y$2:$Y$862,0),MATCH(W$2,[1]Sheet1!$A$2:$Y$2,0)),INDEX([2]Sheet1!$A$2:$Y$208,MATCH($A9&amp;$D9&amp;$E9&amp;$F9&amp;$G9&amp;$H9&amp;$J9,[2]Sheet1!$Y$2:$Y$208,0),MATCH(W$2,[2]Sheet1!$A$2:$Y$2,0))),""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IF(AND($G10&lt;&gt;"Service Provided",$G10&lt;&gt;"Competition Type",$G10&lt;&gt;"Technology"),IF($G10&lt;&gt;"Service Requested",INDEX([1]Sheet1!$A$2:$Y$862,MATCH($A10&amp;$D10&amp;$E10&amp;$F10&amp;$G10&amp;$H10&amp;$J10,[1]Sheet1!$Y$2:$Y$862,0),MATCH(M$2,[1]Sheet1!$A$2:$Y$2,0)),INDEX([2]Sheet1!$A$2:$Y$208,MATCH($A10&amp;$D10&amp;$E10&amp;$F10&amp;$G10&amp;$H10&amp;$J10,[2]Sheet1!$Y$2:$Y$208,0),MATCH(M$2,[2]Sheet1!$A$2:$Y$2,0))),"")</f>
        <v>1</v>
      </c>
      <c r="N10">
        <f>IF(AND($G10&lt;&gt;"Service Provided",$G10&lt;&gt;"Competition Type",$G10&lt;&gt;"Technology"),IF($G10&lt;&gt;"Service Requested",INDEX([1]Sheet1!$A$2:$Y$862,MATCH($A10&amp;$D10&amp;$E10&amp;$F10&amp;$G10&amp;$H10&amp;$J10,[1]Sheet1!$Y$2:$Y$862,0),MATCH(N$2,[1]Sheet1!$A$2:$Y$2,0)),INDEX([2]Sheet1!$A$2:$Y$208,MATCH($A10&amp;$D10&amp;$E10&amp;$F10&amp;$G10&amp;$H10&amp;$J10,[2]Sheet1!$Y$2:$Y$208,0),MATCH(N$2,[2]Sheet1!$A$2:$Y$2,0))),"")</f>
        <v>1</v>
      </c>
      <c r="O10">
        <f>IF(AND($G10&lt;&gt;"Service Provided",$G10&lt;&gt;"Competition Type",$G10&lt;&gt;"Technology"),IF($G10&lt;&gt;"Service Requested",INDEX([1]Sheet1!$A$2:$Y$862,MATCH($A10&amp;$D10&amp;$E10&amp;$F10&amp;$G10&amp;$H10&amp;$J10,[1]Sheet1!$Y$2:$Y$862,0),MATCH(O$2,[1]Sheet1!$A$2:$Y$2,0)),INDEX([2]Sheet1!$A$2:$Y$208,MATCH($A10&amp;$D10&amp;$E10&amp;$F10&amp;$G10&amp;$H10&amp;$J10,[2]Sheet1!$Y$2:$Y$208,0),MATCH(O$2,[2]Sheet1!$A$2:$Y$2,0))),"")</f>
        <v>1</v>
      </c>
      <c r="P10">
        <f>IF(AND($G10&lt;&gt;"Service Provided",$G10&lt;&gt;"Competition Type",$G10&lt;&gt;"Technology"),IF($G10&lt;&gt;"Service Requested",INDEX([1]Sheet1!$A$2:$Y$862,MATCH($A10&amp;$D10&amp;$E10&amp;$F10&amp;$G10&amp;$H10&amp;$J10,[1]Sheet1!$Y$2:$Y$862,0),MATCH(P$2,[1]Sheet1!$A$2:$Y$2,0)),INDEX([2]Sheet1!$A$2:$Y$208,MATCH($A10&amp;$D10&amp;$E10&amp;$F10&amp;$G10&amp;$H10&amp;$J10,[2]Sheet1!$Y$2:$Y$208,0),MATCH(P$2,[2]Sheet1!$A$2:$Y$2,0))),"")</f>
        <v>1</v>
      </c>
      <c r="Q10">
        <f>IF(AND($G10&lt;&gt;"Service Provided",$G10&lt;&gt;"Competition Type",$G10&lt;&gt;"Technology"),IF($G10&lt;&gt;"Service Requested",INDEX([1]Sheet1!$A$2:$Y$862,MATCH($A10&amp;$D10&amp;$E10&amp;$F10&amp;$G10&amp;$H10&amp;$J10,[1]Sheet1!$Y$2:$Y$862,0),MATCH(Q$2,[1]Sheet1!$A$2:$Y$2,0)),INDEX([2]Sheet1!$A$2:$Y$208,MATCH($A10&amp;$D10&amp;$E10&amp;$F10&amp;$G10&amp;$H10&amp;$J10,[2]Sheet1!$Y$2:$Y$208,0),MATCH(Q$2,[2]Sheet1!$A$2:$Y$2,0))),"")</f>
        <v>1</v>
      </c>
      <c r="R10">
        <f>IF(AND($G10&lt;&gt;"Service Provided",$G10&lt;&gt;"Competition Type",$G10&lt;&gt;"Technology"),IF($G10&lt;&gt;"Service Requested",INDEX([1]Sheet1!$A$2:$Y$862,MATCH($A10&amp;$D10&amp;$E10&amp;$F10&amp;$G10&amp;$H10&amp;$J10,[1]Sheet1!$Y$2:$Y$862,0),MATCH(R$2,[1]Sheet1!$A$2:$Y$2,0)),INDEX([2]Sheet1!$A$2:$Y$208,MATCH($A10&amp;$D10&amp;$E10&amp;$F10&amp;$G10&amp;$H10&amp;$J10,[2]Sheet1!$Y$2:$Y$208,0),MATCH(R$2,[2]Sheet1!$A$2:$Y$2,0))),"")</f>
        <v>1</v>
      </c>
      <c r="S10">
        <f>IF(AND($G10&lt;&gt;"Service Provided",$G10&lt;&gt;"Competition Type",$G10&lt;&gt;"Technology"),IF($G10&lt;&gt;"Service Requested",INDEX([1]Sheet1!$A$2:$Y$862,MATCH($A10&amp;$D10&amp;$E10&amp;$F10&amp;$G10&amp;$H10&amp;$J10,[1]Sheet1!$Y$2:$Y$862,0),MATCH(S$2,[1]Sheet1!$A$2:$Y$2,0)),INDEX([2]Sheet1!$A$2:$Y$208,MATCH($A10&amp;$D10&amp;$E10&amp;$F10&amp;$G10&amp;$H10&amp;$J10,[2]Sheet1!$Y$2:$Y$208,0),MATCH(S$2,[2]Sheet1!$A$2:$Y$2,0))),"")</f>
        <v>1</v>
      </c>
      <c r="T10">
        <f>IF(AND($G10&lt;&gt;"Service Provided",$G10&lt;&gt;"Competition Type",$G10&lt;&gt;"Technology"),IF($G10&lt;&gt;"Service Requested",INDEX([1]Sheet1!$A$2:$Y$862,MATCH($A10&amp;$D10&amp;$E10&amp;$F10&amp;$G10&amp;$H10&amp;$J10,[1]Sheet1!$Y$2:$Y$862,0),MATCH(T$2,[1]Sheet1!$A$2:$Y$2,0)),INDEX([2]Sheet1!$A$2:$Y$208,MATCH($A10&amp;$D10&amp;$E10&amp;$F10&amp;$G10&amp;$H10&amp;$J10,[2]Sheet1!$Y$2:$Y$208,0),MATCH(T$2,[2]Sheet1!$A$2:$Y$2,0))),"")</f>
        <v>1</v>
      </c>
      <c r="U10">
        <f>IF(AND($G10&lt;&gt;"Service Provided",$G10&lt;&gt;"Competition Type",$G10&lt;&gt;"Technology"),IF($G10&lt;&gt;"Service Requested",INDEX([1]Sheet1!$A$2:$Y$862,MATCH($A10&amp;$D10&amp;$E10&amp;$F10&amp;$G10&amp;$H10&amp;$J10,[1]Sheet1!$Y$2:$Y$862,0),MATCH(U$2,[1]Sheet1!$A$2:$Y$2,0)),INDEX([2]Sheet1!$A$2:$Y$208,MATCH($A10&amp;$D10&amp;$E10&amp;$F10&amp;$G10&amp;$H10&amp;$J10,[2]Sheet1!$Y$2:$Y$208,0),MATCH(U$2,[2]Sheet1!$A$2:$Y$2,0))),"")</f>
        <v>1</v>
      </c>
      <c r="V10">
        <f>IF(AND($G10&lt;&gt;"Service Provided",$G10&lt;&gt;"Competition Type",$G10&lt;&gt;"Technology"),IF($G10&lt;&gt;"Service Requested",INDEX([1]Sheet1!$A$2:$Y$862,MATCH($A10&amp;$D10&amp;$E10&amp;$F10&amp;$G10&amp;$H10&amp;$J10,[1]Sheet1!$Y$2:$Y$862,0),MATCH(V$2,[1]Sheet1!$A$2:$Y$2,0)),INDEX([2]Sheet1!$A$2:$Y$208,MATCH($A10&amp;$D10&amp;$E10&amp;$F10&amp;$G10&amp;$H10&amp;$J10,[2]Sheet1!$Y$2:$Y$208,0),MATCH(V$2,[2]Sheet1!$A$2:$Y$2,0))),"")</f>
        <v>1</v>
      </c>
      <c r="W10">
        <f>IF(AND($G10&lt;&gt;"Service Provided",$G10&lt;&gt;"Competition Type",$G10&lt;&gt;"Technology"),IF($G10&lt;&gt;"Service Requested",INDEX([1]Sheet1!$A$2:$Y$862,MATCH($A10&amp;$D10&amp;$E10&amp;$F10&amp;$G10&amp;$H10&amp;$J10,[1]Sheet1!$Y$2:$Y$862,0),MATCH(W$2,[1]Sheet1!$A$2:$Y$2,0)),INDEX([2]Sheet1!$A$2:$Y$208,MATCH($A10&amp;$D10&amp;$E10&amp;$F10&amp;$G10&amp;$H10&amp;$J10,[2]Sheet1!$Y$2:$Y$208,0),MATCH(W$2,[2]Sheet1!$A$2:$Y$2,0))),""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IF(AND($G11&lt;&gt;"Service Provided",$G11&lt;&gt;"Competition Type",$G11&lt;&gt;"Technology"),IF($G11&lt;&gt;"Service Requested",INDEX([1]Sheet1!$A$2:$Y$862,MATCH($A11&amp;$D11&amp;$E11&amp;$F11&amp;$G11&amp;$H11&amp;$J11,[1]Sheet1!$Y$2:$Y$862,0),MATCH(M$2,[1]Sheet1!$A$2:$Y$2,0)),INDEX([2]Sheet1!$A$2:$Y$208,MATCH($A11&amp;$D11&amp;$E11&amp;$F11&amp;$G11&amp;$H11&amp;$J11,[2]Sheet1!$Y$2:$Y$208,0),MATCH(M$2,[2]Sheet1!$A$2:$Y$2,0))),"")</f>
        <v>0.41345301693417214</v>
      </c>
      <c r="N11">
        <f>IF(AND($G11&lt;&gt;"Service Provided",$G11&lt;&gt;"Competition Type",$G11&lt;&gt;"Technology"),IF($G11&lt;&gt;"Service Requested",INDEX([1]Sheet1!$A$2:$Y$862,MATCH($A11&amp;$D11&amp;$E11&amp;$F11&amp;$G11&amp;$H11&amp;$J11,[1]Sheet1!$Y$2:$Y$862,0),MATCH(N$2,[1]Sheet1!$A$2:$Y$2,0)),INDEX([2]Sheet1!$A$2:$Y$208,MATCH($A11&amp;$D11&amp;$E11&amp;$F11&amp;$G11&amp;$H11&amp;$J11,[2]Sheet1!$Y$2:$Y$208,0),MATCH(N$2,[2]Sheet1!$A$2:$Y$2,0))),"")</f>
        <v>0.50493177808367828</v>
      </c>
      <c r="O11">
        <f>IF(AND($G11&lt;&gt;"Service Provided",$G11&lt;&gt;"Competition Type",$G11&lt;&gt;"Technology"),IF($G11&lt;&gt;"Service Requested",INDEX([1]Sheet1!$A$2:$Y$862,MATCH($A11&amp;$D11&amp;$E11&amp;$F11&amp;$G11&amp;$H11&amp;$J11,[1]Sheet1!$Y$2:$Y$862,0),MATCH(O$2,[1]Sheet1!$A$2:$Y$2,0)),INDEX([2]Sheet1!$A$2:$Y$208,MATCH($A11&amp;$D11&amp;$E11&amp;$F11&amp;$G11&amp;$H11&amp;$J11,[2]Sheet1!$Y$2:$Y$208,0),MATCH(O$2,[2]Sheet1!$A$2:$Y$2,0))),"")</f>
        <v>0.68713239695247652</v>
      </c>
      <c r="P11">
        <f>IF(AND($G11&lt;&gt;"Service Provided",$G11&lt;&gt;"Competition Type",$G11&lt;&gt;"Technology"),IF($G11&lt;&gt;"Service Requested",INDEX([1]Sheet1!$A$2:$Y$862,MATCH($A11&amp;$D11&amp;$E11&amp;$F11&amp;$G11&amp;$H11&amp;$J11,[1]Sheet1!$Y$2:$Y$862,0),MATCH(P$2,[1]Sheet1!$A$2:$Y$2,0)),INDEX([2]Sheet1!$A$2:$Y$208,MATCH($A11&amp;$D11&amp;$E11&amp;$F11&amp;$G11&amp;$H11&amp;$J11,[2]Sheet1!$Y$2:$Y$208,0),MATCH(P$2,[2]Sheet1!$A$2:$Y$2,0))),"")</f>
        <v>0.73333326558627177</v>
      </c>
      <c r="Q11">
        <f>IF(AND($G11&lt;&gt;"Service Provided",$G11&lt;&gt;"Competition Type",$G11&lt;&gt;"Technology"),IF($G11&lt;&gt;"Service Requested",INDEX([1]Sheet1!$A$2:$Y$862,MATCH($A11&amp;$D11&amp;$E11&amp;$F11&amp;$G11&amp;$H11&amp;$J11,[1]Sheet1!$Y$2:$Y$862,0),MATCH(Q$2,[1]Sheet1!$A$2:$Y$2,0)),INDEX([2]Sheet1!$A$2:$Y$208,MATCH($A11&amp;$D11&amp;$E11&amp;$F11&amp;$G11&amp;$H11&amp;$J11,[2]Sheet1!$Y$2:$Y$208,0),MATCH(Q$2,[2]Sheet1!$A$2:$Y$2,0))),"")</f>
        <v>0.86857088815088634</v>
      </c>
      <c r="R11">
        <f>IF(AND($G11&lt;&gt;"Service Provided",$G11&lt;&gt;"Competition Type",$G11&lt;&gt;"Technology"),IF($G11&lt;&gt;"Service Requested",INDEX([1]Sheet1!$A$2:$Y$862,MATCH($A11&amp;$D11&amp;$E11&amp;$F11&amp;$G11&amp;$H11&amp;$J11,[1]Sheet1!$Y$2:$Y$862,0),MATCH(R$2,[1]Sheet1!$A$2:$Y$2,0)),INDEX([2]Sheet1!$A$2:$Y$208,MATCH($A11&amp;$D11&amp;$E11&amp;$F11&amp;$G11&amp;$H11&amp;$J11,[2]Sheet1!$Y$2:$Y$208,0),MATCH(R$2,[2]Sheet1!$A$2:$Y$2,0))),"")</f>
        <v>0.94915303467877266</v>
      </c>
      <c r="S11">
        <f>IF(AND($G11&lt;&gt;"Service Provided",$G11&lt;&gt;"Competition Type",$G11&lt;&gt;"Technology"),IF($G11&lt;&gt;"Service Requested",INDEX([1]Sheet1!$A$2:$Y$862,MATCH($A11&amp;$D11&amp;$E11&amp;$F11&amp;$G11&amp;$H11&amp;$J11,[1]Sheet1!$Y$2:$Y$862,0),MATCH(S$2,[1]Sheet1!$A$2:$Y$2,0)),INDEX([2]Sheet1!$A$2:$Y$208,MATCH($A11&amp;$D11&amp;$E11&amp;$F11&amp;$G11&amp;$H11&amp;$J11,[2]Sheet1!$Y$2:$Y$208,0),MATCH(S$2,[2]Sheet1!$A$2:$Y$2,0))),"")</f>
        <v>1.0195838319622903</v>
      </c>
      <c r="T11">
        <f>IF(AND($G11&lt;&gt;"Service Provided",$G11&lt;&gt;"Competition Type",$G11&lt;&gt;"Technology"),IF($G11&lt;&gt;"Service Requested",INDEX([1]Sheet1!$A$2:$Y$862,MATCH($A11&amp;$D11&amp;$E11&amp;$F11&amp;$G11&amp;$H11&amp;$J11,[1]Sheet1!$Y$2:$Y$862,0),MATCH(T$2,[1]Sheet1!$A$2:$Y$2,0)),INDEX([2]Sheet1!$A$2:$Y$208,MATCH($A11&amp;$D11&amp;$E11&amp;$F11&amp;$G11&amp;$H11&amp;$J11,[2]Sheet1!$Y$2:$Y$208,0),MATCH(T$2,[2]Sheet1!$A$2:$Y$2,0))),"")</f>
        <v>1.0773218736949322</v>
      </c>
      <c r="U11">
        <f>IF(AND($G11&lt;&gt;"Service Provided",$G11&lt;&gt;"Competition Type",$G11&lt;&gt;"Technology"),IF($G11&lt;&gt;"Service Requested",INDEX([1]Sheet1!$A$2:$Y$862,MATCH($A11&amp;$D11&amp;$E11&amp;$F11&amp;$G11&amp;$H11&amp;$J11,[1]Sheet1!$Y$2:$Y$862,0),MATCH(U$2,[1]Sheet1!$A$2:$Y$2,0)),INDEX([2]Sheet1!$A$2:$Y$208,MATCH($A11&amp;$D11&amp;$E11&amp;$F11&amp;$G11&amp;$H11&amp;$J11,[2]Sheet1!$Y$2:$Y$208,0),MATCH(U$2,[2]Sheet1!$A$2:$Y$2,0))),"")</f>
        <v>1.1219159072144744</v>
      </c>
      <c r="V11">
        <f>IF(AND($G11&lt;&gt;"Service Provided",$G11&lt;&gt;"Competition Type",$G11&lt;&gt;"Technology"),IF($G11&lt;&gt;"Service Requested",INDEX([1]Sheet1!$A$2:$Y$862,MATCH($A11&amp;$D11&amp;$E11&amp;$F11&amp;$G11&amp;$H11&amp;$J11,[1]Sheet1!$Y$2:$Y$862,0),MATCH(V$2,[1]Sheet1!$A$2:$Y$2,0)),INDEX([2]Sheet1!$A$2:$Y$208,MATCH($A11&amp;$D11&amp;$E11&amp;$F11&amp;$G11&amp;$H11&amp;$J11,[2]Sheet1!$Y$2:$Y$208,0),MATCH(V$2,[2]Sheet1!$A$2:$Y$2,0))),"")</f>
        <v>1.1300591437564469</v>
      </c>
      <c r="W11">
        <f>IF(AND($G11&lt;&gt;"Service Provided",$G11&lt;&gt;"Competition Type",$G11&lt;&gt;"Technology"),IF($G11&lt;&gt;"Service Requested",INDEX([1]Sheet1!$A$2:$Y$862,MATCH($A11&amp;$D11&amp;$E11&amp;$F11&amp;$G11&amp;$H11&amp;$J11,[1]Sheet1!$Y$2:$Y$862,0),MATCH(W$2,[1]Sheet1!$A$2:$Y$2,0)),INDEX([2]Sheet1!$A$2:$Y$208,MATCH($A11&amp;$D11&amp;$E11&amp;$F11&amp;$G11&amp;$H11&amp;$J11,[2]Sheet1!$Y$2:$Y$208,0),MATCH(W$2,[2]Sheet1!$A$2:$Y$2,0))),"")</f>
        <v>1.1440244705162961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f>IF(AND($G12&lt;&gt;"Service Provided",$G12&lt;&gt;"Competition Type",$G12&lt;&gt;"Technology"),IF($G12&lt;&gt;"Service Requested",INDEX([1]Sheet1!$A$2:$Y$862,MATCH($A12&amp;$D12&amp;$E12&amp;$F12&amp;$G12&amp;$H12&amp;$J12,[1]Sheet1!$Y$2:$Y$862,0),MATCH(M$2,[1]Sheet1!$A$2:$Y$2,0)),INDEX([2]Sheet1!$A$2:$Y$208,MATCH($A12&amp;$D12&amp;$E12&amp;$F12&amp;$G12&amp;$H12&amp;$J12,[2]Sheet1!$Y$2:$Y$208,0),MATCH(M$2,[2]Sheet1!$A$2:$Y$2,0))),"")</f>
        <v>1.33</v>
      </c>
      <c r="N12">
        <f>IF(AND($G12&lt;&gt;"Service Provided",$G12&lt;&gt;"Competition Type",$G12&lt;&gt;"Technology"),IF($G12&lt;&gt;"Service Requested",INDEX([1]Sheet1!$A$2:$Y$862,MATCH($A12&amp;$D12&amp;$E12&amp;$F12&amp;$G12&amp;$H12&amp;$J12,[1]Sheet1!$Y$2:$Y$862,0),MATCH(N$2,[1]Sheet1!$A$2:$Y$2,0)),INDEX([2]Sheet1!$A$2:$Y$208,MATCH($A12&amp;$D12&amp;$E12&amp;$F12&amp;$G12&amp;$H12&amp;$J12,[2]Sheet1!$Y$2:$Y$208,0),MATCH(N$2,[2]Sheet1!$A$2:$Y$2,0))),"")</f>
        <v>1.33</v>
      </c>
      <c r="O12">
        <f>IF(AND($G12&lt;&gt;"Service Provided",$G12&lt;&gt;"Competition Type",$G12&lt;&gt;"Technology"),IF($G12&lt;&gt;"Service Requested",INDEX([1]Sheet1!$A$2:$Y$862,MATCH($A12&amp;$D12&amp;$E12&amp;$F12&amp;$G12&amp;$H12&amp;$J12,[1]Sheet1!$Y$2:$Y$862,0),MATCH(O$2,[1]Sheet1!$A$2:$Y$2,0)),INDEX([2]Sheet1!$A$2:$Y$208,MATCH($A12&amp;$D12&amp;$E12&amp;$F12&amp;$G12&amp;$H12&amp;$J12,[2]Sheet1!$Y$2:$Y$208,0),MATCH(O$2,[2]Sheet1!$A$2:$Y$2,0))),"")</f>
        <v>1.33</v>
      </c>
      <c r="P12">
        <f>IF(AND($G12&lt;&gt;"Service Provided",$G12&lt;&gt;"Competition Type",$G12&lt;&gt;"Technology"),IF($G12&lt;&gt;"Service Requested",INDEX([1]Sheet1!$A$2:$Y$862,MATCH($A12&amp;$D12&amp;$E12&amp;$F12&amp;$G12&amp;$H12&amp;$J12,[1]Sheet1!$Y$2:$Y$862,0),MATCH(P$2,[1]Sheet1!$A$2:$Y$2,0)),INDEX([2]Sheet1!$A$2:$Y$208,MATCH($A12&amp;$D12&amp;$E12&amp;$F12&amp;$G12&amp;$H12&amp;$J12,[2]Sheet1!$Y$2:$Y$208,0),MATCH(P$2,[2]Sheet1!$A$2:$Y$2,0))),"")</f>
        <v>1.33</v>
      </c>
      <c r="Q12">
        <f>IF(AND($G12&lt;&gt;"Service Provided",$G12&lt;&gt;"Competition Type",$G12&lt;&gt;"Technology"),IF($G12&lt;&gt;"Service Requested",INDEX([1]Sheet1!$A$2:$Y$862,MATCH($A12&amp;$D12&amp;$E12&amp;$F12&amp;$G12&amp;$H12&amp;$J12,[1]Sheet1!$Y$2:$Y$862,0),MATCH(Q$2,[1]Sheet1!$A$2:$Y$2,0)),INDEX([2]Sheet1!$A$2:$Y$208,MATCH($A12&amp;$D12&amp;$E12&amp;$F12&amp;$G12&amp;$H12&amp;$J12,[2]Sheet1!$Y$2:$Y$208,0),MATCH(Q$2,[2]Sheet1!$A$2:$Y$2,0))),"")</f>
        <v>1.33</v>
      </c>
      <c r="R12">
        <f>IF(AND($G12&lt;&gt;"Service Provided",$G12&lt;&gt;"Competition Type",$G12&lt;&gt;"Technology"),IF($G12&lt;&gt;"Service Requested",INDEX([1]Sheet1!$A$2:$Y$862,MATCH($A12&amp;$D12&amp;$E12&amp;$F12&amp;$G12&amp;$H12&amp;$J12,[1]Sheet1!$Y$2:$Y$862,0),MATCH(R$2,[1]Sheet1!$A$2:$Y$2,0)),INDEX([2]Sheet1!$A$2:$Y$208,MATCH($A12&amp;$D12&amp;$E12&amp;$F12&amp;$G12&amp;$H12&amp;$J12,[2]Sheet1!$Y$2:$Y$208,0),MATCH(R$2,[2]Sheet1!$A$2:$Y$2,0))),"")</f>
        <v>1.33</v>
      </c>
      <c r="S12">
        <f>IF(AND($G12&lt;&gt;"Service Provided",$G12&lt;&gt;"Competition Type",$G12&lt;&gt;"Technology"),IF($G12&lt;&gt;"Service Requested",INDEX([1]Sheet1!$A$2:$Y$862,MATCH($A12&amp;$D12&amp;$E12&amp;$F12&amp;$G12&amp;$H12&amp;$J12,[1]Sheet1!$Y$2:$Y$862,0),MATCH(S$2,[1]Sheet1!$A$2:$Y$2,0)),INDEX([2]Sheet1!$A$2:$Y$208,MATCH($A12&amp;$D12&amp;$E12&amp;$F12&amp;$G12&amp;$H12&amp;$J12,[2]Sheet1!$Y$2:$Y$208,0),MATCH(S$2,[2]Sheet1!$A$2:$Y$2,0))),"")</f>
        <v>1.33</v>
      </c>
      <c r="T12">
        <f>IF(AND($G12&lt;&gt;"Service Provided",$G12&lt;&gt;"Competition Type",$G12&lt;&gt;"Technology"),IF($G12&lt;&gt;"Service Requested",INDEX([1]Sheet1!$A$2:$Y$862,MATCH($A12&amp;$D12&amp;$E12&amp;$F12&amp;$G12&amp;$H12&amp;$J12,[1]Sheet1!$Y$2:$Y$862,0),MATCH(T$2,[1]Sheet1!$A$2:$Y$2,0)),INDEX([2]Sheet1!$A$2:$Y$208,MATCH($A12&amp;$D12&amp;$E12&amp;$F12&amp;$G12&amp;$H12&amp;$J12,[2]Sheet1!$Y$2:$Y$208,0),MATCH(T$2,[2]Sheet1!$A$2:$Y$2,0))),"")</f>
        <v>1.33</v>
      </c>
      <c r="U12">
        <f>IF(AND($G12&lt;&gt;"Service Provided",$G12&lt;&gt;"Competition Type",$G12&lt;&gt;"Technology"),IF($G12&lt;&gt;"Service Requested",INDEX([1]Sheet1!$A$2:$Y$862,MATCH($A12&amp;$D12&amp;$E12&amp;$F12&amp;$G12&amp;$H12&amp;$J12,[1]Sheet1!$Y$2:$Y$862,0),MATCH(U$2,[1]Sheet1!$A$2:$Y$2,0)),INDEX([2]Sheet1!$A$2:$Y$208,MATCH($A12&amp;$D12&amp;$E12&amp;$F12&amp;$G12&amp;$H12&amp;$J12,[2]Sheet1!$Y$2:$Y$208,0),MATCH(U$2,[2]Sheet1!$A$2:$Y$2,0))),"")</f>
        <v>1.33</v>
      </c>
      <c r="V12">
        <f>IF(AND($G12&lt;&gt;"Service Provided",$G12&lt;&gt;"Competition Type",$G12&lt;&gt;"Technology"),IF($G12&lt;&gt;"Service Requested",INDEX([1]Sheet1!$A$2:$Y$862,MATCH($A12&amp;$D12&amp;$E12&amp;$F12&amp;$G12&amp;$H12&amp;$J12,[1]Sheet1!$Y$2:$Y$862,0),MATCH(V$2,[1]Sheet1!$A$2:$Y$2,0)),INDEX([2]Sheet1!$A$2:$Y$208,MATCH($A12&amp;$D12&amp;$E12&amp;$F12&amp;$G12&amp;$H12&amp;$J12,[2]Sheet1!$Y$2:$Y$208,0),MATCH(V$2,[2]Sheet1!$A$2:$Y$2,0))),"")</f>
        <v>1.33</v>
      </c>
      <c r="W12">
        <f>IF(AND($G12&lt;&gt;"Service Provided",$G12&lt;&gt;"Competition Type",$G12&lt;&gt;"Technology"),IF($G12&lt;&gt;"Service Requested",INDEX([1]Sheet1!$A$2:$Y$862,MATCH($A12&amp;$D12&amp;$E12&amp;$F12&amp;$G12&amp;$H12&amp;$J12,[1]Sheet1!$Y$2:$Y$862,0),MATCH(W$2,[1]Sheet1!$A$2:$Y$2,0)),INDEX([2]Sheet1!$A$2:$Y$208,MATCH($A12&amp;$D12&amp;$E12&amp;$F12&amp;$G12&amp;$H12&amp;$J12,[2]Sheet1!$Y$2:$Y$208,0),MATCH(W$2,[2]Sheet1!$A$2:$Y$2,0))),"")</f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IF(AND($G13&lt;&gt;"Service Provided",$G13&lt;&gt;"Competition Type",$G13&lt;&gt;"Technology"),IF($G13&lt;&gt;"Service Requested",INDEX([1]Sheet1!$A$2:$Y$862,MATCH($A13&amp;$D13&amp;$E13&amp;$F13&amp;$G13&amp;$H13&amp;$J13,[1]Sheet1!$Y$2:$Y$862,0),MATCH(M$2,[1]Sheet1!$A$2:$Y$2,0)),INDEX([2]Sheet1!$A$2:$Y$208,MATCH($A13&amp;$D13&amp;$E13&amp;$F13&amp;$G13&amp;$H13&amp;$J13,[2]Sheet1!$Y$2:$Y$208,0),MATCH(M$2,[2]Sheet1!$A$2:$Y$2,0))),"")</f>
        <v>1</v>
      </c>
      <c r="N13">
        <f>IF(AND($G13&lt;&gt;"Service Provided",$G13&lt;&gt;"Competition Type",$G13&lt;&gt;"Technology"),IF($G13&lt;&gt;"Service Requested",INDEX([1]Sheet1!$A$2:$Y$862,MATCH($A13&amp;$D13&amp;$E13&amp;$F13&amp;$G13&amp;$H13&amp;$J13,[1]Sheet1!$Y$2:$Y$862,0),MATCH(N$2,[1]Sheet1!$A$2:$Y$2,0)),INDEX([2]Sheet1!$A$2:$Y$208,MATCH($A13&amp;$D13&amp;$E13&amp;$F13&amp;$G13&amp;$H13&amp;$J13,[2]Sheet1!$Y$2:$Y$208,0),MATCH(N$2,[2]Sheet1!$A$2:$Y$2,0))),"")</f>
        <v>1</v>
      </c>
      <c r="O13">
        <f>IF(AND($G13&lt;&gt;"Service Provided",$G13&lt;&gt;"Competition Type",$G13&lt;&gt;"Technology"),IF($G13&lt;&gt;"Service Requested",INDEX([1]Sheet1!$A$2:$Y$862,MATCH($A13&amp;$D13&amp;$E13&amp;$F13&amp;$G13&amp;$H13&amp;$J13,[1]Sheet1!$Y$2:$Y$862,0),MATCH(O$2,[1]Sheet1!$A$2:$Y$2,0)),INDEX([2]Sheet1!$A$2:$Y$208,MATCH($A13&amp;$D13&amp;$E13&amp;$F13&amp;$G13&amp;$H13&amp;$J13,[2]Sheet1!$Y$2:$Y$208,0),MATCH(O$2,[2]Sheet1!$A$2:$Y$2,0))),"")</f>
        <v>1</v>
      </c>
      <c r="P13">
        <f>IF(AND($G13&lt;&gt;"Service Provided",$G13&lt;&gt;"Competition Type",$G13&lt;&gt;"Technology"),IF($G13&lt;&gt;"Service Requested",INDEX([1]Sheet1!$A$2:$Y$862,MATCH($A13&amp;$D13&amp;$E13&amp;$F13&amp;$G13&amp;$H13&amp;$J13,[1]Sheet1!$Y$2:$Y$862,0),MATCH(P$2,[1]Sheet1!$A$2:$Y$2,0)),INDEX([2]Sheet1!$A$2:$Y$208,MATCH($A13&amp;$D13&amp;$E13&amp;$F13&amp;$G13&amp;$H13&amp;$J13,[2]Sheet1!$Y$2:$Y$208,0),MATCH(P$2,[2]Sheet1!$A$2:$Y$2,0))),"")</f>
        <v>1</v>
      </c>
      <c r="Q13">
        <f>IF(AND($G13&lt;&gt;"Service Provided",$G13&lt;&gt;"Competition Type",$G13&lt;&gt;"Technology"),IF($G13&lt;&gt;"Service Requested",INDEX([1]Sheet1!$A$2:$Y$862,MATCH($A13&amp;$D13&amp;$E13&amp;$F13&amp;$G13&amp;$H13&amp;$J13,[1]Sheet1!$Y$2:$Y$862,0),MATCH(Q$2,[1]Sheet1!$A$2:$Y$2,0)),INDEX([2]Sheet1!$A$2:$Y$208,MATCH($A13&amp;$D13&amp;$E13&amp;$F13&amp;$G13&amp;$H13&amp;$J13,[2]Sheet1!$Y$2:$Y$208,0),MATCH(Q$2,[2]Sheet1!$A$2:$Y$2,0))),"")</f>
        <v>1</v>
      </c>
      <c r="R13">
        <f>IF(AND($G13&lt;&gt;"Service Provided",$G13&lt;&gt;"Competition Type",$G13&lt;&gt;"Technology"),IF($G13&lt;&gt;"Service Requested",INDEX([1]Sheet1!$A$2:$Y$862,MATCH($A13&amp;$D13&amp;$E13&amp;$F13&amp;$G13&amp;$H13&amp;$J13,[1]Sheet1!$Y$2:$Y$862,0),MATCH(R$2,[1]Sheet1!$A$2:$Y$2,0)),INDEX([2]Sheet1!$A$2:$Y$208,MATCH($A13&amp;$D13&amp;$E13&amp;$F13&amp;$G13&amp;$H13&amp;$J13,[2]Sheet1!$Y$2:$Y$208,0),MATCH(R$2,[2]Sheet1!$A$2:$Y$2,0))),"")</f>
        <v>1</v>
      </c>
      <c r="S13">
        <f>IF(AND($G13&lt;&gt;"Service Provided",$G13&lt;&gt;"Competition Type",$G13&lt;&gt;"Technology"),IF($G13&lt;&gt;"Service Requested",INDEX([1]Sheet1!$A$2:$Y$862,MATCH($A13&amp;$D13&amp;$E13&amp;$F13&amp;$G13&amp;$H13&amp;$J13,[1]Sheet1!$Y$2:$Y$862,0),MATCH(S$2,[1]Sheet1!$A$2:$Y$2,0)),INDEX([2]Sheet1!$A$2:$Y$208,MATCH($A13&amp;$D13&amp;$E13&amp;$F13&amp;$G13&amp;$H13&amp;$J13,[2]Sheet1!$Y$2:$Y$208,0),MATCH(S$2,[2]Sheet1!$A$2:$Y$2,0))),"")</f>
        <v>1</v>
      </c>
      <c r="T13">
        <f>IF(AND($G13&lt;&gt;"Service Provided",$G13&lt;&gt;"Competition Type",$G13&lt;&gt;"Technology"),IF($G13&lt;&gt;"Service Requested",INDEX([1]Sheet1!$A$2:$Y$862,MATCH($A13&amp;$D13&amp;$E13&amp;$F13&amp;$G13&amp;$H13&amp;$J13,[1]Sheet1!$Y$2:$Y$862,0),MATCH(T$2,[1]Sheet1!$A$2:$Y$2,0)),INDEX([2]Sheet1!$A$2:$Y$208,MATCH($A13&amp;$D13&amp;$E13&amp;$F13&amp;$G13&amp;$H13&amp;$J13,[2]Sheet1!$Y$2:$Y$208,0),MATCH(T$2,[2]Sheet1!$A$2:$Y$2,0))),"")</f>
        <v>1</v>
      </c>
      <c r="U13">
        <f>IF(AND($G13&lt;&gt;"Service Provided",$G13&lt;&gt;"Competition Type",$G13&lt;&gt;"Technology"),IF($G13&lt;&gt;"Service Requested",INDEX([1]Sheet1!$A$2:$Y$862,MATCH($A13&amp;$D13&amp;$E13&amp;$F13&amp;$G13&amp;$H13&amp;$J13,[1]Sheet1!$Y$2:$Y$862,0),MATCH(U$2,[1]Sheet1!$A$2:$Y$2,0)),INDEX([2]Sheet1!$A$2:$Y$208,MATCH($A13&amp;$D13&amp;$E13&amp;$F13&amp;$G13&amp;$H13&amp;$J13,[2]Sheet1!$Y$2:$Y$208,0),MATCH(U$2,[2]Sheet1!$A$2:$Y$2,0))),"")</f>
        <v>1</v>
      </c>
      <c r="V13">
        <f>IF(AND($G13&lt;&gt;"Service Provided",$G13&lt;&gt;"Competition Type",$G13&lt;&gt;"Technology"),IF($G13&lt;&gt;"Service Requested",INDEX([1]Sheet1!$A$2:$Y$862,MATCH($A13&amp;$D13&amp;$E13&amp;$F13&amp;$G13&amp;$H13&amp;$J13,[1]Sheet1!$Y$2:$Y$862,0),MATCH(V$2,[1]Sheet1!$A$2:$Y$2,0)),INDEX([2]Sheet1!$A$2:$Y$208,MATCH($A13&amp;$D13&amp;$E13&amp;$F13&amp;$G13&amp;$H13&amp;$J13,[2]Sheet1!$Y$2:$Y$208,0),MATCH(V$2,[2]Sheet1!$A$2:$Y$2,0))),"")</f>
        <v>1</v>
      </c>
      <c r="W13">
        <f>IF(AND($G13&lt;&gt;"Service Provided",$G13&lt;&gt;"Competition Type",$G13&lt;&gt;"Technology"),IF($G13&lt;&gt;"Service Requested",INDEX([1]Sheet1!$A$2:$Y$862,MATCH($A13&amp;$D13&amp;$E13&amp;$F13&amp;$G13&amp;$H13&amp;$J13,[1]Sheet1!$Y$2:$Y$862,0),MATCH(W$2,[1]Sheet1!$A$2:$Y$2,0)),INDEX([2]Sheet1!$A$2:$Y$208,MATCH($A13&amp;$D13&amp;$E13&amp;$F13&amp;$G13&amp;$H13&amp;$J13,[2]Sheet1!$Y$2:$Y$208,0),MATCH(W$2,[2]Sheet1!$A$2:$Y$2,0))),""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IF(AND($G14&lt;&gt;"Service Provided",$G14&lt;&gt;"Competition Type",$G14&lt;&gt;"Technology"),IF($G14&lt;&gt;"Service Requested",INDEX([1]Sheet1!$A$2:$Y$862,MATCH($A14&amp;$D14&amp;$E14&amp;$F14&amp;$G14&amp;$H14&amp;$J14,[1]Sheet1!$Y$2:$Y$862,0),MATCH(M$2,[1]Sheet1!$A$2:$Y$2,0)),INDEX([2]Sheet1!$A$2:$Y$208,MATCH($A14&amp;$D14&amp;$E14&amp;$F14&amp;$G14&amp;$H14&amp;$J14,[2]Sheet1!$Y$2:$Y$208,0),MATCH(M$2,[2]Sheet1!$A$2:$Y$2,0))),"")</f>
        <v>1.0160053775773112</v>
      </c>
      <c r="N14">
        <f>IF(AND($G14&lt;&gt;"Service Provided",$G14&lt;&gt;"Competition Type",$G14&lt;&gt;"Technology"),IF($G14&lt;&gt;"Service Requested",INDEX([1]Sheet1!$A$2:$Y$862,MATCH($A14&amp;$D14&amp;$E14&amp;$F14&amp;$G14&amp;$H14&amp;$J14,[1]Sheet1!$Y$2:$Y$862,0),MATCH(N$2,[1]Sheet1!$A$2:$Y$2,0)),INDEX([2]Sheet1!$A$2:$Y$208,MATCH($A14&amp;$D14&amp;$E14&amp;$F14&amp;$G14&amp;$H14&amp;$J14,[2]Sheet1!$Y$2:$Y$208,0),MATCH(N$2,[2]Sheet1!$A$2:$Y$2,0))),"")</f>
        <v>1.0160053775773112</v>
      </c>
      <c r="O14">
        <f>IF(AND($G14&lt;&gt;"Service Provided",$G14&lt;&gt;"Competition Type",$G14&lt;&gt;"Technology"),IF($G14&lt;&gt;"Service Requested",INDEX([1]Sheet1!$A$2:$Y$862,MATCH($A14&amp;$D14&amp;$E14&amp;$F14&amp;$G14&amp;$H14&amp;$J14,[1]Sheet1!$Y$2:$Y$862,0),MATCH(O$2,[1]Sheet1!$A$2:$Y$2,0)),INDEX([2]Sheet1!$A$2:$Y$208,MATCH($A14&amp;$D14&amp;$E14&amp;$F14&amp;$G14&amp;$H14&amp;$J14,[2]Sheet1!$Y$2:$Y$208,0),MATCH(O$2,[2]Sheet1!$A$2:$Y$2,0))),"")</f>
        <v>1.1293796930390316</v>
      </c>
      <c r="P14">
        <f>IF(AND($G14&lt;&gt;"Service Provided",$G14&lt;&gt;"Competition Type",$G14&lt;&gt;"Technology"),IF($G14&lt;&gt;"Service Requested",INDEX([1]Sheet1!$A$2:$Y$862,MATCH($A14&amp;$D14&amp;$E14&amp;$F14&amp;$G14&amp;$H14&amp;$J14,[1]Sheet1!$Y$2:$Y$862,0),MATCH(P$2,[1]Sheet1!$A$2:$Y$2,0)),INDEX([2]Sheet1!$A$2:$Y$208,MATCH($A14&amp;$D14&amp;$E14&amp;$F14&amp;$G14&amp;$H14&amp;$J14,[2]Sheet1!$Y$2:$Y$208,0),MATCH(P$2,[2]Sheet1!$A$2:$Y$2,0))),"")</f>
        <v>1.1700038420686989</v>
      </c>
      <c r="Q14">
        <f>IF(AND($G14&lt;&gt;"Service Provided",$G14&lt;&gt;"Competition Type",$G14&lt;&gt;"Technology"),IF($G14&lt;&gt;"Service Requested",INDEX([1]Sheet1!$A$2:$Y$862,MATCH($A14&amp;$D14&amp;$E14&amp;$F14&amp;$G14&amp;$H14&amp;$J14,[1]Sheet1!$Y$2:$Y$862,0),MATCH(Q$2,[1]Sheet1!$A$2:$Y$2,0)),INDEX([2]Sheet1!$A$2:$Y$208,MATCH($A14&amp;$D14&amp;$E14&amp;$F14&amp;$G14&amp;$H14&amp;$J14,[2]Sheet1!$Y$2:$Y$208,0),MATCH(Q$2,[2]Sheet1!$A$2:$Y$2,0))),"")</f>
        <v>1.0600747731463751</v>
      </c>
      <c r="R14">
        <f>IF(AND($G14&lt;&gt;"Service Provided",$G14&lt;&gt;"Competition Type",$G14&lt;&gt;"Technology"),IF($G14&lt;&gt;"Service Requested",INDEX([1]Sheet1!$A$2:$Y$862,MATCH($A14&amp;$D14&amp;$E14&amp;$F14&amp;$G14&amp;$H14&amp;$J14,[1]Sheet1!$Y$2:$Y$862,0),MATCH(R$2,[1]Sheet1!$A$2:$Y$2,0)),INDEX([2]Sheet1!$A$2:$Y$208,MATCH($A14&amp;$D14&amp;$E14&amp;$F14&amp;$G14&amp;$H14&amp;$J14,[2]Sheet1!$Y$2:$Y$208,0),MATCH(R$2,[2]Sheet1!$A$2:$Y$2,0))),"")</f>
        <v>1.1685702999588341</v>
      </c>
      <c r="S14">
        <f>IF(AND($G14&lt;&gt;"Service Provided",$G14&lt;&gt;"Competition Type",$G14&lt;&gt;"Technology"),IF($G14&lt;&gt;"Service Requested",INDEX([1]Sheet1!$A$2:$Y$862,MATCH($A14&amp;$D14&amp;$E14&amp;$F14&amp;$G14&amp;$H14&amp;$J14,[1]Sheet1!$Y$2:$Y$862,0),MATCH(S$2,[1]Sheet1!$A$2:$Y$2,0)),INDEX([2]Sheet1!$A$2:$Y$208,MATCH($A14&amp;$D14&amp;$E14&amp;$F14&amp;$G14&amp;$H14&amp;$J14,[2]Sheet1!$Y$2:$Y$208,0),MATCH(S$2,[2]Sheet1!$A$2:$Y$2,0))),"")</f>
        <v>1.2331289910382899</v>
      </c>
      <c r="T14">
        <f>IF(AND($G14&lt;&gt;"Service Provided",$G14&lt;&gt;"Competition Type",$G14&lt;&gt;"Technology"),IF($G14&lt;&gt;"Service Requested",INDEX([1]Sheet1!$A$2:$Y$862,MATCH($A14&amp;$D14&amp;$E14&amp;$F14&amp;$G14&amp;$H14&amp;$J14,[1]Sheet1!$Y$2:$Y$862,0),MATCH(T$2,[1]Sheet1!$A$2:$Y$2,0)),INDEX([2]Sheet1!$A$2:$Y$208,MATCH($A14&amp;$D14&amp;$E14&amp;$F14&amp;$G14&amp;$H14&amp;$J14,[2]Sheet1!$Y$2:$Y$208,0),MATCH(T$2,[2]Sheet1!$A$2:$Y$2,0))),"")</f>
        <v>1.1813801723069417</v>
      </c>
      <c r="U14">
        <f>IF(AND($G14&lt;&gt;"Service Provided",$G14&lt;&gt;"Competition Type",$G14&lt;&gt;"Technology"),IF($G14&lt;&gt;"Service Requested",INDEX([1]Sheet1!$A$2:$Y$862,MATCH($A14&amp;$D14&amp;$E14&amp;$F14&amp;$G14&amp;$H14&amp;$J14,[1]Sheet1!$Y$2:$Y$862,0),MATCH(U$2,[1]Sheet1!$A$2:$Y$2,0)),INDEX([2]Sheet1!$A$2:$Y$208,MATCH($A14&amp;$D14&amp;$E14&amp;$F14&amp;$G14&amp;$H14&amp;$J14,[2]Sheet1!$Y$2:$Y$208,0),MATCH(U$2,[2]Sheet1!$A$2:$Y$2,0))),"")</f>
        <v>1.1078112969818017</v>
      </c>
      <c r="V14">
        <f>IF(AND($G14&lt;&gt;"Service Provided",$G14&lt;&gt;"Competition Type",$G14&lt;&gt;"Technology"),IF($G14&lt;&gt;"Service Requested",INDEX([1]Sheet1!$A$2:$Y$862,MATCH($A14&amp;$D14&amp;$E14&amp;$F14&amp;$G14&amp;$H14&amp;$J14,[1]Sheet1!$Y$2:$Y$862,0),MATCH(V$2,[1]Sheet1!$A$2:$Y$2,0)),INDEX([2]Sheet1!$A$2:$Y$208,MATCH($A14&amp;$D14&amp;$E14&amp;$F14&amp;$G14&amp;$H14&amp;$J14,[2]Sheet1!$Y$2:$Y$208,0),MATCH(V$2,[2]Sheet1!$A$2:$Y$2,0))),"")</f>
        <v>1.0222262033989544</v>
      </c>
      <c r="W14">
        <f>IF(AND($G14&lt;&gt;"Service Provided",$G14&lt;&gt;"Competition Type",$G14&lt;&gt;"Technology"),IF($G14&lt;&gt;"Service Requested",INDEX([1]Sheet1!$A$2:$Y$862,MATCH($A14&amp;$D14&amp;$E14&amp;$F14&amp;$G14&amp;$H14&amp;$J14,[1]Sheet1!$Y$2:$Y$862,0),MATCH(W$2,[1]Sheet1!$A$2:$Y$2,0)),INDEX([2]Sheet1!$A$2:$Y$208,MATCH($A14&amp;$D14&amp;$E14&amp;$F14&amp;$G14&amp;$H14&amp;$J14,[2]Sheet1!$Y$2:$Y$208,0),MATCH(W$2,[2]Sheet1!$A$2:$Y$2,0))),""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IF(AND($G15&lt;&gt;"Service Provided",$G15&lt;&gt;"Competition Type",$G15&lt;&gt;"Technology"),IF($G15&lt;&gt;"Service Requested",INDEX([1]Sheet1!$A$2:$Y$862,MATCH($A15&amp;$D15&amp;$E15&amp;$F15&amp;$G15&amp;$H15&amp;$J15,[1]Sheet1!$Y$2:$Y$862,0),MATCH(M$2,[1]Sheet1!$A$2:$Y$2,0)),INDEX([2]Sheet1!$A$2:$Y$208,MATCH($A15&amp;$D15&amp;$E15&amp;$F15&amp;$G15&amp;$H15&amp;$J15,[2]Sheet1!$Y$2:$Y$208,0),MATCH(M$2,[2]Sheet1!$A$2:$Y$2,0))),"")</f>
        <v>0.76770330247192797</v>
      </c>
      <c r="N15">
        <f>IF(AND($G15&lt;&gt;"Service Provided",$G15&lt;&gt;"Competition Type",$G15&lt;&gt;"Technology"),IF($G15&lt;&gt;"Service Requested",INDEX([1]Sheet1!$A$2:$Y$862,MATCH($A15&amp;$D15&amp;$E15&amp;$F15&amp;$G15&amp;$H15&amp;$J15,[1]Sheet1!$Y$2:$Y$862,0),MATCH(N$2,[1]Sheet1!$A$2:$Y$2,0)),INDEX([2]Sheet1!$A$2:$Y$208,MATCH($A15&amp;$D15&amp;$E15&amp;$F15&amp;$G15&amp;$H15&amp;$J15,[2]Sheet1!$Y$2:$Y$208,0),MATCH(N$2,[2]Sheet1!$A$2:$Y$2,0))),"")</f>
        <v>0.72259674452943556</v>
      </c>
      <c r="O15">
        <f>IF(AND($G15&lt;&gt;"Service Provided",$G15&lt;&gt;"Competition Type",$G15&lt;&gt;"Technology"),IF($G15&lt;&gt;"Service Requested",INDEX([1]Sheet1!$A$2:$Y$862,MATCH($A15&amp;$D15&amp;$E15&amp;$F15&amp;$G15&amp;$H15&amp;$J15,[1]Sheet1!$Y$2:$Y$862,0),MATCH(O$2,[1]Sheet1!$A$2:$Y$2,0)),INDEX([2]Sheet1!$A$2:$Y$208,MATCH($A15&amp;$D15&amp;$E15&amp;$F15&amp;$G15&amp;$H15&amp;$J15,[2]Sheet1!$Y$2:$Y$208,0),MATCH(O$2,[2]Sheet1!$A$2:$Y$2,0))),"")</f>
        <v>0.4764225078698846</v>
      </c>
      <c r="P15">
        <f>IF(AND($G15&lt;&gt;"Service Provided",$G15&lt;&gt;"Competition Type",$G15&lt;&gt;"Technology"),IF($G15&lt;&gt;"Service Requested",INDEX([1]Sheet1!$A$2:$Y$862,MATCH($A15&amp;$D15&amp;$E15&amp;$F15&amp;$G15&amp;$H15&amp;$J15,[1]Sheet1!$Y$2:$Y$862,0),MATCH(P$2,[1]Sheet1!$A$2:$Y$2,0)),INDEX([2]Sheet1!$A$2:$Y$208,MATCH($A15&amp;$D15&amp;$E15&amp;$F15&amp;$G15&amp;$H15&amp;$J15,[2]Sheet1!$Y$2:$Y$208,0),MATCH(P$2,[2]Sheet1!$A$2:$Y$2,0))),"")</f>
        <v>0.5365229197484247</v>
      </c>
      <c r="Q15">
        <f>IF(AND($G15&lt;&gt;"Service Provided",$G15&lt;&gt;"Competition Type",$G15&lt;&gt;"Technology"),IF($G15&lt;&gt;"Service Requested",INDEX([1]Sheet1!$A$2:$Y$862,MATCH($A15&amp;$D15&amp;$E15&amp;$F15&amp;$G15&amp;$H15&amp;$J15,[1]Sheet1!$Y$2:$Y$862,0),MATCH(Q$2,[1]Sheet1!$A$2:$Y$2,0)),INDEX([2]Sheet1!$A$2:$Y$208,MATCH($A15&amp;$D15&amp;$E15&amp;$F15&amp;$G15&amp;$H15&amp;$J15,[2]Sheet1!$Y$2:$Y$208,0),MATCH(Q$2,[2]Sheet1!$A$2:$Y$2,0))),"")</f>
        <v>0.64182565315305939</v>
      </c>
      <c r="R15">
        <f>IF(AND($G15&lt;&gt;"Service Provided",$G15&lt;&gt;"Competition Type",$G15&lt;&gt;"Technology"),IF($G15&lt;&gt;"Service Requested",INDEX([1]Sheet1!$A$2:$Y$862,MATCH($A15&amp;$D15&amp;$E15&amp;$F15&amp;$G15&amp;$H15&amp;$J15,[1]Sheet1!$Y$2:$Y$862,0),MATCH(R$2,[1]Sheet1!$A$2:$Y$2,0)),INDEX([2]Sheet1!$A$2:$Y$208,MATCH($A15&amp;$D15&amp;$E15&amp;$F15&amp;$G15&amp;$H15&amp;$J15,[2]Sheet1!$Y$2:$Y$208,0),MATCH(R$2,[2]Sheet1!$A$2:$Y$2,0))),"")</f>
        <v>0.69287306285698025</v>
      </c>
      <c r="S15">
        <f>IF(AND($G15&lt;&gt;"Service Provided",$G15&lt;&gt;"Competition Type",$G15&lt;&gt;"Technology"),IF($G15&lt;&gt;"Service Requested",INDEX([1]Sheet1!$A$2:$Y$862,MATCH($A15&amp;$D15&amp;$E15&amp;$F15&amp;$G15&amp;$H15&amp;$J15,[1]Sheet1!$Y$2:$Y$862,0),MATCH(S$2,[1]Sheet1!$A$2:$Y$2,0)),INDEX([2]Sheet1!$A$2:$Y$208,MATCH($A15&amp;$D15&amp;$E15&amp;$F15&amp;$G15&amp;$H15&amp;$J15,[2]Sheet1!$Y$2:$Y$208,0),MATCH(S$2,[2]Sheet1!$A$2:$Y$2,0))),"")</f>
        <v>0.72762930667906156</v>
      </c>
      <c r="T15">
        <f>IF(AND($G15&lt;&gt;"Service Provided",$G15&lt;&gt;"Competition Type",$G15&lt;&gt;"Technology"),IF($G15&lt;&gt;"Service Requested",INDEX([1]Sheet1!$A$2:$Y$862,MATCH($A15&amp;$D15&amp;$E15&amp;$F15&amp;$G15&amp;$H15&amp;$J15,[1]Sheet1!$Y$2:$Y$862,0),MATCH(T$2,[1]Sheet1!$A$2:$Y$2,0)),INDEX([2]Sheet1!$A$2:$Y$208,MATCH($A15&amp;$D15&amp;$E15&amp;$F15&amp;$G15&amp;$H15&amp;$J15,[2]Sheet1!$Y$2:$Y$208,0),MATCH(T$2,[2]Sheet1!$A$2:$Y$2,0))),"")</f>
        <v>0.76698125697515684</v>
      </c>
      <c r="U15">
        <f>IF(AND($G15&lt;&gt;"Service Provided",$G15&lt;&gt;"Competition Type",$G15&lt;&gt;"Technology"),IF($G15&lt;&gt;"Service Requested",INDEX([1]Sheet1!$A$2:$Y$862,MATCH($A15&amp;$D15&amp;$E15&amp;$F15&amp;$G15&amp;$H15&amp;$J15,[1]Sheet1!$Y$2:$Y$862,0),MATCH(U$2,[1]Sheet1!$A$2:$Y$2,0)),INDEX([2]Sheet1!$A$2:$Y$208,MATCH($A15&amp;$D15&amp;$E15&amp;$F15&amp;$G15&amp;$H15&amp;$J15,[2]Sheet1!$Y$2:$Y$208,0),MATCH(U$2,[2]Sheet1!$A$2:$Y$2,0))),"")</f>
        <v>0.80541370838025028</v>
      </c>
      <c r="V15">
        <f>IF(AND($G15&lt;&gt;"Service Provided",$G15&lt;&gt;"Competition Type",$G15&lt;&gt;"Technology"),IF($G15&lt;&gt;"Service Requested",INDEX([1]Sheet1!$A$2:$Y$862,MATCH($A15&amp;$D15&amp;$E15&amp;$F15&amp;$G15&amp;$H15&amp;$J15,[1]Sheet1!$Y$2:$Y$862,0),MATCH(V$2,[1]Sheet1!$A$2:$Y$2,0)),INDEX([2]Sheet1!$A$2:$Y$208,MATCH($A15&amp;$D15&amp;$E15&amp;$F15&amp;$G15&amp;$H15&amp;$J15,[2]Sheet1!$Y$2:$Y$208,0),MATCH(V$2,[2]Sheet1!$A$2:$Y$2,0))),"")</f>
        <v>0.81461701511591089</v>
      </c>
      <c r="W15">
        <f>IF(AND($G15&lt;&gt;"Service Provided",$G15&lt;&gt;"Competition Type",$G15&lt;&gt;"Technology"),IF($G15&lt;&gt;"Service Requested",INDEX([1]Sheet1!$A$2:$Y$862,MATCH($A15&amp;$D15&amp;$E15&amp;$F15&amp;$G15&amp;$H15&amp;$J15,[1]Sheet1!$Y$2:$Y$862,0),MATCH(W$2,[1]Sheet1!$A$2:$Y$2,0)),INDEX([2]Sheet1!$A$2:$Y$208,MATCH($A15&amp;$D15&amp;$E15&amp;$F15&amp;$G15&amp;$H15&amp;$J15,[2]Sheet1!$Y$2:$Y$208,0),MATCH(W$2,[2]Sheet1!$A$2:$Y$2,0))),"")</f>
        <v>0.82791271027787816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IF(AND($G16&lt;&gt;"Service Provided",$G16&lt;&gt;"Competition Type",$G16&lt;&gt;"Technology"),IF($G16&lt;&gt;"Service Requested",INDEX([1]Sheet1!$A$2:$Y$862,MATCH($A16&amp;$D16&amp;$E16&amp;$F16&amp;$G16&amp;$H16&amp;$J16,[1]Sheet1!$Y$2:$Y$862,0),MATCH(M$2,[1]Sheet1!$A$2:$Y$2,0)),INDEX([2]Sheet1!$A$2:$Y$208,MATCH($A16&amp;$D16&amp;$E16&amp;$F16&amp;$G16&amp;$H16&amp;$J16,[2]Sheet1!$Y$2:$Y$208,0),MATCH(M$2,[2]Sheet1!$A$2:$Y$2,0))),"")</f>
        <v>1</v>
      </c>
      <c r="N16">
        <f>IF(AND($G16&lt;&gt;"Service Provided",$G16&lt;&gt;"Competition Type",$G16&lt;&gt;"Technology"),IF($G16&lt;&gt;"Service Requested",INDEX([1]Sheet1!$A$2:$Y$862,MATCH($A16&amp;$D16&amp;$E16&amp;$F16&amp;$G16&amp;$H16&amp;$J16,[1]Sheet1!$Y$2:$Y$862,0),MATCH(N$2,[1]Sheet1!$A$2:$Y$2,0)),INDEX([2]Sheet1!$A$2:$Y$208,MATCH($A16&amp;$D16&amp;$E16&amp;$F16&amp;$G16&amp;$H16&amp;$J16,[2]Sheet1!$Y$2:$Y$208,0),MATCH(N$2,[2]Sheet1!$A$2:$Y$2,0))),"")</f>
        <v>1</v>
      </c>
      <c r="O16">
        <f>IF(AND($G16&lt;&gt;"Service Provided",$G16&lt;&gt;"Competition Type",$G16&lt;&gt;"Technology"),IF($G16&lt;&gt;"Service Requested",INDEX([1]Sheet1!$A$2:$Y$862,MATCH($A16&amp;$D16&amp;$E16&amp;$F16&amp;$G16&amp;$H16&amp;$J16,[1]Sheet1!$Y$2:$Y$862,0),MATCH(O$2,[1]Sheet1!$A$2:$Y$2,0)),INDEX([2]Sheet1!$A$2:$Y$208,MATCH($A16&amp;$D16&amp;$E16&amp;$F16&amp;$G16&amp;$H16&amp;$J16,[2]Sheet1!$Y$2:$Y$208,0),MATCH(O$2,[2]Sheet1!$A$2:$Y$2,0))),"")</f>
        <v>1</v>
      </c>
      <c r="P16">
        <f>IF(AND($G16&lt;&gt;"Service Provided",$G16&lt;&gt;"Competition Type",$G16&lt;&gt;"Technology"),IF($G16&lt;&gt;"Service Requested",INDEX([1]Sheet1!$A$2:$Y$862,MATCH($A16&amp;$D16&amp;$E16&amp;$F16&amp;$G16&amp;$H16&amp;$J16,[1]Sheet1!$Y$2:$Y$862,0),MATCH(P$2,[1]Sheet1!$A$2:$Y$2,0)),INDEX([2]Sheet1!$A$2:$Y$208,MATCH($A16&amp;$D16&amp;$E16&amp;$F16&amp;$G16&amp;$H16&amp;$J16,[2]Sheet1!$Y$2:$Y$208,0),MATCH(P$2,[2]Sheet1!$A$2:$Y$2,0))),"")</f>
        <v>1</v>
      </c>
      <c r="Q16">
        <f>IF(AND($G16&lt;&gt;"Service Provided",$G16&lt;&gt;"Competition Type",$G16&lt;&gt;"Technology"),IF($G16&lt;&gt;"Service Requested",INDEX([1]Sheet1!$A$2:$Y$862,MATCH($A16&amp;$D16&amp;$E16&amp;$F16&amp;$G16&amp;$H16&amp;$J16,[1]Sheet1!$Y$2:$Y$862,0),MATCH(Q$2,[1]Sheet1!$A$2:$Y$2,0)),INDEX([2]Sheet1!$A$2:$Y$208,MATCH($A16&amp;$D16&amp;$E16&amp;$F16&amp;$G16&amp;$H16&amp;$J16,[2]Sheet1!$Y$2:$Y$208,0),MATCH(Q$2,[2]Sheet1!$A$2:$Y$2,0))),"")</f>
        <v>1</v>
      </c>
      <c r="R16">
        <f>IF(AND($G16&lt;&gt;"Service Provided",$G16&lt;&gt;"Competition Type",$G16&lt;&gt;"Technology"),IF($G16&lt;&gt;"Service Requested",INDEX([1]Sheet1!$A$2:$Y$862,MATCH($A16&amp;$D16&amp;$E16&amp;$F16&amp;$G16&amp;$H16&amp;$J16,[1]Sheet1!$Y$2:$Y$862,0),MATCH(R$2,[1]Sheet1!$A$2:$Y$2,0)),INDEX([2]Sheet1!$A$2:$Y$208,MATCH($A16&amp;$D16&amp;$E16&amp;$F16&amp;$G16&amp;$H16&amp;$J16,[2]Sheet1!$Y$2:$Y$208,0),MATCH(R$2,[2]Sheet1!$A$2:$Y$2,0))),"")</f>
        <v>1</v>
      </c>
      <c r="S16">
        <f>IF(AND($G16&lt;&gt;"Service Provided",$G16&lt;&gt;"Competition Type",$G16&lt;&gt;"Technology"),IF($G16&lt;&gt;"Service Requested",INDEX([1]Sheet1!$A$2:$Y$862,MATCH($A16&amp;$D16&amp;$E16&amp;$F16&amp;$G16&amp;$H16&amp;$J16,[1]Sheet1!$Y$2:$Y$862,0),MATCH(S$2,[1]Sheet1!$A$2:$Y$2,0)),INDEX([2]Sheet1!$A$2:$Y$208,MATCH($A16&amp;$D16&amp;$E16&amp;$F16&amp;$G16&amp;$H16&amp;$J16,[2]Sheet1!$Y$2:$Y$208,0),MATCH(S$2,[2]Sheet1!$A$2:$Y$2,0))),"")</f>
        <v>1</v>
      </c>
      <c r="T16">
        <f>IF(AND($G16&lt;&gt;"Service Provided",$G16&lt;&gt;"Competition Type",$G16&lt;&gt;"Technology"),IF($G16&lt;&gt;"Service Requested",INDEX([1]Sheet1!$A$2:$Y$862,MATCH($A16&amp;$D16&amp;$E16&amp;$F16&amp;$G16&amp;$H16&amp;$J16,[1]Sheet1!$Y$2:$Y$862,0),MATCH(T$2,[1]Sheet1!$A$2:$Y$2,0)),INDEX([2]Sheet1!$A$2:$Y$208,MATCH($A16&amp;$D16&amp;$E16&amp;$F16&amp;$G16&amp;$H16&amp;$J16,[2]Sheet1!$Y$2:$Y$208,0),MATCH(T$2,[2]Sheet1!$A$2:$Y$2,0))),"")</f>
        <v>1</v>
      </c>
      <c r="U16">
        <f>IF(AND($G16&lt;&gt;"Service Provided",$G16&lt;&gt;"Competition Type",$G16&lt;&gt;"Technology"),IF($G16&lt;&gt;"Service Requested",INDEX([1]Sheet1!$A$2:$Y$862,MATCH($A16&amp;$D16&amp;$E16&amp;$F16&amp;$G16&amp;$H16&amp;$J16,[1]Sheet1!$Y$2:$Y$862,0),MATCH(U$2,[1]Sheet1!$A$2:$Y$2,0)),INDEX([2]Sheet1!$A$2:$Y$208,MATCH($A16&amp;$D16&amp;$E16&amp;$F16&amp;$G16&amp;$H16&amp;$J16,[2]Sheet1!$Y$2:$Y$208,0),MATCH(U$2,[2]Sheet1!$A$2:$Y$2,0))),"")</f>
        <v>1</v>
      </c>
      <c r="V16">
        <f>IF(AND($G16&lt;&gt;"Service Provided",$G16&lt;&gt;"Competition Type",$G16&lt;&gt;"Technology"),IF($G16&lt;&gt;"Service Requested",INDEX([1]Sheet1!$A$2:$Y$862,MATCH($A16&amp;$D16&amp;$E16&amp;$F16&amp;$G16&amp;$H16&amp;$J16,[1]Sheet1!$Y$2:$Y$862,0),MATCH(V$2,[1]Sheet1!$A$2:$Y$2,0)),INDEX([2]Sheet1!$A$2:$Y$208,MATCH($A16&amp;$D16&amp;$E16&amp;$F16&amp;$G16&amp;$H16&amp;$J16,[2]Sheet1!$Y$2:$Y$208,0),MATCH(V$2,[2]Sheet1!$A$2:$Y$2,0))),"")</f>
        <v>1</v>
      </c>
      <c r="W16">
        <f>IF(AND($G16&lt;&gt;"Service Provided",$G16&lt;&gt;"Competition Type",$G16&lt;&gt;"Technology"),IF($G16&lt;&gt;"Service Requested",INDEX([1]Sheet1!$A$2:$Y$862,MATCH($A16&amp;$D16&amp;$E16&amp;$F16&amp;$G16&amp;$H16&amp;$J16,[1]Sheet1!$Y$2:$Y$862,0),MATCH(W$2,[1]Sheet1!$A$2:$Y$2,0)),INDEX([2]Sheet1!$A$2:$Y$208,MATCH($A16&amp;$D16&amp;$E16&amp;$F16&amp;$G16&amp;$H16&amp;$J16,[2]Sheet1!$Y$2:$Y$208,0),MATCH(W$2,[2]Sheet1!$A$2:$Y$2,0))),""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IF(AND($G17&lt;&gt;"Service Provided",$G17&lt;&gt;"Competition Type",$G17&lt;&gt;"Technology"),IF($G17&lt;&gt;"Service Requested",INDEX([1]Sheet1!$A$2:$Y$862,MATCH($A17&amp;$D17&amp;$E17&amp;$F17&amp;$G17&amp;$H17&amp;$J17,[1]Sheet1!$Y$2:$Y$862,0),MATCH(M$2,[1]Sheet1!$A$2:$Y$2,0)),INDEX([2]Sheet1!$A$2:$Y$208,MATCH($A17&amp;$D17&amp;$E17&amp;$F17&amp;$G17&amp;$H17&amp;$J17,[2]Sheet1!$Y$2:$Y$208,0),MATCH(M$2,[2]Sheet1!$A$2:$Y$2,0))),"")</f>
        <v>1</v>
      </c>
      <c r="N17">
        <f>IF(AND($G17&lt;&gt;"Service Provided",$G17&lt;&gt;"Competition Type",$G17&lt;&gt;"Technology"),IF($G17&lt;&gt;"Service Requested",INDEX([1]Sheet1!$A$2:$Y$862,MATCH($A17&amp;$D17&amp;$E17&amp;$F17&amp;$G17&amp;$H17&amp;$J17,[1]Sheet1!$Y$2:$Y$862,0),MATCH(N$2,[1]Sheet1!$A$2:$Y$2,0)),INDEX([2]Sheet1!$A$2:$Y$208,MATCH($A17&amp;$D17&amp;$E17&amp;$F17&amp;$G17&amp;$H17&amp;$J17,[2]Sheet1!$Y$2:$Y$208,0),MATCH(N$2,[2]Sheet1!$A$2:$Y$2,0))),"")</f>
        <v>1</v>
      </c>
      <c r="O17">
        <f>IF(AND($G17&lt;&gt;"Service Provided",$G17&lt;&gt;"Competition Type",$G17&lt;&gt;"Technology"),IF($G17&lt;&gt;"Service Requested",INDEX([1]Sheet1!$A$2:$Y$862,MATCH($A17&amp;$D17&amp;$E17&amp;$F17&amp;$G17&amp;$H17&amp;$J17,[1]Sheet1!$Y$2:$Y$862,0),MATCH(O$2,[1]Sheet1!$A$2:$Y$2,0)),INDEX([2]Sheet1!$A$2:$Y$208,MATCH($A17&amp;$D17&amp;$E17&amp;$F17&amp;$G17&amp;$H17&amp;$J17,[2]Sheet1!$Y$2:$Y$208,0),MATCH(O$2,[2]Sheet1!$A$2:$Y$2,0))),"")</f>
        <v>1</v>
      </c>
      <c r="P17">
        <f>IF(AND($G17&lt;&gt;"Service Provided",$G17&lt;&gt;"Competition Type",$G17&lt;&gt;"Technology"),IF($G17&lt;&gt;"Service Requested",INDEX([1]Sheet1!$A$2:$Y$862,MATCH($A17&amp;$D17&amp;$E17&amp;$F17&amp;$G17&amp;$H17&amp;$J17,[1]Sheet1!$Y$2:$Y$862,0),MATCH(P$2,[1]Sheet1!$A$2:$Y$2,0)),INDEX([2]Sheet1!$A$2:$Y$208,MATCH($A17&amp;$D17&amp;$E17&amp;$F17&amp;$G17&amp;$H17&amp;$J17,[2]Sheet1!$Y$2:$Y$208,0),MATCH(P$2,[2]Sheet1!$A$2:$Y$2,0))),"")</f>
        <v>1</v>
      </c>
      <c r="Q17">
        <f>IF(AND($G17&lt;&gt;"Service Provided",$G17&lt;&gt;"Competition Type",$G17&lt;&gt;"Technology"),IF($G17&lt;&gt;"Service Requested",INDEX([1]Sheet1!$A$2:$Y$862,MATCH($A17&amp;$D17&amp;$E17&amp;$F17&amp;$G17&amp;$H17&amp;$J17,[1]Sheet1!$Y$2:$Y$862,0),MATCH(Q$2,[1]Sheet1!$A$2:$Y$2,0)),INDEX([2]Sheet1!$A$2:$Y$208,MATCH($A17&amp;$D17&amp;$E17&amp;$F17&amp;$G17&amp;$H17&amp;$J17,[2]Sheet1!$Y$2:$Y$208,0),MATCH(Q$2,[2]Sheet1!$A$2:$Y$2,0))),"")</f>
        <v>1</v>
      </c>
      <c r="R17">
        <f>IF(AND($G17&lt;&gt;"Service Provided",$G17&lt;&gt;"Competition Type",$G17&lt;&gt;"Technology"),IF($G17&lt;&gt;"Service Requested",INDEX([1]Sheet1!$A$2:$Y$862,MATCH($A17&amp;$D17&amp;$E17&amp;$F17&amp;$G17&amp;$H17&amp;$J17,[1]Sheet1!$Y$2:$Y$862,0),MATCH(R$2,[1]Sheet1!$A$2:$Y$2,0)),INDEX([2]Sheet1!$A$2:$Y$208,MATCH($A17&amp;$D17&amp;$E17&amp;$F17&amp;$G17&amp;$H17&amp;$J17,[2]Sheet1!$Y$2:$Y$208,0),MATCH(R$2,[2]Sheet1!$A$2:$Y$2,0))),"")</f>
        <v>1</v>
      </c>
      <c r="S17">
        <f>IF(AND($G17&lt;&gt;"Service Provided",$G17&lt;&gt;"Competition Type",$G17&lt;&gt;"Technology"),IF($G17&lt;&gt;"Service Requested",INDEX([1]Sheet1!$A$2:$Y$862,MATCH($A17&amp;$D17&amp;$E17&amp;$F17&amp;$G17&amp;$H17&amp;$J17,[1]Sheet1!$Y$2:$Y$862,0),MATCH(S$2,[1]Sheet1!$A$2:$Y$2,0)),INDEX([2]Sheet1!$A$2:$Y$208,MATCH($A17&amp;$D17&amp;$E17&amp;$F17&amp;$G17&amp;$H17&amp;$J17,[2]Sheet1!$Y$2:$Y$208,0),MATCH(S$2,[2]Sheet1!$A$2:$Y$2,0))),"")</f>
        <v>1</v>
      </c>
      <c r="T17">
        <f>IF(AND($G17&lt;&gt;"Service Provided",$G17&lt;&gt;"Competition Type",$G17&lt;&gt;"Technology"),IF($G17&lt;&gt;"Service Requested",INDEX([1]Sheet1!$A$2:$Y$862,MATCH($A17&amp;$D17&amp;$E17&amp;$F17&amp;$G17&amp;$H17&amp;$J17,[1]Sheet1!$Y$2:$Y$862,0),MATCH(T$2,[1]Sheet1!$A$2:$Y$2,0)),INDEX([2]Sheet1!$A$2:$Y$208,MATCH($A17&amp;$D17&amp;$E17&amp;$F17&amp;$G17&amp;$H17&amp;$J17,[2]Sheet1!$Y$2:$Y$208,0),MATCH(T$2,[2]Sheet1!$A$2:$Y$2,0))),"")</f>
        <v>1</v>
      </c>
      <c r="U17">
        <f>IF(AND($G17&lt;&gt;"Service Provided",$G17&lt;&gt;"Competition Type",$G17&lt;&gt;"Technology"),IF($G17&lt;&gt;"Service Requested",INDEX([1]Sheet1!$A$2:$Y$862,MATCH($A17&amp;$D17&amp;$E17&amp;$F17&amp;$G17&amp;$H17&amp;$J17,[1]Sheet1!$Y$2:$Y$862,0),MATCH(U$2,[1]Sheet1!$A$2:$Y$2,0)),INDEX([2]Sheet1!$A$2:$Y$208,MATCH($A17&amp;$D17&amp;$E17&amp;$F17&amp;$G17&amp;$H17&amp;$J17,[2]Sheet1!$Y$2:$Y$208,0),MATCH(U$2,[2]Sheet1!$A$2:$Y$2,0))),"")</f>
        <v>1</v>
      </c>
      <c r="V17">
        <f>IF(AND($G17&lt;&gt;"Service Provided",$G17&lt;&gt;"Competition Type",$G17&lt;&gt;"Technology"),IF($G17&lt;&gt;"Service Requested",INDEX([1]Sheet1!$A$2:$Y$862,MATCH($A17&amp;$D17&amp;$E17&amp;$F17&amp;$G17&amp;$H17&amp;$J17,[1]Sheet1!$Y$2:$Y$862,0),MATCH(V$2,[1]Sheet1!$A$2:$Y$2,0)),INDEX([2]Sheet1!$A$2:$Y$208,MATCH($A17&amp;$D17&amp;$E17&amp;$F17&amp;$G17&amp;$H17&amp;$J17,[2]Sheet1!$Y$2:$Y$208,0),MATCH(V$2,[2]Sheet1!$A$2:$Y$2,0))),"")</f>
        <v>1</v>
      </c>
      <c r="W17">
        <f>IF(AND($G17&lt;&gt;"Service Provided",$G17&lt;&gt;"Competition Type",$G17&lt;&gt;"Technology"),IF($G17&lt;&gt;"Service Requested",INDEX([1]Sheet1!$A$2:$Y$862,MATCH($A17&amp;$D17&amp;$E17&amp;$F17&amp;$G17&amp;$H17&amp;$J17,[1]Sheet1!$Y$2:$Y$862,0),MATCH(W$2,[1]Sheet1!$A$2:$Y$2,0)),INDEX([2]Sheet1!$A$2:$Y$208,MATCH($A17&amp;$D17&amp;$E17&amp;$F17&amp;$G17&amp;$H17&amp;$J17,[2]Sheet1!$Y$2:$Y$208,0),MATCH(W$2,[2]Sheet1!$A$2:$Y$2,0))),""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IF(AND($G18&lt;&gt;"Service Provided",$G18&lt;&gt;"Competition Type",$G18&lt;&gt;"Technology"),IF($G18&lt;&gt;"Service Requested",INDEX([1]Sheet1!$A$2:$Y$862,MATCH($A18&amp;$D18&amp;$E18&amp;$F18&amp;$G18&amp;$H18&amp;$J18,[1]Sheet1!$Y$2:$Y$862,0),MATCH(M$2,[1]Sheet1!$A$2:$Y$2,0)),INDEX([2]Sheet1!$A$2:$Y$208,MATCH($A18&amp;$D18&amp;$E18&amp;$F18&amp;$G18&amp;$H18&amp;$J18,[2]Sheet1!$Y$2:$Y$208,0),MATCH(M$2,[2]Sheet1!$A$2:$Y$2,0))),"")</f>
        <v>1</v>
      </c>
      <c r="N18">
        <f>IF(AND($G18&lt;&gt;"Service Provided",$G18&lt;&gt;"Competition Type",$G18&lt;&gt;"Technology"),IF($G18&lt;&gt;"Service Requested",INDEX([1]Sheet1!$A$2:$Y$862,MATCH($A18&amp;$D18&amp;$E18&amp;$F18&amp;$G18&amp;$H18&amp;$J18,[1]Sheet1!$Y$2:$Y$862,0),MATCH(N$2,[1]Sheet1!$A$2:$Y$2,0)),INDEX([2]Sheet1!$A$2:$Y$208,MATCH($A18&amp;$D18&amp;$E18&amp;$F18&amp;$G18&amp;$H18&amp;$J18,[2]Sheet1!$Y$2:$Y$208,0),MATCH(N$2,[2]Sheet1!$A$2:$Y$2,0))),"")</f>
        <v>1</v>
      </c>
      <c r="O18">
        <f>IF(AND($G18&lt;&gt;"Service Provided",$G18&lt;&gt;"Competition Type",$G18&lt;&gt;"Technology"),IF($G18&lt;&gt;"Service Requested",INDEX([1]Sheet1!$A$2:$Y$862,MATCH($A18&amp;$D18&amp;$E18&amp;$F18&amp;$G18&amp;$H18&amp;$J18,[1]Sheet1!$Y$2:$Y$862,0),MATCH(O$2,[1]Sheet1!$A$2:$Y$2,0)),INDEX([2]Sheet1!$A$2:$Y$208,MATCH($A18&amp;$D18&amp;$E18&amp;$F18&amp;$G18&amp;$H18&amp;$J18,[2]Sheet1!$Y$2:$Y$208,0),MATCH(O$2,[2]Sheet1!$A$2:$Y$2,0))),"")</f>
        <v>1</v>
      </c>
      <c r="P18">
        <f>IF(AND($G18&lt;&gt;"Service Provided",$G18&lt;&gt;"Competition Type",$G18&lt;&gt;"Technology"),IF($G18&lt;&gt;"Service Requested",INDEX([1]Sheet1!$A$2:$Y$862,MATCH($A18&amp;$D18&amp;$E18&amp;$F18&amp;$G18&amp;$H18&amp;$J18,[1]Sheet1!$Y$2:$Y$862,0),MATCH(P$2,[1]Sheet1!$A$2:$Y$2,0)),INDEX([2]Sheet1!$A$2:$Y$208,MATCH($A18&amp;$D18&amp;$E18&amp;$F18&amp;$G18&amp;$H18&amp;$J18,[2]Sheet1!$Y$2:$Y$208,0),MATCH(P$2,[2]Sheet1!$A$2:$Y$2,0))),"")</f>
        <v>1</v>
      </c>
      <c r="Q18">
        <f>IF(AND($G18&lt;&gt;"Service Provided",$G18&lt;&gt;"Competition Type",$G18&lt;&gt;"Technology"),IF($G18&lt;&gt;"Service Requested",INDEX([1]Sheet1!$A$2:$Y$862,MATCH($A18&amp;$D18&amp;$E18&amp;$F18&amp;$G18&amp;$H18&amp;$J18,[1]Sheet1!$Y$2:$Y$862,0),MATCH(Q$2,[1]Sheet1!$A$2:$Y$2,0)),INDEX([2]Sheet1!$A$2:$Y$208,MATCH($A18&amp;$D18&amp;$E18&amp;$F18&amp;$G18&amp;$H18&amp;$J18,[2]Sheet1!$Y$2:$Y$208,0),MATCH(Q$2,[2]Sheet1!$A$2:$Y$2,0))),"")</f>
        <v>1</v>
      </c>
      <c r="R18">
        <f>IF(AND($G18&lt;&gt;"Service Provided",$G18&lt;&gt;"Competition Type",$G18&lt;&gt;"Technology"),IF($G18&lt;&gt;"Service Requested",INDEX([1]Sheet1!$A$2:$Y$862,MATCH($A18&amp;$D18&amp;$E18&amp;$F18&amp;$G18&amp;$H18&amp;$J18,[1]Sheet1!$Y$2:$Y$862,0),MATCH(R$2,[1]Sheet1!$A$2:$Y$2,0)),INDEX([2]Sheet1!$A$2:$Y$208,MATCH($A18&amp;$D18&amp;$E18&amp;$F18&amp;$G18&amp;$H18&amp;$J18,[2]Sheet1!$Y$2:$Y$208,0),MATCH(R$2,[2]Sheet1!$A$2:$Y$2,0))),"")</f>
        <v>1</v>
      </c>
      <c r="S18">
        <f>IF(AND($G18&lt;&gt;"Service Provided",$G18&lt;&gt;"Competition Type",$G18&lt;&gt;"Technology"),IF($G18&lt;&gt;"Service Requested",INDEX([1]Sheet1!$A$2:$Y$862,MATCH($A18&amp;$D18&amp;$E18&amp;$F18&amp;$G18&amp;$H18&amp;$J18,[1]Sheet1!$Y$2:$Y$862,0),MATCH(S$2,[1]Sheet1!$A$2:$Y$2,0)),INDEX([2]Sheet1!$A$2:$Y$208,MATCH($A18&amp;$D18&amp;$E18&amp;$F18&amp;$G18&amp;$H18&amp;$J18,[2]Sheet1!$Y$2:$Y$208,0),MATCH(S$2,[2]Sheet1!$A$2:$Y$2,0))),"")</f>
        <v>1</v>
      </c>
      <c r="T18">
        <f>IF(AND($G18&lt;&gt;"Service Provided",$G18&lt;&gt;"Competition Type",$G18&lt;&gt;"Technology"),IF($G18&lt;&gt;"Service Requested",INDEX([1]Sheet1!$A$2:$Y$862,MATCH($A18&amp;$D18&amp;$E18&amp;$F18&amp;$G18&amp;$H18&amp;$J18,[1]Sheet1!$Y$2:$Y$862,0),MATCH(T$2,[1]Sheet1!$A$2:$Y$2,0)),INDEX([2]Sheet1!$A$2:$Y$208,MATCH($A18&amp;$D18&amp;$E18&amp;$F18&amp;$G18&amp;$H18&amp;$J18,[2]Sheet1!$Y$2:$Y$208,0),MATCH(T$2,[2]Sheet1!$A$2:$Y$2,0))),"")</f>
        <v>1</v>
      </c>
      <c r="U18">
        <f>IF(AND($G18&lt;&gt;"Service Provided",$G18&lt;&gt;"Competition Type",$G18&lt;&gt;"Technology"),IF($G18&lt;&gt;"Service Requested",INDEX([1]Sheet1!$A$2:$Y$862,MATCH($A18&amp;$D18&amp;$E18&amp;$F18&amp;$G18&amp;$H18&amp;$J18,[1]Sheet1!$Y$2:$Y$862,0),MATCH(U$2,[1]Sheet1!$A$2:$Y$2,0)),INDEX([2]Sheet1!$A$2:$Y$208,MATCH($A18&amp;$D18&amp;$E18&amp;$F18&amp;$G18&amp;$H18&amp;$J18,[2]Sheet1!$Y$2:$Y$208,0),MATCH(U$2,[2]Sheet1!$A$2:$Y$2,0))),"")</f>
        <v>1</v>
      </c>
      <c r="V18">
        <f>IF(AND($G18&lt;&gt;"Service Provided",$G18&lt;&gt;"Competition Type",$G18&lt;&gt;"Technology"),IF($G18&lt;&gt;"Service Requested",INDEX([1]Sheet1!$A$2:$Y$862,MATCH($A18&amp;$D18&amp;$E18&amp;$F18&amp;$G18&amp;$H18&amp;$J18,[1]Sheet1!$Y$2:$Y$862,0),MATCH(V$2,[1]Sheet1!$A$2:$Y$2,0)),INDEX([2]Sheet1!$A$2:$Y$208,MATCH($A18&amp;$D18&amp;$E18&amp;$F18&amp;$G18&amp;$H18&amp;$J18,[2]Sheet1!$Y$2:$Y$208,0),MATCH(V$2,[2]Sheet1!$A$2:$Y$2,0))),"")</f>
        <v>1</v>
      </c>
      <c r="W18">
        <f>IF(AND($G18&lt;&gt;"Service Provided",$G18&lt;&gt;"Competition Type",$G18&lt;&gt;"Technology"),IF($G18&lt;&gt;"Service Requested",INDEX([1]Sheet1!$A$2:$Y$862,MATCH($A18&amp;$D18&amp;$E18&amp;$F18&amp;$G18&amp;$H18&amp;$J18,[1]Sheet1!$Y$2:$Y$862,0),MATCH(W$2,[1]Sheet1!$A$2:$Y$2,0)),INDEX([2]Sheet1!$A$2:$Y$208,MATCH($A18&amp;$D18&amp;$E18&amp;$F18&amp;$G18&amp;$H18&amp;$J18,[2]Sheet1!$Y$2:$Y$208,0),MATCH(W$2,[2]Sheet1!$A$2:$Y$2,0))),""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IF(AND($G19&lt;&gt;"Service Provided",$G19&lt;&gt;"Competition Type",$G19&lt;&gt;"Technology"),IF($G19&lt;&gt;"Service Requested",INDEX([1]Sheet1!$A$2:$Y$862,MATCH($A19&amp;$D19&amp;$E19&amp;$F19&amp;$G19&amp;$H19&amp;$J19,[1]Sheet1!$Y$2:$Y$862,0),MATCH(M$2,[1]Sheet1!$A$2:$Y$2,0)),INDEX([2]Sheet1!$A$2:$Y$208,MATCH($A19&amp;$D19&amp;$E19&amp;$F19&amp;$G19&amp;$H19&amp;$J19,[2]Sheet1!$Y$2:$Y$208,0),MATCH(M$2,[2]Sheet1!$A$2:$Y$2,0))),"")</f>
        <v>0.8514593995738311</v>
      </c>
      <c r="N19">
        <f>IF(AND($G19&lt;&gt;"Service Provided",$G19&lt;&gt;"Competition Type",$G19&lt;&gt;"Technology"),IF($G19&lt;&gt;"Service Requested",INDEX([1]Sheet1!$A$2:$Y$862,MATCH($A19&amp;$D19&amp;$E19&amp;$F19&amp;$G19&amp;$H19&amp;$J19,[1]Sheet1!$Y$2:$Y$862,0),MATCH(N$2,[1]Sheet1!$A$2:$Y$2,0)),INDEX([2]Sheet1!$A$2:$Y$208,MATCH($A19&amp;$D19&amp;$E19&amp;$F19&amp;$G19&amp;$H19&amp;$J19,[2]Sheet1!$Y$2:$Y$208,0),MATCH(N$2,[2]Sheet1!$A$2:$Y$2,0))),"")</f>
        <v>0.8514593995738311</v>
      </c>
      <c r="O19">
        <f>IF(AND($G19&lt;&gt;"Service Provided",$G19&lt;&gt;"Competition Type",$G19&lt;&gt;"Technology"),IF($G19&lt;&gt;"Service Requested",INDEX([1]Sheet1!$A$2:$Y$862,MATCH($A19&amp;$D19&amp;$E19&amp;$F19&amp;$G19&amp;$H19&amp;$J19,[1]Sheet1!$Y$2:$Y$862,0),MATCH(O$2,[1]Sheet1!$A$2:$Y$2,0)),INDEX([2]Sheet1!$A$2:$Y$208,MATCH($A19&amp;$D19&amp;$E19&amp;$F19&amp;$G19&amp;$H19&amp;$J19,[2]Sheet1!$Y$2:$Y$208,0),MATCH(O$2,[2]Sheet1!$A$2:$Y$2,0))),"")</f>
        <v>1.204086061980417</v>
      </c>
      <c r="P19">
        <f>IF(AND($G19&lt;&gt;"Service Provided",$G19&lt;&gt;"Competition Type",$G19&lt;&gt;"Technology"),IF($G19&lt;&gt;"Service Requested",INDEX([1]Sheet1!$A$2:$Y$862,MATCH($A19&amp;$D19&amp;$E19&amp;$F19&amp;$G19&amp;$H19&amp;$J19,[1]Sheet1!$Y$2:$Y$862,0),MATCH(P$2,[1]Sheet1!$A$2:$Y$2,0)),INDEX([2]Sheet1!$A$2:$Y$208,MATCH($A19&amp;$D19&amp;$E19&amp;$F19&amp;$G19&amp;$H19&amp;$J19,[2]Sheet1!$Y$2:$Y$208,0),MATCH(P$2,[2]Sheet1!$A$2:$Y$2,0))),"")</f>
        <v>1.9302184491150225</v>
      </c>
      <c r="Q19">
        <f>IF(AND($G19&lt;&gt;"Service Provided",$G19&lt;&gt;"Competition Type",$G19&lt;&gt;"Technology"),IF($G19&lt;&gt;"Service Requested",INDEX([1]Sheet1!$A$2:$Y$862,MATCH($A19&amp;$D19&amp;$E19&amp;$F19&amp;$G19&amp;$H19&amp;$J19,[1]Sheet1!$Y$2:$Y$862,0),MATCH(Q$2,[1]Sheet1!$A$2:$Y$2,0)),INDEX([2]Sheet1!$A$2:$Y$208,MATCH($A19&amp;$D19&amp;$E19&amp;$F19&amp;$G19&amp;$H19&amp;$J19,[2]Sheet1!$Y$2:$Y$208,0),MATCH(Q$2,[2]Sheet1!$A$2:$Y$2,0))),"")</f>
        <v>0.86657182296481272</v>
      </c>
      <c r="R19">
        <f>IF(AND($G19&lt;&gt;"Service Provided",$G19&lt;&gt;"Competition Type",$G19&lt;&gt;"Technology"),IF($G19&lt;&gt;"Service Requested",INDEX([1]Sheet1!$A$2:$Y$862,MATCH($A19&amp;$D19&amp;$E19&amp;$F19&amp;$G19&amp;$H19&amp;$J19,[1]Sheet1!$Y$2:$Y$862,0),MATCH(R$2,[1]Sheet1!$A$2:$Y$2,0)),INDEX([2]Sheet1!$A$2:$Y$208,MATCH($A19&amp;$D19&amp;$E19&amp;$F19&amp;$G19&amp;$H19&amp;$J19,[2]Sheet1!$Y$2:$Y$208,0),MATCH(R$2,[2]Sheet1!$A$2:$Y$2,0))),"")</f>
        <v>2.393226995724469</v>
      </c>
      <c r="S19">
        <f>IF(AND($G19&lt;&gt;"Service Provided",$G19&lt;&gt;"Competition Type",$G19&lt;&gt;"Technology"),IF($G19&lt;&gt;"Service Requested",INDEX([1]Sheet1!$A$2:$Y$862,MATCH($A19&amp;$D19&amp;$E19&amp;$F19&amp;$G19&amp;$H19&amp;$J19,[1]Sheet1!$Y$2:$Y$862,0),MATCH(S$2,[1]Sheet1!$A$2:$Y$2,0)),INDEX([2]Sheet1!$A$2:$Y$208,MATCH($A19&amp;$D19&amp;$E19&amp;$F19&amp;$G19&amp;$H19&amp;$J19,[2]Sheet1!$Y$2:$Y$208,0),MATCH(S$2,[2]Sheet1!$A$2:$Y$2,0))),"")</f>
        <v>2.6866433830068326</v>
      </c>
      <c r="T19">
        <f>IF(AND($G19&lt;&gt;"Service Provided",$G19&lt;&gt;"Competition Type",$G19&lt;&gt;"Technology"),IF($G19&lt;&gt;"Service Requested",INDEX([1]Sheet1!$A$2:$Y$862,MATCH($A19&amp;$D19&amp;$E19&amp;$F19&amp;$G19&amp;$H19&amp;$J19,[1]Sheet1!$Y$2:$Y$862,0),MATCH(T$2,[1]Sheet1!$A$2:$Y$2,0)),INDEX([2]Sheet1!$A$2:$Y$208,MATCH($A19&amp;$D19&amp;$E19&amp;$F19&amp;$G19&amp;$H19&amp;$J19,[2]Sheet1!$Y$2:$Y$208,0),MATCH(T$2,[2]Sheet1!$A$2:$Y$2,0))),"")</f>
        <v>2.3588635178575768</v>
      </c>
      <c r="U19">
        <f>IF(AND($G19&lt;&gt;"Service Provided",$G19&lt;&gt;"Competition Type",$G19&lt;&gt;"Technology"),IF($G19&lt;&gt;"Service Requested",INDEX([1]Sheet1!$A$2:$Y$862,MATCH($A19&amp;$D19&amp;$E19&amp;$F19&amp;$G19&amp;$H19&amp;$J19,[1]Sheet1!$Y$2:$Y$862,0),MATCH(U$2,[1]Sheet1!$A$2:$Y$2,0)),INDEX([2]Sheet1!$A$2:$Y$208,MATCH($A19&amp;$D19&amp;$E19&amp;$F19&amp;$G19&amp;$H19&amp;$J19,[2]Sheet1!$Y$2:$Y$208,0),MATCH(U$2,[2]Sheet1!$A$2:$Y$2,0))),"")</f>
        <v>2.1921862297680099</v>
      </c>
      <c r="V19">
        <f>IF(AND($G19&lt;&gt;"Service Provided",$G19&lt;&gt;"Competition Type",$G19&lt;&gt;"Technology"),IF($G19&lt;&gt;"Service Requested",INDEX([1]Sheet1!$A$2:$Y$862,MATCH($A19&amp;$D19&amp;$E19&amp;$F19&amp;$G19&amp;$H19&amp;$J19,[1]Sheet1!$Y$2:$Y$862,0),MATCH(V$2,[1]Sheet1!$A$2:$Y$2,0)),INDEX([2]Sheet1!$A$2:$Y$208,MATCH($A19&amp;$D19&amp;$E19&amp;$F19&amp;$G19&amp;$H19&amp;$J19,[2]Sheet1!$Y$2:$Y$208,0),MATCH(V$2,[2]Sheet1!$A$2:$Y$2,0))),"")</f>
        <v>2.1181665487271992</v>
      </c>
      <c r="W19">
        <f>IF(AND($G19&lt;&gt;"Service Provided",$G19&lt;&gt;"Competition Type",$G19&lt;&gt;"Technology"),IF($G19&lt;&gt;"Service Requested",INDEX([1]Sheet1!$A$2:$Y$862,MATCH($A19&amp;$D19&amp;$E19&amp;$F19&amp;$G19&amp;$H19&amp;$J19,[1]Sheet1!$Y$2:$Y$862,0),MATCH(W$2,[1]Sheet1!$A$2:$Y$2,0)),INDEX([2]Sheet1!$A$2:$Y$208,MATCH($A19&amp;$D19&amp;$E19&amp;$F19&amp;$G19&amp;$H19&amp;$J19,[2]Sheet1!$Y$2:$Y$208,0),MATCH(W$2,[2]Sheet1!$A$2:$Y$2,0))),"")</f>
        <v>2.0107996783780271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IF(AND($G20&lt;&gt;"Service Provided",$G20&lt;&gt;"Competition Type",$G20&lt;&gt;"Technology"),IF($G20&lt;&gt;"Service Requested",INDEX([1]Sheet1!$A$2:$Y$862,MATCH($A20&amp;$D20&amp;$E20&amp;$F20&amp;$G20&amp;$H20&amp;$J20,[1]Sheet1!$Y$2:$Y$862,0),MATCH(M$2,[1]Sheet1!$A$2:$Y$2,0)),INDEX([2]Sheet1!$A$2:$Y$208,MATCH($A20&amp;$D20&amp;$E20&amp;$F20&amp;$G20&amp;$H20&amp;$J20,[2]Sheet1!$Y$2:$Y$208,0),MATCH(M$2,[2]Sheet1!$A$2:$Y$2,0))),"")</f>
        <v>1</v>
      </c>
      <c r="N20">
        <f>IF(AND($G20&lt;&gt;"Service Provided",$G20&lt;&gt;"Competition Type",$G20&lt;&gt;"Technology"),IF($G20&lt;&gt;"Service Requested",INDEX([1]Sheet1!$A$2:$Y$862,MATCH($A20&amp;$D20&amp;$E20&amp;$F20&amp;$G20&amp;$H20&amp;$J20,[1]Sheet1!$Y$2:$Y$862,0),MATCH(N$2,[1]Sheet1!$A$2:$Y$2,0)),INDEX([2]Sheet1!$A$2:$Y$208,MATCH($A20&amp;$D20&amp;$E20&amp;$F20&amp;$G20&amp;$H20&amp;$J20,[2]Sheet1!$Y$2:$Y$208,0),MATCH(N$2,[2]Sheet1!$A$2:$Y$2,0))),"")</f>
        <v>1</v>
      </c>
      <c r="O20">
        <f>IF(AND($G20&lt;&gt;"Service Provided",$G20&lt;&gt;"Competition Type",$G20&lt;&gt;"Technology"),IF($G20&lt;&gt;"Service Requested",INDEX([1]Sheet1!$A$2:$Y$862,MATCH($A20&amp;$D20&amp;$E20&amp;$F20&amp;$G20&amp;$H20&amp;$J20,[1]Sheet1!$Y$2:$Y$862,0),MATCH(O$2,[1]Sheet1!$A$2:$Y$2,0)),INDEX([2]Sheet1!$A$2:$Y$208,MATCH($A20&amp;$D20&amp;$E20&amp;$F20&amp;$G20&amp;$H20&amp;$J20,[2]Sheet1!$Y$2:$Y$208,0),MATCH(O$2,[2]Sheet1!$A$2:$Y$2,0))),"")</f>
        <v>1</v>
      </c>
      <c r="P20">
        <f>IF(AND($G20&lt;&gt;"Service Provided",$G20&lt;&gt;"Competition Type",$G20&lt;&gt;"Technology"),IF($G20&lt;&gt;"Service Requested",INDEX([1]Sheet1!$A$2:$Y$862,MATCH($A20&amp;$D20&amp;$E20&amp;$F20&amp;$G20&amp;$H20&amp;$J20,[1]Sheet1!$Y$2:$Y$862,0),MATCH(P$2,[1]Sheet1!$A$2:$Y$2,0)),INDEX([2]Sheet1!$A$2:$Y$208,MATCH($A20&amp;$D20&amp;$E20&amp;$F20&amp;$G20&amp;$H20&amp;$J20,[2]Sheet1!$Y$2:$Y$208,0),MATCH(P$2,[2]Sheet1!$A$2:$Y$2,0))),"")</f>
        <v>1</v>
      </c>
      <c r="Q20">
        <f>IF(AND($G20&lt;&gt;"Service Provided",$G20&lt;&gt;"Competition Type",$G20&lt;&gt;"Technology"),IF($G20&lt;&gt;"Service Requested",INDEX([1]Sheet1!$A$2:$Y$862,MATCH($A20&amp;$D20&amp;$E20&amp;$F20&amp;$G20&amp;$H20&amp;$J20,[1]Sheet1!$Y$2:$Y$862,0),MATCH(Q$2,[1]Sheet1!$A$2:$Y$2,0)),INDEX([2]Sheet1!$A$2:$Y$208,MATCH($A20&amp;$D20&amp;$E20&amp;$F20&amp;$G20&amp;$H20&amp;$J20,[2]Sheet1!$Y$2:$Y$208,0),MATCH(Q$2,[2]Sheet1!$A$2:$Y$2,0))),"")</f>
        <v>1</v>
      </c>
      <c r="R20">
        <f>IF(AND($G20&lt;&gt;"Service Provided",$G20&lt;&gt;"Competition Type",$G20&lt;&gt;"Technology"),IF($G20&lt;&gt;"Service Requested",INDEX([1]Sheet1!$A$2:$Y$862,MATCH($A20&amp;$D20&amp;$E20&amp;$F20&amp;$G20&amp;$H20&amp;$J20,[1]Sheet1!$Y$2:$Y$862,0),MATCH(R$2,[1]Sheet1!$A$2:$Y$2,0)),INDEX([2]Sheet1!$A$2:$Y$208,MATCH($A20&amp;$D20&amp;$E20&amp;$F20&amp;$G20&amp;$H20&amp;$J20,[2]Sheet1!$Y$2:$Y$208,0),MATCH(R$2,[2]Sheet1!$A$2:$Y$2,0))),"")</f>
        <v>1</v>
      </c>
      <c r="S20">
        <f>IF(AND($G20&lt;&gt;"Service Provided",$G20&lt;&gt;"Competition Type",$G20&lt;&gt;"Technology"),IF($G20&lt;&gt;"Service Requested",INDEX([1]Sheet1!$A$2:$Y$862,MATCH($A20&amp;$D20&amp;$E20&amp;$F20&amp;$G20&amp;$H20&amp;$J20,[1]Sheet1!$Y$2:$Y$862,0),MATCH(S$2,[1]Sheet1!$A$2:$Y$2,0)),INDEX([2]Sheet1!$A$2:$Y$208,MATCH($A20&amp;$D20&amp;$E20&amp;$F20&amp;$G20&amp;$H20&amp;$J20,[2]Sheet1!$Y$2:$Y$208,0),MATCH(S$2,[2]Sheet1!$A$2:$Y$2,0))),"")</f>
        <v>1</v>
      </c>
      <c r="T20">
        <f>IF(AND($G20&lt;&gt;"Service Provided",$G20&lt;&gt;"Competition Type",$G20&lt;&gt;"Technology"),IF($G20&lt;&gt;"Service Requested",INDEX([1]Sheet1!$A$2:$Y$862,MATCH($A20&amp;$D20&amp;$E20&amp;$F20&amp;$G20&amp;$H20&amp;$J20,[1]Sheet1!$Y$2:$Y$862,0),MATCH(T$2,[1]Sheet1!$A$2:$Y$2,0)),INDEX([2]Sheet1!$A$2:$Y$208,MATCH($A20&amp;$D20&amp;$E20&amp;$F20&amp;$G20&amp;$H20&amp;$J20,[2]Sheet1!$Y$2:$Y$208,0),MATCH(T$2,[2]Sheet1!$A$2:$Y$2,0))),"")</f>
        <v>1</v>
      </c>
      <c r="U20">
        <f>IF(AND($G20&lt;&gt;"Service Provided",$G20&lt;&gt;"Competition Type",$G20&lt;&gt;"Technology"),IF($G20&lt;&gt;"Service Requested",INDEX([1]Sheet1!$A$2:$Y$862,MATCH($A20&amp;$D20&amp;$E20&amp;$F20&amp;$G20&amp;$H20&amp;$J20,[1]Sheet1!$Y$2:$Y$862,0),MATCH(U$2,[1]Sheet1!$A$2:$Y$2,0)),INDEX([2]Sheet1!$A$2:$Y$208,MATCH($A20&amp;$D20&amp;$E20&amp;$F20&amp;$G20&amp;$H20&amp;$J20,[2]Sheet1!$Y$2:$Y$208,0),MATCH(U$2,[2]Sheet1!$A$2:$Y$2,0))),"")</f>
        <v>1</v>
      </c>
      <c r="V20">
        <f>IF(AND($G20&lt;&gt;"Service Provided",$G20&lt;&gt;"Competition Type",$G20&lt;&gt;"Technology"),IF($G20&lt;&gt;"Service Requested",INDEX([1]Sheet1!$A$2:$Y$862,MATCH($A20&amp;$D20&amp;$E20&amp;$F20&amp;$G20&amp;$H20&amp;$J20,[1]Sheet1!$Y$2:$Y$862,0),MATCH(V$2,[1]Sheet1!$A$2:$Y$2,0)),INDEX([2]Sheet1!$A$2:$Y$208,MATCH($A20&amp;$D20&amp;$E20&amp;$F20&amp;$G20&amp;$H20&amp;$J20,[2]Sheet1!$Y$2:$Y$208,0),MATCH(V$2,[2]Sheet1!$A$2:$Y$2,0))),"")</f>
        <v>1</v>
      </c>
      <c r="W20">
        <f>IF(AND($G20&lt;&gt;"Service Provided",$G20&lt;&gt;"Competition Type",$G20&lt;&gt;"Technology"),IF($G20&lt;&gt;"Service Requested",INDEX([1]Sheet1!$A$2:$Y$862,MATCH($A20&amp;$D20&amp;$E20&amp;$F20&amp;$G20&amp;$H20&amp;$J20,[1]Sheet1!$Y$2:$Y$862,0),MATCH(W$2,[1]Sheet1!$A$2:$Y$2,0)),INDEX([2]Sheet1!$A$2:$Y$208,MATCH($A20&amp;$D20&amp;$E20&amp;$F20&amp;$G20&amp;$H20&amp;$J20,[2]Sheet1!$Y$2:$Y$208,0),MATCH(W$2,[2]Sheet1!$A$2:$Y$2,0))),""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IF(AND($G21&lt;&gt;"Service Provided",$G21&lt;&gt;"Competition Type",$G21&lt;&gt;"Technology"),IF($G21&lt;&gt;"Service Requested",INDEX([1]Sheet1!$A$2:$Y$862,MATCH($A21&amp;$D21&amp;$E21&amp;$F21&amp;$G21&amp;$H21&amp;$J21,[1]Sheet1!$Y$2:$Y$862,0),MATCH(M$2,[1]Sheet1!$A$2:$Y$2,0)),INDEX([2]Sheet1!$A$2:$Y$208,MATCH($A21&amp;$D21&amp;$E21&amp;$F21&amp;$G21&amp;$H21&amp;$J21,[2]Sheet1!$Y$2:$Y$208,0),MATCH(M$2,[2]Sheet1!$A$2:$Y$2,0))),"")</f>
        <v>1</v>
      </c>
      <c r="N21">
        <f>IF(AND($G21&lt;&gt;"Service Provided",$G21&lt;&gt;"Competition Type",$G21&lt;&gt;"Technology"),IF($G21&lt;&gt;"Service Requested",INDEX([1]Sheet1!$A$2:$Y$862,MATCH($A21&amp;$D21&amp;$E21&amp;$F21&amp;$G21&amp;$H21&amp;$J21,[1]Sheet1!$Y$2:$Y$862,0),MATCH(N$2,[1]Sheet1!$A$2:$Y$2,0)),INDEX([2]Sheet1!$A$2:$Y$208,MATCH($A21&amp;$D21&amp;$E21&amp;$F21&amp;$G21&amp;$H21&amp;$J21,[2]Sheet1!$Y$2:$Y$208,0),MATCH(N$2,[2]Sheet1!$A$2:$Y$2,0))),"")</f>
        <v>1</v>
      </c>
      <c r="O21">
        <f>IF(AND($G21&lt;&gt;"Service Provided",$G21&lt;&gt;"Competition Type",$G21&lt;&gt;"Technology"),IF($G21&lt;&gt;"Service Requested",INDEX([1]Sheet1!$A$2:$Y$862,MATCH($A21&amp;$D21&amp;$E21&amp;$F21&amp;$G21&amp;$H21&amp;$J21,[1]Sheet1!$Y$2:$Y$862,0),MATCH(O$2,[1]Sheet1!$A$2:$Y$2,0)),INDEX([2]Sheet1!$A$2:$Y$208,MATCH($A21&amp;$D21&amp;$E21&amp;$F21&amp;$G21&amp;$H21&amp;$J21,[2]Sheet1!$Y$2:$Y$208,0),MATCH(O$2,[2]Sheet1!$A$2:$Y$2,0))),"")</f>
        <v>1</v>
      </c>
      <c r="P21">
        <f>IF(AND($G21&lt;&gt;"Service Provided",$G21&lt;&gt;"Competition Type",$G21&lt;&gt;"Technology"),IF($G21&lt;&gt;"Service Requested",INDEX([1]Sheet1!$A$2:$Y$862,MATCH($A21&amp;$D21&amp;$E21&amp;$F21&amp;$G21&amp;$H21&amp;$J21,[1]Sheet1!$Y$2:$Y$862,0),MATCH(P$2,[1]Sheet1!$A$2:$Y$2,0)),INDEX([2]Sheet1!$A$2:$Y$208,MATCH($A21&amp;$D21&amp;$E21&amp;$F21&amp;$G21&amp;$H21&amp;$J21,[2]Sheet1!$Y$2:$Y$208,0),MATCH(P$2,[2]Sheet1!$A$2:$Y$2,0))),"")</f>
        <v>1</v>
      </c>
      <c r="Q21">
        <f>IF(AND($G21&lt;&gt;"Service Provided",$G21&lt;&gt;"Competition Type",$G21&lt;&gt;"Technology"),IF($G21&lt;&gt;"Service Requested",INDEX([1]Sheet1!$A$2:$Y$862,MATCH($A21&amp;$D21&amp;$E21&amp;$F21&amp;$G21&amp;$H21&amp;$J21,[1]Sheet1!$Y$2:$Y$862,0),MATCH(Q$2,[1]Sheet1!$A$2:$Y$2,0)),INDEX([2]Sheet1!$A$2:$Y$208,MATCH($A21&amp;$D21&amp;$E21&amp;$F21&amp;$G21&amp;$H21&amp;$J21,[2]Sheet1!$Y$2:$Y$208,0),MATCH(Q$2,[2]Sheet1!$A$2:$Y$2,0))),"")</f>
        <v>1</v>
      </c>
      <c r="R21">
        <f>IF(AND($G21&lt;&gt;"Service Provided",$G21&lt;&gt;"Competition Type",$G21&lt;&gt;"Technology"),IF($G21&lt;&gt;"Service Requested",INDEX([1]Sheet1!$A$2:$Y$862,MATCH($A21&amp;$D21&amp;$E21&amp;$F21&amp;$G21&amp;$H21&amp;$J21,[1]Sheet1!$Y$2:$Y$862,0),MATCH(R$2,[1]Sheet1!$A$2:$Y$2,0)),INDEX([2]Sheet1!$A$2:$Y$208,MATCH($A21&amp;$D21&amp;$E21&amp;$F21&amp;$G21&amp;$H21&amp;$J21,[2]Sheet1!$Y$2:$Y$208,0),MATCH(R$2,[2]Sheet1!$A$2:$Y$2,0))),"")</f>
        <v>1</v>
      </c>
      <c r="S21">
        <f>IF(AND($G21&lt;&gt;"Service Provided",$G21&lt;&gt;"Competition Type",$G21&lt;&gt;"Technology"),IF($G21&lt;&gt;"Service Requested",INDEX([1]Sheet1!$A$2:$Y$862,MATCH($A21&amp;$D21&amp;$E21&amp;$F21&amp;$G21&amp;$H21&amp;$J21,[1]Sheet1!$Y$2:$Y$862,0),MATCH(S$2,[1]Sheet1!$A$2:$Y$2,0)),INDEX([2]Sheet1!$A$2:$Y$208,MATCH($A21&amp;$D21&amp;$E21&amp;$F21&amp;$G21&amp;$H21&amp;$J21,[2]Sheet1!$Y$2:$Y$208,0),MATCH(S$2,[2]Sheet1!$A$2:$Y$2,0))),"")</f>
        <v>1</v>
      </c>
      <c r="T21">
        <f>IF(AND($G21&lt;&gt;"Service Provided",$G21&lt;&gt;"Competition Type",$G21&lt;&gt;"Technology"),IF($G21&lt;&gt;"Service Requested",INDEX([1]Sheet1!$A$2:$Y$862,MATCH($A21&amp;$D21&amp;$E21&amp;$F21&amp;$G21&amp;$H21&amp;$J21,[1]Sheet1!$Y$2:$Y$862,0),MATCH(T$2,[1]Sheet1!$A$2:$Y$2,0)),INDEX([2]Sheet1!$A$2:$Y$208,MATCH($A21&amp;$D21&amp;$E21&amp;$F21&amp;$G21&amp;$H21&amp;$J21,[2]Sheet1!$Y$2:$Y$208,0),MATCH(T$2,[2]Sheet1!$A$2:$Y$2,0))),"")</f>
        <v>1</v>
      </c>
      <c r="U21">
        <f>IF(AND($G21&lt;&gt;"Service Provided",$G21&lt;&gt;"Competition Type",$G21&lt;&gt;"Technology"),IF($G21&lt;&gt;"Service Requested",INDEX([1]Sheet1!$A$2:$Y$862,MATCH($A21&amp;$D21&amp;$E21&amp;$F21&amp;$G21&amp;$H21&amp;$J21,[1]Sheet1!$Y$2:$Y$862,0),MATCH(U$2,[1]Sheet1!$A$2:$Y$2,0)),INDEX([2]Sheet1!$A$2:$Y$208,MATCH($A21&amp;$D21&amp;$E21&amp;$F21&amp;$G21&amp;$H21&amp;$J21,[2]Sheet1!$Y$2:$Y$208,0),MATCH(U$2,[2]Sheet1!$A$2:$Y$2,0))),"")</f>
        <v>1</v>
      </c>
      <c r="V21">
        <f>IF(AND($G21&lt;&gt;"Service Provided",$G21&lt;&gt;"Competition Type",$G21&lt;&gt;"Technology"),IF($G21&lt;&gt;"Service Requested",INDEX([1]Sheet1!$A$2:$Y$862,MATCH($A21&amp;$D21&amp;$E21&amp;$F21&amp;$G21&amp;$H21&amp;$J21,[1]Sheet1!$Y$2:$Y$862,0),MATCH(V$2,[1]Sheet1!$A$2:$Y$2,0)),INDEX([2]Sheet1!$A$2:$Y$208,MATCH($A21&amp;$D21&amp;$E21&amp;$F21&amp;$G21&amp;$H21&amp;$J21,[2]Sheet1!$Y$2:$Y$208,0),MATCH(V$2,[2]Sheet1!$A$2:$Y$2,0))),"")</f>
        <v>1</v>
      </c>
      <c r="W21">
        <f>IF(AND($G21&lt;&gt;"Service Provided",$G21&lt;&gt;"Competition Type",$G21&lt;&gt;"Technology"),IF($G21&lt;&gt;"Service Requested",INDEX([1]Sheet1!$A$2:$Y$862,MATCH($A21&amp;$D21&amp;$E21&amp;$F21&amp;$G21&amp;$H21&amp;$J21,[1]Sheet1!$Y$2:$Y$862,0),MATCH(W$2,[1]Sheet1!$A$2:$Y$2,0)),INDEX([2]Sheet1!$A$2:$Y$208,MATCH($A21&amp;$D21&amp;$E21&amp;$F21&amp;$G21&amp;$H21&amp;$J21,[2]Sheet1!$Y$2:$Y$208,0),MATCH(W$2,[2]Sheet1!$A$2:$Y$2,0))),""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IF(AND($G22&lt;&gt;"Service Provided",$G22&lt;&gt;"Competition Type",$G22&lt;&gt;"Technology"),IF($G22&lt;&gt;"Service Requested",INDEX([1]Sheet1!$A$2:$Y$862,MATCH($A22&amp;$D22&amp;$E22&amp;$F22&amp;$G22&amp;$H22&amp;$J22,[1]Sheet1!$Y$2:$Y$862,0),MATCH(M$2,[1]Sheet1!$A$2:$Y$2,0)),INDEX([2]Sheet1!$A$2:$Y$208,MATCH($A22&amp;$D22&amp;$E22&amp;$F22&amp;$G22&amp;$H22&amp;$J22,[2]Sheet1!$Y$2:$Y$208,0),MATCH(M$2,[2]Sheet1!$A$2:$Y$2,0))),"")</f>
        <v>1</v>
      </c>
      <c r="N22">
        <f>IF(AND($G22&lt;&gt;"Service Provided",$G22&lt;&gt;"Competition Type",$G22&lt;&gt;"Technology"),IF($G22&lt;&gt;"Service Requested",INDEX([1]Sheet1!$A$2:$Y$862,MATCH($A22&amp;$D22&amp;$E22&amp;$F22&amp;$G22&amp;$H22&amp;$J22,[1]Sheet1!$Y$2:$Y$862,0),MATCH(N$2,[1]Sheet1!$A$2:$Y$2,0)),INDEX([2]Sheet1!$A$2:$Y$208,MATCH($A22&amp;$D22&amp;$E22&amp;$F22&amp;$G22&amp;$H22&amp;$J22,[2]Sheet1!$Y$2:$Y$208,0),MATCH(N$2,[2]Sheet1!$A$2:$Y$2,0))),"")</f>
        <v>1</v>
      </c>
      <c r="O22">
        <f>IF(AND($G22&lt;&gt;"Service Provided",$G22&lt;&gt;"Competition Type",$G22&lt;&gt;"Technology"),IF($G22&lt;&gt;"Service Requested",INDEX([1]Sheet1!$A$2:$Y$862,MATCH($A22&amp;$D22&amp;$E22&amp;$F22&amp;$G22&amp;$H22&amp;$J22,[1]Sheet1!$Y$2:$Y$862,0),MATCH(O$2,[1]Sheet1!$A$2:$Y$2,0)),INDEX([2]Sheet1!$A$2:$Y$208,MATCH($A22&amp;$D22&amp;$E22&amp;$F22&amp;$G22&amp;$H22&amp;$J22,[2]Sheet1!$Y$2:$Y$208,0),MATCH(O$2,[2]Sheet1!$A$2:$Y$2,0))),"")</f>
        <v>1</v>
      </c>
      <c r="P22">
        <f>IF(AND($G22&lt;&gt;"Service Provided",$G22&lt;&gt;"Competition Type",$G22&lt;&gt;"Technology"),IF($G22&lt;&gt;"Service Requested",INDEX([1]Sheet1!$A$2:$Y$862,MATCH($A22&amp;$D22&amp;$E22&amp;$F22&amp;$G22&amp;$H22&amp;$J22,[1]Sheet1!$Y$2:$Y$862,0),MATCH(P$2,[1]Sheet1!$A$2:$Y$2,0)),INDEX([2]Sheet1!$A$2:$Y$208,MATCH($A22&amp;$D22&amp;$E22&amp;$F22&amp;$G22&amp;$H22&amp;$J22,[2]Sheet1!$Y$2:$Y$208,0),MATCH(P$2,[2]Sheet1!$A$2:$Y$2,0))),"")</f>
        <v>1</v>
      </c>
      <c r="Q22">
        <f>IF(AND($G22&lt;&gt;"Service Provided",$G22&lt;&gt;"Competition Type",$G22&lt;&gt;"Technology"),IF($G22&lt;&gt;"Service Requested",INDEX([1]Sheet1!$A$2:$Y$862,MATCH($A22&amp;$D22&amp;$E22&amp;$F22&amp;$G22&amp;$H22&amp;$J22,[1]Sheet1!$Y$2:$Y$862,0),MATCH(Q$2,[1]Sheet1!$A$2:$Y$2,0)),INDEX([2]Sheet1!$A$2:$Y$208,MATCH($A22&amp;$D22&amp;$E22&amp;$F22&amp;$G22&amp;$H22&amp;$J22,[2]Sheet1!$Y$2:$Y$208,0),MATCH(Q$2,[2]Sheet1!$A$2:$Y$2,0))),"")</f>
        <v>1</v>
      </c>
      <c r="R22">
        <f>IF(AND($G22&lt;&gt;"Service Provided",$G22&lt;&gt;"Competition Type",$G22&lt;&gt;"Technology"),IF($G22&lt;&gt;"Service Requested",INDEX([1]Sheet1!$A$2:$Y$862,MATCH($A22&amp;$D22&amp;$E22&amp;$F22&amp;$G22&amp;$H22&amp;$J22,[1]Sheet1!$Y$2:$Y$862,0),MATCH(R$2,[1]Sheet1!$A$2:$Y$2,0)),INDEX([2]Sheet1!$A$2:$Y$208,MATCH($A22&amp;$D22&amp;$E22&amp;$F22&amp;$G22&amp;$H22&amp;$J22,[2]Sheet1!$Y$2:$Y$208,0),MATCH(R$2,[2]Sheet1!$A$2:$Y$2,0))),"")</f>
        <v>1</v>
      </c>
      <c r="S22">
        <f>IF(AND($G22&lt;&gt;"Service Provided",$G22&lt;&gt;"Competition Type",$G22&lt;&gt;"Technology"),IF($G22&lt;&gt;"Service Requested",INDEX([1]Sheet1!$A$2:$Y$862,MATCH($A22&amp;$D22&amp;$E22&amp;$F22&amp;$G22&amp;$H22&amp;$J22,[1]Sheet1!$Y$2:$Y$862,0),MATCH(S$2,[1]Sheet1!$A$2:$Y$2,0)),INDEX([2]Sheet1!$A$2:$Y$208,MATCH($A22&amp;$D22&amp;$E22&amp;$F22&amp;$G22&amp;$H22&amp;$J22,[2]Sheet1!$Y$2:$Y$208,0),MATCH(S$2,[2]Sheet1!$A$2:$Y$2,0))),"")</f>
        <v>1</v>
      </c>
      <c r="T22">
        <f>IF(AND($G22&lt;&gt;"Service Provided",$G22&lt;&gt;"Competition Type",$G22&lt;&gt;"Technology"),IF($G22&lt;&gt;"Service Requested",INDEX([1]Sheet1!$A$2:$Y$862,MATCH($A22&amp;$D22&amp;$E22&amp;$F22&amp;$G22&amp;$H22&amp;$J22,[1]Sheet1!$Y$2:$Y$862,0),MATCH(T$2,[1]Sheet1!$A$2:$Y$2,0)),INDEX([2]Sheet1!$A$2:$Y$208,MATCH($A22&amp;$D22&amp;$E22&amp;$F22&amp;$G22&amp;$H22&amp;$J22,[2]Sheet1!$Y$2:$Y$208,0),MATCH(T$2,[2]Sheet1!$A$2:$Y$2,0))),"")</f>
        <v>1</v>
      </c>
      <c r="U22">
        <f>IF(AND($G22&lt;&gt;"Service Provided",$G22&lt;&gt;"Competition Type",$G22&lt;&gt;"Technology"),IF($G22&lt;&gt;"Service Requested",INDEX([1]Sheet1!$A$2:$Y$862,MATCH($A22&amp;$D22&amp;$E22&amp;$F22&amp;$G22&amp;$H22&amp;$J22,[1]Sheet1!$Y$2:$Y$862,0),MATCH(U$2,[1]Sheet1!$A$2:$Y$2,0)),INDEX([2]Sheet1!$A$2:$Y$208,MATCH($A22&amp;$D22&amp;$E22&amp;$F22&amp;$G22&amp;$H22&amp;$J22,[2]Sheet1!$Y$2:$Y$208,0),MATCH(U$2,[2]Sheet1!$A$2:$Y$2,0))),"")</f>
        <v>1</v>
      </c>
      <c r="V22">
        <f>IF(AND($G22&lt;&gt;"Service Provided",$G22&lt;&gt;"Competition Type",$G22&lt;&gt;"Technology"),IF($G22&lt;&gt;"Service Requested",INDEX([1]Sheet1!$A$2:$Y$862,MATCH($A22&amp;$D22&amp;$E22&amp;$F22&amp;$G22&amp;$H22&amp;$J22,[1]Sheet1!$Y$2:$Y$862,0),MATCH(V$2,[1]Sheet1!$A$2:$Y$2,0)),INDEX([2]Sheet1!$A$2:$Y$208,MATCH($A22&amp;$D22&amp;$E22&amp;$F22&amp;$G22&amp;$H22&amp;$J22,[2]Sheet1!$Y$2:$Y$208,0),MATCH(V$2,[2]Sheet1!$A$2:$Y$2,0))),"")</f>
        <v>1</v>
      </c>
      <c r="W22">
        <f>IF(AND($G22&lt;&gt;"Service Provided",$G22&lt;&gt;"Competition Type",$G22&lt;&gt;"Technology"),IF($G22&lt;&gt;"Service Requested",INDEX([1]Sheet1!$A$2:$Y$862,MATCH($A22&amp;$D22&amp;$E22&amp;$F22&amp;$G22&amp;$H22&amp;$J22,[1]Sheet1!$Y$2:$Y$862,0),MATCH(W$2,[1]Sheet1!$A$2:$Y$2,0)),INDEX([2]Sheet1!$A$2:$Y$208,MATCH($A22&amp;$D22&amp;$E22&amp;$F22&amp;$G22&amp;$H22&amp;$J22,[2]Sheet1!$Y$2:$Y$208,0),MATCH(W$2,[2]Sheet1!$A$2:$Y$2,0))),""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IF(AND($G23&lt;&gt;"Service Provided",$G23&lt;&gt;"Competition Type",$G23&lt;&gt;"Technology"),IF($G23&lt;&gt;"Service Requested",INDEX([1]Sheet1!$A$2:$Y$862,MATCH($A23&amp;$D23&amp;$E23&amp;$F23&amp;$G23&amp;$H23&amp;$J23,[1]Sheet1!$Y$2:$Y$862,0),MATCH(M$2,[1]Sheet1!$A$2:$Y$2,0)),INDEX([2]Sheet1!$A$2:$Y$208,MATCH($A23&amp;$D23&amp;$E23&amp;$F23&amp;$G23&amp;$H23&amp;$J23,[2]Sheet1!$Y$2:$Y$208,0),MATCH(M$2,[2]Sheet1!$A$2:$Y$2,0))),"")</f>
        <v>1</v>
      </c>
      <c r="N23">
        <f>IF(AND($G23&lt;&gt;"Service Provided",$G23&lt;&gt;"Competition Type",$G23&lt;&gt;"Technology"),IF($G23&lt;&gt;"Service Requested",INDEX([1]Sheet1!$A$2:$Y$862,MATCH($A23&amp;$D23&amp;$E23&amp;$F23&amp;$G23&amp;$H23&amp;$J23,[1]Sheet1!$Y$2:$Y$862,0),MATCH(N$2,[1]Sheet1!$A$2:$Y$2,0)),INDEX([2]Sheet1!$A$2:$Y$208,MATCH($A23&amp;$D23&amp;$E23&amp;$F23&amp;$G23&amp;$H23&amp;$J23,[2]Sheet1!$Y$2:$Y$208,0),MATCH(N$2,[2]Sheet1!$A$2:$Y$2,0))),"")</f>
        <v>1</v>
      </c>
      <c r="O23">
        <f>IF(AND($G23&lt;&gt;"Service Provided",$G23&lt;&gt;"Competition Type",$G23&lt;&gt;"Technology"),IF($G23&lt;&gt;"Service Requested",INDEX([1]Sheet1!$A$2:$Y$862,MATCH($A23&amp;$D23&amp;$E23&amp;$F23&amp;$G23&amp;$H23&amp;$J23,[1]Sheet1!$Y$2:$Y$862,0),MATCH(O$2,[1]Sheet1!$A$2:$Y$2,0)),INDEX([2]Sheet1!$A$2:$Y$208,MATCH($A23&amp;$D23&amp;$E23&amp;$F23&amp;$G23&amp;$H23&amp;$J23,[2]Sheet1!$Y$2:$Y$208,0),MATCH(O$2,[2]Sheet1!$A$2:$Y$2,0))),"")</f>
        <v>1</v>
      </c>
      <c r="P23">
        <f>IF(AND($G23&lt;&gt;"Service Provided",$G23&lt;&gt;"Competition Type",$G23&lt;&gt;"Technology"),IF($G23&lt;&gt;"Service Requested",INDEX([1]Sheet1!$A$2:$Y$862,MATCH($A23&amp;$D23&amp;$E23&amp;$F23&amp;$G23&amp;$H23&amp;$J23,[1]Sheet1!$Y$2:$Y$862,0),MATCH(P$2,[1]Sheet1!$A$2:$Y$2,0)),INDEX([2]Sheet1!$A$2:$Y$208,MATCH($A23&amp;$D23&amp;$E23&amp;$F23&amp;$G23&amp;$H23&amp;$J23,[2]Sheet1!$Y$2:$Y$208,0),MATCH(P$2,[2]Sheet1!$A$2:$Y$2,0))),"")</f>
        <v>1</v>
      </c>
      <c r="Q23">
        <f>IF(AND($G23&lt;&gt;"Service Provided",$G23&lt;&gt;"Competition Type",$G23&lt;&gt;"Technology"),IF($G23&lt;&gt;"Service Requested",INDEX([1]Sheet1!$A$2:$Y$862,MATCH($A23&amp;$D23&amp;$E23&amp;$F23&amp;$G23&amp;$H23&amp;$J23,[1]Sheet1!$Y$2:$Y$862,0),MATCH(Q$2,[1]Sheet1!$A$2:$Y$2,0)),INDEX([2]Sheet1!$A$2:$Y$208,MATCH($A23&amp;$D23&amp;$E23&amp;$F23&amp;$G23&amp;$H23&amp;$J23,[2]Sheet1!$Y$2:$Y$208,0),MATCH(Q$2,[2]Sheet1!$A$2:$Y$2,0))),"")</f>
        <v>1</v>
      </c>
      <c r="R23">
        <f>IF(AND($G23&lt;&gt;"Service Provided",$G23&lt;&gt;"Competition Type",$G23&lt;&gt;"Technology"),IF($G23&lt;&gt;"Service Requested",INDEX([1]Sheet1!$A$2:$Y$862,MATCH($A23&amp;$D23&amp;$E23&amp;$F23&amp;$G23&amp;$H23&amp;$J23,[1]Sheet1!$Y$2:$Y$862,0),MATCH(R$2,[1]Sheet1!$A$2:$Y$2,0)),INDEX([2]Sheet1!$A$2:$Y$208,MATCH($A23&amp;$D23&amp;$E23&amp;$F23&amp;$G23&amp;$H23&amp;$J23,[2]Sheet1!$Y$2:$Y$208,0),MATCH(R$2,[2]Sheet1!$A$2:$Y$2,0))),"")</f>
        <v>1</v>
      </c>
      <c r="S23">
        <f>IF(AND($G23&lt;&gt;"Service Provided",$G23&lt;&gt;"Competition Type",$G23&lt;&gt;"Technology"),IF($G23&lt;&gt;"Service Requested",INDEX([1]Sheet1!$A$2:$Y$862,MATCH($A23&amp;$D23&amp;$E23&amp;$F23&amp;$G23&amp;$H23&amp;$J23,[1]Sheet1!$Y$2:$Y$862,0),MATCH(S$2,[1]Sheet1!$A$2:$Y$2,0)),INDEX([2]Sheet1!$A$2:$Y$208,MATCH($A23&amp;$D23&amp;$E23&amp;$F23&amp;$G23&amp;$H23&amp;$J23,[2]Sheet1!$Y$2:$Y$208,0),MATCH(S$2,[2]Sheet1!$A$2:$Y$2,0))),"")</f>
        <v>1</v>
      </c>
      <c r="T23">
        <f>IF(AND($G23&lt;&gt;"Service Provided",$G23&lt;&gt;"Competition Type",$G23&lt;&gt;"Technology"),IF($G23&lt;&gt;"Service Requested",INDEX([1]Sheet1!$A$2:$Y$862,MATCH($A23&amp;$D23&amp;$E23&amp;$F23&amp;$G23&amp;$H23&amp;$J23,[1]Sheet1!$Y$2:$Y$862,0),MATCH(T$2,[1]Sheet1!$A$2:$Y$2,0)),INDEX([2]Sheet1!$A$2:$Y$208,MATCH($A23&amp;$D23&amp;$E23&amp;$F23&amp;$G23&amp;$H23&amp;$J23,[2]Sheet1!$Y$2:$Y$208,0),MATCH(T$2,[2]Sheet1!$A$2:$Y$2,0))),"")</f>
        <v>1</v>
      </c>
      <c r="U23">
        <f>IF(AND($G23&lt;&gt;"Service Provided",$G23&lt;&gt;"Competition Type",$G23&lt;&gt;"Technology"),IF($G23&lt;&gt;"Service Requested",INDEX([1]Sheet1!$A$2:$Y$862,MATCH($A23&amp;$D23&amp;$E23&amp;$F23&amp;$G23&amp;$H23&amp;$J23,[1]Sheet1!$Y$2:$Y$862,0),MATCH(U$2,[1]Sheet1!$A$2:$Y$2,0)),INDEX([2]Sheet1!$A$2:$Y$208,MATCH($A23&amp;$D23&amp;$E23&amp;$F23&amp;$G23&amp;$H23&amp;$J23,[2]Sheet1!$Y$2:$Y$208,0),MATCH(U$2,[2]Sheet1!$A$2:$Y$2,0))),"")</f>
        <v>1</v>
      </c>
      <c r="V23">
        <f>IF(AND($G23&lt;&gt;"Service Provided",$G23&lt;&gt;"Competition Type",$G23&lt;&gt;"Technology"),IF($G23&lt;&gt;"Service Requested",INDEX([1]Sheet1!$A$2:$Y$862,MATCH($A23&amp;$D23&amp;$E23&amp;$F23&amp;$G23&amp;$H23&amp;$J23,[1]Sheet1!$Y$2:$Y$862,0),MATCH(V$2,[1]Sheet1!$A$2:$Y$2,0)),INDEX([2]Sheet1!$A$2:$Y$208,MATCH($A23&amp;$D23&amp;$E23&amp;$F23&amp;$G23&amp;$H23&amp;$J23,[2]Sheet1!$Y$2:$Y$208,0),MATCH(V$2,[2]Sheet1!$A$2:$Y$2,0))),"")</f>
        <v>1</v>
      </c>
      <c r="W23">
        <f>IF(AND($G23&lt;&gt;"Service Provided",$G23&lt;&gt;"Competition Type",$G23&lt;&gt;"Technology"),IF($G23&lt;&gt;"Service Requested",INDEX([1]Sheet1!$A$2:$Y$862,MATCH($A23&amp;$D23&amp;$E23&amp;$F23&amp;$G23&amp;$H23&amp;$J23,[1]Sheet1!$Y$2:$Y$862,0),MATCH(W$2,[1]Sheet1!$A$2:$Y$2,0)),INDEX([2]Sheet1!$A$2:$Y$208,MATCH($A23&amp;$D23&amp;$E23&amp;$F23&amp;$G23&amp;$H23&amp;$J23,[2]Sheet1!$Y$2:$Y$208,0),MATCH(W$2,[2]Sheet1!$A$2:$Y$2,0))),""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IF(AND($G24&lt;&gt;"Service Provided",$G24&lt;&gt;"Competition Type",$G24&lt;&gt;"Technology"),IF($G24&lt;&gt;"Service Requested",INDEX([1]Sheet1!$A$2:$Y$862,MATCH($A24&amp;$D24&amp;$E24&amp;$F24&amp;$G24&amp;$H24&amp;$J24,[1]Sheet1!$Y$2:$Y$862,0),MATCH(M$2,[1]Sheet1!$A$2:$Y$2,0)),INDEX([2]Sheet1!$A$2:$Y$208,MATCH($A24&amp;$D24&amp;$E24&amp;$F24&amp;$G24&amp;$H24&amp;$J24,[2]Sheet1!$Y$2:$Y$208,0),MATCH(M$2,[2]Sheet1!$A$2:$Y$2,0))),"")</f>
        <v>1</v>
      </c>
      <c r="N24">
        <f>IF(AND($G24&lt;&gt;"Service Provided",$G24&lt;&gt;"Competition Type",$G24&lt;&gt;"Technology"),IF($G24&lt;&gt;"Service Requested",INDEX([1]Sheet1!$A$2:$Y$862,MATCH($A24&amp;$D24&amp;$E24&amp;$F24&amp;$G24&amp;$H24&amp;$J24,[1]Sheet1!$Y$2:$Y$862,0),MATCH(N$2,[1]Sheet1!$A$2:$Y$2,0)),INDEX([2]Sheet1!$A$2:$Y$208,MATCH($A24&amp;$D24&amp;$E24&amp;$F24&amp;$G24&amp;$H24&amp;$J24,[2]Sheet1!$Y$2:$Y$208,0),MATCH(N$2,[2]Sheet1!$A$2:$Y$2,0))),"")</f>
        <v>1</v>
      </c>
      <c r="O24">
        <f>IF(AND($G24&lt;&gt;"Service Provided",$G24&lt;&gt;"Competition Type",$G24&lt;&gt;"Technology"),IF($G24&lt;&gt;"Service Requested",INDEX([1]Sheet1!$A$2:$Y$862,MATCH($A24&amp;$D24&amp;$E24&amp;$F24&amp;$G24&amp;$H24&amp;$J24,[1]Sheet1!$Y$2:$Y$862,0),MATCH(O$2,[1]Sheet1!$A$2:$Y$2,0)),INDEX([2]Sheet1!$A$2:$Y$208,MATCH($A24&amp;$D24&amp;$E24&amp;$F24&amp;$G24&amp;$H24&amp;$J24,[2]Sheet1!$Y$2:$Y$208,0),MATCH(O$2,[2]Sheet1!$A$2:$Y$2,0))),"")</f>
        <v>1</v>
      </c>
      <c r="P24">
        <f>IF(AND($G24&lt;&gt;"Service Provided",$G24&lt;&gt;"Competition Type",$G24&lt;&gt;"Technology"),IF($G24&lt;&gt;"Service Requested",INDEX([1]Sheet1!$A$2:$Y$862,MATCH($A24&amp;$D24&amp;$E24&amp;$F24&amp;$G24&amp;$H24&amp;$J24,[1]Sheet1!$Y$2:$Y$862,0),MATCH(P$2,[1]Sheet1!$A$2:$Y$2,0)),INDEX([2]Sheet1!$A$2:$Y$208,MATCH($A24&amp;$D24&amp;$E24&amp;$F24&amp;$G24&amp;$H24&amp;$J24,[2]Sheet1!$Y$2:$Y$208,0),MATCH(P$2,[2]Sheet1!$A$2:$Y$2,0))),"")</f>
        <v>1</v>
      </c>
      <c r="Q24">
        <f>IF(AND($G24&lt;&gt;"Service Provided",$G24&lt;&gt;"Competition Type",$G24&lt;&gt;"Technology"),IF($G24&lt;&gt;"Service Requested",INDEX([1]Sheet1!$A$2:$Y$862,MATCH($A24&amp;$D24&amp;$E24&amp;$F24&amp;$G24&amp;$H24&amp;$J24,[1]Sheet1!$Y$2:$Y$862,0),MATCH(Q$2,[1]Sheet1!$A$2:$Y$2,0)),INDEX([2]Sheet1!$A$2:$Y$208,MATCH($A24&amp;$D24&amp;$E24&amp;$F24&amp;$G24&amp;$H24&amp;$J24,[2]Sheet1!$Y$2:$Y$208,0),MATCH(Q$2,[2]Sheet1!$A$2:$Y$2,0))),"")</f>
        <v>1</v>
      </c>
      <c r="R24">
        <f>IF(AND($G24&lt;&gt;"Service Provided",$G24&lt;&gt;"Competition Type",$G24&lt;&gt;"Technology"),IF($G24&lt;&gt;"Service Requested",INDEX([1]Sheet1!$A$2:$Y$862,MATCH($A24&amp;$D24&amp;$E24&amp;$F24&amp;$G24&amp;$H24&amp;$J24,[1]Sheet1!$Y$2:$Y$862,0),MATCH(R$2,[1]Sheet1!$A$2:$Y$2,0)),INDEX([2]Sheet1!$A$2:$Y$208,MATCH($A24&amp;$D24&amp;$E24&amp;$F24&amp;$G24&amp;$H24&amp;$J24,[2]Sheet1!$Y$2:$Y$208,0),MATCH(R$2,[2]Sheet1!$A$2:$Y$2,0))),"")</f>
        <v>1</v>
      </c>
      <c r="S24">
        <f>IF(AND($G24&lt;&gt;"Service Provided",$G24&lt;&gt;"Competition Type",$G24&lt;&gt;"Technology"),IF($G24&lt;&gt;"Service Requested",INDEX([1]Sheet1!$A$2:$Y$862,MATCH($A24&amp;$D24&amp;$E24&amp;$F24&amp;$G24&amp;$H24&amp;$J24,[1]Sheet1!$Y$2:$Y$862,0),MATCH(S$2,[1]Sheet1!$A$2:$Y$2,0)),INDEX([2]Sheet1!$A$2:$Y$208,MATCH($A24&amp;$D24&amp;$E24&amp;$F24&amp;$G24&amp;$H24&amp;$J24,[2]Sheet1!$Y$2:$Y$208,0),MATCH(S$2,[2]Sheet1!$A$2:$Y$2,0))),"")</f>
        <v>1</v>
      </c>
      <c r="T24">
        <f>IF(AND($G24&lt;&gt;"Service Provided",$G24&lt;&gt;"Competition Type",$G24&lt;&gt;"Technology"),IF($G24&lt;&gt;"Service Requested",INDEX([1]Sheet1!$A$2:$Y$862,MATCH($A24&amp;$D24&amp;$E24&amp;$F24&amp;$G24&amp;$H24&amp;$J24,[1]Sheet1!$Y$2:$Y$862,0),MATCH(T$2,[1]Sheet1!$A$2:$Y$2,0)),INDEX([2]Sheet1!$A$2:$Y$208,MATCH($A24&amp;$D24&amp;$E24&amp;$F24&amp;$G24&amp;$H24&amp;$J24,[2]Sheet1!$Y$2:$Y$208,0),MATCH(T$2,[2]Sheet1!$A$2:$Y$2,0))),"")</f>
        <v>1</v>
      </c>
      <c r="U24">
        <f>IF(AND($G24&lt;&gt;"Service Provided",$G24&lt;&gt;"Competition Type",$G24&lt;&gt;"Technology"),IF($G24&lt;&gt;"Service Requested",INDEX([1]Sheet1!$A$2:$Y$862,MATCH($A24&amp;$D24&amp;$E24&amp;$F24&amp;$G24&amp;$H24&amp;$J24,[1]Sheet1!$Y$2:$Y$862,0),MATCH(U$2,[1]Sheet1!$A$2:$Y$2,0)),INDEX([2]Sheet1!$A$2:$Y$208,MATCH($A24&amp;$D24&amp;$E24&amp;$F24&amp;$G24&amp;$H24&amp;$J24,[2]Sheet1!$Y$2:$Y$208,0),MATCH(U$2,[2]Sheet1!$A$2:$Y$2,0))),"")</f>
        <v>1</v>
      </c>
      <c r="V24">
        <f>IF(AND($G24&lt;&gt;"Service Provided",$G24&lt;&gt;"Competition Type",$G24&lt;&gt;"Technology"),IF($G24&lt;&gt;"Service Requested",INDEX([1]Sheet1!$A$2:$Y$862,MATCH($A24&amp;$D24&amp;$E24&amp;$F24&amp;$G24&amp;$H24&amp;$J24,[1]Sheet1!$Y$2:$Y$862,0),MATCH(V$2,[1]Sheet1!$A$2:$Y$2,0)),INDEX([2]Sheet1!$A$2:$Y$208,MATCH($A24&amp;$D24&amp;$E24&amp;$F24&amp;$G24&amp;$H24&amp;$J24,[2]Sheet1!$Y$2:$Y$208,0),MATCH(V$2,[2]Sheet1!$A$2:$Y$2,0))),"")</f>
        <v>1</v>
      </c>
      <c r="W24">
        <f>IF(AND($G24&lt;&gt;"Service Provided",$G24&lt;&gt;"Competition Type",$G24&lt;&gt;"Technology"),IF($G24&lt;&gt;"Service Requested",INDEX([1]Sheet1!$A$2:$Y$862,MATCH($A24&amp;$D24&amp;$E24&amp;$F24&amp;$G24&amp;$H24&amp;$J24,[1]Sheet1!$Y$2:$Y$862,0),MATCH(W$2,[1]Sheet1!$A$2:$Y$2,0)),INDEX([2]Sheet1!$A$2:$Y$208,MATCH($A24&amp;$D24&amp;$E24&amp;$F24&amp;$G24&amp;$H24&amp;$J24,[2]Sheet1!$Y$2:$Y$208,0),MATCH(W$2,[2]Sheet1!$A$2:$Y$2,0))),""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IF(AND($G25&lt;&gt;"Service Provided",$G25&lt;&gt;"Competition Type",$G25&lt;&gt;"Technology"),IF($G25&lt;&gt;"Service Requested",INDEX([1]Sheet1!$A$2:$Y$862,MATCH($A25&amp;$D25&amp;$E25&amp;$F25&amp;$G25&amp;$H25&amp;$J25,[1]Sheet1!$Y$2:$Y$862,0),MATCH(M$2,[1]Sheet1!$A$2:$Y$2,0)),INDEX([2]Sheet1!$A$2:$Y$208,MATCH($A25&amp;$D25&amp;$E25&amp;$F25&amp;$G25&amp;$H25&amp;$J25,[2]Sheet1!$Y$2:$Y$208,0),MATCH(M$2,[2]Sheet1!$A$2:$Y$2,0))),"")</f>
        <v>1</v>
      </c>
      <c r="N25">
        <f>IF(AND($G25&lt;&gt;"Service Provided",$G25&lt;&gt;"Competition Type",$G25&lt;&gt;"Technology"),IF($G25&lt;&gt;"Service Requested",INDEX([1]Sheet1!$A$2:$Y$862,MATCH($A25&amp;$D25&amp;$E25&amp;$F25&amp;$G25&amp;$H25&amp;$J25,[1]Sheet1!$Y$2:$Y$862,0),MATCH(N$2,[1]Sheet1!$A$2:$Y$2,0)),INDEX([2]Sheet1!$A$2:$Y$208,MATCH($A25&amp;$D25&amp;$E25&amp;$F25&amp;$G25&amp;$H25&amp;$J25,[2]Sheet1!$Y$2:$Y$208,0),MATCH(N$2,[2]Sheet1!$A$2:$Y$2,0))),"")</f>
        <v>1</v>
      </c>
      <c r="O25">
        <f>IF(AND($G25&lt;&gt;"Service Provided",$G25&lt;&gt;"Competition Type",$G25&lt;&gt;"Technology"),IF($G25&lt;&gt;"Service Requested",INDEX([1]Sheet1!$A$2:$Y$862,MATCH($A25&amp;$D25&amp;$E25&amp;$F25&amp;$G25&amp;$H25&amp;$J25,[1]Sheet1!$Y$2:$Y$862,0),MATCH(O$2,[1]Sheet1!$A$2:$Y$2,0)),INDEX([2]Sheet1!$A$2:$Y$208,MATCH($A25&amp;$D25&amp;$E25&amp;$F25&amp;$G25&amp;$H25&amp;$J25,[2]Sheet1!$Y$2:$Y$208,0),MATCH(O$2,[2]Sheet1!$A$2:$Y$2,0))),"")</f>
        <v>1</v>
      </c>
      <c r="P25">
        <f>IF(AND($G25&lt;&gt;"Service Provided",$G25&lt;&gt;"Competition Type",$G25&lt;&gt;"Technology"),IF($G25&lt;&gt;"Service Requested",INDEX([1]Sheet1!$A$2:$Y$862,MATCH($A25&amp;$D25&amp;$E25&amp;$F25&amp;$G25&amp;$H25&amp;$J25,[1]Sheet1!$Y$2:$Y$862,0),MATCH(P$2,[1]Sheet1!$A$2:$Y$2,0)),INDEX([2]Sheet1!$A$2:$Y$208,MATCH($A25&amp;$D25&amp;$E25&amp;$F25&amp;$G25&amp;$H25&amp;$J25,[2]Sheet1!$Y$2:$Y$208,0),MATCH(P$2,[2]Sheet1!$A$2:$Y$2,0))),"")</f>
        <v>1</v>
      </c>
      <c r="Q25">
        <f>IF(AND($G25&lt;&gt;"Service Provided",$G25&lt;&gt;"Competition Type",$G25&lt;&gt;"Technology"),IF($G25&lt;&gt;"Service Requested",INDEX([1]Sheet1!$A$2:$Y$862,MATCH($A25&amp;$D25&amp;$E25&amp;$F25&amp;$G25&amp;$H25&amp;$J25,[1]Sheet1!$Y$2:$Y$862,0),MATCH(Q$2,[1]Sheet1!$A$2:$Y$2,0)),INDEX([2]Sheet1!$A$2:$Y$208,MATCH($A25&amp;$D25&amp;$E25&amp;$F25&amp;$G25&amp;$H25&amp;$J25,[2]Sheet1!$Y$2:$Y$208,0),MATCH(Q$2,[2]Sheet1!$A$2:$Y$2,0))),"")</f>
        <v>1</v>
      </c>
      <c r="R25">
        <f>IF(AND($G25&lt;&gt;"Service Provided",$G25&lt;&gt;"Competition Type",$G25&lt;&gt;"Technology"),IF($G25&lt;&gt;"Service Requested",INDEX([1]Sheet1!$A$2:$Y$862,MATCH($A25&amp;$D25&amp;$E25&amp;$F25&amp;$G25&amp;$H25&amp;$J25,[1]Sheet1!$Y$2:$Y$862,0),MATCH(R$2,[1]Sheet1!$A$2:$Y$2,0)),INDEX([2]Sheet1!$A$2:$Y$208,MATCH($A25&amp;$D25&amp;$E25&amp;$F25&amp;$G25&amp;$H25&amp;$J25,[2]Sheet1!$Y$2:$Y$208,0),MATCH(R$2,[2]Sheet1!$A$2:$Y$2,0))),"")</f>
        <v>1</v>
      </c>
      <c r="S25">
        <f>IF(AND($G25&lt;&gt;"Service Provided",$G25&lt;&gt;"Competition Type",$G25&lt;&gt;"Technology"),IF($G25&lt;&gt;"Service Requested",INDEX([1]Sheet1!$A$2:$Y$862,MATCH($A25&amp;$D25&amp;$E25&amp;$F25&amp;$G25&amp;$H25&amp;$J25,[1]Sheet1!$Y$2:$Y$862,0),MATCH(S$2,[1]Sheet1!$A$2:$Y$2,0)),INDEX([2]Sheet1!$A$2:$Y$208,MATCH($A25&amp;$D25&amp;$E25&amp;$F25&amp;$G25&amp;$H25&amp;$J25,[2]Sheet1!$Y$2:$Y$208,0),MATCH(S$2,[2]Sheet1!$A$2:$Y$2,0))),"")</f>
        <v>1</v>
      </c>
      <c r="T25">
        <f>IF(AND($G25&lt;&gt;"Service Provided",$G25&lt;&gt;"Competition Type",$G25&lt;&gt;"Technology"),IF($G25&lt;&gt;"Service Requested",INDEX([1]Sheet1!$A$2:$Y$862,MATCH($A25&amp;$D25&amp;$E25&amp;$F25&amp;$G25&amp;$H25&amp;$J25,[1]Sheet1!$Y$2:$Y$862,0),MATCH(T$2,[1]Sheet1!$A$2:$Y$2,0)),INDEX([2]Sheet1!$A$2:$Y$208,MATCH($A25&amp;$D25&amp;$E25&amp;$F25&amp;$G25&amp;$H25&amp;$J25,[2]Sheet1!$Y$2:$Y$208,0),MATCH(T$2,[2]Sheet1!$A$2:$Y$2,0))),"")</f>
        <v>1</v>
      </c>
      <c r="U25">
        <f>IF(AND($G25&lt;&gt;"Service Provided",$G25&lt;&gt;"Competition Type",$G25&lt;&gt;"Technology"),IF($G25&lt;&gt;"Service Requested",INDEX([1]Sheet1!$A$2:$Y$862,MATCH($A25&amp;$D25&amp;$E25&amp;$F25&amp;$G25&amp;$H25&amp;$J25,[1]Sheet1!$Y$2:$Y$862,0),MATCH(U$2,[1]Sheet1!$A$2:$Y$2,0)),INDEX([2]Sheet1!$A$2:$Y$208,MATCH($A25&amp;$D25&amp;$E25&amp;$F25&amp;$G25&amp;$H25&amp;$J25,[2]Sheet1!$Y$2:$Y$208,0),MATCH(U$2,[2]Sheet1!$A$2:$Y$2,0))),"")</f>
        <v>1</v>
      </c>
      <c r="V25">
        <f>IF(AND($G25&lt;&gt;"Service Provided",$G25&lt;&gt;"Competition Type",$G25&lt;&gt;"Technology"),IF($G25&lt;&gt;"Service Requested",INDEX([1]Sheet1!$A$2:$Y$862,MATCH($A25&amp;$D25&amp;$E25&amp;$F25&amp;$G25&amp;$H25&amp;$J25,[1]Sheet1!$Y$2:$Y$862,0),MATCH(V$2,[1]Sheet1!$A$2:$Y$2,0)),INDEX([2]Sheet1!$A$2:$Y$208,MATCH($A25&amp;$D25&amp;$E25&amp;$F25&amp;$G25&amp;$H25&amp;$J25,[2]Sheet1!$Y$2:$Y$208,0),MATCH(V$2,[2]Sheet1!$A$2:$Y$2,0))),"")</f>
        <v>1</v>
      </c>
      <c r="W25">
        <f>IF(AND($G25&lt;&gt;"Service Provided",$G25&lt;&gt;"Competition Type",$G25&lt;&gt;"Technology"),IF($G25&lt;&gt;"Service Requested",INDEX([1]Sheet1!$A$2:$Y$862,MATCH($A25&amp;$D25&amp;$E25&amp;$F25&amp;$G25&amp;$H25&amp;$J25,[1]Sheet1!$Y$2:$Y$862,0),MATCH(W$2,[1]Sheet1!$A$2:$Y$2,0)),INDEX([2]Sheet1!$A$2:$Y$208,MATCH($A25&amp;$D25&amp;$E25&amp;$F25&amp;$G25&amp;$H25&amp;$J25,[2]Sheet1!$Y$2:$Y$208,0),MATCH(W$2,[2]Sheet1!$A$2:$Y$2,0))),""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f>IF(AND($G26&lt;&gt;"Service Provided",$G26&lt;&gt;"Competition Type",$G26&lt;&gt;"Technology"),IF($G26&lt;&gt;"Service Requested",INDEX([1]Sheet1!$A$2:$Y$862,MATCH($A26&amp;$D26&amp;$E26&amp;$F26&amp;$G26&amp;$H26&amp;$J26,[1]Sheet1!$Y$2:$Y$862,0),MATCH(M$2,[1]Sheet1!$A$2:$Y$2,0)),INDEX([2]Sheet1!$A$2:$Y$208,MATCH($A26&amp;$D26&amp;$E26&amp;$F26&amp;$G26&amp;$H26&amp;$J26,[2]Sheet1!$Y$2:$Y$208,0),MATCH(M$2,[2]Sheet1!$A$2:$Y$2,0))),"")</f>
        <v>1</v>
      </c>
      <c r="N26">
        <f>IF(AND($G26&lt;&gt;"Service Provided",$G26&lt;&gt;"Competition Type",$G26&lt;&gt;"Technology"),IF($G26&lt;&gt;"Service Requested",INDEX([1]Sheet1!$A$2:$Y$862,MATCH($A26&amp;$D26&amp;$E26&amp;$F26&amp;$G26&amp;$H26&amp;$J26,[1]Sheet1!$Y$2:$Y$862,0),MATCH(N$2,[1]Sheet1!$A$2:$Y$2,0)),INDEX([2]Sheet1!$A$2:$Y$208,MATCH($A26&amp;$D26&amp;$E26&amp;$F26&amp;$G26&amp;$H26&amp;$J26,[2]Sheet1!$Y$2:$Y$208,0),MATCH(N$2,[2]Sheet1!$A$2:$Y$2,0))),"")</f>
        <v>1</v>
      </c>
      <c r="O26">
        <f>IF(AND($G26&lt;&gt;"Service Provided",$G26&lt;&gt;"Competition Type",$G26&lt;&gt;"Technology"),IF($G26&lt;&gt;"Service Requested",INDEX([1]Sheet1!$A$2:$Y$862,MATCH($A26&amp;$D26&amp;$E26&amp;$F26&amp;$G26&amp;$H26&amp;$J26,[1]Sheet1!$Y$2:$Y$862,0),MATCH(O$2,[1]Sheet1!$A$2:$Y$2,0)),INDEX([2]Sheet1!$A$2:$Y$208,MATCH($A26&amp;$D26&amp;$E26&amp;$F26&amp;$G26&amp;$H26&amp;$J26,[2]Sheet1!$Y$2:$Y$208,0),MATCH(O$2,[2]Sheet1!$A$2:$Y$2,0))),"")</f>
        <v>1</v>
      </c>
      <c r="P26">
        <f>IF(AND($G26&lt;&gt;"Service Provided",$G26&lt;&gt;"Competition Type",$G26&lt;&gt;"Technology"),IF($G26&lt;&gt;"Service Requested",INDEX([1]Sheet1!$A$2:$Y$862,MATCH($A26&amp;$D26&amp;$E26&amp;$F26&amp;$G26&amp;$H26&amp;$J26,[1]Sheet1!$Y$2:$Y$862,0),MATCH(P$2,[1]Sheet1!$A$2:$Y$2,0)),INDEX([2]Sheet1!$A$2:$Y$208,MATCH($A26&amp;$D26&amp;$E26&amp;$F26&amp;$G26&amp;$H26&amp;$J26,[2]Sheet1!$Y$2:$Y$208,0),MATCH(P$2,[2]Sheet1!$A$2:$Y$2,0))),"")</f>
        <v>1</v>
      </c>
      <c r="Q26">
        <f>IF(AND($G26&lt;&gt;"Service Provided",$G26&lt;&gt;"Competition Type",$G26&lt;&gt;"Technology"),IF($G26&lt;&gt;"Service Requested",INDEX([1]Sheet1!$A$2:$Y$862,MATCH($A26&amp;$D26&amp;$E26&amp;$F26&amp;$G26&amp;$H26&amp;$J26,[1]Sheet1!$Y$2:$Y$862,0),MATCH(Q$2,[1]Sheet1!$A$2:$Y$2,0)),INDEX([2]Sheet1!$A$2:$Y$208,MATCH($A26&amp;$D26&amp;$E26&amp;$F26&amp;$G26&amp;$H26&amp;$J26,[2]Sheet1!$Y$2:$Y$208,0),MATCH(Q$2,[2]Sheet1!$A$2:$Y$2,0))),"")</f>
        <v>1</v>
      </c>
      <c r="R26">
        <f>IF(AND($G26&lt;&gt;"Service Provided",$G26&lt;&gt;"Competition Type",$G26&lt;&gt;"Technology"),IF($G26&lt;&gt;"Service Requested",INDEX([1]Sheet1!$A$2:$Y$862,MATCH($A26&amp;$D26&amp;$E26&amp;$F26&amp;$G26&amp;$H26&amp;$J26,[1]Sheet1!$Y$2:$Y$862,0),MATCH(R$2,[1]Sheet1!$A$2:$Y$2,0)),INDEX([2]Sheet1!$A$2:$Y$208,MATCH($A26&amp;$D26&amp;$E26&amp;$F26&amp;$G26&amp;$H26&amp;$J26,[2]Sheet1!$Y$2:$Y$208,0),MATCH(R$2,[2]Sheet1!$A$2:$Y$2,0))),"")</f>
        <v>1</v>
      </c>
      <c r="S26">
        <f>IF(AND($G26&lt;&gt;"Service Provided",$G26&lt;&gt;"Competition Type",$G26&lt;&gt;"Technology"),IF($G26&lt;&gt;"Service Requested",INDEX([1]Sheet1!$A$2:$Y$862,MATCH($A26&amp;$D26&amp;$E26&amp;$F26&amp;$G26&amp;$H26&amp;$J26,[1]Sheet1!$Y$2:$Y$862,0),MATCH(S$2,[1]Sheet1!$A$2:$Y$2,0)),INDEX([2]Sheet1!$A$2:$Y$208,MATCH($A26&amp;$D26&amp;$E26&amp;$F26&amp;$G26&amp;$H26&amp;$J26,[2]Sheet1!$Y$2:$Y$208,0),MATCH(S$2,[2]Sheet1!$A$2:$Y$2,0))),"")</f>
        <v>1</v>
      </c>
      <c r="T26">
        <f>IF(AND($G26&lt;&gt;"Service Provided",$G26&lt;&gt;"Competition Type",$G26&lt;&gt;"Technology"),IF($G26&lt;&gt;"Service Requested",INDEX([1]Sheet1!$A$2:$Y$862,MATCH($A26&amp;$D26&amp;$E26&amp;$F26&amp;$G26&amp;$H26&amp;$J26,[1]Sheet1!$Y$2:$Y$862,0),MATCH(T$2,[1]Sheet1!$A$2:$Y$2,0)),INDEX([2]Sheet1!$A$2:$Y$208,MATCH($A26&amp;$D26&amp;$E26&amp;$F26&amp;$G26&amp;$H26&amp;$J26,[2]Sheet1!$Y$2:$Y$208,0),MATCH(T$2,[2]Sheet1!$A$2:$Y$2,0))),"")</f>
        <v>1</v>
      </c>
      <c r="U26">
        <f>IF(AND($G26&lt;&gt;"Service Provided",$G26&lt;&gt;"Competition Type",$G26&lt;&gt;"Technology"),IF($G26&lt;&gt;"Service Requested",INDEX([1]Sheet1!$A$2:$Y$862,MATCH($A26&amp;$D26&amp;$E26&amp;$F26&amp;$G26&amp;$H26&amp;$J26,[1]Sheet1!$Y$2:$Y$862,0),MATCH(U$2,[1]Sheet1!$A$2:$Y$2,0)),INDEX([2]Sheet1!$A$2:$Y$208,MATCH($A26&amp;$D26&amp;$E26&amp;$F26&amp;$G26&amp;$H26&amp;$J26,[2]Sheet1!$Y$2:$Y$208,0),MATCH(U$2,[2]Sheet1!$A$2:$Y$2,0))),"")</f>
        <v>1</v>
      </c>
      <c r="V26">
        <f>IF(AND($G26&lt;&gt;"Service Provided",$G26&lt;&gt;"Competition Type",$G26&lt;&gt;"Technology"),IF($G26&lt;&gt;"Service Requested",INDEX([1]Sheet1!$A$2:$Y$862,MATCH($A26&amp;$D26&amp;$E26&amp;$F26&amp;$G26&amp;$H26&amp;$J26,[1]Sheet1!$Y$2:$Y$862,0),MATCH(V$2,[1]Sheet1!$A$2:$Y$2,0)),INDEX([2]Sheet1!$A$2:$Y$208,MATCH($A26&amp;$D26&amp;$E26&amp;$F26&amp;$G26&amp;$H26&amp;$J26,[2]Sheet1!$Y$2:$Y$208,0),MATCH(V$2,[2]Sheet1!$A$2:$Y$2,0))),"")</f>
        <v>1</v>
      </c>
      <c r="W26">
        <f>IF(AND($G26&lt;&gt;"Service Provided",$G26&lt;&gt;"Competition Type",$G26&lt;&gt;"Technology"),IF($G26&lt;&gt;"Service Requested",INDEX([1]Sheet1!$A$2:$Y$862,MATCH($A26&amp;$D26&amp;$E26&amp;$F26&amp;$G26&amp;$H26&amp;$J26,[1]Sheet1!$Y$2:$Y$862,0),MATCH(W$2,[1]Sheet1!$A$2:$Y$2,0)),INDEX([2]Sheet1!$A$2:$Y$208,MATCH($A26&amp;$D26&amp;$E26&amp;$F26&amp;$G26&amp;$H26&amp;$J26,[2]Sheet1!$Y$2:$Y$208,0),MATCH(W$2,[2]Sheet1!$A$2:$Y$2,0))),"")</f>
        <v>1</v>
      </c>
    </row>
    <row r="27" spans="1:23" x14ac:dyDescent="0.25">
      <c r="A27" t="s">
        <v>18</v>
      </c>
      <c r="B27" t="s">
        <v>4</v>
      </c>
      <c r="C27" t="s">
        <v>15</v>
      </c>
      <c r="G27" t="s">
        <v>21</v>
      </c>
      <c r="L27" t="s">
        <v>20</v>
      </c>
      <c r="M27" t="str">
        <f>IF(AND($G27&lt;&gt;"Service Provided",$G27&lt;&gt;"Competition Type",$G27&lt;&gt;"Technology"),IF($G27&lt;&gt;"Service Requested",INDEX([1]Sheet1!$A$2:$Y$862,MATCH($A27&amp;$D27&amp;$E27&amp;$F27&amp;$G27&amp;$H27&amp;$J27,[1]Sheet1!$Y$2:$Y$862,0),MATCH(M$2,[1]Sheet1!$A$2:$Y$2,0)),INDEX([2]Sheet1!$A$2:$Y$208,MATCH($A27&amp;$D27&amp;$E27&amp;$F27&amp;$G27&amp;$H27&amp;$J27,[2]Sheet1!$Y$2:$Y$208,0),MATCH(M$2,[2]Sheet1!$A$2:$Y$2,0))),"")</f>
        <v/>
      </c>
      <c r="N27" t="str">
        <f>IF(AND($G27&lt;&gt;"Service Provided",$G27&lt;&gt;"Competition Type",$G27&lt;&gt;"Technology"),IF($G27&lt;&gt;"Service Requested",INDEX([1]Sheet1!$A$2:$Y$862,MATCH($A27&amp;$D27&amp;$E27&amp;$F27&amp;$G27&amp;$H27&amp;$J27,[1]Sheet1!$Y$2:$Y$862,0),MATCH(N$2,[1]Sheet1!$A$2:$Y$2,0)),INDEX([2]Sheet1!$A$2:$Y$208,MATCH($A27&amp;$D27&amp;$E27&amp;$F27&amp;$G27&amp;$H27&amp;$J27,[2]Sheet1!$Y$2:$Y$208,0),MATCH(N$2,[2]Sheet1!$A$2:$Y$2,0))),"")</f>
        <v/>
      </c>
      <c r="O27" t="str">
        <f>IF(AND($G27&lt;&gt;"Service Provided",$G27&lt;&gt;"Competition Type",$G27&lt;&gt;"Technology"),IF($G27&lt;&gt;"Service Requested",INDEX([1]Sheet1!$A$2:$Y$862,MATCH($A27&amp;$D27&amp;$E27&amp;$F27&amp;$G27&amp;$H27&amp;$J27,[1]Sheet1!$Y$2:$Y$862,0),MATCH(O$2,[1]Sheet1!$A$2:$Y$2,0)),INDEX([2]Sheet1!$A$2:$Y$208,MATCH($A27&amp;$D27&amp;$E27&amp;$F27&amp;$G27&amp;$H27&amp;$J27,[2]Sheet1!$Y$2:$Y$208,0),MATCH(O$2,[2]Sheet1!$A$2:$Y$2,0))),"")</f>
        <v/>
      </c>
      <c r="P27" t="str">
        <f>IF(AND($G27&lt;&gt;"Service Provided",$G27&lt;&gt;"Competition Type",$G27&lt;&gt;"Technology"),IF($G27&lt;&gt;"Service Requested",INDEX([1]Sheet1!$A$2:$Y$862,MATCH($A27&amp;$D27&amp;$E27&amp;$F27&amp;$G27&amp;$H27&amp;$J27,[1]Sheet1!$Y$2:$Y$862,0),MATCH(P$2,[1]Sheet1!$A$2:$Y$2,0)),INDEX([2]Sheet1!$A$2:$Y$208,MATCH($A27&amp;$D27&amp;$E27&amp;$F27&amp;$G27&amp;$H27&amp;$J27,[2]Sheet1!$Y$2:$Y$208,0),MATCH(P$2,[2]Sheet1!$A$2:$Y$2,0))),"")</f>
        <v/>
      </c>
      <c r="Q27" t="str">
        <f>IF(AND($G27&lt;&gt;"Service Provided",$G27&lt;&gt;"Competition Type",$G27&lt;&gt;"Technology"),IF($G27&lt;&gt;"Service Requested",INDEX([1]Sheet1!$A$2:$Y$862,MATCH($A27&amp;$D27&amp;$E27&amp;$F27&amp;$G27&amp;$H27&amp;$J27,[1]Sheet1!$Y$2:$Y$862,0),MATCH(Q$2,[1]Sheet1!$A$2:$Y$2,0)),INDEX([2]Sheet1!$A$2:$Y$208,MATCH($A27&amp;$D27&amp;$E27&amp;$F27&amp;$G27&amp;$H27&amp;$J27,[2]Sheet1!$Y$2:$Y$208,0),MATCH(Q$2,[2]Sheet1!$A$2:$Y$2,0))),"")</f>
        <v/>
      </c>
      <c r="R27" t="str">
        <f>IF(AND($G27&lt;&gt;"Service Provided",$G27&lt;&gt;"Competition Type",$G27&lt;&gt;"Technology"),IF($G27&lt;&gt;"Service Requested",INDEX([1]Sheet1!$A$2:$Y$862,MATCH($A27&amp;$D27&amp;$E27&amp;$F27&amp;$G27&amp;$H27&amp;$J27,[1]Sheet1!$Y$2:$Y$862,0),MATCH(R$2,[1]Sheet1!$A$2:$Y$2,0)),INDEX([2]Sheet1!$A$2:$Y$208,MATCH($A27&amp;$D27&amp;$E27&amp;$F27&amp;$G27&amp;$H27&amp;$J27,[2]Sheet1!$Y$2:$Y$208,0),MATCH(R$2,[2]Sheet1!$A$2:$Y$2,0))),"")</f>
        <v/>
      </c>
      <c r="S27" t="str">
        <f>IF(AND($G27&lt;&gt;"Service Provided",$G27&lt;&gt;"Competition Type",$G27&lt;&gt;"Technology"),IF($G27&lt;&gt;"Service Requested",INDEX([1]Sheet1!$A$2:$Y$862,MATCH($A27&amp;$D27&amp;$E27&amp;$F27&amp;$G27&amp;$H27&amp;$J27,[1]Sheet1!$Y$2:$Y$862,0),MATCH(S$2,[1]Sheet1!$A$2:$Y$2,0)),INDEX([2]Sheet1!$A$2:$Y$208,MATCH($A27&amp;$D27&amp;$E27&amp;$F27&amp;$G27&amp;$H27&amp;$J27,[2]Sheet1!$Y$2:$Y$208,0),MATCH(S$2,[2]Sheet1!$A$2:$Y$2,0))),"")</f>
        <v/>
      </c>
      <c r="T27" t="str">
        <f>IF(AND($G27&lt;&gt;"Service Provided",$G27&lt;&gt;"Competition Type",$G27&lt;&gt;"Technology"),IF($G27&lt;&gt;"Service Requested",INDEX([1]Sheet1!$A$2:$Y$862,MATCH($A27&amp;$D27&amp;$E27&amp;$F27&amp;$G27&amp;$H27&amp;$J27,[1]Sheet1!$Y$2:$Y$862,0),MATCH(T$2,[1]Sheet1!$A$2:$Y$2,0)),INDEX([2]Sheet1!$A$2:$Y$208,MATCH($A27&amp;$D27&amp;$E27&amp;$F27&amp;$G27&amp;$H27&amp;$J27,[2]Sheet1!$Y$2:$Y$208,0),MATCH(T$2,[2]Sheet1!$A$2:$Y$2,0))),"")</f>
        <v/>
      </c>
      <c r="U27" t="str">
        <f>IF(AND($G27&lt;&gt;"Service Provided",$G27&lt;&gt;"Competition Type",$G27&lt;&gt;"Technology"),IF($G27&lt;&gt;"Service Requested",INDEX([1]Sheet1!$A$2:$Y$862,MATCH($A27&amp;$D27&amp;$E27&amp;$F27&amp;$G27&amp;$H27&amp;$J27,[1]Sheet1!$Y$2:$Y$862,0),MATCH(U$2,[1]Sheet1!$A$2:$Y$2,0)),INDEX([2]Sheet1!$A$2:$Y$208,MATCH($A27&amp;$D27&amp;$E27&amp;$F27&amp;$G27&amp;$H27&amp;$J27,[2]Sheet1!$Y$2:$Y$208,0),MATCH(U$2,[2]Sheet1!$A$2:$Y$2,0))),"")</f>
        <v/>
      </c>
      <c r="V27" t="str">
        <f>IF(AND($G27&lt;&gt;"Service Provided",$G27&lt;&gt;"Competition Type",$G27&lt;&gt;"Technology"),IF($G27&lt;&gt;"Service Requested",INDEX([1]Sheet1!$A$2:$Y$862,MATCH($A27&amp;$D27&amp;$E27&amp;$F27&amp;$G27&amp;$H27&amp;$J27,[1]Sheet1!$Y$2:$Y$862,0),MATCH(V$2,[1]Sheet1!$A$2:$Y$2,0)),INDEX([2]Sheet1!$A$2:$Y$208,MATCH($A27&amp;$D27&amp;$E27&amp;$F27&amp;$G27&amp;$H27&amp;$J27,[2]Sheet1!$Y$2:$Y$208,0),MATCH(V$2,[2]Sheet1!$A$2:$Y$2,0))),"")</f>
        <v/>
      </c>
      <c r="W27" t="str">
        <f>IF(AND($G27&lt;&gt;"Service Provided",$G27&lt;&gt;"Competition Type",$G27&lt;&gt;"Technology"),IF($G27&lt;&gt;"Service Requested",INDEX([1]Sheet1!$A$2:$Y$862,MATCH($A27&amp;$D27&amp;$E27&amp;$F27&amp;$G27&amp;$H27&amp;$J27,[1]Sheet1!$Y$2:$Y$862,0),MATCH(W$2,[1]Sheet1!$A$2:$Y$2,0)),INDEX([2]Sheet1!$A$2:$Y$208,MATCH($A27&amp;$D27&amp;$E27&amp;$F27&amp;$G27&amp;$H27&amp;$J27,[2]Sheet1!$Y$2:$Y$208,0),MATCH(W$2,[2]Sheet1!$A$2:$Y$2,0))),"")</f>
        <v/>
      </c>
    </row>
    <row r="28" spans="1:23" x14ac:dyDescent="0.25">
      <c r="A28" t="s">
        <v>18</v>
      </c>
      <c r="B28" t="s">
        <v>4</v>
      </c>
      <c r="C28" t="s">
        <v>15</v>
      </c>
      <c r="G28" t="s">
        <v>22</v>
      </c>
      <c r="H28" t="s">
        <v>4</v>
      </c>
      <c r="M28" t="str">
        <f>IF(AND($G28&lt;&gt;"Service Provided",$G28&lt;&gt;"Competition Type",$G28&lt;&gt;"Technology"),IF($G28&lt;&gt;"Service Requested",INDEX([1]Sheet1!$A$2:$Y$862,MATCH($A28&amp;$D28&amp;$E28&amp;$F28&amp;$G28&amp;$H28&amp;$J28,[1]Sheet1!$Y$2:$Y$862,0),MATCH(M$2,[1]Sheet1!$A$2:$Y$2,0)),INDEX([2]Sheet1!$A$2:$Y$208,MATCH($A28&amp;$D28&amp;$E28&amp;$F28&amp;$G28&amp;$H28&amp;$J28,[2]Sheet1!$Y$2:$Y$208,0),MATCH(M$2,[2]Sheet1!$A$2:$Y$2,0))),"")</f>
        <v/>
      </c>
      <c r="N28" t="str">
        <f>IF(AND($G28&lt;&gt;"Service Provided",$G28&lt;&gt;"Competition Type",$G28&lt;&gt;"Technology"),IF($G28&lt;&gt;"Service Requested",INDEX([1]Sheet1!$A$2:$Y$862,MATCH($A28&amp;$D28&amp;$E28&amp;$F28&amp;$G28&amp;$H28&amp;$J28,[1]Sheet1!$Y$2:$Y$862,0),MATCH(N$2,[1]Sheet1!$A$2:$Y$2,0)),INDEX([2]Sheet1!$A$2:$Y$208,MATCH($A28&amp;$D28&amp;$E28&amp;$F28&amp;$G28&amp;$H28&amp;$J28,[2]Sheet1!$Y$2:$Y$208,0),MATCH(N$2,[2]Sheet1!$A$2:$Y$2,0))),"")</f>
        <v/>
      </c>
      <c r="O28" t="str">
        <f>IF(AND($G28&lt;&gt;"Service Provided",$G28&lt;&gt;"Competition Type",$G28&lt;&gt;"Technology"),IF($G28&lt;&gt;"Service Requested",INDEX([1]Sheet1!$A$2:$Y$862,MATCH($A28&amp;$D28&amp;$E28&amp;$F28&amp;$G28&amp;$H28&amp;$J28,[1]Sheet1!$Y$2:$Y$862,0),MATCH(O$2,[1]Sheet1!$A$2:$Y$2,0)),INDEX([2]Sheet1!$A$2:$Y$208,MATCH($A28&amp;$D28&amp;$E28&amp;$F28&amp;$G28&amp;$H28&amp;$J28,[2]Sheet1!$Y$2:$Y$208,0),MATCH(O$2,[2]Sheet1!$A$2:$Y$2,0))),"")</f>
        <v/>
      </c>
      <c r="P28" t="str">
        <f>IF(AND($G28&lt;&gt;"Service Provided",$G28&lt;&gt;"Competition Type",$G28&lt;&gt;"Technology"),IF($G28&lt;&gt;"Service Requested",INDEX([1]Sheet1!$A$2:$Y$862,MATCH($A28&amp;$D28&amp;$E28&amp;$F28&amp;$G28&amp;$H28&amp;$J28,[1]Sheet1!$Y$2:$Y$862,0),MATCH(P$2,[1]Sheet1!$A$2:$Y$2,0)),INDEX([2]Sheet1!$A$2:$Y$208,MATCH($A28&amp;$D28&amp;$E28&amp;$F28&amp;$G28&amp;$H28&amp;$J28,[2]Sheet1!$Y$2:$Y$208,0),MATCH(P$2,[2]Sheet1!$A$2:$Y$2,0))),"")</f>
        <v/>
      </c>
      <c r="Q28" t="str">
        <f>IF(AND($G28&lt;&gt;"Service Provided",$G28&lt;&gt;"Competition Type",$G28&lt;&gt;"Technology"),IF($G28&lt;&gt;"Service Requested",INDEX([1]Sheet1!$A$2:$Y$862,MATCH($A28&amp;$D28&amp;$E28&amp;$F28&amp;$G28&amp;$H28&amp;$J28,[1]Sheet1!$Y$2:$Y$862,0),MATCH(Q$2,[1]Sheet1!$A$2:$Y$2,0)),INDEX([2]Sheet1!$A$2:$Y$208,MATCH($A28&amp;$D28&amp;$E28&amp;$F28&amp;$G28&amp;$H28&amp;$J28,[2]Sheet1!$Y$2:$Y$208,0),MATCH(Q$2,[2]Sheet1!$A$2:$Y$2,0))),"")</f>
        <v/>
      </c>
      <c r="R28" t="str">
        <f>IF(AND($G28&lt;&gt;"Service Provided",$G28&lt;&gt;"Competition Type",$G28&lt;&gt;"Technology"),IF($G28&lt;&gt;"Service Requested",INDEX([1]Sheet1!$A$2:$Y$862,MATCH($A28&amp;$D28&amp;$E28&amp;$F28&amp;$G28&amp;$H28&amp;$J28,[1]Sheet1!$Y$2:$Y$862,0),MATCH(R$2,[1]Sheet1!$A$2:$Y$2,0)),INDEX([2]Sheet1!$A$2:$Y$208,MATCH($A28&amp;$D28&amp;$E28&amp;$F28&amp;$G28&amp;$H28&amp;$J28,[2]Sheet1!$Y$2:$Y$208,0),MATCH(R$2,[2]Sheet1!$A$2:$Y$2,0))),"")</f>
        <v/>
      </c>
      <c r="S28" t="str">
        <f>IF(AND($G28&lt;&gt;"Service Provided",$G28&lt;&gt;"Competition Type",$G28&lt;&gt;"Technology"),IF($G28&lt;&gt;"Service Requested",INDEX([1]Sheet1!$A$2:$Y$862,MATCH($A28&amp;$D28&amp;$E28&amp;$F28&amp;$G28&amp;$H28&amp;$J28,[1]Sheet1!$Y$2:$Y$862,0),MATCH(S$2,[1]Sheet1!$A$2:$Y$2,0)),INDEX([2]Sheet1!$A$2:$Y$208,MATCH($A28&amp;$D28&amp;$E28&amp;$F28&amp;$G28&amp;$H28&amp;$J28,[2]Sheet1!$Y$2:$Y$208,0),MATCH(S$2,[2]Sheet1!$A$2:$Y$2,0))),"")</f>
        <v/>
      </c>
      <c r="T28" t="str">
        <f>IF(AND($G28&lt;&gt;"Service Provided",$G28&lt;&gt;"Competition Type",$G28&lt;&gt;"Technology"),IF($G28&lt;&gt;"Service Requested",INDEX([1]Sheet1!$A$2:$Y$862,MATCH($A28&amp;$D28&amp;$E28&amp;$F28&amp;$G28&amp;$H28&amp;$J28,[1]Sheet1!$Y$2:$Y$862,0),MATCH(T$2,[1]Sheet1!$A$2:$Y$2,0)),INDEX([2]Sheet1!$A$2:$Y$208,MATCH($A28&amp;$D28&amp;$E28&amp;$F28&amp;$G28&amp;$H28&amp;$J28,[2]Sheet1!$Y$2:$Y$208,0),MATCH(T$2,[2]Sheet1!$A$2:$Y$2,0))),"")</f>
        <v/>
      </c>
      <c r="U28" t="str">
        <f>IF(AND($G28&lt;&gt;"Service Provided",$G28&lt;&gt;"Competition Type",$G28&lt;&gt;"Technology"),IF($G28&lt;&gt;"Service Requested",INDEX([1]Sheet1!$A$2:$Y$862,MATCH($A28&amp;$D28&amp;$E28&amp;$F28&amp;$G28&amp;$H28&amp;$J28,[1]Sheet1!$Y$2:$Y$862,0),MATCH(U$2,[1]Sheet1!$A$2:$Y$2,0)),INDEX([2]Sheet1!$A$2:$Y$208,MATCH($A28&amp;$D28&amp;$E28&amp;$F28&amp;$G28&amp;$H28&amp;$J28,[2]Sheet1!$Y$2:$Y$208,0),MATCH(U$2,[2]Sheet1!$A$2:$Y$2,0))),"")</f>
        <v/>
      </c>
      <c r="V28" t="str">
        <f>IF(AND($G28&lt;&gt;"Service Provided",$G28&lt;&gt;"Competition Type",$G28&lt;&gt;"Technology"),IF($G28&lt;&gt;"Service Requested",INDEX([1]Sheet1!$A$2:$Y$862,MATCH($A28&amp;$D28&amp;$E28&amp;$F28&amp;$G28&amp;$H28&amp;$J28,[1]Sheet1!$Y$2:$Y$862,0),MATCH(V$2,[1]Sheet1!$A$2:$Y$2,0)),INDEX([2]Sheet1!$A$2:$Y$208,MATCH($A28&amp;$D28&amp;$E28&amp;$F28&amp;$G28&amp;$H28&amp;$J28,[2]Sheet1!$Y$2:$Y$208,0),MATCH(V$2,[2]Sheet1!$A$2:$Y$2,0))),"")</f>
        <v/>
      </c>
      <c r="W28" t="str">
        <f>IF(AND($G28&lt;&gt;"Service Provided",$G28&lt;&gt;"Competition Type",$G28&lt;&gt;"Technology"),IF($G28&lt;&gt;"Service Requested",INDEX([1]Sheet1!$A$2:$Y$862,MATCH($A28&amp;$D28&amp;$E28&amp;$F28&amp;$G28&amp;$H28&amp;$J28,[1]Sheet1!$Y$2:$Y$862,0),MATCH(W$2,[1]Sheet1!$A$2:$Y$2,0)),INDEX([2]Sheet1!$A$2:$Y$208,MATCH($A28&amp;$D28&amp;$E28&amp;$F28&amp;$G28&amp;$H28&amp;$J28,[2]Sheet1!$Y$2:$Y$208,0),MATCH(W$2,[2]Sheet1!$A$2:$Y$2,0))),"")</f>
        <v/>
      </c>
    </row>
    <row r="29" spans="1:23" x14ac:dyDescent="0.25">
      <c r="A29" t="s">
        <v>18</v>
      </c>
      <c r="B29" t="s">
        <v>4</v>
      </c>
      <c r="C29" t="s">
        <v>15</v>
      </c>
      <c r="D29" t="s">
        <v>16</v>
      </c>
      <c r="G29" t="s">
        <v>23</v>
      </c>
      <c r="J29" t="s">
        <v>24</v>
      </c>
      <c r="K29" t="s">
        <v>25</v>
      </c>
      <c r="M29">
        <f>IF(AND($G29&lt;&gt;"Service Provided",$G29&lt;&gt;"Competition Type",$G29&lt;&gt;"Technology"),IF($G29&lt;&gt;"Service Requested",INDEX([1]Sheet1!$A$2:$Y$862,MATCH($A29&amp;$D29&amp;$E29&amp;$F29&amp;$G29&amp;$H29&amp;$J29,[1]Sheet1!$Y$2:$Y$862,0),MATCH(M$2,[1]Sheet1!$A$2:$Y$2,0)),INDEX([2]Sheet1!$A$2:$Y$208,MATCH($A29&amp;$D29&amp;$E29&amp;$F29&amp;$G29&amp;$H29&amp;$J29,[2]Sheet1!$Y$2:$Y$208,0),MATCH(M$2,[2]Sheet1!$A$2:$Y$2,0))),"")</f>
        <v>1</v>
      </c>
      <c r="N29">
        <f>IF(AND($G29&lt;&gt;"Service Provided",$G29&lt;&gt;"Competition Type",$G29&lt;&gt;"Technology"),IF($G29&lt;&gt;"Service Requested",INDEX([1]Sheet1!$A$2:$Y$862,MATCH($A29&amp;$D29&amp;$E29&amp;$F29&amp;$G29&amp;$H29&amp;$J29,[1]Sheet1!$Y$2:$Y$862,0),MATCH(N$2,[1]Sheet1!$A$2:$Y$2,0)),INDEX([2]Sheet1!$A$2:$Y$208,MATCH($A29&amp;$D29&amp;$E29&amp;$F29&amp;$G29&amp;$H29&amp;$J29,[2]Sheet1!$Y$2:$Y$208,0),MATCH(N$2,[2]Sheet1!$A$2:$Y$2,0))),"")</f>
        <v>1</v>
      </c>
      <c r="O29">
        <f>IF(AND($G29&lt;&gt;"Service Provided",$G29&lt;&gt;"Competition Type",$G29&lt;&gt;"Technology"),IF($G29&lt;&gt;"Service Requested",INDEX([1]Sheet1!$A$2:$Y$862,MATCH($A29&amp;$D29&amp;$E29&amp;$F29&amp;$G29&amp;$H29&amp;$J29,[1]Sheet1!$Y$2:$Y$862,0),MATCH(O$2,[1]Sheet1!$A$2:$Y$2,0)),INDEX([2]Sheet1!$A$2:$Y$208,MATCH($A29&amp;$D29&amp;$E29&amp;$F29&amp;$G29&amp;$H29&amp;$J29,[2]Sheet1!$Y$2:$Y$208,0),MATCH(O$2,[2]Sheet1!$A$2:$Y$2,0))),"")</f>
        <v>1</v>
      </c>
      <c r="P29">
        <f>IF(AND($G29&lt;&gt;"Service Provided",$G29&lt;&gt;"Competition Type",$G29&lt;&gt;"Technology"),IF($G29&lt;&gt;"Service Requested",INDEX([1]Sheet1!$A$2:$Y$862,MATCH($A29&amp;$D29&amp;$E29&amp;$F29&amp;$G29&amp;$H29&amp;$J29,[1]Sheet1!$Y$2:$Y$862,0),MATCH(P$2,[1]Sheet1!$A$2:$Y$2,0)),INDEX([2]Sheet1!$A$2:$Y$208,MATCH($A29&amp;$D29&amp;$E29&amp;$F29&amp;$G29&amp;$H29&amp;$J29,[2]Sheet1!$Y$2:$Y$208,0),MATCH(P$2,[2]Sheet1!$A$2:$Y$2,0))),"")</f>
        <v>1</v>
      </c>
      <c r="Q29">
        <f>IF(AND($G29&lt;&gt;"Service Provided",$G29&lt;&gt;"Competition Type",$G29&lt;&gt;"Technology"),IF($G29&lt;&gt;"Service Requested",INDEX([1]Sheet1!$A$2:$Y$862,MATCH($A29&amp;$D29&amp;$E29&amp;$F29&amp;$G29&amp;$H29&amp;$J29,[1]Sheet1!$Y$2:$Y$862,0),MATCH(Q$2,[1]Sheet1!$A$2:$Y$2,0)),INDEX([2]Sheet1!$A$2:$Y$208,MATCH($A29&amp;$D29&amp;$E29&amp;$F29&amp;$G29&amp;$H29&amp;$J29,[2]Sheet1!$Y$2:$Y$208,0),MATCH(Q$2,[2]Sheet1!$A$2:$Y$2,0))),"")</f>
        <v>1</v>
      </c>
      <c r="R29">
        <f>IF(AND($G29&lt;&gt;"Service Provided",$G29&lt;&gt;"Competition Type",$G29&lt;&gt;"Technology"),IF($G29&lt;&gt;"Service Requested",INDEX([1]Sheet1!$A$2:$Y$862,MATCH($A29&amp;$D29&amp;$E29&amp;$F29&amp;$G29&amp;$H29&amp;$J29,[1]Sheet1!$Y$2:$Y$862,0),MATCH(R$2,[1]Sheet1!$A$2:$Y$2,0)),INDEX([2]Sheet1!$A$2:$Y$208,MATCH($A29&amp;$D29&amp;$E29&amp;$F29&amp;$G29&amp;$H29&amp;$J29,[2]Sheet1!$Y$2:$Y$208,0),MATCH(R$2,[2]Sheet1!$A$2:$Y$2,0))),"")</f>
        <v>1</v>
      </c>
      <c r="S29">
        <f>IF(AND($G29&lt;&gt;"Service Provided",$G29&lt;&gt;"Competition Type",$G29&lt;&gt;"Technology"),IF($G29&lt;&gt;"Service Requested",INDEX([1]Sheet1!$A$2:$Y$862,MATCH($A29&amp;$D29&amp;$E29&amp;$F29&amp;$G29&amp;$H29&amp;$J29,[1]Sheet1!$Y$2:$Y$862,0),MATCH(S$2,[1]Sheet1!$A$2:$Y$2,0)),INDEX([2]Sheet1!$A$2:$Y$208,MATCH($A29&amp;$D29&amp;$E29&amp;$F29&amp;$G29&amp;$H29&amp;$J29,[2]Sheet1!$Y$2:$Y$208,0),MATCH(S$2,[2]Sheet1!$A$2:$Y$2,0))),"")</f>
        <v>1</v>
      </c>
      <c r="T29">
        <f>IF(AND($G29&lt;&gt;"Service Provided",$G29&lt;&gt;"Competition Type",$G29&lt;&gt;"Technology"),IF($G29&lt;&gt;"Service Requested",INDEX([1]Sheet1!$A$2:$Y$862,MATCH($A29&amp;$D29&amp;$E29&amp;$F29&amp;$G29&amp;$H29&amp;$J29,[1]Sheet1!$Y$2:$Y$862,0),MATCH(T$2,[1]Sheet1!$A$2:$Y$2,0)),INDEX([2]Sheet1!$A$2:$Y$208,MATCH($A29&amp;$D29&amp;$E29&amp;$F29&amp;$G29&amp;$H29&amp;$J29,[2]Sheet1!$Y$2:$Y$208,0),MATCH(T$2,[2]Sheet1!$A$2:$Y$2,0))),"")</f>
        <v>1</v>
      </c>
      <c r="U29">
        <f>IF(AND($G29&lt;&gt;"Service Provided",$G29&lt;&gt;"Competition Type",$G29&lt;&gt;"Technology"),IF($G29&lt;&gt;"Service Requested",INDEX([1]Sheet1!$A$2:$Y$862,MATCH($A29&amp;$D29&amp;$E29&amp;$F29&amp;$G29&amp;$H29&amp;$J29,[1]Sheet1!$Y$2:$Y$862,0),MATCH(U$2,[1]Sheet1!$A$2:$Y$2,0)),INDEX([2]Sheet1!$A$2:$Y$208,MATCH($A29&amp;$D29&amp;$E29&amp;$F29&amp;$G29&amp;$H29&amp;$J29,[2]Sheet1!$Y$2:$Y$208,0),MATCH(U$2,[2]Sheet1!$A$2:$Y$2,0))),"")</f>
        <v>1</v>
      </c>
      <c r="V29">
        <f>IF(AND($G29&lt;&gt;"Service Provided",$G29&lt;&gt;"Competition Type",$G29&lt;&gt;"Technology"),IF($G29&lt;&gt;"Service Requested",INDEX([1]Sheet1!$A$2:$Y$862,MATCH($A29&amp;$D29&amp;$E29&amp;$F29&amp;$G29&amp;$H29&amp;$J29,[1]Sheet1!$Y$2:$Y$862,0),MATCH(V$2,[1]Sheet1!$A$2:$Y$2,0)),INDEX([2]Sheet1!$A$2:$Y$208,MATCH($A29&amp;$D29&amp;$E29&amp;$F29&amp;$G29&amp;$H29&amp;$J29,[2]Sheet1!$Y$2:$Y$208,0),MATCH(V$2,[2]Sheet1!$A$2:$Y$2,0))),"")</f>
        <v>1</v>
      </c>
      <c r="W29">
        <f>IF(AND($G29&lt;&gt;"Service Provided",$G29&lt;&gt;"Competition Type",$G29&lt;&gt;"Technology"),IF($G29&lt;&gt;"Service Requested",INDEX([1]Sheet1!$A$2:$Y$862,MATCH($A29&amp;$D29&amp;$E29&amp;$F29&amp;$G29&amp;$H29&amp;$J29,[1]Sheet1!$Y$2:$Y$862,0),MATCH(W$2,[1]Sheet1!$A$2:$Y$2,0)),INDEX([2]Sheet1!$A$2:$Y$208,MATCH($A29&amp;$D29&amp;$E29&amp;$F29&amp;$G29&amp;$H29&amp;$J29,[2]Sheet1!$Y$2:$Y$208,0),MATCH(W$2,[2]Sheet1!$A$2:$Y$2,0))),"")</f>
        <v>1</v>
      </c>
    </row>
    <row r="30" spans="1:23" x14ac:dyDescent="0.25">
      <c r="A30" t="s">
        <v>18</v>
      </c>
      <c r="B30" t="s">
        <v>4</v>
      </c>
      <c r="C30" t="s">
        <v>15</v>
      </c>
      <c r="D30" t="s">
        <v>16</v>
      </c>
      <c r="G30" t="s">
        <v>23</v>
      </c>
      <c r="J30" t="s">
        <v>26</v>
      </c>
      <c r="K30" t="s">
        <v>25</v>
      </c>
      <c r="M30">
        <f>IF(AND($G30&lt;&gt;"Service Provided",$G30&lt;&gt;"Competition Type",$G30&lt;&gt;"Technology"),IF($G30&lt;&gt;"Service Requested",INDEX([1]Sheet1!$A$2:$Y$862,MATCH($A30&amp;$D30&amp;$E30&amp;$F30&amp;$G30&amp;$H30&amp;$J30,[1]Sheet1!$Y$2:$Y$862,0),MATCH(M$2,[1]Sheet1!$A$2:$Y$2,0)),INDEX([2]Sheet1!$A$2:$Y$208,MATCH($A30&amp;$D30&amp;$E30&amp;$F30&amp;$G30&amp;$H30&amp;$J30,[2]Sheet1!$Y$2:$Y$208,0),MATCH(M$2,[2]Sheet1!$A$2:$Y$2,0))),"")</f>
        <v>1</v>
      </c>
      <c r="N30">
        <f>IF(AND($G30&lt;&gt;"Service Provided",$G30&lt;&gt;"Competition Type",$G30&lt;&gt;"Technology"),IF($G30&lt;&gt;"Service Requested",INDEX([1]Sheet1!$A$2:$Y$862,MATCH($A30&amp;$D30&amp;$E30&amp;$F30&amp;$G30&amp;$H30&amp;$J30,[1]Sheet1!$Y$2:$Y$862,0),MATCH(N$2,[1]Sheet1!$A$2:$Y$2,0)),INDEX([2]Sheet1!$A$2:$Y$208,MATCH($A30&amp;$D30&amp;$E30&amp;$F30&amp;$G30&amp;$H30&amp;$J30,[2]Sheet1!$Y$2:$Y$208,0),MATCH(N$2,[2]Sheet1!$A$2:$Y$2,0))),"")</f>
        <v>1</v>
      </c>
      <c r="O30">
        <f>IF(AND($G30&lt;&gt;"Service Provided",$G30&lt;&gt;"Competition Type",$G30&lt;&gt;"Technology"),IF($G30&lt;&gt;"Service Requested",INDEX([1]Sheet1!$A$2:$Y$862,MATCH($A30&amp;$D30&amp;$E30&amp;$F30&amp;$G30&amp;$H30&amp;$J30,[1]Sheet1!$Y$2:$Y$862,0),MATCH(O$2,[1]Sheet1!$A$2:$Y$2,0)),INDEX([2]Sheet1!$A$2:$Y$208,MATCH($A30&amp;$D30&amp;$E30&amp;$F30&amp;$G30&amp;$H30&amp;$J30,[2]Sheet1!$Y$2:$Y$208,0),MATCH(O$2,[2]Sheet1!$A$2:$Y$2,0))),"")</f>
        <v>1</v>
      </c>
      <c r="P30">
        <f>IF(AND($G30&lt;&gt;"Service Provided",$G30&lt;&gt;"Competition Type",$G30&lt;&gt;"Technology"),IF($G30&lt;&gt;"Service Requested",INDEX([1]Sheet1!$A$2:$Y$862,MATCH($A30&amp;$D30&amp;$E30&amp;$F30&amp;$G30&amp;$H30&amp;$J30,[1]Sheet1!$Y$2:$Y$862,0),MATCH(P$2,[1]Sheet1!$A$2:$Y$2,0)),INDEX([2]Sheet1!$A$2:$Y$208,MATCH($A30&amp;$D30&amp;$E30&amp;$F30&amp;$G30&amp;$H30&amp;$J30,[2]Sheet1!$Y$2:$Y$208,0),MATCH(P$2,[2]Sheet1!$A$2:$Y$2,0))),"")</f>
        <v>1</v>
      </c>
      <c r="Q30">
        <f>IF(AND($G30&lt;&gt;"Service Provided",$G30&lt;&gt;"Competition Type",$G30&lt;&gt;"Technology"),IF($G30&lt;&gt;"Service Requested",INDEX([1]Sheet1!$A$2:$Y$862,MATCH($A30&amp;$D30&amp;$E30&amp;$F30&amp;$G30&amp;$H30&amp;$J30,[1]Sheet1!$Y$2:$Y$862,0),MATCH(Q$2,[1]Sheet1!$A$2:$Y$2,0)),INDEX([2]Sheet1!$A$2:$Y$208,MATCH($A30&amp;$D30&amp;$E30&amp;$F30&amp;$G30&amp;$H30&amp;$J30,[2]Sheet1!$Y$2:$Y$208,0),MATCH(Q$2,[2]Sheet1!$A$2:$Y$2,0))),"")</f>
        <v>1</v>
      </c>
      <c r="R30">
        <f>IF(AND($G30&lt;&gt;"Service Provided",$G30&lt;&gt;"Competition Type",$G30&lt;&gt;"Technology"),IF($G30&lt;&gt;"Service Requested",INDEX([1]Sheet1!$A$2:$Y$862,MATCH($A30&amp;$D30&amp;$E30&amp;$F30&amp;$G30&amp;$H30&amp;$J30,[1]Sheet1!$Y$2:$Y$862,0),MATCH(R$2,[1]Sheet1!$A$2:$Y$2,0)),INDEX([2]Sheet1!$A$2:$Y$208,MATCH($A30&amp;$D30&amp;$E30&amp;$F30&amp;$G30&amp;$H30&amp;$J30,[2]Sheet1!$Y$2:$Y$208,0),MATCH(R$2,[2]Sheet1!$A$2:$Y$2,0))),"")</f>
        <v>1</v>
      </c>
      <c r="S30">
        <f>IF(AND($G30&lt;&gt;"Service Provided",$G30&lt;&gt;"Competition Type",$G30&lt;&gt;"Technology"),IF($G30&lt;&gt;"Service Requested",INDEX([1]Sheet1!$A$2:$Y$862,MATCH($A30&amp;$D30&amp;$E30&amp;$F30&amp;$G30&amp;$H30&amp;$J30,[1]Sheet1!$Y$2:$Y$862,0),MATCH(S$2,[1]Sheet1!$A$2:$Y$2,0)),INDEX([2]Sheet1!$A$2:$Y$208,MATCH($A30&amp;$D30&amp;$E30&amp;$F30&amp;$G30&amp;$H30&amp;$J30,[2]Sheet1!$Y$2:$Y$208,0),MATCH(S$2,[2]Sheet1!$A$2:$Y$2,0))),"")</f>
        <v>1</v>
      </c>
      <c r="T30">
        <f>IF(AND($G30&lt;&gt;"Service Provided",$G30&lt;&gt;"Competition Type",$G30&lt;&gt;"Technology"),IF($G30&lt;&gt;"Service Requested",INDEX([1]Sheet1!$A$2:$Y$862,MATCH($A30&amp;$D30&amp;$E30&amp;$F30&amp;$G30&amp;$H30&amp;$J30,[1]Sheet1!$Y$2:$Y$862,0),MATCH(T$2,[1]Sheet1!$A$2:$Y$2,0)),INDEX([2]Sheet1!$A$2:$Y$208,MATCH($A30&amp;$D30&amp;$E30&amp;$F30&amp;$G30&amp;$H30&amp;$J30,[2]Sheet1!$Y$2:$Y$208,0),MATCH(T$2,[2]Sheet1!$A$2:$Y$2,0))),"")</f>
        <v>1</v>
      </c>
      <c r="U30">
        <f>IF(AND($G30&lt;&gt;"Service Provided",$G30&lt;&gt;"Competition Type",$G30&lt;&gt;"Technology"),IF($G30&lt;&gt;"Service Requested",INDEX([1]Sheet1!$A$2:$Y$862,MATCH($A30&amp;$D30&amp;$E30&amp;$F30&amp;$G30&amp;$H30&amp;$J30,[1]Sheet1!$Y$2:$Y$862,0),MATCH(U$2,[1]Sheet1!$A$2:$Y$2,0)),INDEX([2]Sheet1!$A$2:$Y$208,MATCH($A30&amp;$D30&amp;$E30&amp;$F30&amp;$G30&amp;$H30&amp;$J30,[2]Sheet1!$Y$2:$Y$208,0),MATCH(U$2,[2]Sheet1!$A$2:$Y$2,0))),"")</f>
        <v>1</v>
      </c>
      <c r="V30">
        <f>IF(AND($G30&lt;&gt;"Service Provided",$G30&lt;&gt;"Competition Type",$G30&lt;&gt;"Technology"),IF($G30&lt;&gt;"Service Requested",INDEX([1]Sheet1!$A$2:$Y$862,MATCH($A30&amp;$D30&amp;$E30&amp;$F30&amp;$G30&amp;$H30&amp;$J30,[1]Sheet1!$Y$2:$Y$862,0),MATCH(V$2,[1]Sheet1!$A$2:$Y$2,0)),INDEX([2]Sheet1!$A$2:$Y$208,MATCH($A30&amp;$D30&amp;$E30&amp;$F30&amp;$G30&amp;$H30&amp;$J30,[2]Sheet1!$Y$2:$Y$208,0),MATCH(V$2,[2]Sheet1!$A$2:$Y$2,0))),"")</f>
        <v>1</v>
      </c>
      <c r="W30">
        <f>IF(AND($G30&lt;&gt;"Service Provided",$G30&lt;&gt;"Competition Type",$G30&lt;&gt;"Technology"),IF($G30&lt;&gt;"Service Requested",INDEX([1]Sheet1!$A$2:$Y$862,MATCH($A30&amp;$D30&amp;$E30&amp;$F30&amp;$G30&amp;$H30&amp;$J30,[1]Sheet1!$Y$2:$Y$862,0),MATCH(W$2,[1]Sheet1!$A$2:$Y$2,0)),INDEX([2]Sheet1!$A$2:$Y$208,MATCH($A30&amp;$D30&amp;$E30&amp;$F30&amp;$G30&amp;$H30&amp;$J30,[2]Sheet1!$Y$2:$Y$208,0),MATCH(W$2,[2]Sheet1!$A$2:$Y$2,0))),"")</f>
        <v>1</v>
      </c>
    </row>
    <row r="31" spans="1:23" x14ac:dyDescent="0.25">
      <c r="A31" t="s">
        <v>18</v>
      </c>
      <c r="B31" t="s">
        <v>4</v>
      </c>
      <c r="C31" t="s">
        <v>15</v>
      </c>
      <c r="D31" t="s">
        <v>16</v>
      </c>
      <c r="G31" t="s">
        <v>23</v>
      </c>
      <c r="J31" t="s">
        <v>27</v>
      </c>
      <c r="K31" t="s">
        <v>25</v>
      </c>
      <c r="M31">
        <f>IF(AND($G31&lt;&gt;"Service Provided",$G31&lt;&gt;"Competition Type",$G31&lt;&gt;"Technology"),IF($G31&lt;&gt;"Service Requested",INDEX([1]Sheet1!$A$2:$Y$862,MATCH($A31&amp;$D31&amp;$E31&amp;$F31&amp;$G31&amp;$H31&amp;$J31,[1]Sheet1!$Y$2:$Y$862,0),MATCH(M$2,[1]Sheet1!$A$2:$Y$2,0)),INDEX([2]Sheet1!$A$2:$Y$208,MATCH($A31&amp;$D31&amp;$E31&amp;$F31&amp;$G31&amp;$H31&amp;$J31,[2]Sheet1!$Y$2:$Y$208,0),MATCH(M$2,[2]Sheet1!$A$2:$Y$2,0))),"")</f>
        <v>1</v>
      </c>
      <c r="N31">
        <f>IF(AND($G31&lt;&gt;"Service Provided",$G31&lt;&gt;"Competition Type",$G31&lt;&gt;"Technology"),IF($G31&lt;&gt;"Service Requested",INDEX([1]Sheet1!$A$2:$Y$862,MATCH($A31&amp;$D31&amp;$E31&amp;$F31&amp;$G31&amp;$H31&amp;$J31,[1]Sheet1!$Y$2:$Y$862,0),MATCH(N$2,[1]Sheet1!$A$2:$Y$2,0)),INDEX([2]Sheet1!$A$2:$Y$208,MATCH($A31&amp;$D31&amp;$E31&amp;$F31&amp;$G31&amp;$H31&amp;$J31,[2]Sheet1!$Y$2:$Y$208,0),MATCH(N$2,[2]Sheet1!$A$2:$Y$2,0))),"")</f>
        <v>1</v>
      </c>
      <c r="O31">
        <f>IF(AND($G31&lt;&gt;"Service Provided",$G31&lt;&gt;"Competition Type",$G31&lt;&gt;"Technology"),IF($G31&lt;&gt;"Service Requested",INDEX([1]Sheet1!$A$2:$Y$862,MATCH($A31&amp;$D31&amp;$E31&amp;$F31&amp;$G31&amp;$H31&amp;$J31,[1]Sheet1!$Y$2:$Y$862,0),MATCH(O$2,[1]Sheet1!$A$2:$Y$2,0)),INDEX([2]Sheet1!$A$2:$Y$208,MATCH($A31&amp;$D31&amp;$E31&amp;$F31&amp;$G31&amp;$H31&amp;$J31,[2]Sheet1!$Y$2:$Y$208,0),MATCH(O$2,[2]Sheet1!$A$2:$Y$2,0))),"")</f>
        <v>1</v>
      </c>
      <c r="P31">
        <f>IF(AND($G31&lt;&gt;"Service Provided",$G31&lt;&gt;"Competition Type",$G31&lt;&gt;"Technology"),IF($G31&lt;&gt;"Service Requested",INDEX([1]Sheet1!$A$2:$Y$862,MATCH($A31&amp;$D31&amp;$E31&amp;$F31&amp;$G31&amp;$H31&amp;$J31,[1]Sheet1!$Y$2:$Y$862,0),MATCH(P$2,[1]Sheet1!$A$2:$Y$2,0)),INDEX([2]Sheet1!$A$2:$Y$208,MATCH($A31&amp;$D31&amp;$E31&amp;$F31&amp;$G31&amp;$H31&amp;$J31,[2]Sheet1!$Y$2:$Y$208,0),MATCH(P$2,[2]Sheet1!$A$2:$Y$2,0))),"")</f>
        <v>1</v>
      </c>
      <c r="Q31">
        <f>IF(AND($G31&lt;&gt;"Service Provided",$G31&lt;&gt;"Competition Type",$G31&lt;&gt;"Technology"),IF($G31&lt;&gt;"Service Requested",INDEX([1]Sheet1!$A$2:$Y$862,MATCH($A31&amp;$D31&amp;$E31&amp;$F31&amp;$G31&amp;$H31&amp;$J31,[1]Sheet1!$Y$2:$Y$862,0),MATCH(Q$2,[1]Sheet1!$A$2:$Y$2,0)),INDEX([2]Sheet1!$A$2:$Y$208,MATCH($A31&amp;$D31&amp;$E31&amp;$F31&amp;$G31&amp;$H31&amp;$J31,[2]Sheet1!$Y$2:$Y$208,0),MATCH(Q$2,[2]Sheet1!$A$2:$Y$2,0))),"")</f>
        <v>1</v>
      </c>
      <c r="R31">
        <f>IF(AND($G31&lt;&gt;"Service Provided",$G31&lt;&gt;"Competition Type",$G31&lt;&gt;"Technology"),IF($G31&lt;&gt;"Service Requested",INDEX([1]Sheet1!$A$2:$Y$862,MATCH($A31&amp;$D31&amp;$E31&amp;$F31&amp;$G31&amp;$H31&amp;$J31,[1]Sheet1!$Y$2:$Y$862,0),MATCH(R$2,[1]Sheet1!$A$2:$Y$2,0)),INDEX([2]Sheet1!$A$2:$Y$208,MATCH($A31&amp;$D31&amp;$E31&amp;$F31&amp;$G31&amp;$H31&amp;$J31,[2]Sheet1!$Y$2:$Y$208,0),MATCH(R$2,[2]Sheet1!$A$2:$Y$2,0))),"")</f>
        <v>1</v>
      </c>
      <c r="S31">
        <f>IF(AND($G31&lt;&gt;"Service Provided",$G31&lt;&gt;"Competition Type",$G31&lt;&gt;"Technology"),IF($G31&lt;&gt;"Service Requested",INDEX([1]Sheet1!$A$2:$Y$862,MATCH($A31&amp;$D31&amp;$E31&amp;$F31&amp;$G31&amp;$H31&amp;$J31,[1]Sheet1!$Y$2:$Y$862,0),MATCH(S$2,[1]Sheet1!$A$2:$Y$2,0)),INDEX([2]Sheet1!$A$2:$Y$208,MATCH($A31&amp;$D31&amp;$E31&amp;$F31&amp;$G31&amp;$H31&amp;$J31,[2]Sheet1!$Y$2:$Y$208,0),MATCH(S$2,[2]Sheet1!$A$2:$Y$2,0))),"")</f>
        <v>1</v>
      </c>
      <c r="T31">
        <f>IF(AND($G31&lt;&gt;"Service Provided",$G31&lt;&gt;"Competition Type",$G31&lt;&gt;"Technology"),IF($G31&lt;&gt;"Service Requested",INDEX([1]Sheet1!$A$2:$Y$862,MATCH($A31&amp;$D31&amp;$E31&amp;$F31&amp;$G31&amp;$H31&amp;$J31,[1]Sheet1!$Y$2:$Y$862,0),MATCH(T$2,[1]Sheet1!$A$2:$Y$2,0)),INDEX([2]Sheet1!$A$2:$Y$208,MATCH($A31&amp;$D31&amp;$E31&amp;$F31&amp;$G31&amp;$H31&amp;$J31,[2]Sheet1!$Y$2:$Y$208,0),MATCH(T$2,[2]Sheet1!$A$2:$Y$2,0))),"")</f>
        <v>1</v>
      </c>
      <c r="U31">
        <f>IF(AND($G31&lt;&gt;"Service Provided",$G31&lt;&gt;"Competition Type",$G31&lt;&gt;"Technology"),IF($G31&lt;&gt;"Service Requested",INDEX([1]Sheet1!$A$2:$Y$862,MATCH($A31&amp;$D31&amp;$E31&amp;$F31&amp;$G31&amp;$H31&amp;$J31,[1]Sheet1!$Y$2:$Y$862,0),MATCH(U$2,[1]Sheet1!$A$2:$Y$2,0)),INDEX([2]Sheet1!$A$2:$Y$208,MATCH($A31&amp;$D31&amp;$E31&amp;$F31&amp;$G31&amp;$H31&amp;$J31,[2]Sheet1!$Y$2:$Y$208,0),MATCH(U$2,[2]Sheet1!$A$2:$Y$2,0))),"")</f>
        <v>1</v>
      </c>
      <c r="V31">
        <f>IF(AND($G31&lt;&gt;"Service Provided",$G31&lt;&gt;"Competition Type",$G31&lt;&gt;"Technology"),IF($G31&lt;&gt;"Service Requested",INDEX([1]Sheet1!$A$2:$Y$862,MATCH($A31&amp;$D31&amp;$E31&amp;$F31&amp;$G31&amp;$H31&amp;$J31,[1]Sheet1!$Y$2:$Y$862,0),MATCH(V$2,[1]Sheet1!$A$2:$Y$2,0)),INDEX([2]Sheet1!$A$2:$Y$208,MATCH($A31&amp;$D31&amp;$E31&amp;$F31&amp;$G31&amp;$H31&amp;$J31,[2]Sheet1!$Y$2:$Y$208,0),MATCH(V$2,[2]Sheet1!$A$2:$Y$2,0))),"")</f>
        <v>1</v>
      </c>
      <c r="W31">
        <f>IF(AND($G31&lt;&gt;"Service Provided",$G31&lt;&gt;"Competition Type",$G31&lt;&gt;"Technology"),IF($G31&lt;&gt;"Service Requested",INDEX([1]Sheet1!$A$2:$Y$862,MATCH($A31&amp;$D31&amp;$E31&amp;$F31&amp;$G31&amp;$H31&amp;$J31,[1]Sheet1!$Y$2:$Y$862,0),MATCH(W$2,[1]Sheet1!$A$2:$Y$2,0)),INDEX([2]Sheet1!$A$2:$Y$208,MATCH($A31&amp;$D31&amp;$E31&amp;$F31&amp;$G31&amp;$H31&amp;$J31,[2]Sheet1!$Y$2:$Y$208,0),MATCH(W$2,[2]Sheet1!$A$2:$Y$2,0))),"")</f>
        <v>1</v>
      </c>
    </row>
    <row r="32" spans="1:23" x14ac:dyDescent="0.25">
      <c r="A32" t="s">
        <v>18</v>
      </c>
      <c r="B32" t="s">
        <v>4</v>
      </c>
      <c r="C32" t="s">
        <v>15</v>
      </c>
      <c r="D32" t="s">
        <v>16</v>
      </c>
      <c r="G32" t="s">
        <v>23</v>
      </c>
      <c r="J32" t="s">
        <v>28</v>
      </c>
      <c r="K32" t="s">
        <v>25</v>
      </c>
      <c r="M32">
        <f>IF(AND($G32&lt;&gt;"Service Provided",$G32&lt;&gt;"Competition Type",$G32&lt;&gt;"Technology"),IF($G32&lt;&gt;"Service Requested",INDEX([1]Sheet1!$A$2:$Y$862,MATCH($A32&amp;$D32&amp;$E32&amp;$F32&amp;$G32&amp;$H32&amp;$J32,[1]Sheet1!$Y$2:$Y$862,0),MATCH(M$2,[1]Sheet1!$A$2:$Y$2,0)),INDEX([2]Sheet1!$A$2:$Y$208,MATCH($A32&amp;$D32&amp;$E32&amp;$F32&amp;$G32&amp;$H32&amp;$J32,[2]Sheet1!$Y$2:$Y$208,0),MATCH(M$2,[2]Sheet1!$A$2:$Y$2,0))),"")</f>
        <v>1</v>
      </c>
      <c r="N32">
        <f>IF(AND($G32&lt;&gt;"Service Provided",$G32&lt;&gt;"Competition Type",$G32&lt;&gt;"Technology"),IF($G32&lt;&gt;"Service Requested",INDEX([1]Sheet1!$A$2:$Y$862,MATCH($A32&amp;$D32&amp;$E32&amp;$F32&amp;$G32&amp;$H32&amp;$J32,[1]Sheet1!$Y$2:$Y$862,0),MATCH(N$2,[1]Sheet1!$A$2:$Y$2,0)),INDEX([2]Sheet1!$A$2:$Y$208,MATCH($A32&amp;$D32&amp;$E32&amp;$F32&amp;$G32&amp;$H32&amp;$J32,[2]Sheet1!$Y$2:$Y$208,0),MATCH(N$2,[2]Sheet1!$A$2:$Y$2,0))),"")</f>
        <v>1</v>
      </c>
      <c r="O32">
        <f>IF(AND($G32&lt;&gt;"Service Provided",$G32&lt;&gt;"Competition Type",$G32&lt;&gt;"Technology"),IF($G32&lt;&gt;"Service Requested",INDEX([1]Sheet1!$A$2:$Y$862,MATCH($A32&amp;$D32&amp;$E32&amp;$F32&amp;$G32&amp;$H32&amp;$J32,[1]Sheet1!$Y$2:$Y$862,0),MATCH(O$2,[1]Sheet1!$A$2:$Y$2,0)),INDEX([2]Sheet1!$A$2:$Y$208,MATCH($A32&amp;$D32&amp;$E32&amp;$F32&amp;$G32&amp;$H32&amp;$J32,[2]Sheet1!$Y$2:$Y$208,0),MATCH(O$2,[2]Sheet1!$A$2:$Y$2,0))),"")</f>
        <v>1</v>
      </c>
      <c r="P32">
        <f>IF(AND($G32&lt;&gt;"Service Provided",$G32&lt;&gt;"Competition Type",$G32&lt;&gt;"Technology"),IF($G32&lt;&gt;"Service Requested",INDEX([1]Sheet1!$A$2:$Y$862,MATCH($A32&amp;$D32&amp;$E32&amp;$F32&amp;$G32&amp;$H32&amp;$J32,[1]Sheet1!$Y$2:$Y$862,0),MATCH(P$2,[1]Sheet1!$A$2:$Y$2,0)),INDEX([2]Sheet1!$A$2:$Y$208,MATCH($A32&amp;$D32&amp;$E32&amp;$F32&amp;$G32&amp;$H32&amp;$J32,[2]Sheet1!$Y$2:$Y$208,0),MATCH(P$2,[2]Sheet1!$A$2:$Y$2,0))),"")</f>
        <v>1</v>
      </c>
      <c r="Q32">
        <f>IF(AND($G32&lt;&gt;"Service Provided",$G32&lt;&gt;"Competition Type",$G32&lt;&gt;"Technology"),IF($G32&lt;&gt;"Service Requested",INDEX([1]Sheet1!$A$2:$Y$862,MATCH($A32&amp;$D32&amp;$E32&amp;$F32&amp;$G32&amp;$H32&amp;$J32,[1]Sheet1!$Y$2:$Y$862,0),MATCH(Q$2,[1]Sheet1!$A$2:$Y$2,0)),INDEX([2]Sheet1!$A$2:$Y$208,MATCH($A32&amp;$D32&amp;$E32&amp;$F32&amp;$G32&amp;$H32&amp;$J32,[2]Sheet1!$Y$2:$Y$208,0),MATCH(Q$2,[2]Sheet1!$A$2:$Y$2,0))),"")</f>
        <v>1</v>
      </c>
      <c r="R32">
        <f>IF(AND($G32&lt;&gt;"Service Provided",$G32&lt;&gt;"Competition Type",$G32&lt;&gt;"Technology"),IF($G32&lt;&gt;"Service Requested",INDEX([1]Sheet1!$A$2:$Y$862,MATCH($A32&amp;$D32&amp;$E32&amp;$F32&amp;$G32&amp;$H32&amp;$J32,[1]Sheet1!$Y$2:$Y$862,0),MATCH(R$2,[1]Sheet1!$A$2:$Y$2,0)),INDEX([2]Sheet1!$A$2:$Y$208,MATCH($A32&amp;$D32&amp;$E32&amp;$F32&amp;$G32&amp;$H32&amp;$J32,[2]Sheet1!$Y$2:$Y$208,0),MATCH(R$2,[2]Sheet1!$A$2:$Y$2,0))),"")</f>
        <v>1</v>
      </c>
      <c r="S32">
        <f>IF(AND($G32&lt;&gt;"Service Provided",$G32&lt;&gt;"Competition Type",$G32&lt;&gt;"Technology"),IF($G32&lt;&gt;"Service Requested",INDEX([1]Sheet1!$A$2:$Y$862,MATCH($A32&amp;$D32&amp;$E32&amp;$F32&amp;$G32&amp;$H32&amp;$J32,[1]Sheet1!$Y$2:$Y$862,0),MATCH(S$2,[1]Sheet1!$A$2:$Y$2,0)),INDEX([2]Sheet1!$A$2:$Y$208,MATCH($A32&amp;$D32&amp;$E32&amp;$F32&amp;$G32&amp;$H32&amp;$J32,[2]Sheet1!$Y$2:$Y$208,0),MATCH(S$2,[2]Sheet1!$A$2:$Y$2,0))),"")</f>
        <v>1</v>
      </c>
      <c r="T32">
        <f>IF(AND($G32&lt;&gt;"Service Provided",$G32&lt;&gt;"Competition Type",$G32&lt;&gt;"Technology"),IF($G32&lt;&gt;"Service Requested",INDEX([1]Sheet1!$A$2:$Y$862,MATCH($A32&amp;$D32&amp;$E32&amp;$F32&amp;$G32&amp;$H32&amp;$J32,[1]Sheet1!$Y$2:$Y$862,0),MATCH(T$2,[1]Sheet1!$A$2:$Y$2,0)),INDEX([2]Sheet1!$A$2:$Y$208,MATCH($A32&amp;$D32&amp;$E32&amp;$F32&amp;$G32&amp;$H32&amp;$J32,[2]Sheet1!$Y$2:$Y$208,0),MATCH(T$2,[2]Sheet1!$A$2:$Y$2,0))),"")</f>
        <v>1</v>
      </c>
      <c r="U32">
        <f>IF(AND($G32&lt;&gt;"Service Provided",$G32&lt;&gt;"Competition Type",$G32&lt;&gt;"Technology"),IF($G32&lt;&gt;"Service Requested",INDEX([1]Sheet1!$A$2:$Y$862,MATCH($A32&amp;$D32&amp;$E32&amp;$F32&amp;$G32&amp;$H32&amp;$J32,[1]Sheet1!$Y$2:$Y$862,0),MATCH(U$2,[1]Sheet1!$A$2:$Y$2,0)),INDEX([2]Sheet1!$A$2:$Y$208,MATCH($A32&amp;$D32&amp;$E32&amp;$F32&amp;$G32&amp;$H32&amp;$J32,[2]Sheet1!$Y$2:$Y$208,0),MATCH(U$2,[2]Sheet1!$A$2:$Y$2,0))),"")</f>
        <v>1</v>
      </c>
      <c r="V32">
        <f>IF(AND($G32&lt;&gt;"Service Provided",$G32&lt;&gt;"Competition Type",$G32&lt;&gt;"Technology"),IF($G32&lt;&gt;"Service Requested",INDEX([1]Sheet1!$A$2:$Y$862,MATCH($A32&amp;$D32&amp;$E32&amp;$F32&amp;$G32&amp;$H32&amp;$J32,[1]Sheet1!$Y$2:$Y$862,0),MATCH(V$2,[1]Sheet1!$A$2:$Y$2,0)),INDEX([2]Sheet1!$A$2:$Y$208,MATCH($A32&amp;$D32&amp;$E32&amp;$F32&amp;$G32&amp;$H32&amp;$J32,[2]Sheet1!$Y$2:$Y$208,0),MATCH(V$2,[2]Sheet1!$A$2:$Y$2,0))),"")</f>
        <v>1</v>
      </c>
      <c r="W32">
        <f>IF(AND($G32&lt;&gt;"Service Provided",$G32&lt;&gt;"Competition Type",$G32&lt;&gt;"Technology"),IF($G32&lt;&gt;"Service Requested",INDEX([1]Sheet1!$A$2:$Y$862,MATCH($A32&amp;$D32&amp;$E32&amp;$F32&amp;$G32&amp;$H32&amp;$J32,[1]Sheet1!$Y$2:$Y$862,0),MATCH(W$2,[1]Sheet1!$A$2:$Y$2,0)),INDEX([2]Sheet1!$A$2:$Y$208,MATCH($A32&amp;$D32&amp;$E32&amp;$F32&amp;$G32&amp;$H32&amp;$J32,[2]Sheet1!$Y$2:$Y$208,0),MATCH(W$2,[2]Sheet1!$A$2:$Y$2,0))),"")</f>
        <v>1</v>
      </c>
    </row>
    <row r="33" spans="1:23" x14ac:dyDescent="0.25">
      <c r="A33" t="s">
        <v>18</v>
      </c>
      <c r="B33" t="s">
        <v>4</v>
      </c>
      <c r="C33" t="s">
        <v>15</v>
      </c>
      <c r="D33" t="s">
        <v>16</v>
      </c>
      <c r="G33" t="s">
        <v>23</v>
      </c>
      <c r="J33" t="s">
        <v>29</v>
      </c>
      <c r="K33" t="s">
        <v>25</v>
      </c>
      <c r="M33">
        <f>IF(AND($G33&lt;&gt;"Service Provided",$G33&lt;&gt;"Competition Type",$G33&lt;&gt;"Technology"),IF($G33&lt;&gt;"Service Requested",INDEX([1]Sheet1!$A$2:$Y$862,MATCH($A33&amp;$D33&amp;$E33&amp;$F33&amp;$G33&amp;$H33&amp;$J33,[1]Sheet1!$Y$2:$Y$862,0),MATCH(M$2,[1]Sheet1!$A$2:$Y$2,0)),INDEX([2]Sheet1!$A$2:$Y$208,MATCH($A33&amp;$D33&amp;$E33&amp;$F33&amp;$G33&amp;$H33&amp;$J33,[2]Sheet1!$Y$2:$Y$208,0),MATCH(M$2,[2]Sheet1!$A$2:$Y$2,0))),"")</f>
        <v>1</v>
      </c>
      <c r="N33">
        <f>IF(AND($G33&lt;&gt;"Service Provided",$G33&lt;&gt;"Competition Type",$G33&lt;&gt;"Technology"),IF($G33&lt;&gt;"Service Requested",INDEX([1]Sheet1!$A$2:$Y$862,MATCH($A33&amp;$D33&amp;$E33&amp;$F33&amp;$G33&amp;$H33&amp;$J33,[1]Sheet1!$Y$2:$Y$862,0),MATCH(N$2,[1]Sheet1!$A$2:$Y$2,0)),INDEX([2]Sheet1!$A$2:$Y$208,MATCH($A33&amp;$D33&amp;$E33&amp;$F33&amp;$G33&amp;$H33&amp;$J33,[2]Sheet1!$Y$2:$Y$208,0),MATCH(N$2,[2]Sheet1!$A$2:$Y$2,0))),"")</f>
        <v>1</v>
      </c>
      <c r="O33">
        <f>IF(AND($G33&lt;&gt;"Service Provided",$G33&lt;&gt;"Competition Type",$G33&lt;&gt;"Technology"),IF($G33&lt;&gt;"Service Requested",INDEX([1]Sheet1!$A$2:$Y$862,MATCH($A33&amp;$D33&amp;$E33&amp;$F33&amp;$G33&amp;$H33&amp;$J33,[1]Sheet1!$Y$2:$Y$862,0),MATCH(O$2,[1]Sheet1!$A$2:$Y$2,0)),INDEX([2]Sheet1!$A$2:$Y$208,MATCH($A33&amp;$D33&amp;$E33&amp;$F33&amp;$G33&amp;$H33&amp;$J33,[2]Sheet1!$Y$2:$Y$208,0),MATCH(O$2,[2]Sheet1!$A$2:$Y$2,0))),"")</f>
        <v>1</v>
      </c>
      <c r="P33">
        <f>IF(AND($G33&lt;&gt;"Service Provided",$G33&lt;&gt;"Competition Type",$G33&lt;&gt;"Technology"),IF($G33&lt;&gt;"Service Requested",INDEX([1]Sheet1!$A$2:$Y$862,MATCH($A33&amp;$D33&amp;$E33&amp;$F33&amp;$G33&amp;$H33&amp;$J33,[1]Sheet1!$Y$2:$Y$862,0),MATCH(P$2,[1]Sheet1!$A$2:$Y$2,0)),INDEX([2]Sheet1!$A$2:$Y$208,MATCH($A33&amp;$D33&amp;$E33&amp;$F33&amp;$G33&amp;$H33&amp;$J33,[2]Sheet1!$Y$2:$Y$208,0),MATCH(P$2,[2]Sheet1!$A$2:$Y$2,0))),"")</f>
        <v>1</v>
      </c>
      <c r="Q33">
        <f>IF(AND($G33&lt;&gt;"Service Provided",$G33&lt;&gt;"Competition Type",$G33&lt;&gt;"Technology"),IF($G33&lt;&gt;"Service Requested",INDEX([1]Sheet1!$A$2:$Y$862,MATCH($A33&amp;$D33&amp;$E33&amp;$F33&amp;$G33&amp;$H33&amp;$J33,[1]Sheet1!$Y$2:$Y$862,0),MATCH(Q$2,[1]Sheet1!$A$2:$Y$2,0)),INDEX([2]Sheet1!$A$2:$Y$208,MATCH($A33&amp;$D33&amp;$E33&amp;$F33&amp;$G33&amp;$H33&amp;$J33,[2]Sheet1!$Y$2:$Y$208,0),MATCH(Q$2,[2]Sheet1!$A$2:$Y$2,0))),"")</f>
        <v>1</v>
      </c>
      <c r="R33">
        <f>IF(AND($G33&lt;&gt;"Service Provided",$G33&lt;&gt;"Competition Type",$G33&lt;&gt;"Technology"),IF($G33&lt;&gt;"Service Requested",INDEX([1]Sheet1!$A$2:$Y$862,MATCH($A33&amp;$D33&amp;$E33&amp;$F33&amp;$G33&amp;$H33&amp;$J33,[1]Sheet1!$Y$2:$Y$862,0),MATCH(R$2,[1]Sheet1!$A$2:$Y$2,0)),INDEX([2]Sheet1!$A$2:$Y$208,MATCH($A33&amp;$D33&amp;$E33&amp;$F33&amp;$G33&amp;$H33&amp;$J33,[2]Sheet1!$Y$2:$Y$208,0),MATCH(R$2,[2]Sheet1!$A$2:$Y$2,0))),"")</f>
        <v>1</v>
      </c>
      <c r="S33">
        <f>IF(AND($G33&lt;&gt;"Service Provided",$G33&lt;&gt;"Competition Type",$G33&lt;&gt;"Technology"),IF($G33&lt;&gt;"Service Requested",INDEX([1]Sheet1!$A$2:$Y$862,MATCH($A33&amp;$D33&amp;$E33&amp;$F33&amp;$G33&amp;$H33&amp;$J33,[1]Sheet1!$Y$2:$Y$862,0),MATCH(S$2,[1]Sheet1!$A$2:$Y$2,0)),INDEX([2]Sheet1!$A$2:$Y$208,MATCH($A33&amp;$D33&amp;$E33&amp;$F33&amp;$G33&amp;$H33&amp;$J33,[2]Sheet1!$Y$2:$Y$208,0),MATCH(S$2,[2]Sheet1!$A$2:$Y$2,0))),"")</f>
        <v>1</v>
      </c>
      <c r="T33">
        <f>IF(AND($G33&lt;&gt;"Service Provided",$G33&lt;&gt;"Competition Type",$G33&lt;&gt;"Technology"),IF($G33&lt;&gt;"Service Requested",INDEX([1]Sheet1!$A$2:$Y$862,MATCH($A33&amp;$D33&amp;$E33&amp;$F33&amp;$G33&amp;$H33&amp;$J33,[1]Sheet1!$Y$2:$Y$862,0),MATCH(T$2,[1]Sheet1!$A$2:$Y$2,0)),INDEX([2]Sheet1!$A$2:$Y$208,MATCH($A33&amp;$D33&amp;$E33&amp;$F33&amp;$G33&amp;$H33&amp;$J33,[2]Sheet1!$Y$2:$Y$208,0),MATCH(T$2,[2]Sheet1!$A$2:$Y$2,0))),"")</f>
        <v>1</v>
      </c>
      <c r="U33">
        <f>IF(AND($G33&lt;&gt;"Service Provided",$G33&lt;&gt;"Competition Type",$G33&lt;&gt;"Technology"),IF($G33&lt;&gt;"Service Requested",INDEX([1]Sheet1!$A$2:$Y$862,MATCH($A33&amp;$D33&amp;$E33&amp;$F33&amp;$G33&amp;$H33&amp;$J33,[1]Sheet1!$Y$2:$Y$862,0),MATCH(U$2,[1]Sheet1!$A$2:$Y$2,0)),INDEX([2]Sheet1!$A$2:$Y$208,MATCH($A33&amp;$D33&amp;$E33&amp;$F33&amp;$G33&amp;$H33&amp;$J33,[2]Sheet1!$Y$2:$Y$208,0),MATCH(U$2,[2]Sheet1!$A$2:$Y$2,0))),"")</f>
        <v>1</v>
      </c>
      <c r="V33">
        <f>IF(AND($G33&lt;&gt;"Service Provided",$G33&lt;&gt;"Competition Type",$G33&lt;&gt;"Technology"),IF($G33&lt;&gt;"Service Requested",INDEX([1]Sheet1!$A$2:$Y$862,MATCH($A33&amp;$D33&amp;$E33&amp;$F33&amp;$G33&amp;$H33&amp;$J33,[1]Sheet1!$Y$2:$Y$862,0),MATCH(V$2,[1]Sheet1!$A$2:$Y$2,0)),INDEX([2]Sheet1!$A$2:$Y$208,MATCH($A33&amp;$D33&amp;$E33&amp;$F33&amp;$G33&amp;$H33&amp;$J33,[2]Sheet1!$Y$2:$Y$208,0),MATCH(V$2,[2]Sheet1!$A$2:$Y$2,0))),"")</f>
        <v>1</v>
      </c>
      <c r="W33">
        <f>IF(AND($G33&lt;&gt;"Service Provided",$G33&lt;&gt;"Competition Type",$G33&lt;&gt;"Technology"),IF($G33&lt;&gt;"Service Requested",INDEX([1]Sheet1!$A$2:$Y$862,MATCH($A33&amp;$D33&amp;$E33&amp;$F33&amp;$G33&amp;$H33&amp;$J33,[1]Sheet1!$Y$2:$Y$862,0),MATCH(W$2,[1]Sheet1!$A$2:$Y$2,0)),INDEX([2]Sheet1!$A$2:$Y$208,MATCH($A33&amp;$D33&amp;$E33&amp;$F33&amp;$G33&amp;$H33&amp;$J33,[2]Sheet1!$Y$2:$Y$208,0),MATCH(W$2,[2]Sheet1!$A$2:$Y$2,0))),"")</f>
        <v>1</v>
      </c>
    </row>
    <row r="34" spans="1:23" x14ac:dyDescent="0.25">
      <c r="A34" t="s">
        <v>18</v>
      </c>
      <c r="B34" t="s">
        <v>4</v>
      </c>
      <c r="C34" t="s">
        <v>15</v>
      </c>
      <c r="D34" t="s">
        <v>16</v>
      </c>
      <c r="G34" t="s">
        <v>23</v>
      </c>
      <c r="J34" t="s">
        <v>30</v>
      </c>
      <c r="K34" t="s">
        <v>25</v>
      </c>
      <c r="M34">
        <f>IF(AND($G34&lt;&gt;"Service Provided",$G34&lt;&gt;"Competition Type",$G34&lt;&gt;"Technology"),IF($G34&lt;&gt;"Service Requested",INDEX([1]Sheet1!$A$2:$Y$862,MATCH($A34&amp;$D34&amp;$E34&amp;$F34&amp;$G34&amp;$H34&amp;$J34,[1]Sheet1!$Y$2:$Y$862,0),MATCH(M$2,[1]Sheet1!$A$2:$Y$2,0)),INDEX([2]Sheet1!$A$2:$Y$208,MATCH($A34&amp;$D34&amp;$E34&amp;$F34&amp;$G34&amp;$H34&amp;$J34,[2]Sheet1!$Y$2:$Y$208,0),MATCH(M$2,[2]Sheet1!$A$2:$Y$2,0))),"")</f>
        <v>0.41345301693417214</v>
      </c>
      <c r="N34">
        <f>IF(AND($G34&lt;&gt;"Service Provided",$G34&lt;&gt;"Competition Type",$G34&lt;&gt;"Technology"),IF($G34&lt;&gt;"Service Requested",INDEX([1]Sheet1!$A$2:$Y$862,MATCH($A34&amp;$D34&amp;$E34&amp;$F34&amp;$G34&amp;$H34&amp;$J34,[1]Sheet1!$Y$2:$Y$862,0),MATCH(N$2,[1]Sheet1!$A$2:$Y$2,0)),INDEX([2]Sheet1!$A$2:$Y$208,MATCH($A34&amp;$D34&amp;$E34&amp;$F34&amp;$G34&amp;$H34&amp;$J34,[2]Sheet1!$Y$2:$Y$208,0),MATCH(N$2,[2]Sheet1!$A$2:$Y$2,0))),"")</f>
        <v>0.50493177808367828</v>
      </c>
      <c r="O34">
        <f>IF(AND($G34&lt;&gt;"Service Provided",$G34&lt;&gt;"Competition Type",$G34&lt;&gt;"Technology"),IF($G34&lt;&gt;"Service Requested",INDEX([1]Sheet1!$A$2:$Y$862,MATCH($A34&amp;$D34&amp;$E34&amp;$F34&amp;$G34&amp;$H34&amp;$J34,[1]Sheet1!$Y$2:$Y$862,0),MATCH(O$2,[1]Sheet1!$A$2:$Y$2,0)),INDEX([2]Sheet1!$A$2:$Y$208,MATCH($A34&amp;$D34&amp;$E34&amp;$F34&amp;$G34&amp;$H34&amp;$J34,[2]Sheet1!$Y$2:$Y$208,0),MATCH(O$2,[2]Sheet1!$A$2:$Y$2,0))),"")</f>
        <v>0.68713239695247652</v>
      </c>
      <c r="P34">
        <f>IF(AND($G34&lt;&gt;"Service Provided",$G34&lt;&gt;"Competition Type",$G34&lt;&gt;"Technology"),IF($G34&lt;&gt;"Service Requested",INDEX([1]Sheet1!$A$2:$Y$862,MATCH($A34&amp;$D34&amp;$E34&amp;$F34&amp;$G34&amp;$H34&amp;$J34,[1]Sheet1!$Y$2:$Y$862,0),MATCH(P$2,[1]Sheet1!$A$2:$Y$2,0)),INDEX([2]Sheet1!$A$2:$Y$208,MATCH($A34&amp;$D34&amp;$E34&amp;$F34&amp;$G34&amp;$H34&amp;$J34,[2]Sheet1!$Y$2:$Y$208,0),MATCH(P$2,[2]Sheet1!$A$2:$Y$2,0))),"")</f>
        <v>0.73333326558627177</v>
      </c>
      <c r="Q34">
        <f>IF(AND($G34&lt;&gt;"Service Provided",$G34&lt;&gt;"Competition Type",$G34&lt;&gt;"Technology"),IF($G34&lt;&gt;"Service Requested",INDEX([1]Sheet1!$A$2:$Y$862,MATCH($A34&amp;$D34&amp;$E34&amp;$F34&amp;$G34&amp;$H34&amp;$J34,[1]Sheet1!$Y$2:$Y$862,0),MATCH(Q$2,[1]Sheet1!$A$2:$Y$2,0)),INDEX([2]Sheet1!$A$2:$Y$208,MATCH($A34&amp;$D34&amp;$E34&amp;$F34&amp;$G34&amp;$H34&amp;$J34,[2]Sheet1!$Y$2:$Y$208,0),MATCH(Q$2,[2]Sheet1!$A$2:$Y$2,0))),"")</f>
        <v>0.86857088815088634</v>
      </c>
      <c r="R34">
        <f>IF(AND($G34&lt;&gt;"Service Provided",$G34&lt;&gt;"Competition Type",$G34&lt;&gt;"Technology"),IF($G34&lt;&gt;"Service Requested",INDEX([1]Sheet1!$A$2:$Y$862,MATCH($A34&amp;$D34&amp;$E34&amp;$F34&amp;$G34&amp;$H34&amp;$J34,[1]Sheet1!$Y$2:$Y$862,0),MATCH(R$2,[1]Sheet1!$A$2:$Y$2,0)),INDEX([2]Sheet1!$A$2:$Y$208,MATCH($A34&amp;$D34&amp;$E34&amp;$F34&amp;$G34&amp;$H34&amp;$J34,[2]Sheet1!$Y$2:$Y$208,0),MATCH(R$2,[2]Sheet1!$A$2:$Y$2,0))),"")</f>
        <v>0.94915303467877266</v>
      </c>
      <c r="S34">
        <f>IF(AND($G34&lt;&gt;"Service Provided",$G34&lt;&gt;"Competition Type",$G34&lt;&gt;"Technology"),IF($G34&lt;&gt;"Service Requested",INDEX([1]Sheet1!$A$2:$Y$862,MATCH($A34&amp;$D34&amp;$E34&amp;$F34&amp;$G34&amp;$H34&amp;$J34,[1]Sheet1!$Y$2:$Y$862,0),MATCH(S$2,[1]Sheet1!$A$2:$Y$2,0)),INDEX([2]Sheet1!$A$2:$Y$208,MATCH($A34&amp;$D34&amp;$E34&amp;$F34&amp;$G34&amp;$H34&amp;$J34,[2]Sheet1!$Y$2:$Y$208,0),MATCH(S$2,[2]Sheet1!$A$2:$Y$2,0))),"")</f>
        <v>1.0195838319622903</v>
      </c>
      <c r="T34">
        <f>IF(AND($G34&lt;&gt;"Service Provided",$G34&lt;&gt;"Competition Type",$G34&lt;&gt;"Technology"),IF($G34&lt;&gt;"Service Requested",INDEX([1]Sheet1!$A$2:$Y$862,MATCH($A34&amp;$D34&amp;$E34&amp;$F34&amp;$G34&amp;$H34&amp;$J34,[1]Sheet1!$Y$2:$Y$862,0),MATCH(T$2,[1]Sheet1!$A$2:$Y$2,0)),INDEX([2]Sheet1!$A$2:$Y$208,MATCH($A34&amp;$D34&amp;$E34&amp;$F34&amp;$G34&amp;$H34&amp;$J34,[2]Sheet1!$Y$2:$Y$208,0),MATCH(T$2,[2]Sheet1!$A$2:$Y$2,0))),"")</f>
        <v>1.0773218736949322</v>
      </c>
      <c r="U34">
        <f>IF(AND($G34&lt;&gt;"Service Provided",$G34&lt;&gt;"Competition Type",$G34&lt;&gt;"Technology"),IF($G34&lt;&gt;"Service Requested",INDEX([1]Sheet1!$A$2:$Y$862,MATCH($A34&amp;$D34&amp;$E34&amp;$F34&amp;$G34&amp;$H34&amp;$J34,[1]Sheet1!$Y$2:$Y$862,0),MATCH(U$2,[1]Sheet1!$A$2:$Y$2,0)),INDEX([2]Sheet1!$A$2:$Y$208,MATCH($A34&amp;$D34&amp;$E34&amp;$F34&amp;$G34&amp;$H34&amp;$J34,[2]Sheet1!$Y$2:$Y$208,0),MATCH(U$2,[2]Sheet1!$A$2:$Y$2,0))),"")</f>
        <v>1.1219159072144744</v>
      </c>
      <c r="V34">
        <f>IF(AND($G34&lt;&gt;"Service Provided",$G34&lt;&gt;"Competition Type",$G34&lt;&gt;"Technology"),IF($G34&lt;&gt;"Service Requested",INDEX([1]Sheet1!$A$2:$Y$862,MATCH($A34&amp;$D34&amp;$E34&amp;$F34&amp;$G34&amp;$H34&amp;$J34,[1]Sheet1!$Y$2:$Y$862,0),MATCH(V$2,[1]Sheet1!$A$2:$Y$2,0)),INDEX([2]Sheet1!$A$2:$Y$208,MATCH($A34&amp;$D34&amp;$E34&amp;$F34&amp;$G34&amp;$H34&amp;$J34,[2]Sheet1!$Y$2:$Y$208,0),MATCH(V$2,[2]Sheet1!$A$2:$Y$2,0))),"")</f>
        <v>1.1300591437564469</v>
      </c>
      <c r="W34">
        <f>IF(AND($G34&lt;&gt;"Service Provided",$G34&lt;&gt;"Competition Type",$G34&lt;&gt;"Technology"),IF($G34&lt;&gt;"Service Requested",INDEX([1]Sheet1!$A$2:$Y$862,MATCH($A34&amp;$D34&amp;$E34&amp;$F34&amp;$G34&amp;$H34&amp;$J34,[1]Sheet1!$Y$2:$Y$862,0),MATCH(W$2,[1]Sheet1!$A$2:$Y$2,0)),INDEX([2]Sheet1!$A$2:$Y$208,MATCH($A34&amp;$D34&amp;$E34&amp;$F34&amp;$G34&amp;$H34&amp;$J34,[2]Sheet1!$Y$2:$Y$208,0),MATCH(W$2,[2]Sheet1!$A$2:$Y$2,0))),"")</f>
        <v>1.1440244705162961</v>
      </c>
    </row>
    <row r="35" spans="1:23" x14ac:dyDescent="0.25">
      <c r="A35" t="s">
        <v>18</v>
      </c>
      <c r="B35" t="s">
        <v>4</v>
      </c>
      <c r="C35" t="s">
        <v>15</v>
      </c>
      <c r="D35" t="s">
        <v>16</v>
      </c>
      <c r="G35" t="s">
        <v>23</v>
      </c>
      <c r="J35" t="s">
        <v>31</v>
      </c>
      <c r="K35" t="s">
        <v>32</v>
      </c>
      <c r="M35">
        <f>IF(AND($G35&lt;&gt;"Service Provided",$G35&lt;&gt;"Competition Type",$G35&lt;&gt;"Technology"),IF($G35&lt;&gt;"Service Requested",INDEX([1]Sheet1!$A$2:$Y$862,MATCH($A35&amp;$D35&amp;$E35&amp;$F35&amp;$G35&amp;$H35&amp;$J35,[1]Sheet1!$Y$2:$Y$862,0),MATCH(M$2,[1]Sheet1!$A$2:$Y$2,0)),INDEX([2]Sheet1!$A$2:$Y$208,MATCH($A35&amp;$D35&amp;$E35&amp;$F35&amp;$G35&amp;$H35&amp;$J35,[2]Sheet1!$Y$2:$Y$208,0),MATCH(M$2,[2]Sheet1!$A$2:$Y$2,0))),"")</f>
        <v>1.33</v>
      </c>
      <c r="N35">
        <f>IF(AND($G35&lt;&gt;"Service Provided",$G35&lt;&gt;"Competition Type",$G35&lt;&gt;"Technology"),IF($G35&lt;&gt;"Service Requested",INDEX([1]Sheet1!$A$2:$Y$862,MATCH($A35&amp;$D35&amp;$E35&amp;$F35&amp;$G35&amp;$H35&amp;$J35,[1]Sheet1!$Y$2:$Y$862,0),MATCH(N$2,[1]Sheet1!$A$2:$Y$2,0)),INDEX([2]Sheet1!$A$2:$Y$208,MATCH($A35&amp;$D35&amp;$E35&amp;$F35&amp;$G35&amp;$H35&amp;$J35,[2]Sheet1!$Y$2:$Y$208,0),MATCH(N$2,[2]Sheet1!$A$2:$Y$2,0))),"")</f>
        <v>1.33</v>
      </c>
      <c r="O35">
        <f>IF(AND($G35&lt;&gt;"Service Provided",$G35&lt;&gt;"Competition Type",$G35&lt;&gt;"Technology"),IF($G35&lt;&gt;"Service Requested",INDEX([1]Sheet1!$A$2:$Y$862,MATCH($A35&amp;$D35&amp;$E35&amp;$F35&amp;$G35&amp;$H35&amp;$J35,[1]Sheet1!$Y$2:$Y$862,0),MATCH(O$2,[1]Sheet1!$A$2:$Y$2,0)),INDEX([2]Sheet1!$A$2:$Y$208,MATCH($A35&amp;$D35&amp;$E35&amp;$F35&amp;$G35&amp;$H35&amp;$J35,[2]Sheet1!$Y$2:$Y$208,0),MATCH(O$2,[2]Sheet1!$A$2:$Y$2,0))),"")</f>
        <v>1.33</v>
      </c>
      <c r="P35">
        <f>IF(AND($G35&lt;&gt;"Service Provided",$G35&lt;&gt;"Competition Type",$G35&lt;&gt;"Technology"),IF($G35&lt;&gt;"Service Requested",INDEX([1]Sheet1!$A$2:$Y$862,MATCH($A35&amp;$D35&amp;$E35&amp;$F35&amp;$G35&amp;$H35&amp;$J35,[1]Sheet1!$Y$2:$Y$862,0),MATCH(P$2,[1]Sheet1!$A$2:$Y$2,0)),INDEX([2]Sheet1!$A$2:$Y$208,MATCH($A35&amp;$D35&amp;$E35&amp;$F35&amp;$G35&amp;$H35&amp;$J35,[2]Sheet1!$Y$2:$Y$208,0),MATCH(P$2,[2]Sheet1!$A$2:$Y$2,0))),"")</f>
        <v>1.33</v>
      </c>
      <c r="Q35">
        <f>IF(AND($G35&lt;&gt;"Service Provided",$G35&lt;&gt;"Competition Type",$G35&lt;&gt;"Technology"),IF($G35&lt;&gt;"Service Requested",INDEX([1]Sheet1!$A$2:$Y$862,MATCH($A35&amp;$D35&amp;$E35&amp;$F35&amp;$G35&amp;$H35&amp;$J35,[1]Sheet1!$Y$2:$Y$862,0),MATCH(Q$2,[1]Sheet1!$A$2:$Y$2,0)),INDEX([2]Sheet1!$A$2:$Y$208,MATCH($A35&amp;$D35&amp;$E35&amp;$F35&amp;$G35&amp;$H35&amp;$J35,[2]Sheet1!$Y$2:$Y$208,0),MATCH(Q$2,[2]Sheet1!$A$2:$Y$2,0))),"")</f>
        <v>1.33</v>
      </c>
      <c r="R35">
        <f>IF(AND($G35&lt;&gt;"Service Provided",$G35&lt;&gt;"Competition Type",$G35&lt;&gt;"Technology"),IF($G35&lt;&gt;"Service Requested",INDEX([1]Sheet1!$A$2:$Y$862,MATCH($A35&amp;$D35&amp;$E35&amp;$F35&amp;$G35&amp;$H35&amp;$J35,[1]Sheet1!$Y$2:$Y$862,0),MATCH(R$2,[1]Sheet1!$A$2:$Y$2,0)),INDEX([2]Sheet1!$A$2:$Y$208,MATCH($A35&amp;$D35&amp;$E35&amp;$F35&amp;$G35&amp;$H35&amp;$J35,[2]Sheet1!$Y$2:$Y$208,0),MATCH(R$2,[2]Sheet1!$A$2:$Y$2,0))),"")</f>
        <v>1.33</v>
      </c>
      <c r="S35">
        <f>IF(AND($G35&lt;&gt;"Service Provided",$G35&lt;&gt;"Competition Type",$G35&lt;&gt;"Technology"),IF($G35&lt;&gt;"Service Requested",INDEX([1]Sheet1!$A$2:$Y$862,MATCH($A35&amp;$D35&amp;$E35&amp;$F35&amp;$G35&amp;$H35&amp;$J35,[1]Sheet1!$Y$2:$Y$862,0),MATCH(S$2,[1]Sheet1!$A$2:$Y$2,0)),INDEX([2]Sheet1!$A$2:$Y$208,MATCH($A35&amp;$D35&amp;$E35&amp;$F35&amp;$G35&amp;$H35&amp;$J35,[2]Sheet1!$Y$2:$Y$208,0),MATCH(S$2,[2]Sheet1!$A$2:$Y$2,0))),"")</f>
        <v>1.33</v>
      </c>
      <c r="T35">
        <f>IF(AND($G35&lt;&gt;"Service Provided",$G35&lt;&gt;"Competition Type",$G35&lt;&gt;"Technology"),IF($G35&lt;&gt;"Service Requested",INDEX([1]Sheet1!$A$2:$Y$862,MATCH($A35&amp;$D35&amp;$E35&amp;$F35&amp;$G35&amp;$H35&amp;$J35,[1]Sheet1!$Y$2:$Y$862,0),MATCH(T$2,[1]Sheet1!$A$2:$Y$2,0)),INDEX([2]Sheet1!$A$2:$Y$208,MATCH($A35&amp;$D35&amp;$E35&amp;$F35&amp;$G35&amp;$H35&amp;$J35,[2]Sheet1!$Y$2:$Y$208,0),MATCH(T$2,[2]Sheet1!$A$2:$Y$2,0))),"")</f>
        <v>1.33</v>
      </c>
      <c r="U35">
        <f>IF(AND($G35&lt;&gt;"Service Provided",$G35&lt;&gt;"Competition Type",$G35&lt;&gt;"Technology"),IF($G35&lt;&gt;"Service Requested",INDEX([1]Sheet1!$A$2:$Y$862,MATCH($A35&amp;$D35&amp;$E35&amp;$F35&amp;$G35&amp;$H35&amp;$J35,[1]Sheet1!$Y$2:$Y$862,0),MATCH(U$2,[1]Sheet1!$A$2:$Y$2,0)),INDEX([2]Sheet1!$A$2:$Y$208,MATCH($A35&amp;$D35&amp;$E35&amp;$F35&amp;$G35&amp;$H35&amp;$J35,[2]Sheet1!$Y$2:$Y$208,0),MATCH(U$2,[2]Sheet1!$A$2:$Y$2,0))),"")</f>
        <v>1.33</v>
      </c>
      <c r="V35">
        <f>IF(AND($G35&lt;&gt;"Service Provided",$G35&lt;&gt;"Competition Type",$G35&lt;&gt;"Technology"),IF($G35&lt;&gt;"Service Requested",INDEX([1]Sheet1!$A$2:$Y$862,MATCH($A35&amp;$D35&amp;$E35&amp;$F35&amp;$G35&amp;$H35&amp;$J35,[1]Sheet1!$Y$2:$Y$862,0),MATCH(V$2,[1]Sheet1!$A$2:$Y$2,0)),INDEX([2]Sheet1!$A$2:$Y$208,MATCH($A35&amp;$D35&amp;$E35&amp;$F35&amp;$G35&amp;$H35&amp;$J35,[2]Sheet1!$Y$2:$Y$208,0),MATCH(V$2,[2]Sheet1!$A$2:$Y$2,0))),"")</f>
        <v>1.33</v>
      </c>
      <c r="W35">
        <f>IF(AND($G35&lt;&gt;"Service Provided",$G35&lt;&gt;"Competition Type",$G35&lt;&gt;"Technology"),IF($G35&lt;&gt;"Service Requested",INDEX([1]Sheet1!$A$2:$Y$862,MATCH($A35&amp;$D35&amp;$E35&amp;$F35&amp;$G35&amp;$H35&amp;$J35,[1]Sheet1!$Y$2:$Y$862,0),MATCH(W$2,[1]Sheet1!$A$2:$Y$2,0)),INDEX([2]Sheet1!$A$2:$Y$208,MATCH($A35&amp;$D35&amp;$E35&amp;$F35&amp;$G35&amp;$H35&amp;$J35,[2]Sheet1!$Y$2:$Y$208,0),MATCH(W$2,[2]Sheet1!$A$2:$Y$2,0))),"")</f>
        <v>1.33</v>
      </c>
    </row>
    <row r="36" spans="1:23" x14ac:dyDescent="0.25">
      <c r="A36" t="s">
        <v>18</v>
      </c>
      <c r="B36" t="s">
        <v>4</v>
      </c>
      <c r="C36" t="s">
        <v>15</v>
      </c>
      <c r="D36" t="s">
        <v>16</v>
      </c>
      <c r="G36" t="s">
        <v>23</v>
      </c>
      <c r="J36" t="s">
        <v>34</v>
      </c>
      <c r="K36" t="s">
        <v>25</v>
      </c>
      <c r="M36">
        <f>IF(AND($G36&lt;&gt;"Service Provided",$G36&lt;&gt;"Competition Type",$G36&lt;&gt;"Technology"),IF($G36&lt;&gt;"Service Requested",INDEX([1]Sheet1!$A$2:$Y$862,MATCH($A36&amp;$D36&amp;$E36&amp;$F36&amp;$G36&amp;$H36&amp;$J36,[1]Sheet1!$Y$2:$Y$862,0),MATCH(M$2,[1]Sheet1!$A$2:$Y$2,0)),INDEX([2]Sheet1!$A$2:$Y$208,MATCH($A36&amp;$D36&amp;$E36&amp;$F36&amp;$G36&amp;$H36&amp;$J36,[2]Sheet1!$Y$2:$Y$208,0),MATCH(M$2,[2]Sheet1!$A$2:$Y$2,0))),"")</f>
        <v>1</v>
      </c>
      <c r="N36">
        <f>IF(AND($G36&lt;&gt;"Service Provided",$G36&lt;&gt;"Competition Type",$G36&lt;&gt;"Technology"),IF($G36&lt;&gt;"Service Requested",INDEX([1]Sheet1!$A$2:$Y$862,MATCH($A36&amp;$D36&amp;$E36&amp;$F36&amp;$G36&amp;$H36&amp;$J36,[1]Sheet1!$Y$2:$Y$862,0),MATCH(N$2,[1]Sheet1!$A$2:$Y$2,0)),INDEX([2]Sheet1!$A$2:$Y$208,MATCH($A36&amp;$D36&amp;$E36&amp;$F36&amp;$G36&amp;$H36&amp;$J36,[2]Sheet1!$Y$2:$Y$208,0),MATCH(N$2,[2]Sheet1!$A$2:$Y$2,0))),"")</f>
        <v>1</v>
      </c>
      <c r="O36">
        <f>IF(AND($G36&lt;&gt;"Service Provided",$G36&lt;&gt;"Competition Type",$G36&lt;&gt;"Technology"),IF($G36&lt;&gt;"Service Requested",INDEX([1]Sheet1!$A$2:$Y$862,MATCH($A36&amp;$D36&amp;$E36&amp;$F36&amp;$G36&amp;$H36&amp;$J36,[1]Sheet1!$Y$2:$Y$862,0),MATCH(O$2,[1]Sheet1!$A$2:$Y$2,0)),INDEX([2]Sheet1!$A$2:$Y$208,MATCH($A36&amp;$D36&amp;$E36&amp;$F36&amp;$G36&amp;$H36&amp;$J36,[2]Sheet1!$Y$2:$Y$208,0),MATCH(O$2,[2]Sheet1!$A$2:$Y$2,0))),"")</f>
        <v>1</v>
      </c>
      <c r="P36">
        <f>IF(AND($G36&lt;&gt;"Service Provided",$G36&lt;&gt;"Competition Type",$G36&lt;&gt;"Technology"),IF($G36&lt;&gt;"Service Requested",INDEX([1]Sheet1!$A$2:$Y$862,MATCH($A36&amp;$D36&amp;$E36&amp;$F36&amp;$G36&amp;$H36&amp;$J36,[1]Sheet1!$Y$2:$Y$862,0),MATCH(P$2,[1]Sheet1!$A$2:$Y$2,0)),INDEX([2]Sheet1!$A$2:$Y$208,MATCH($A36&amp;$D36&amp;$E36&amp;$F36&amp;$G36&amp;$H36&amp;$J36,[2]Sheet1!$Y$2:$Y$208,0),MATCH(P$2,[2]Sheet1!$A$2:$Y$2,0))),"")</f>
        <v>1</v>
      </c>
      <c r="Q36">
        <f>IF(AND($G36&lt;&gt;"Service Provided",$G36&lt;&gt;"Competition Type",$G36&lt;&gt;"Technology"),IF($G36&lt;&gt;"Service Requested",INDEX([1]Sheet1!$A$2:$Y$862,MATCH($A36&amp;$D36&amp;$E36&amp;$F36&amp;$G36&amp;$H36&amp;$J36,[1]Sheet1!$Y$2:$Y$862,0),MATCH(Q$2,[1]Sheet1!$A$2:$Y$2,0)),INDEX([2]Sheet1!$A$2:$Y$208,MATCH($A36&amp;$D36&amp;$E36&amp;$F36&amp;$G36&amp;$H36&amp;$J36,[2]Sheet1!$Y$2:$Y$208,0),MATCH(Q$2,[2]Sheet1!$A$2:$Y$2,0))),"")</f>
        <v>1</v>
      </c>
      <c r="R36">
        <f>IF(AND($G36&lt;&gt;"Service Provided",$G36&lt;&gt;"Competition Type",$G36&lt;&gt;"Technology"),IF($G36&lt;&gt;"Service Requested",INDEX([1]Sheet1!$A$2:$Y$862,MATCH($A36&amp;$D36&amp;$E36&amp;$F36&amp;$G36&amp;$H36&amp;$J36,[1]Sheet1!$Y$2:$Y$862,0),MATCH(R$2,[1]Sheet1!$A$2:$Y$2,0)),INDEX([2]Sheet1!$A$2:$Y$208,MATCH($A36&amp;$D36&amp;$E36&amp;$F36&amp;$G36&amp;$H36&amp;$J36,[2]Sheet1!$Y$2:$Y$208,0),MATCH(R$2,[2]Sheet1!$A$2:$Y$2,0))),"")</f>
        <v>1</v>
      </c>
      <c r="S36">
        <f>IF(AND($G36&lt;&gt;"Service Provided",$G36&lt;&gt;"Competition Type",$G36&lt;&gt;"Technology"),IF($G36&lt;&gt;"Service Requested",INDEX([1]Sheet1!$A$2:$Y$862,MATCH($A36&amp;$D36&amp;$E36&amp;$F36&amp;$G36&amp;$H36&amp;$J36,[1]Sheet1!$Y$2:$Y$862,0),MATCH(S$2,[1]Sheet1!$A$2:$Y$2,0)),INDEX([2]Sheet1!$A$2:$Y$208,MATCH($A36&amp;$D36&amp;$E36&amp;$F36&amp;$G36&amp;$H36&amp;$J36,[2]Sheet1!$Y$2:$Y$208,0),MATCH(S$2,[2]Sheet1!$A$2:$Y$2,0))),"")</f>
        <v>1</v>
      </c>
      <c r="T36">
        <f>IF(AND($G36&lt;&gt;"Service Provided",$G36&lt;&gt;"Competition Type",$G36&lt;&gt;"Technology"),IF($G36&lt;&gt;"Service Requested",INDEX([1]Sheet1!$A$2:$Y$862,MATCH($A36&amp;$D36&amp;$E36&amp;$F36&amp;$G36&amp;$H36&amp;$J36,[1]Sheet1!$Y$2:$Y$862,0),MATCH(T$2,[1]Sheet1!$A$2:$Y$2,0)),INDEX([2]Sheet1!$A$2:$Y$208,MATCH($A36&amp;$D36&amp;$E36&amp;$F36&amp;$G36&amp;$H36&amp;$J36,[2]Sheet1!$Y$2:$Y$208,0),MATCH(T$2,[2]Sheet1!$A$2:$Y$2,0))),"")</f>
        <v>1</v>
      </c>
      <c r="U36">
        <f>IF(AND($G36&lt;&gt;"Service Provided",$G36&lt;&gt;"Competition Type",$G36&lt;&gt;"Technology"),IF($G36&lt;&gt;"Service Requested",INDEX([1]Sheet1!$A$2:$Y$862,MATCH($A36&amp;$D36&amp;$E36&amp;$F36&amp;$G36&amp;$H36&amp;$J36,[1]Sheet1!$Y$2:$Y$862,0),MATCH(U$2,[1]Sheet1!$A$2:$Y$2,0)),INDEX([2]Sheet1!$A$2:$Y$208,MATCH($A36&amp;$D36&amp;$E36&amp;$F36&amp;$G36&amp;$H36&amp;$J36,[2]Sheet1!$Y$2:$Y$208,0),MATCH(U$2,[2]Sheet1!$A$2:$Y$2,0))),"")</f>
        <v>1</v>
      </c>
      <c r="V36">
        <f>IF(AND($G36&lt;&gt;"Service Provided",$G36&lt;&gt;"Competition Type",$G36&lt;&gt;"Technology"),IF($G36&lt;&gt;"Service Requested",INDEX([1]Sheet1!$A$2:$Y$862,MATCH($A36&amp;$D36&amp;$E36&amp;$F36&amp;$G36&amp;$H36&amp;$J36,[1]Sheet1!$Y$2:$Y$862,0),MATCH(V$2,[1]Sheet1!$A$2:$Y$2,0)),INDEX([2]Sheet1!$A$2:$Y$208,MATCH($A36&amp;$D36&amp;$E36&amp;$F36&amp;$G36&amp;$H36&amp;$J36,[2]Sheet1!$Y$2:$Y$208,0),MATCH(V$2,[2]Sheet1!$A$2:$Y$2,0))),"")</f>
        <v>1</v>
      </c>
      <c r="W36">
        <f>IF(AND($G36&lt;&gt;"Service Provided",$G36&lt;&gt;"Competition Type",$G36&lt;&gt;"Technology"),IF($G36&lt;&gt;"Service Requested",INDEX([1]Sheet1!$A$2:$Y$862,MATCH($A36&amp;$D36&amp;$E36&amp;$F36&amp;$G36&amp;$H36&amp;$J36,[1]Sheet1!$Y$2:$Y$862,0),MATCH(W$2,[1]Sheet1!$A$2:$Y$2,0)),INDEX([2]Sheet1!$A$2:$Y$208,MATCH($A36&amp;$D36&amp;$E36&amp;$F36&amp;$G36&amp;$H36&amp;$J36,[2]Sheet1!$Y$2:$Y$208,0),MATCH(W$2,[2]Sheet1!$A$2:$Y$2,0))),"")</f>
        <v>1</v>
      </c>
    </row>
    <row r="37" spans="1:23" x14ac:dyDescent="0.25">
      <c r="A37" t="s">
        <v>18</v>
      </c>
      <c r="B37" t="s">
        <v>4</v>
      </c>
      <c r="C37" t="s">
        <v>15</v>
      </c>
      <c r="D37" t="s">
        <v>16</v>
      </c>
      <c r="G37" t="s">
        <v>23</v>
      </c>
      <c r="J37" t="s">
        <v>35</v>
      </c>
      <c r="K37" t="s">
        <v>32</v>
      </c>
      <c r="M37">
        <f>IF(AND($G37&lt;&gt;"Service Provided",$G37&lt;&gt;"Competition Type",$G37&lt;&gt;"Technology"),IF($G37&lt;&gt;"Service Requested",INDEX([1]Sheet1!$A$2:$Y$862,MATCH($A37&amp;$D37&amp;$E37&amp;$F37&amp;$G37&amp;$H37&amp;$J37,[1]Sheet1!$Y$2:$Y$862,0),MATCH(M$2,[1]Sheet1!$A$2:$Y$2,0)),INDEX([2]Sheet1!$A$2:$Y$208,MATCH($A37&amp;$D37&amp;$E37&amp;$F37&amp;$G37&amp;$H37&amp;$J37,[2]Sheet1!$Y$2:$Y$208,0),MATCH(M$2,[2]Sheet1!$A$2:$Y$2,0))),"")</f>
        <v>1.0160053775773112</v>
      </c>
      <c r="N37">
        <f>IF(AND($G37&lt;&gt;"Service Provided",$G37&lt;&gt;"Competition Type",$G37&lt;&gt;"Technology"),IF($G37&lt;&gt;"Service Requested",INDEX([1]Sheet1!$A$2:$Y$862,MATCH($A37&amp;$D37&amp;$E37&amp;$F37&amp;$G37&amp;$H37&amp;$J37,[1]Sheet1!$Y$2:$Y$862,0),MATCH(N$2,[1]Sheet1!$A$2:$Y$2,0)),INDEX([2]Sheet1!$A$2:$Y$208,MATCH($A37&amp;$D37&amp;$E37&amp;$F37&amp;$G37&amp;$H37&amp;$J37,[2]Sheet1!$Y$2:$Y$208,0),MATCH(N$2,[2]Sheet1!$A$2:$Y$2,0))),"")</f>
        <v>1.0160053775773112</v>
      </c>
      <c r="O37">
        <f>IF(AND($G37&lt;&gt;"Service Provided",$G37&lt;&gt;"Competition Type",$G37&lt;&gt;"Technology"),IF($G37&lt;&gt;"Service Requested",INDEX([1]Sheet1!$A$2:$Y$862,MATCH($A37&amp;$D37&amp;$E37&amp;$F37&amp;$G37&amp;$H37&amp;$J37,[1]Sheet1!$Y$2:$Y$862,0),MATCH(O$2,[1]Sheet1!$A$2:$Y$2,0)),INDEX([2]Sheet1!$A$2:$Y$208,MATCH($A37&amp;$D37&amp;$E37&amp;$F37&amp;$G37&amp;$H37&amp;$J37,[2]Sheet1!$Y$2:$Y$208,0),MATCH(O$2,[2]Sheet1!$A$2:$Y$2,0))),"")</f>
        <v>1.1293796930390316</v>
      </c>
      <c r="P37">
        <f>IF(AND($G37&lt;&gt;"Service Provided",$G37&lt;&gt;"Competition Type",$G37&lt;&gt;"Technology"),IF($G37&lt;&gt;"Service Requested",INDEX([1]Sheet1!$A$2:$Y$862,MATCH($A37&amp;$D37&amp;$E37&amp;$F37&amp;$G37&amp;$H37&amp;$J37,[1]Sheet1!$Y$2:$Y$862,0),MATCH(P$2,[1]Sheet1!$A$2:$Y$2,0)),INDEX([2]Sheet1!$A$2:$Y$208,MATCH($A37&amp;$D37&amp;$E37&amp;$F37&amp;$G37&amp;$H37&amp;$J37,[2]Sheet1!$Y$2:$Y$208,0),MATCH(P$2,[2]Sheet1!$A$2:$Y$2,0))),"")</f>
        <v>1.1700038420686989</v>
      </c>
      <c r="Q37">
        <f>IF(AND($G37&lt;&gt;"Service Provided",$G37&lt;&gt;"Competition Type",$G37&lt;&gt;"Technology"),IF($G37&lt;&gt;"Service Requested",INDEX([1]Sheet1!$A$2:$Y$862,MATCH($A37&amp;$D37&amp;$E37&amp;$F37&amp;$G37&amp;$H37&amp;$J37,[1]Sheet1!$Y$2:$Y$862,0),MATCH(Q$2,[1]Sheet1!$A$2:$Y$2,0)),INDEX([2]Sheet1!$A$2:$Y$208,MATCH($A37&amp;$D37&amp;$E37&amp;$F37&amp;$G37&amp;$H37&amp;$J37,[2]Sheet1!$Y$2:$Y$208,0),MATCH(Q$2,[2]Sheet1!$A$2:$Y$2,0))),"")</f>
        <v>1.0600747731463751</v>
      </c>
      <c r="R37">
        <f>IF(AND($G37&lt;&gt;"Service Provided",$G37&lt;&gt;"Competition Type",$G37&lt;&gt;"Technology"),IF($G37&lt;&gt;"Service Requested",INDEX([1]Sheet1!$A$2:$Y$862,MATCH($A37&amp;$D37&amp;$E37&amp;$F37&amp;$G37&amp;$H37&amp;$J37,[1]Sheet1!$Y$2:$Y$862,0),MATCH(R$2,[1]Sheet1!$A$2:$Y$2,0)),INDEX([2]Sheet1!$A$2:$Y$208,MATCH($A37&amp;$D37&amp;$E37&amp;$F37&amp;$G37&amp;$H37&amp;$J37,[2]Sheet1!$Y$2:$Y$208,0),MATCH(R$2,[2]Sheet1!$A$2:$Y$2,0))),"")</f>
        <v>1.1685702999588341</v>
      </c>
      <c r="S37">
        <f>IF(AND($G37&lt;&gt;"Service Provided",$G37&lt;&gt;"Competition Type",$G37&lt;&gt;"Technology"),IF($G37&lt;&gt;"Service Requested",INDEX([1]Sheet1!$A$2:$Y$862,MATCH($A37&amp;$D37&amp;$E37&amp;$F37&amp;$G37&amp;$H37&amp;$J37,[1]Sheet1!$Y$2:$Y$862,0),MATCH(S$2,[1]Sheet1!$A$2:$Y$2,0)),INDEX([2]Sheet1!$A$2:$Y$208,MATCH($A37&amp;$D37&amp;$E37&amp;$F37&amp;$G37&amp;$H37&amp;$J37,[2]Sheet1!$Y$2:$Y$208,0),MATCH(S$2,[2]Sheet1!$A$2:$Y$2,0))),"")</f>
        <v>1.2331289910382899</v>
      </c>
      <c r="T37">
        <f>IF(AND($G37&lt;&gt;"Service Provided",$G37&lt;&gt;"Competition Type",$G37&lt;&gt;"Technology"),IF($G37&lt;&gt;"Service Requested",INDEX([1]Sheet1!$A$2:$Y$862,MATCH($A37&amp;$D37&amp;$E37&amp;$F37&amp;$G37&amp;$H37&amp;$J37,[1]Sheet1!$Y$2:$Y$862,0),MATCH(T$2,[1]Sheet1!$A$2:$Y$2,0)),INDEX([2]Sheet1!$A$2:$Y$208,MATCH($A37&amp;$D37&amp;$E37&amp;$F37&amp;$G37&amp;$H37&amp;$J37,[2]Sheet1!$Y$2:$Y$208,0),MATCH(T$2,[2]Sheet1!$A$2:$Y$2,0))),"")</f>
        <v>1.1813801723069417</v>
      </c>
      <c r="U37">
        <f>IF(AND($G37&lt;&gt;"Service Provided",$G37&lt;&gt;"Competition Type",$G37&lt;&gt;"Technology"),IF($G37&lt;&gt;"Service Requested",INDEX([1]Sheet1!$A$2:$Y$862,MATCH($A37&amp;$D37&amp;$E37&amp;$F37&amp;$G37&amp;$H37&amp;$J37,[1]Sheet1!$Y$2:$Y$862,0),MATCH(U$2,[1]Sheet1!$A$2:$Y$2,0)),INDEX([2]Sheet1!$A$2:$Y$208,MATCH($A37&amp;$D37&amp;$E37&amp;$F37&amp;$G37&amp;$H37&amp;$J37,[2]Sheet1!$Y$2:$Y$208,0),MATCH(U$2,[2]Sheet1!$A$2:$Y$2,0))),"")</f>
        <v>1.1078112969818017</v>
      </c>
      <c r="V37">
        <f>IF(AND($G37&lt;&gt;"Service Provided",$G37&lt;&gt;"Competition Type",$G37&lt;&gt;"Technology"),IF($G37&lt;&gt;"Service Requested",INDEX([1]Sheet1!$A$2:$Y$862,MATCH($A37&amp;$D37&amp;$E37&amp;$F37&amp;$G37&amp;$H37&amp;$J37,[1]Sheet1!$Y$2:$Y$862,0),MATCH(V$2,[1]Sheet1!$A$2:$Y$2,0)),INDEX([2]Sheet1!$A$2:$Y$208,MATCH($A37&amp;$D37&amp;$E37&amp;$F37&amp;$G37&amp;$H37&amp;$J37,[2]Sheet1!$Y$2:$Y$208,0),MATCH(V$2,[2]Sheet1!$A$2:$Y$2,0))),"")</f>
        <v>1.0222262033989544</v>
      </c>
      <c r="W37">
        <f>IF(AND($G37&lt;&gt;"Service Provided",$G37&lt;&gt;"Competition Type",$G37&lt;&gt;"Technology"),IF($G37&lt;&gt;"Service Requested",INDEX([1]Sheet1!$A$2:$Y$862,MATCH($A37&amp;$D37&amp;$E37&amp;$F37&amp;$G37&amp;$H37&amp;$J37,[1]Sheet1!$Y$2:$Y$862,0),MATCH(W$2,[1]Sheet1!$A$2:$Y$2,0)),INDEX([2]Sheet1!$A$2:$Y$208,MATCH($A37&amp;$D37&amp;$E37&amp;$F37&amp;$G37&amp;$H37&amp;$J37,[2]Sheet1!$Y$2:$Y$208,0),MATCH(W$2,[2]Sheet1!$A$2:$Y$2,0))),"")</f>
        <v>0.96565680121894615</v>
      </c>
    </row>
    <row r="38" spans="1:23" x14ac:dyDescent="0.25">
      <c r="A38" t="s">
        <v>18</v>
      </c>
      <c r="B38" t="s">
        <v>4</v>
      </c>
      <c r="C38" t="s">
        <v>15</v>
      </c>
      <c r="D38" t="s">
        <v>16</v>
      </c>
      <c r="G38" t="s">
        <v>23</v>
      </c>
      <c r="J38" t="s">
        <v>36</v>
      </c>
      <c r="K38" t="s">
        <v>25</v>
      </c>
      <c r="M38">
        <f>IF(AND($G38&lt;&gt;"Service Provided",$G38&lt;&gt;"Competition Type",$G38&lt;&gt;"Technology"),IF($G38&lt;&gt;"Service Requested",INDEX([1]Sheet1!$A$2:$Y$862,MATCH($A38&amp;$D38&amp;$E38&amp;$F38&amp;$G38&amp;$H38&amp;$J38,[1]Sheet1!$Y$2:$Y$862,0),MATCH(M$2,[1]Sheet1!$A$2:$Y$2,0)),INDEX([2]Sheet1!$A$2:$Y$208,MATCH($A38&amp;$D38&amp;$E38&amp;$F38&amp;$G38&amp;$H38&amp;$J38,[2]Sheet1!$Y$2:$Y$208,0),MATCH(M$2,[2]Sheet1!$A$2:$Y$2,0))),"")</f>
        <v>0.76770330247192797</v>
      </c>
      <c r="N38">
        <f>IF(AND($G38&lt;&gt;"Service Provided",$G38&lt;&gt;"Competition Type",$G38&lt;&gt;"Technology"),IF($G38&lt;&gt;"Service Requested",INDEX([1]Sheet1!$A$2:$Y$862,MATCH($A38&amp;$D38&amp;$E38&amp;$F38&amp;$G38&amp;$H38&amp;$J38,[1]Sheet1!$Y$2:$Y$862,0),MATCH(N$2,[1]Sheet1!$A$2:$Y$2,0)),INDEX([2]Sheet1!$A$2:$Y$208,MATCH($A38&amp;$D38&amp;$E38&amp;$F38&amp;$G38&amp;$H38&amp;$J38,[2]Sheet1!$Y$2:$Y$208,0),MATCH(N$2,[2]Sheet1!$A$2:$Y$2,0))),"")</f>
        <v>0.72259674452943556</v>
      </c>
      <c r="O38">
        <f>IF(AND($G38&lt;&gt;"Service Provided",$G38&lt;&gt;"Competition Type",$G38&lt;&gt;"Technology"),IF($G38&lt;&gt;"Service Requested",INDEX([1]Sheet1!$A$2:$Y$862,MATCH($A38&amp;$D38&amp;$E38&amp;$F38&amp;$G38&amp;$H38&amp;$J38,[1]Sheet1!$Y$2:$Y$862,0),MATCH(O$2,[1]Sheet1!$A$2:$Y$2,0)),INDEX([2]Sheet1!$A$2:$Y$208,MATCH($A38&amp;$D38&amp;$E38&amp;$F38&amp;$G38&amp;$H38&amp;$J38,[2]Sheet1!$Y$2:$Y$208,0),MATCH(O$2,[2]Sheet1!$A$2:$Y$2,0))),"")</f>
        <v>0.4764225078698846</v>
      </c>
      <c r="P38">
        <f>IF(AND($G38&lt;&gt;"Service Provided",$G38&lt;&gt;"Competition Type",$G38&lt;&gt;"Technology"),IF($G38&lt;&gt;"Service Requested",INDEX([1]Sheet1!$A$2:$Y$862,MATCH($A38&amp;$D38&amp;$E38&amp;$F38&amp;$G38&amp;$H38&amp;$J38,[1]Sheet1!$Y$2:$Y$862,0),MATCH(P$2,[1]Sheet1!$A$2:$Y$2,0)),INDEX([2]Sheet1!$A$2:$Y$208,MATCH($A38&amp;$D38&amp;$E38&amp;$F38&amp;$G38&amp;$H38&amp;$J38,[2]Sheet1!$Y$2:$Y$208,0),MATCH(P$2,[2]Sheet1!$A$2:$Y$2,0))),"")</f>
        <v>0.5365229197484247</v>
      </c>
      <c r="Q38">
        <f>IF(AND($G38&lt;&gt;"Service Provided",$G38&lt;&gt;"Competition Type",$G38&lt;&gt;"Technology"),IF($G38&lt;&gt;"Service Requested",INDEX([1]Sheet1!$A$2:$Y$862,MATCH($A38&amp;$D38&amp;$E38&amp;$F38&amp;$G38&amp;$H38&amp;$J38,[1]Sheet1!$Y$2:$Y$862,0),MATCH(Q$2,[1]Sheet1!$A$2:$Y$2,0)),INDEX([2]Sheet1!$A$2:$Y$208,MATCH($A38&amp;$D38&amp;$E38&amp;$F38&amp;$G38&amp;$H38&amp;$J38,[2]Sheet1!$Y$2:$Y$208,0),MATCH(Q$2,[2]Sheet1!$A$2:$Y$2,0))),"")</f>
        <v>0.64182565315305939</v>
      </c>
      <c r="R38">
        <f>IF(AND($G38&lt;&gt;"Service Provided",$G38&lt;&gt;"Competition Type",$G38&lt;&gt;"Technology"),IF($G38&lt;&gt;"Service Requested",INDEX([1]Sheet1!$A$2:$Y$862,MATCH($A38&amp;$D38&amp;$E38&amp;$F38&amp;$G38&amp;$H38&amp;$J38,[1]Sheet1!$Y$2:$Y$862,0),MATCH(R$2,[1]Sheet1!$A$2:$Y$2,0)),INDEX([2]Sheet1!$A$2:$Y$208,MATCH($A38&amp;$D38&amp;$E38&amp;$F38&amp;$G38&amp;$H38&amp;$J38,[2]Sheet1!$Y$2:$Y$208,0),MATCH(R$2,[2]Sheet1!$A$2:$Y$2,0))),"")</f>
        <v>0.69287306285698025</v>
      </c>
      <c r="S38">
        <f>IF(AND($G38&lt;&gt;"Service Provided",$G38&lt;&gt;"Competition Type",$G38&lt;&gt;"Technology"),IF($G38&lt;&gt;"Service Requested",INDEX([1]Sheet1!$A$2:$Y$862,MATCH($A38&amp;$D38&amp;$E38&amp;$F38&amp;$G38&amp;$H38&amp;$J38,[1]Sheet1!$Y$2:$Y$862,0),MATCH(S$2,[1]Sheet1!$A$2:$Y$2,0)),INDEX([2]Sheet1!$A$2:$Y$208,MATCH($A38&amp;$D38&amp;$E38&amp;$F38&amp;$G38&amp;$H38&amp;$J38,[2]Sheet1!$Y$2:$Y$208,0),MATCH(S$2,[2]Sheet1!$A$2:$Y$2,0))),"")</f>
        <v>0.72762930667906156</v>
      </c>
      <c r="T38">
        <f>IF(AND($G38&lt;&gt;"Service Provided",$G38&lt;&gt;"Competition Type",$G38&lt;&gt;"Technology"),IF($G38&lt;&gt;"Service Requested",INDEX([1]Sheet1!$A$2:$Y$862,MATCH($A38&amp;$D38&amp;$E38&amp;$F38&amp;$G38&amp;$H38&amp;$J38,[1]Sheet1!$Y$2:$Y$862,0),MATCH(T$2,[1]Sheet1!$A$2:$Y$2,0)),INDEX([2]Sheet1!$A$2:$Y$208,MATCH($A38&amp;$D38&amp;$E38&amp;$F38&amp;$G38&amp;$H38&amp;$J38,[2]Sheet1!$Y$2:$Y$208,0),MATCH(T$2,[2]Sheet1!$A$2:$Y$2,0))),"")</f>
        <v>0.76698125697515684</v>
      </c>
      <c r="U38">
        <f>IF(AND($G38&lt;&gt;"Service Provided",$G38&lt;&gt;"Competition Type",$G38&lt;&gt;"Technology"),IF($G38&lt;&gt;"Service Requested",INDEX([1]Sheet1!$A$2:$Y$862,MATCH($A38&amp;$D38&amp;$E38&amp;$F38&amp;$G38&amp;$H38&amp;$J38,[1]Sheet1!$Y$2:$Y$862,0),MATCH(U$2,[1]Sheet1!$A$2:$Y$2,0)),INDEX([2]Sheet1!$A$2:$Y$208,MATCH($A38&amp;$D38&amp;$E38&amp;$F38&amp;$G38&amp;$H38&amp;$J38,[2]Sheet1!$Y$2:$Y$208,0),MATCH(U$2,[2]Sheet1!$A$2:$Y$2,0))),"")</f>
        <v>0.80541370838025028</v>
      </c>
      <c r="V38">
        <f>IF(AND($G38&lt;&gt;"Service Provided",$G38&lt;&gt;"Competition Type",$G38&lt;&gt;"Technology"),IF($G38&lt;&gt;"Service Requested",INDEX([1]Sheet1!$A$2:$Y$862,MATCH($A38&amp;$D38&amp;$E38&amp;$F38&amp;$G38&amp;$H38&amp;$J38,[1]Sheet1!$Y$2:$Y$862,0),MATCH(V$2,[1]Sheet1!$A$2:$Y$2,0)),INDEX([2]Sheet1!$A$2:$Y$208,MATCH($A38&amp;$D38&amp;$E38&amp;$F38&amp;$G38&amp;$H38&amp;$J38,[2]Sheet1!$Y$2:$Y$208,0),MATCH(V$2,[2]Sheet1!$A$2:$Y$2,0))),"")</f>
        <v>0.81461701511591089</v>
      </c>
      <c r="W38">
        <f>IF(AND($G38&lt;&gt;"Service Provided",$G38&lt;&gt;"Competition Type",$G38&lt;&gt;"Technology"),IF($G38&lt;&gt;"Service Requested",INDEX([1]Sheet1!$A$2:$Y$862,MATCH($A38&amp;$D38&amp;$E38&amp;$F38&amp;$G38&amp;$H38&amp;$J38,[1]Sheet1!$Y$2:$Y$862,0),MATCH(W$2,[1]Sheet1!$A$2:$Y$2,0)),INDEX([2]Sheet1!$A$2:$Y$208,MATCH($A38&amp;$D38&amp;$E38&amp;$F38&amp;$G38&amp;$H38&amp;$J38,[2]Sheet1!$Y$2:$Y$208,0),MATCH(W$2,[2]Sheet1!$A$2:$Y$2,0))),"")</f>
        <v>0.82791271027787816</v>
      </c>
    </row>
    <row r="39" spans="1:23" x14ac:dyDescent="0.25">
      <c r="A39" t="s">
        <v>18</v>
      </c>
      <c r="B39" t="s">
        <v>4</v>
      </c>
      <c r="C39" t="s">
        <v>15</v>
      </c>
      <c r="D39" t="s">
        <v>16</v>
      </c>
      <c r="G39" t="s">
        <v>23</v>
      </c>
      <c r="J39" t="s">
        <v>37</v>
      </c>
      <c r="K39" t="s">
        <v>25</v>
      </c>
      <c r="M39">
        <f>IF(AND($G39&lt;&gt;"Service Provided",$G39&lt;&gt;"Competition Type",$G39&lt;&gt;"Technology"),IF($G39&lt;&gt;"Service Requested",INDEX([1]Sheet1!$A$2:$Y$862,MATCH($A39&amp;$D39&amp;$E39&amp;$F39&amp;$G39&amp;$H39&amp;$J39,[1]Sheet1!$Y$2:$Y$862,0),MATCH(M$2,[1]Sheet1!$A$2:$Y$2,0)),INDEX([2]Sheet1!$A$2:$Y$208,MATCH($A39&amp;$D39&amp;$E39&amp;$F39&amp;$G39&amp;$H39&amp;$J39,[2]Sheet1!$Y$2:$Y$208,0),MATCH(M$2,[2]Sheet1!$A$2:$Y$2,0))),"")</f>
        <v>1</v>
      </c>
      <c r="N39">
        <f>IF(AND($G39&lt;&gt;"Service Provided",$G39&lt;&gt;"Competition Type",$G39&lt;&gt;"Technology"),IF($G39&lt;&gt;"Service Requested",INDEX([1]Sheet1!$A$2:$Y$862,MATCH($A39&amp;$D39&amp;$E39&amp;$F39&amp;$G39&amp;$H39&amp;$J39,[1]Sheet1!$Y$2:$Y$862,0),MATCH(N$2,[1]Sheet1!$A$2:$Y$2,0)),INDEX([2]Sheet1!$A$2:$Y$208,MATCH($A39&amp;$D39&amp;$E39&amp;$F39&amp;$G39&amp;$H39&amp;$J39,[2]Sheet1!$Y$2:$Y$208,0),MATCH(N$2,[2]Sheet1!$A$2:$Y$2,0))),"")</f>
        <v>1</v>
      </c>
      <c r="O39">
        <f>IF(AND($G39&lt;&gt;"Service Provided",$G39&lt;&gt;"Competition Type",$G39&lt;&gt;"Technology"),IF($G39&lt;&gt;"Service Requested",INDEX([1]Sheet1!$A$2:$Y$862,MATCH($A39&amp;$D39&amp;$E39&amp;$F39&amp;$G39&amp;$H39&amp;$J39,[1]Sheet1!$Y$2:$Y$862,0),MATCH(O$2,[1]Sheet1!$A$2:$Y$2,0)),INDEX([2]Sheet1!$A$2:$Y$208,MATCH($A39&amp;$D39&amp;$E39&amp;$F39&amp;$G39&amp;$H39&amp;$J39,[2]Sheet1!$Y$2:$Y$208,0),MATCH(O$2,[2]Sheet1!$A$2:$Y$2,0))),"")</f>
        <v>1</v>
      </c>
      <c r="P39">
        <f>IF(AND($G39&lt;&gt;"Service Provided",$G39&lt;&gt;"Competition Type",$G39&lt;&gt;"Technology"),IF($G39&lt;&gt;"Service Requested",INDEX([1]Sheet1!$A$2:$Y$862,MATCH($A39&amp;$D39&amp;$E39&amp;$F39&amp;$G39&amp;$H39&amp;$J39,[1]Sheet1!$Y$2:$Y$862,0),MATCH(P$2,[1]Sheet1!$A$2:$Y$2,0)),INDEX([2]Sheet1!$A$2:$Y$208,MATCH($A39&amp;$D39&amp;$E39&amp;$F39&amp;$G39&amp;$H39&amp;$J39,[2]Sheet1!$Y$2:$Y$208,0),MATCH(P$2,[2]Sheet1!$A$2:$Y$2,0))),"")</f>
        <v>1</v>
      </c>
      <c r="Q39">
        <f>IF(AND($G39&lt;&gt;"Service Provided",$G39&lt;&gt;"Competition Type",$G39&lt;&gt;"Technology"),IF($G39&lt;&gt;"Service Requested",INDEX([1]Sheet1!$A$2:$Y$862,MATCH($A39&amp;$D39&amp;$E39&amp;$F39&amp;$G39&amp;$H39&amp;$J39,[1]Sheet1!$Y$2:$Y$862,0),MATCH(Q$2,[1]Sheet1!$A$2:$Y$2,0)),INDEX([2]Sheet1!$A$2:$Y$208,MATCH($A39&amp;$D39&amp;$E39&amp;$F39&amp;$G39&amp;$H39&amp;$J39,[2]Sheet1!$Y$2:$Y$208,0),MATCH(Q$2,[2]Sheet1!$A$2:$Y$2,0))),"")</f>
        <v>1</v>
      </c>
      <c r="R39">
        <f>IF(AND($G39&lt;&gt;"Service Provided",$G39&lt;&gt;"Competition Type",$G39&lt;&gt;"Technology"),IF($G39&lt;&gt;"Service Requested",INDEX([1]Sheet1!$A$2:$Y$862,MATCH($A39&amp;$D39&amp;$E39&amp;$F39&amp;$G39&amp;$H39&amp;$J39,[1]Sheet1!$Y$2:$Y$862,0),MATCH(R$2,[1]Sheet1!$A$2:$Y$2,0)),INDEX([2]Sheet1!$A$2:$Y$208,MATCH($A39&amp;$D39&amp;$E39&amp;$F39&amp;$G39&amp;$H39&amp;$J39,[2]Sheet1!$Y$2:$Y$208,0),MATCH(R$2,[2]Sheet1!$A$2:$Y$2,0))),"")</f>
        <v>1</v>
      </c>
      <c r="S39">
        <f>IF(AND($G39&lt;&gt;"Service Provided",$G39&lt;&gt;"Competition Type",$G39&lt;&gt;"Technology"),IF($G39&lt;&gt;"Service Requested",INDEX([1]Sheet1!$A$2:$Y$862,MATCH($A39&amp;$D39&amp;$E39&amp;$F39&amp;$G39&amp;$H39&amp;$J39,[1]Sheet1!$Y$2:$Y$862,0),MATCH(S$2,[1]Sheet1!$A$2:$Y$2,0)),INDEX([2]Sheet1!$A$2:$Y$208,MATCH($A39&amp;$D39&amp;$E39&amp;$F39&amp;$G39&amp;$H39&amp;$J39,[2]Sheet1!$Y$2:$Y$208,0),MATCH(S$2,[2]Sheet1!$A$2:$Y$2,0))),"")</f>
        <v>1</v>
      </c>
      <c r="T39">
        <f>IF(AND($G39&lt;&gt;"Service Provided",$G39&lt;&gt;"Competition Type",$G39&lt;&gt;"Technology"),IF($G39&lt;&gt;"Service Requested",INDEX([1]Sheet1!$A$2:$Y$862,MATCH($A39&amp;$D39&amp;$E39&amp;$F39&amp;$G39&amp;$H39&amp;$J39,[1]Sheet1!$Y$2:$Y$862,0),MATCH(T$2,[1]Sheet1!$A$2:$Y$2,0)),INDEX([2]Sheet1!$A$2:$Y$208,MATCH($A39&amp;$D39&amp;$E39&amp;$F39&amp;$G39&amp;$H39&amp;$J39,[2]Sheet1!$Y$2:$Y$208,0),MATCH(T$2,[2]Sheet1!$A$2:$Y$2,0))),"")</f>
        <v>1</v>
      </c>
      <c r="U39">
        <f>IF(AND($G39&lt;&gt;"Service Provided",$G39&lt;&gt;"Competition Type",$G39&lt;&gt;"Technology"),IF($G39&lt;&gt;"Service Requested",INDEX([1]Sheet1!$A$2:$Y$862,MATCH($A39&amp;$D39&amp;$E39&amp;$F39&amp;$G39&amp;$H39&amp;$J39,[1]Sheet1!$Y$2:$Y$862,0),MATCH(U$2,[1]Sheet1!$A$2:$Y$2,0)),INDEX([2]Sheet1!$A$2:$Y$208,MATCH($A39&amp;$D39&amp;$E39&amp;$F39&amp;$G39&amp;$H39&amp;$J39,[2]Sheet1!$Y$2:$Y$208,0),MATCH(U$2,[2]Sheet1!$A$2:$Y$2,0))),"")</f>
        <v>1</v>
      </c>
      <c r="V39">
        <f>IF(AND($G39&lt;&gt;"Service Provided",$G39&lt;&gt;"Competition Type",$G39&lt;&gt;"Technology"),IF($G39&lt;&gt;"Service Requested",INDEX([1]Sheet1!$A$2:$Y$862,MATCH($A39&amp;$D39&amp;$E39&amp;$F39&amp;$G39&amp;$H39&amp;$J39,[1]Sheet1!$Y$2:$Y$862,0),MATCH(V$2,[1]Sheet1!$A$2:$Y$2,0)),INDEX([2]Sheet1!$A$2:$Y$208,MATCH($A39&amp;$D39&amp;$E39&amp;$F39&amp;$G39&amp;$H39&amp;$J39,[2]Sheet1!$Y$2:$Y$208,0),MATCH(V$2,[2]Sheet1!$A$2:$Y$2,0))),"")</f>
        <v>1</v>
      </c>
      <c r="W39">
        <f>IF(AND($G39&lt;&gt;"Service Provided",$G39&lt;&gt;"Competition Type",$G39&lt;&gt;"Technology"),IF($G39&lt;&gt;"Service Requested",INDEX([1]Sheet1!$A$2:$Y$862,MATCH($A39&amp;$D39&amp;$E39&amp;$F39&amp;$G39&amp;$H39&amp;$J39,[1]Sheet1!$Y$2:$Y$862,0),MATCH(W$2,[1]Sheet1!$A$2:$Y$2,0)),INDEX([2]Sheet1!$A$2:$Y$208,MATCH($A39&amp;$D39&amp;$E39&amp;$F39&amp;$G39&amp;$H39&amp;$J39,[2]Sheet1!$Y$2:$Y$208,0),MATCH(W$2,[2]Sheet1!$A$2:$Y$2,0))),"")</f>
        <v>1</v>
      </c>
    </row>
    <row r="40" spans="1:23" x14ac:dyDescent="0.25">
      <c r="A40" t="s">
        <v>18</v>
      </c>
      <c r="B40" t="s">
        <v>4</v>
      </c>
      <c r="C40" t="s">
        <v>15</v>
      </c>
      <c r="D40" t="s">
        <v>16</v>
      </c>
      <c r="G40" t="s">
        <v>23</v>
      </c>
      <c r="J40" t="s">
        <v>38</v>
      </c>
      <c r="K40" t="s">
        <v>25</v>
      </c>
      <c r="M40">
        <f>IF(AND($G40&lt;&gt;"Service Provided",$G40&lt;&gt;"Competition Type",$G40&lt;&gt;"Technology"),IF($G40&lt;&gt;"Service Requested",INDEX([1]Sheet1!$A$2:$Y$862,MATCH($A40&amp;$D40&amp;$E40&amp;$F40&amp;$G40&amp;$H40&amp;$J40,[1]Sheet1!$Y$2:$Y$862,0),MATCH(M$2,[1]Sheet1!$A$2:$Y$2,0)),INDEX([2]Sheet1!$A$2:$Y$208,MATCH($A40&amp;$D40&amp;$E40&amp;$F40&amp;$G40&amp;$H40&amp;$J40,[2]Sheet1!$Y$2:$Y$208,0),MATCH(M$2,[2]Sheet1!$A$2:$Y$2,0))),"")</f>
        <v>1</v>
      </c>
      <c r="N40">
        <f>IF(AND($G40&lt;&gt;"Service Provided",$G40&lt;&gt;"Competition Type",$G40&lt;&gt;"Technology"),IF($G40&lt;&gt;"Service Requested",INDEX([1]Sheet1!$A$2:$Y$862,MATCH($A40&amp;$D40&amp;$E40&amp;$F40&amp;$G40&amp;$H40&amp;$J40,[1]Sheet1!$Y$2:$Y$862,0),MATCH(N$2,[1]Sheet1!$A$2:$Y$2,0)),INDEX([2]Sheet1!$A$2:$Y$208,MATCH($A40&amp;$D40&amp;$E40&amp;$F40&amp;$G40&amp;$H40&amp;$J40,[2]Sheet1!$Y$2:$Y$208,0),MATCH(N$2,[2]Sheet1!$A$2:$Y$2,0))),"")</f>
        <v>1</v>
      </c>
      <c r="O40">
        <f>IF(AND($G40&lt;&gt;"Service Provided",$G40&lt;&gt;"Competition Type",$G40&lt;&gt;"Technology"),IF($G40&lt;&gt;"Service Requested",INDEX([1]Sheet1!$A$2:$Y$862,MATCH($A40&amp;$D40&amp;$E40&amp;$F40&amp;$G40&amp;$H40&amp;$J40,[1]Sheet1!$Y$2:$Y$862,0),MATCH(O$2,[1]Sheet1!$A$2:$Y$2,0)),INDEX([2]Sheet1!$A$2:$Y$208,MATCH($A40&amp;$D40&amp;$E40&amp;$F40&amp;$G40&amp;$H40&amp;$J40,[2]Sheet1!$Y$2:$Y$208,0),MATCH(O$2,[2]Sheet1!$A$2:$Y$2,0))),"")</f>
        <v>1</v>
      </c>
      <c r="P40">
        <f>IF(AND($G40&lt;&gt;"Service Provided",$G40&lt;&gt;"Competition Type",$G40&lt;&gt;"Technology"),IF($G40&lt;&gt;"Service Requested",INDEX([1]Sheet1!$A$2:$Y$862,MATCH($A40&amp;$D40&amp;$E40&amp;$F40&amp;$G40&amp;$H40&amp;$J40,[1]Sheet1!$Y$2:$Y$862,0),MATCH(P$2,[1]Sheet1!$A$2:$Y$2,0)),INDEX([2]Sheet1!$A$2:$Y$208,MATCH($A40&amp;$D40&amp;$E40&amp;$F40&amp;$G40&amp;$H40&amp;$J40,[2]Sheet1!$Y$2:$Y$208,0),MATCH(P$2,[2]Sheet1!$A$2:$Y$2,0))),"")</f>
        <v>1</v>
      </c>
      <c r="Q40">
        <f>IF(AND($G40&lt;&gt;"Service Provided",$G40&lt;&gt;"Competition Type",$G40&lt;&gt;"Technology"),IF($G40&lt;&gt;"Service Requested",INDEX([1]Sheet1!$A$2:$Y$862,MATCH($A40&amp;$D40&amp;$E40&amp;$F40&amp;$G40&amp;$H40&amp;$J40,[1]Sheet1!$Y$2:$Y$862,0),MATCH(Q$2,[1]Sheet1!$A$2:$Y$2,0)),INDEX([2]Sheet1!$A$2:$Y$208,MATCH($A40&amp;$D40&amp;$E40&amp;$F40&amp;$G40&amp;$H40&amp;$J40,[2]Sheet1!$Y$2:$Y$208,0),MATCH(Q$2,[2]Sheet1!$A$2:$Y$2,0))),"")</f>
        <v>1</v>
      </c>
      <c r="R40">
        <f>IF(AND($G40&lt;&gt;"Service Provided",$G40&lt;&gt;"Competition Type",$G40&lt;&gt;"Technology"),IF($G40&lt;&gt;"Service Requested",INDEX([1]Sheet1!$A$2:$Y$862,MATCH($A40&amp;$D40&amp;$E40&amp;$F40&amp;$G40&amp;$H40&amp;$J40,[1]Sheet1!$Y$2:$Y$862,0),MATCH(R$2,[1]Sheet1!$A$2:$Y$2,0)),INDEX([2]Sheet1!$A$2:$Y$208,MATCH($A40&amp;$D40&amp;$E40&amp;$F40&amp;$G40&amp;$H40&amp;$J40,[2]Sheet1!$Y$2:$Y$208,0),MATCH(R$2,[2]Sheet1!$A$2:$Y$2,0))),"")</f>
        <v>1</v>
      </c>
      <c r="S40">
        <f>IF(AND($G40&lt;&gt;"Service Provided",$G40&lt;&gt;"Competition Type",$G40&lt;&gt;"Technology"),IF($G40&lt;&gt;"Service Requested",INDEX([1]Sheet1!$A$2:$Y$862,MATCH($A40&amp;$D40&amp;$E40&amp;$F40&amp;$G40&amp;$H40&amp;$J40,[1]Sheet1!$Y$2:$Y$862,0),MATCH(S$2,[1]Sheet1!$A$2:$Y$2,0)),INDEX([2]Sheet1!$A$2:$Y$208,MATCH($A40&amp;$D40&amp;$E40&amp;$F40&amp;$G40&amp;$H40&amp;$J40,[2]Sheet1!$Y$2:$Y$208,0),MATCH(S$2,[2]Sheet1!$A$2:$Y$2,0))),"")</f>
        <v>1</v>
      </c>
      <c r="T40">
        <f>IF(AND($G40&lt;&gt;"Service Provided",$G40&lt;&gt;"Competition Type",$G40&lt;&gt;"Technology"),IF($G40&lt;&gt;"Service Requested",INDEX([1]Sheet1!$A$2:$Y$862,MATCH($A40&amp;$D40&amp;$E40&amp;$F40&amp;$G40&amp;$H40&amp;$J40,[1]Sheet1!$Y$2:$Y$862,0),MATCH(T$2,[1]Sheet1!$A$2:$Y$2,0)),INDEX([2]Sheet1!$A$2:$Y$208,MATCH($A40&amp;$D40&amp;$E40&amp;$F40&amp;$G40&amp;$H40&amp;$J40,[2]Sheet1!$Y$2:$Y$208,0),MATCH(T$2,[2]Sheet1!$A$2:$Y$2,0))),"")</f>
        <v>1</v>
      </c>
      <c r="U40">
        <f>IF(AND($G40&lt;&gt;"Service Provided",$G40&lt;&gt;"Competition Type",$G40&lt;&gt;"Technology"),IF($G40&lt;&gt;"Service Requested",INDEX([1]Sheet1!$A$2:$Y$862,MATCH($A40&amp;$D40&amp;$E40&amp;$F40&amp;$G40&amp;$H40&amp;$J40,[1]Sheet1!$Y$2:$Y$862,0),MATCH(U$2,[1]Sheet1!$A$2:$Y$2,0)),INDEX([2]Sheet1!$A$2:$Y$208,MATCH($A40&amp;$D40&amp;$E40&amp;$F40&amp;$G40&amp;$H40&amp;$J40,[2]Sheet1!$Y$2:$Y$208,0),MATCH(U$2,[2]Sheet1!$A$2:$Y$2,0))),"")</f>
        <v>1</v>
      </c>
      <c r="V40">
        <f>IF(AND($G40&lt;&gt;"Service Provided",$G40&lt;&gt;"Competition Type",$G40&lt;&gt;"Technology"),IF($G40&lt;&gt;"Service Requested",INDEX([1]Sheet1!$A$2:$Y$862,MATCH($A40&amp;$D40&amp;$E40&amp;$F40&amp;$G40&amp;$H40&amp;$J40,[1]Sheet1!$Y$2:$Y$862,0),MATCH(V$2,[1]Sheet1!$A$2:$Y$2,0)),INDEX([2]Sheet1!$A$2:$Y$208,MATCH($A40&amp;$D40&amp;$E40&amp;$F40&amp;$G40&amp;$H40&amp;$J40,[2]Sheet1!$Y$2:$Y$208,0),MATCH(V$2,[2]Sheet1!$A$2:$Y$2,0))),"")</f>
        <v>1</v>
      </c>
      <c r="W40">
        <f>IF(AND($G40&lt;&gt;"Service Provided",$G40&lt;&gt;"Competition Type",$G40&lt;&gt;"Technology"),IF($G40&lt;&gt;"Service Requested",INDEX([1]Sheet1!$A$2:$Y$862,MATCH($A40&amp;$D40&amp;$E40&amp;$F40&amp;$G40&amp;$H40&amp;$J40,[1]Sheet1!$Y$2:$Y$862,0),MATCH(W$2,[1]Sheet1!$A$2:$Y$2,0)),INDEX([2]Sheet1!$A$2:$Y$208,MATCH($A40&amp;$D40&amp;$E40&amp;$F40&amp;$G40&amp;$H40&amp;$J40,[2]Sheet1!$Y$2:$Y$208,0),MATCH(W$2,[2]Sheet1!$A$2:$Y$2,0))),"")</f>
        <v>1</v>
      </c>
    </row>
    <row r="41" spans="1:23" x14ac:dyDescent="0.25">
      <c r="A41" t="s">
        <v>18</v>
      </c>
      <c r="B41" t="s">
        <v>4</v>
      </c>
      <c r="C41" t="s">
        <v>15</v>
      </c>
      <c r="D41" t="s">
        <v>16</v>
      </c>
      <c r="G41" t="s">
        <v>23</v>
      </c>
      <c r="J41" t="s">
        <v>39</v>
      </c>
      <c r="K41" t="s">
        <v>25</v>
      </c>
      <c r="M41">
        <f>IF(AND($G41&lt;&gt;"Service Provided",$G41&lt;&gt;"Competition Type",$G41&lt;&gt;"Technology"),IF($G41&lt;&gt;"Service Requested",INDEX([1]Sheet1!$A$2:$Y$862,MATCH($A41&amp;$D41&amp;$E41&amp;$F41&amp;$G41&amp;$H41&amp;$J41,[1]Sheet1!$Y$2:$Y$862,0),MATCH(M$2,[1]Sheet1!$A$2:$Y$2,0)),INDEX([2]Sheet1!$A$2:$Y$208,MATCH($A41&amp;$D41&amp;$E41&amp;$F41&amp;$G41&amp;$H41&amp;$J41,[2]Sheet1!$Y$2:$Y$208,0),MATCH(M$2,[2]Sheet1!$A$2:$Y$2,0))),"")</f>
        <v>1</v>
      </c>
      <c r="N41">
        <f>IF(AND($G41&lt;&gt;"Service Provided",$G41&lt;&gt;"Competition Type",$G41&lt;&gt;"Technology"),IF($G41&lt;&gt;"Service Requested",INDEX([1]Sheet1!$A$2:$Y$862,MATCH($A41&amp;$D41&amp;$E41&amp;$F41&amp;$G41&amp;$H41&amp;$J41,[1]Sheet1!$Y$2:$Y$862,0),MATCH(N$2,[1]Sheet1!$A$2:$Y$2,0)),INDEX([2]Sheet1!$A$2:$Y$208,MATCH($A41&amp;$D41&amp;$E41&amp;$F41&amp;$G41&amp;$H41&amp;$J41,[2]Sheet1!$Y$2:$Y$208,0),MATCH(N$2,[2]Sheet1!$A$2:$Y$2,0))),"")</f>
        <v>1</v>
      </c>
      <c r="O41">
        <f>IF(AND($G41&lt;&gt;"Service Provided",$G41&lt;&gt;"Competition Type",$G41&lt;&gt;"Technology"),IF($G41&lt;&gt;"Service Requested",INDEX([1]Sheet1!$A$2:$Y$862,MATCH($A41&amp;$D41&amp;$E41&amp;$F41&amp;$G41&amp;$H41&amp;$J41,[1]Sheet1!$Y$2:$Y$862,0),MATCH(O$2,[1]Sheet1!$A$2:$Y$2,0)),INDEX([2]Sheet1!$A$2:$Y$208,MATCH($A41&amp;$D41&amp;$E41&amp;$F41&amp;$G41&amp;$H41&amp;$J41,[2]Sheet1!$Y$2:$Y$208,0),MATCH(O$2,[2]Sheet1!$A$2:$Y$2,0))),"")</f>
        <v>1</v>
      </c>
      <c r="P41">
        <f>IF(AND($G41&lt;&gt;"Service Provided",$G41&lt;&gt;"Competition Type",$G41&lt;&gt;"Technology"),IF($G41&lt;&gt;"Service Requested",INDEX([1]Sheet1!$A$2:$Y$862,MATCH($A41&amp;$D41&amp;$E41&amp;$F41&amp;$G41&amp;$H41&amp;$J41,[1]Sheet1!$Y$2:$Y$862,0),MATCH(P$2,[1]Sheet1!$A$2:$Y$2,0)),INDEX([2]Sheet1!$A$2:$Y$208,MATCH($A41&amp;$D41&amp;$E41&amp;$F41&amp;$G41&amp;$H41&amp;$J41,[2]Sheet1!$Y$2:$Y$208,0),MATCH(P$2,[2]Sheet1!$A$2:$Y$2,0))),"")</f>
        <v>1</v>
      </c>
      <c r="Q41">
        <f>IF(AND($G41&lt;&gt;"Service Provided",$G41&lt;&gt;"Competition Type",$G41&lt;&gt;"Technology"),IF($G41&lt;&gt;"Service Requested",INDEX([1]Sheet1!$A$2:$Y$862,MATCH($A41&amp;$D41&amp;$E41&amp;$F41&amp;$G41&amp;$H41&amp;$J41,[1]Sheet1!$Y$2:$Y$862,0),MATCH(Q$2,[1]Sheet1!$A$2:$Y$2,0)),INDEX([2]Sheet1!$A$2:$Y$208,MATCH($A41&amp;$D41&amp;$E41&amp;$F41&amp;$G41&amp;$H41&amp;$J41,[2]Sheet1!$Y$2:$Y$208,0),MATCH(Q$2,[2]Sheet1!$A$2:$Y$2,0))),"")</f>
        <v>1</v>
      </c>
      <c r="R41">
        <f>IF(AND($G41&lt;&gt;"Service Provided",$G41&lt;&gt;"Competition Type",$G41&lt;&gt;"Technology"),IF($G41&lt;&gt;"Service Requested",INDEX([1]Sheet1!$A$2:$Y$862,MATCH($A41&amp;$D41&amp;$E41&amp;$F41&amp;$G41&amp;$H41&amp;$J41,[1]Sheet1!$Y$2:$Y$862,0),MATCH(R$2,[1]Sheet1!$A$2:$Y$2,0)),INDEX([2]Sheet1!$A$2:$Y$208,MATCH($A41&amp;$D41&amp;$E41&amp;$F41&amp;$G41&amp;$H41&amp;$J41,[2]Sheet1!$Y$2:$Y$208,0),MATCH(R$2,[2]Sheet1!$A$2:$Y$2,0))),"")</f>
        <v>1</v>
      </c>
      <c r="S41">
        <f>IF(AND($G41&lt;&gt;"Service Provided",$G41&lt;&gt;"Competition Type",$G41&lt;&gt;"Technology"),IF($G41&lt;&gt;"Service Requested",INDEX([1]Sheet1!$A$2:$Y$862,MATCH($A41&amp;$D41&amp;$E41&amp;$F41&amp;$G41&amp;$H41&amp;$J41,[1]Sheet1!$Y$2:$Y$862,0),MATCH(S$2,[1]Sheet1!$A$2:$Y$2,0)),INDEX([2]Sheet1!$A$2:$Y$208,MATCH($A41&amp;$D41&amp;$E41&amp;$F41&amp;$G41&amp;$H41&amp;$J41,[2]Sheet1!$Y$2:$Y$208,0),MATCH(S$2,[2]Sheet1!$A$2:$Y$2,0))),"")</f>
        <v>1</v>
      </c>
      <c r="T41">
        <f>IF(AND($G41&lt;&gt;"Service Provided",$G41&lt;&gt;"Competition Type",$G41&lt;&gt;"Technology"),IF($G41&lt;&gt;"Service Requested",INDEX([1]Sheet1!$A$2:$Y$862,MATCH($A41&amp;$D41&amp;$E41&amp;$F41&amp;$G41&amp;$H41&amp;$J41,[1]Sheet1!$Y$2:$Y$862,0),MATCH(T$2,[1]Sheet1!$A$2:$Y$2,0)),INDEX([2]Sheet1!$A$2:$Y$208,MATCH($A41&amp;$D41&amp;$E41&amp;$F41&amp;$G41&amp;$H41&amp;$J41,[2]Sheet1!$Y$2:$Y$208,0),MATCH(T$2,[2]Sheet1!$A$2:$Y$2,0))),"")</f>
        <v>1</v>
      </c>
      <c r="U41">
        <f>IF(AND($G41&lt;&gt;"Service Provided",$G41&lt;&gt;"Competition Type",$G41&lt;&gt;"Technology"),IF($G41&lt;&gt;"Service Requested",INDEX([1]Sheet1!$A$2:$Y$862,MATCH($A41&amp;$D41&amp;$E41&amp;$F41&amp;$G41&amp;$H41&amp;$J41,[1]Sheet1!$Y$2:$Y$862,0),MATCH(U$2,[1]Sheet1!$A$2:$Y$2,0)),INDEX([2]Sheet1!$A$2:$Y$208,MATCH($A41&amp;$D41&amp;$E41&amp;$F41&amp;$G41&amp;$H41&amp;$J41,[2]Sheet1!$Y$2:$Y$208,0),MATCH(U$2,[2]Sheet1!$A$2:$Y$2,0))),"")</f>
        <v>1</v>
      </c>
      <c r="V41">
        <f>IF(AND($G41&lt;&gt;"Service Provided",$G41&lt;&gt;"Competition Type",$G41&lt;&gt;"Technology"),IF($G41&lt;&gt;"Service Requested",INDEX([1]Sheet1!$A$2:$Y$862,MATCH($A41&amp;$D41&amp;$E41&amp;$F41&amp;$G41&amp;$H41&amp;$J41,[1]Sheet1!$Y$2:$Y$862,0),MATCH(V$2,[1]Sheet1!$A$2:$Y$2,0)),INDEX([2]Sheet1!$A$2:$Y$208,MATCH($A41&amp;$D41&amp;$E41&amp;$F41&amp;$G41&amp;$H41&amp;$J41,[2]Sheet1!$Y$2:$Y$208,0),MATCH(V$2,[2]Sheet1!$A$2:$Y$2,0))),"")</f>
        <v>1</v>
      </c>
      <c r="W41">
        <f>IF(AND($G41&lt;&gt;"Service Provided",$G41&lt;&gt;"Competition Type",$G41&lt;&gt;"Technology"),IF($G41&lt;&gt;"Service Requested",INDEX([1]Sheet1!$A$2:$Y$862,MATCH($A41&amp;$D41&amp;$E41&amp;$F41&amp;$G41&amp;$H41&amp;$J41,[1]Sheet1!$Y$2:$Y$862,0),MATCH(W$2,[1]Sheet1!$A$2:$Y$2,0)),INDEX([2]Sheet1!$A$2:$Y$208,MATCH($A41&amp;$D41&amp;$E41&amp;$F41&amp;$G41&amp;$H41&amp;$J41,[2]Sheet1!$Y$2:$Y$208,0),MATCH(W$2,[2]Sheet1!$A$2:$Y$2,0))),"")</f>
        <v>1</v>
      </c>
    </row>
    <row r="42" spans="1:23" x14ac:dyDescent="0.25">
      <c r="A42" t="s">
        <v>18</v>
      </c>
      <c r="B42" t="s">
        <v>4</v>
      </c>
      <c r="C42" t="s">
        <v>15</v>
      </c>
      <c r="D42" t="s">
        <v>16</v>
      </c>
      <c r="G42" t="s">
        <v>23</v>
      </c>
      <c r="J42" t="s">
        <v>40</v>
      </c>
      <c r="K42" t="s">
        <v>32</v>
      </c>
      <c r="M42">
        <f>IF(AND($G42&lt;&gt;"Service Provided",$G42&lt;&gt;"Competition Type",$G42&lt;&gt;"Technology"),IF($G42&lt;&gt;"Service Requested",INDEX([1]Sheet1!$A$2:$Y$862,MATCH($A42&amp;$D42&amp;$E42&amp;$F42&amp;$G42&amp;$H42&amp;$J42,[1]Sheet1!$Y$2:$Y$862,0),MATCH(M$2,[1]Sheet1!$A$2:$Y$2,0)),INDEX([2]Sheet1!$A$2:$Y$208,MATCH($A42&amp;$D42&amp;$E42&amp;$F42&amp;$G42&amp;$H42&amp;$J42,[2]Sheet1!$Y$2:$Y$208,0),MATCH(M$2,[2]Sheet1!$A$2:$Y$2,0))),"")</f>
        <v>0.8514593995738311</v>
      </c>
      <c r="N42">
        <f>IF(AND($G42&lt;&gt;"Service Provided",$G42&lt;&gt;"Competition Type",$G42&lt;&gt;"Technology"),IF($G42&lt;&gt;"Service Requested",INDEX([1]Sheet1!$A$2:$Y$862,MATCH($A42&amp;$D42&amp;$E42&amp;$F42&amp;$G42&amp;$H42&amp;$J42,[1]Sheet1!$Y$2:$Y$862,0),MATCH(N$2,[1]Sheet1!$A$2:$Y$2,0)),INDEX([2]Sheet1!$A$2:$Y$208,MATCH($A42&amp;$D42&amp;$E42&amp;$F42&amp;$G42&amp;$H42&amp;$J42,[2]Sheet1!$Y$2:$Y$208,0),MATCH(N$2,[2]Sheet1!$A$2:$Y$2,0))),"")</f>
        <v>0.8514593995738311</v>
      </c>
      <c r="O42">
        <f>IF(AND($G42&lt;&gt;"Service Provided",$G42&lt;&gt;"Competition Type",$G42&lt;&gt;"Technology"),IF($G42&lt;&gt;"Service Requested",INDEX([1]Sheet1!$A$2:$Y$862,MATCH($A42&amp;$D42&amp;$E42&amp;$F42&amp;$G42&amp;$H42&amp;$J42,[1]Sheet1!$Y$2:$Y$862,0),MATCH(O$2,[1]Sheet1!$A$2:$Y$2,0)),INDEX([2]Sheet1!$A$2:$Y$208,MATCH($A42&amp;$D42&amp;$E42&amp;$F42&amp;$G42&amp;$H42&amp;$J42,[2]Sheet1!$Y$2:$Y$208,0),MATCH(O$2,[2]Sheet1!$A$2:$Y$2,0))),"")</f>
        <v>1.204086061980417</v>
      </c>
      <c r="P42">
        <f>IF(AND($G42&lt;&gt;"Service Provided",$G42&lt;&gt;"Competition Type",$G42&lt;&gt;"Technology"),IF($G42&lt;&gt;"Service Requested",INDEX([1]Sheet1!$A$2:$Y$862,MATCH($A42&amp;$D42&amp;$E42&amp;$F42&amp;$G42&amp;$H42&amp;$J42,[1]Sheet1!$Y$2:$Y$862,0),MATCH(P$2,[1]Sheet1!$A$2:$Y$2,0)),INDEX([2]Sheet1!$A$2:$Y$208,MATCH($A42&amp;$D42&amp;$E42&amp;$F42&amp;$G42&amp;$H42&amp;$J42,[2]Sheet1!$Y$2:$Y$208,0),MATCH(P$2,[2]Sheet1!$A$2:$Y$2,0))),"")</f>
        <v>1.9302184491150225</v>
      </c>
      <c r="Q42">
        <f>IF(AND($G42&lt;&gt;"Service Provided",$G42&lt;&gt;"Competition Type",$G42&lt;&gt;"Technology"),IF($G42&lt;&gt;"Service Requested",INDEX([1]Sheet1!$A$2:$Y$862,MATCH($A42&amp;$D42&amp;$E42&amp;$F42&amp;$G42&amp;$H42&amp;$J42,[1]Sheet1!$Y$2:$Y$862,0),MATCH(Q$2,[1]Sheet1!$A$2:$Y$2,0)),INDEX([2]Sheet1!$A$2:$Y$208,MATCH($A42&amp;$D42&amp;$E42&amp;$F42&amp;$G42&amp;$H42&amp;$J42,[2]Sheet1!$Y$2:$Y$208,0),MATCH(Q$2,[2]Sheet1!$A$2:$Y$2,0))),"")</f>
        <v>0.86657182296481272</v>
      </c>
      <c r="R42">
        <f>IF(AND($G42&lt;&gt;"Service Provided",$G42&lt;&gt;"Competition Type",$G42&lt;&gt;"Technology"),IF($G42&lt;&gt;"Service Requested",INDEX([1]Sheet1!$A$2:$Y$862,MATCH($A42&amp;$D42&amp;$E42&amp;$F42&amp;$G42&amp;$H42&amp;$J42,[1]Sheet1!$Y$2:$Y$862,0),MATCH(R$2,[1]Sheet1!$A$2:$Y$2,0)),INDEX([2]Sheet1!$A$2:$Y$208,MATCH($A42&amp;$D42&amp;$E42&amp;$F42&amp;$G42&amp;$H42&amp;$J42,[2]Sheet1!$Y$2:$Y$208,0),MATCH(R$2,[2]Sheet1!$A$2:$Y$2,0))),"")</f>
        <v>2.393226995724469</v>
      </c>
      <c r="S42">
        <f>IF(AND($G42&lt;&gt;"Service Provided",$G42&lt;&gt;"Competition Type",$G42&lt;&gt;"Technology"),IF($G42&lt;&gt;"Service Requested",INDEX([1]Sheet1!$A$2:$Y$862,MATCH($A42&amp;$D42&amp;$E42&amp;$F42&amp;$G42&amp;$H42&amp;$J42,[1]Sheet1!$Y$2:$Y$862,0),MATCH(S$2,[1]Sheet1!$A$2:$Y$2,0)),INDEX([2]Sheet1!$A$2:$Y$208,MATCH($A42&amp;$D42&amp;$E42&amp;$F42&amp;$G42&amp;$H42&amp;$J42,[2]Sheet1!$Y$2:$Y$208,0),MATCH(S$2,[2]Sheet1!$A$2:$Y$2,0))),"")</f>
        <v>2.6866433830068326</v>
      </c>
      <c r="T42">
        <f>IF(AND($G42&lt;&gt;"Service Provided",$G42&lt;&gt;"Competition Type",$G42&lt;&gt;"Technology"),IF($G42&lt;&gt;"Service Requested",INDEX([1]Sheet1!$A$2:$Y$862,MATCH($A42&amp;$D42&amp;$E42&amp;$F42&amp;$G42&amp;$H42&amp;$J42,[1]Sheet1!$Y$2:$Y$862,0),MATCH(T$2,[1]Sheet1!$A$2:$Y$2,0)),INDEX([2]Sheet1!$A$2:$Y$208,MATCH($A42&amp;$D42&amp;$E42&amp;$F42&amp;$G42&amp;$H42&amp;$J42,[2]Sheet1!$Y$2:$Y$208,0),MATCH(T$2,[2]Sheet1!$A$2:$Y$2,0))),"")</f>
        <v>2.3588635178575768</v>
      </c>
      <c r="U42">
        <f>IF(AND($G42&lt;&gt;"Service Provided",$G42&lt;&gt;"Competition Type",$G42&lt;&gt;"Technology"),IF($G42&lt;&gt;"Service Requested",INDEX([1]Sheet1!$A$2:$Y$862,MATCH($A42&amp;$D42&amp;$E42&amp;$F42&amp;$G42&amp;$H42&amp;$J42,[1]Sheet1!$Y$2:$Y$862,0),MATCH(U$2,[1]Sheet1!$A$2:$Y$2,0)),INDEX([2]Sheet1!$A$2:$Y$208,MATCH($A42&amp;$D42&amp;$E42&amp;$F42&amp;$G42&amp;$H42&amp;$J42,[2]Sheet1!$Y$2:$Y$208,0),MATCH(U$2,[2]Sheet1!$A$2:$Y$2,0))),"")</f>
        <v>2.1921862297680099</v>
      </c>
      <c r="V42">
        <f>IF(AND($G42&lt;&gt;"Service Provided",$G42&lt;&gt;"Competition Type",$G42&lt;&gt;"Technology"),IF($G42&lt;&gt;"Service Requested",INDEX([1]Sheet1!$A$2:$Y$862,MATCH($A42&amp;$D42&amp;$E42&amp;$F42&amp;$G42&amp;$H42&amp;$J42,[1]Sheet1!$Y$2:$Y$862,0),MATCH(V$2,[1]Sheet1!$A$2:$Y$2,0)),INDEX([2]Sheet1!$A$2:$Y$208,MATCH($A42&amp;$D42&amp;$E42&amp;$F42&amp;$G42&amp;$H42&amp;$J42,[2]Sheet1!$Y$2:$Y$208,0),MATCH(V$2,[2]Sheet1!$A$2:$Y$2,0))),"")</f>
        <v>2.1181665487271992</v>
      </c>
      <c r="W42">
        <f>IF(AND($G42&lt;&gt;"Service Provided",$G42&lt;&gt;"Competition Type",$G42&lt;&gt;"Technology"),IF($G42&lt;&gt;"Service Requested",INDEX([1]Sheet1!$A$2:$Y$862,MATCH($A42&amp;$D42&amp;$E42&amp;$F42&amp;$G42&amp;$H42&amp;$J42,[1]Sheet1!$Y$2:$Y$862,0),MATCH(W$2,[1]Sheet1!$A$2:$Y$2,0)),INDEX([2]Sheet1!$A$2:$Y$208,MATCH($A42&amp;$D42&amp;$E42&amp;$F42&amp;$G42&amp;$H42&amp;$J42,[2]Sheet1!$Y$2:$Y$208,0),MATCH(W$2,[2]Sheet1!$A$2:$Y$2,0))),"")</f>
        <v>2.0107996783780271</v>
      </c>
    </row>
    <row r="43" spans="1:23" x14ac:dyDescent="0.25">
      <c r="A43" t="s">
        <v>18</v>
      </c>
      <c r="B43" t="s">
        <v>4</v>
      </c>
      <c r="C43" t="s">
        <v>15</v>
      </c>
      <c r="D43" t="s">
        <v>16</v>
      </c>
      <c r="G43" t="s">
        <v>23</v>
      </c>
      <c r="J43" t="s">
        <v>41</v>
      </c>
      <c r="K43" t="s">
        <v>25</v>
      </c>
      <c r="M43">
        <f>IF(AND($G43&lt;&gt;"Service Provided",$G43&lt;&gt;"Competition Type",$G43&lt;&gt;"Technology"),IF($G43&lt;&gt;"Service Requested",INDEX([1]Sheet1!$A$2:$Y$862,MATCH($A43&amp;$D43&amp;$E43&amp;$F43&amp;$G43&amp;$H43&amp;$J43,[1]Sheet1!$Y$2:$Y$862,0),MATCH(M$2,[1]Sheet1!$A$2:$Y$2,0)),INDEX([2]Sheet1!$A$2:$Y$208,MATCH($A43&amp;$D43&amp;$E43&amp;$F43&amp;$G43&amp;$H43&amp;$J43,[2]Sheet1!$Y$2:$Y$208,0),MATCH(M$2,[2]Sheet1!$A$2:$Y$2,0))),"")</f>
        <v>1</v>
      </c>
      <c r="N43">
        <f>IF(AND($G43&lt;&gt;"Service Provided",$G43&lt;&gt;"Competition Type",$G43&lt;&gt;"Technology"),IF($G43&lt;&gt;"Service Requested",INDEX([1]Sheet1!$A$2:$Y$862,MATCH($A43&amp;$D43&amp;$E43&amp;$F43&amp;$G43&amp;$H43&amp;$J43,[1]Sheet1!$Y$2:$Y$862,0),MATCH(N$2,[1]Sheet1!$A$2:$Y$2,0)),INDEX([2]Sheet1!$A$2:$Y$208,MATCH($A43&amp;$D43&amp;$E43&amp;$F43&amp;$G43&amp;$H43&amp;$J43,[2]Sheet1!$Y$2:$Y$208,0),MATCH(N$2,[2]Sheet1!$A$2:$Y$2,0))),"")</f>
        <v>1</v>
      </c>
      <c r="O43">
        <f>IF(AND($G43&lt;&gt;"Service Provided",$G43&lt;&gt;"Competition Type",$G43&lt;&gt;"Technology"),IF($G43&lt;&gt;"Service Requested",INDEX([1]Sheet1!$A$2:$Y$862,MATCH($A43&amp;$D43&amp;$E43&amp;$F43&amp;$G43&amp;$H43&amp;$J43,[1]Sheet1!$Y$2:$Y$862,0),MATCH(O$2,[1]Sheet1!$A$2:$Y$2,0)),INDEX([2]Sheet1!$A$2:$Y$208,MATCH($A43&amp;$D43&amp;$E43&amp;$F43&amp;$G43&amp;$H43&amp;$J43,[2]Sheet1!$Y$2:$Y$208,0),MATCH(O$2,[2]Sheet1!$A$2:$Y$2,0))),"")</f>
        <v>1</v>
      </c>
      <c r="P43">
        <f>IF(AND($G43&lt;&gt;"Service Provided",$G43&lt;&gt;"Competition Type",$G43&lt;&gt;"Technology"),IF($G43&lt;&gt;"Service Requested",INDEX([1]Sheet1!$A$2:$Y$862,MATCH($A43&amp;$D43&amp;$E43&amp;$F43&amp;$G43&amp;$H43&amp;$J43,[1]Sheet1!$Y$2:$Y$862,0),MATCH(P$2,[1]Sheet1!$A$2:$Y$2,0)),INDEX([2]Sheet1!$A$2:$Y$208,MATCH($A43&amp;$D43&amp;$E43&amp;$F43&amp;$G43&amp;$H43&amp;$J43,[2]Sheet1!$Y$2:$Y$208,0),MATCH(P$2,[2]Sheet1!$A$2:$Y$2,0))),"")</f>
        <v>1</v>
      </c>
      <c r="Q43">
        <f>IF(AND($G43&lt;&gt;"Service Provided",$G43&lt;&gt;"Competition Type",$G43&lt;&gt;"Technology"),IF($G43&lt;&gt;"Service Requested",INDEX([1]Sheet1!$A$2:$Y$862,MATCH($A43&amp;$D43&amp;$E43&amp;$F43&amp;$G43&amp;$H43&amp;$J43,[1]Sheet1!$Y$2:$Y$862,0),MATCH(Q$2,[1]Sheet1!$A$2:$Y$2,0)),INDEX([2]Sheet1!$A$2:$Y$208,MATCH($A43&amp;$D43&amp;$E43&amp;$F43&amp;$G43&amp;$H43&amp;$J43,[2]Sheet1!$Y$2:$Y$208,0),MATCH(Q$2,[2]Sheet1!$A$2:$Y$2,0))),"")</f>
        <v>1</v>
      </c>
      <c r="R43">
        <f>IF(AND($G43&lt;&gt;"Service Provided",$G43&lt;&gt;"Competition Type",$G43&lt;&gt;"Technology"),IF($G43&lt;&gt;"Service Requested",INDEX([1]Sheet1!$A$2:$Y$862,MATCH($A43&amp;$D43&amp;$E43&amp;$F43&amp;$G43&amp;$H43&amp;$J43,[1]Sheet1!$Y$2:$Y$862,0),MATCH(R$2,[1]Sheet1!$A$2:$Y$2,0)),INDEX([2]Sheet1!$A$2:$Y$208,MATCH($A43&amp;$D43&amp;$E43&amp;$F43&amp;$G43&amp;$H43&amp;$J43,[2]Sheet1!$Y$2:$Y$208,0),MATCH(R$2,[2]Sheet1!$A$2:$Y$2,0))),"")</f>
        <v>1</v>
      </c>
      <c r="S43">
        <f>IF(AND($G43&lt;&gt;"Service Provided",$G43&lt;&gt;"Competition Type",$G43&lt;&gt;"Technology"),IF($G43&lt;&gt;"Service Requested",INDEX([1]Sheet1!$A$2:$Y$862,MATCH($A43&amp;$D43&amp;$E43&amp;$F43&amp;$G43&amp;$H43&amp;$J43,[1]Sheet1!$Y$2:$Y$862,0),MATCH(S$2,[1]Sheet1!$A$2:$Y$2,0)),INDEX([2]Sheet1!$A$2:$Y$208,MATCH($A43&amp;$D43&amp;$E43&amp;$F43&amp;$G43&amp;$H43&amp;$J43,[2]Sheet1!$Y$2:$Y$208,0),MATCH(S$2,[2]Sheet1!$A$2:$Y$2,0))),"")</f>
        <v>1</v>
      </c>
      <c r="T43">
        <f>IF(AND($G43&lt;&gt;"Service Provided",$G43&lt;&gt;"Competition Type",$G43&lt;&gt;"Technology"),IF($G43&lt;&gt;"Service Requested",INDEX([1]Sheet1!$A$2:$Y$862,MATCH($A43&amp;$D43&amp;$E43&amp;$F43&amp;$G43&amp;$H43&amp;$J43,[1]Sheet1!$Y$2:$Y$862,0),MATCH(T$2,[1]Sheet1!$A$2:$Y$2,0)),INDEX([2]Sheet1!$A$2:$Y$208,MATCH($A43&amp;$D43&amp;$E43&amp;$F43&amp;$G43&amp;$H43&amp;$J43,[2]Sheet1!$Y$2:$Y$208,0),MATCH(T$2,[2]Sheet1!$A$2:$Y$2,0))),"")</f>
        <v>1</v>
      </c>
      <c r="U43">
        <f>IF(AND($G43&lt;&gt;"Service Provided",$G43&lt;&gt;"Competition Type",$G43&lt;&gt;"Technology"),IF($G43&lt;&gt;"Service Requested",INDEX([1]Sheet1!$A$2:$Y$862,MATCH($A43&amp;$D43&amp;$E43&amp;$F43&amp;$G43&amp;$H43&amp;$J43,[1]Sheet1!$Y$2:$Y$862,0),MATCH(U$2,[1]Sheet1!$A$2:$Y$2,0)),INDEX([2]Sheet1!$A$2:$Y$208,MATCH($A43&amp;$D43&amp;$E43&amp;$F43&amp;$G43&amp;$H43&amp;$J43,[2]Sheet1!$Y$2:$Y$208,0),MATCH(U$2,[2]Sheet1!$A$2:$Y$2,0))),"")</f>
        <v>1</v>
      </c>
      <c r="V43">
        <f>IF(AND($G43&lt;&gt;"Service Provided",$G43&lt;&gt;"Competition Type",$G43&lt;&gt;"Technology"),IF($G43&lt;&gt;"Service Requested",INDEX([1]Sheet1!$A$2:$Y$862,MATCH($A43&amp;$D43&amp;$E43&amp;$F43&amp;$G43&amp;$H43&amp;$J43,[1]Sheet1!$Y$2:$Y$862,0),MATCH(V$2,[1]Sheet1!$A$2:$Y$2,0)),INDEX([2]Sheet1!$A$2:$Y$208,MATCH($A43&amp;$D43&amp;$E43&amp;$F43&amp;$G43&amp;$H43&amp;$J43,[2]Sheet1!$Y$2:$Y$208,0),MATCH(V$2,[2]Sheet1!$A$2:$Y$2,0))),"")</f>
        <v>1</v>
      </c>
      <c r="W43">
        <f>IF(AND($G43&lt;&gt;"Service Provided",$G43&lt;&gt;"Competition Type",$G43&lt;&gt;"Technology"),IF($G43&lt;&gt;"Service Requested",INDEX([1]Sheet1!$A$2:$Y$862,MATCH($A43&amp;$D43&amp;$E43&amp;$F43&amp;$G43&amp;$H43&amp;$J43,[1]Sheet1!$Y$2:$Y$862,0),MATCH(W$2,[1]Sheet1!$A$2:$Y$2,0)),INDEX([2]Sheet1!$A$2:$Y$208,MATCH($A43&amp;$D43&amp;$E43&amp;$F43&amp;$G43&amp;$H43&amp;$J43,[2]Sheet1!$Y$2:$Y$208,0),MATCH(W$2,[2]Sheet1!$A$2:$Y$2,0))),"")</f>
        <v>1</v>
      </c>
    </row>
    <row r="44" spans="1:23" x14ac:dyDescent="0.25">
      <c r="A44" t="s">
        <v>18</v>
      </c>
      <c r="B44" t="s">
        <v>4</v>
      </c>
      <c r="C44" t="s">
        <v>15</v>
      </c>
      <c r="D44" t="s">
        <v>16</v>
      </c>
      <c r="G44" t="s">
        <v>23</v>
      </c>
      <c r="J44" t="s">
        <v>42</v>
      </c>
      <c r="K44" t="s">
        <v>25</v>
      </c>
      <c r="M44">
        <f>IF(AND($G44&lt;&gt;"Service Provided",$G44&lt;&gt;"Competition Type",$G44&lt;&gt;"Technology"),IF($G44&lt;&gt;"Service Requested",INDEX([1]Sheet1!$A$2:$Y$862,MATCH($A44&amp;$D44&amp;$E44&amp;$F44&amp;$G44&amp;$H44&amp;$J44,[1]Sheet1!$Y$2:$Y$862,0),MATCH(M$2,[1]Sheet1!$A$2:$Y$2,0)),INDEX([2]Sheet1!$A$2:$Y$208,MATCH($A44&amp;$D44&amp;$E44&amp;$F44&amp;$G44&amp;$H44&amp;$J44,[2]Sheet1!$Y$2:$Y$208,0),MATCH(M$2,[2]Sheet1!$A$2:$Y$2,0))),"")</f>
        <v>1</v>
      </c>
      <c r="N44">
        <f>IF(AND($G44&lt;&gt;"Service Provided",$G44&lt;&gt;"Competition Type",$G44&lt;&gt;"Technology"),IF($G44&lt;&gt;"Service Requested",INDEX([1]Sheet1!$A$2:$Y$862,MATCH($A44&amp;$D44&amp;$E44&amp;$F44&amp;$G44&amp;$H44&amp;$J44,[1]Sheet1!$Y$2:$Y$862,0),MATCH(N$2,[1]Sheet1!$A$2:$Y$2,0)),INDEX([2]Sheet1!$A$2:$Y$208,MATCH($A44&amp;$D44&amp;$E44&amp;$F44&amp;$G44&amp;$H44&amp;$J44,[2]Sheet1!$Y$2:$Y$208,0),MATCH(N$2,[2]Sheet1!$A$2:$Y$2,0))),"")</f>
        <v>1</v>
      </c>
      <c r="O44">
        <f>IF(AND($G44&lt;&gt;"Service Provided",$G44&lt;&gt;"Competition Type",$G44&lt;&gt;"Technology"),IF($G44&lt;&gt;"Service Requested",INDEX([1]Sheet1!$A$2:$Y$862,MATCH($A44&amp;$D44&amp;$E44&amp;$F44&amp;$G44&amp;$H44&amp;$J44,[1]Sheet1!$Y$2:$Y$862,0),MATCH(O$2,[1]Sheet1!$A$2:$Y$2,0)),INDEX([2]Sheet1!$A$2:$Y$208,MATCH($A44&amp;$D44&amp;$E44&amp;$F44&amp;$G44&amp;$H44&amp;$J44,[2]Sheet1!$Y$2:$Y$208,0),MATCH(O$2,[2]Sheet1!$A$2:$Y$2,0))),"")</f>
        <v>1</v>
      </c>
      <c r="P44">
        <f>IF(AND($G44&lt;&gt;"Service Provided",$G44&lt;&gt;"Competition Type",$G44&lt;&gt;"Technology"),IF($G44&lt;&gt;"Service Requested",INDEX([1]Sheet1!$A$2:$Y$862,MATCH($A44&amp;$D44&amp;$E44&amp;$F44&amp;$G44&amp;$H44&amp;$J44,[1]Sheet1!$Y$2:$Y$862,0),MATCH(P$2,[1]Sheet1!$A$2:$Y$2,0)),INDEX([2]Sheet1!$A$2:$Y$208,MATCH($A44&amp;$D44&amp;$E44&amp;$F44&amp;$G44&amp;$H44&amp;$J44,[2]Sheet1!$Y$2:$Y$208,0),MATCH(P$2,[2]Sheet1!$A$2:$Y$2,0))),"")</f>
        <v>1</v>
      </c>
      <c r="Q44">
        <f>IF(AND($G44&lt;&gt;"Service Provided",$G44&lt;&gt;"Competition Type",$G44&lt;&gt;"Technology"),IF($G44&lt;&gt;"Service Requested",INDEX([1]Sheet1!$A$2:$Y$862,MATCH($A44&amp;$D44&amp;$E44&amp;$F44&amp;$G44&amp;$H44&amp;$J44,[1]Sheet1!$Y$2:$Y$862,0),MATCH(Q$2,[1]Sheet1!$A$2:$Y$2,0)),INDEX([2]Sheet1!$A$2:$Y$208,MATCH($A44&amp;$D44&amp;$E44&amp;$F44&amp;$G44&amp;$H44&amp;$J44,[2]Sheet1!$Y$2:$Y$208,0),MATCH(Q$2,[2]Sheet1!$A$2:$Y$2,0))),"")</f>
        <v>1</v>
      </c>
      <c r="R44">
        <f>IF(AND($G44&lt;&gt;"Service Provided",$G44&lt;&gt;"Competition Type",$G44&lt;&gt;"Technology"),IF($G44&lt;&gt;"Service Requested",INDEX([1]Sheet1!$A$2:$Y$862,MATCH($A44&amp;$D44&amp;$E44&amp;$F44&amp;$G44&amp;$H44&amp;$J44,[1]Sheet1!$Y$2:$Y$862,0),MATCH(R$2,[1]Sheet1!$A$2:$Y$2,0)),INDEX([2]Sheet1!$A$2:$Y$208,MATCH($A44&amp;$D44&amp;$E44&amp;$F44&amp;$G44&amp;$H44&amp;$J44,[2]Sheet1!$Y$2:$Y$208,0),MATCH(R$2,[2]Sheet1!$A$2:$Y$2,0))),"")</f>
        <v>1</v>
      </c>
      <c r="S44">
        <f>IF(AND($G44&lt;&gt;"Service Provided",$G44&lt;&gt;"Competition Type",$G44&lt;&gt;"Technology"),IF($G44&lt;&gt;"Service Requested",INDEX([1]Sheet1!$A$2:$Y$862,MATCH($A44&amp;$D44&amp;$E44&amp;$F44&amp;$G44&amp;$H44&amp;$J44,[1]Sheet1!$Y$2:$Y$862,0),MATCH(S$2,[1]Sheet1!$A$2:$Y$2,0)),INDEX([2]Sheet1!$A$2:$Y$208,MATCH($A44&amp;$D44&amp;$E44&amp;$F44&amp;$G44&amp;$H44&amp;$J44,[2]Sheet1!$Y$2:$Y$208,0),MATCH(S$2,[2]Sheet1!$A$2:$Y$2,0))),"")</f>
        <v>1</v>
      </c>
      <c r="T44">
        <f>IF(AND($G44&lt;&gt;"Service Provided",$G44&lt;&gt;"Competition Type",$G44&lt;&gt;"Technology"),IF($G44&lt;&gt;"Service Requested",INDEX([1]Sheet1!$A$2:$Y$862,MATCH($A44&amp;$D44&amp;$E44&amp;$F44&amp;$G44&amp;$H44&amp;$J44,[1]Sheet1!$Y$2:$Y$862,0),MATCH(T$2,[1]Sheet1!$A$2:$Y$2,0)),INDEX([2]Sheet1!$A$2:$Y$208,MATCH($A44&amp;$D44&amp;$E44&amp;$F44&amp;$G44&amp;$H44&amp;$J44,[2]Sheet1!$Y$2:$Y$208,0),MATCH(T$2,[2]Sheet1!$A$2:$Y$2,0))),"")</f>
        <v>1</v>
      </c>
      <c r="U44">
        <f>IF(AND($G44&lt;&gt;"Service Provided",$G44&lt;&gt;"Competition Type",$G44&lt;&gt;"Technology"),IF($G44&lt;&gt;"Service Requested",INDEX([1]Sheet1!$A$2:$Y$862,MATCH($A44&amp;$D44&amp;$E44&amp;$F44&amp;$G44&amp;$H44&amp;$J44,[1]Sheet1!$Y$2:$Y$862,0),MATCH(U$2,[1]Sheet1!$A$2:$Y$2,0)),INDEX([2]Sheet1!$A$2:$Y$208,MATCH($A44&amp;$D44&amp;$E44&amp;$F44&amp;$G44&amp;$H44&amp;$J44,[2]Sheet1!$Y$2:$Y$208,0),MATCH(U$2,[2]Sheet1!$A$2:$Y$2,0))),"")</f>
        <v>1</v>
      </c>
      <c r="V44">
        <f>IF(AND($G44&lt;&gt;"Service Provided",$G44&lt;&gt;"Competition Type",$G44&lt;&gt;"Technology"),IF($G44&lt;&gt;"Service Requested",INDEX([1]Sheet1!$A$2:$Y$862,MATCH($A44&amp;$D44&amp;$E44&amp;$F44&amp;$G44&amp;$H44&amp;$J44,[1]Sheet1!$Y$2:$Y$862,0),MATCH(V$2,[1]Sheet1!$A$2:$Y$2,0)),INDEX([2]Sheet1!$A$2:$Y$208,MATCH($A44&amp;$D44&amp;$E44&amp;$F44&amp;$G44&amp;$H44&amp;$J44,[2]Sheet1!$Y$2:$Y$208,0),MATCH(V$2,[2]Sheet1!$A$2:$Y$2,0))),"")</f>
        <v>1</v>
      </c>
      <c r="W44">
        <f>IF(AND($G44&lt;&gt;"Service Provided",$G44&lt;&gt;"Competition Type",$G44&lt;&gt;"Technology"),IF($G44&lt;&gt;"Service Requested",INDEX([1]Sheet1!$A$2:$Y$862,MATCH($A44&amp;$D44&amp;$E44&amp;$F44&amp;$G44&amp;$H44&amp;$J44,[1]Sheet1!$Y$2:$Y$862,0),MATCH(W$2,[1]Sheet1!$A$2:$Y$2,0)),INDEX([2]Sheet1!$A$2:$Y$208,MATCH($A44&amp;$D44&amp;$E44&amp;$F44&amp;$G44&amp;$H44&amp;$J44,[2]Sheet1!$Y$2:$Y$208,0),MATCH(W$2,[2]Sheet1!$A$2:$Y$2,0))),"")</f>
        <v>1</v>
      </c>
    </row>
    <row r="45" spans="1:23" x14ac:dyDescent="0.25">
      <c r="A45" t="s">
        <v>18</v>
      </c>
      <c r="B45" t="s">
        <v>4</v>
      </c>
      <c r="C45" t="s">
        <v>15</v>
      </c>
      <c r="D45" t="s">
        <v>16</v>
      </c>
      <c r="G45" t="s">
        <v>23</v>
      </c>
      <c r="J45" t="s">
        <v>43</v>
      </c>
      <c r="K45" t="s">
        <v>25</v>
      </c>
      <c r="M45">
        <f>IF(AND($G45&lt;&gt;"Service Provided",$G45&lt;&gt;"Competition Type",$G45&lt;&gt;"Technology"),IF($G45&lt;&gt;"Service Requested",INDEX([1]Sheet1!$A$2:$Y$862,MATCH($A45&amp;$D45&amp;$E45&amp;$F45&amp;$G45&amp;$H45&amp;$J45,[1]Sheet1!$Y$2:$Y$862,0),MATCH(M$2,[1]Sheet1!$A$2:$Y$2,0)),INDEX([2]Sheet1!$A$2:$Y$208,MATCH($A45&amp;$D45&amp;$E45&amp;$F45&amp;$G45&amp;$H45&amp;$J45,[2]Sheet1!$Y$2:$Y$208,0),MATCH(M$2,[2]Sheet1!$A$2:$Y$2,0))),"")</f>
        <v>1</v>
      </c>
      <c r="N45">
        <f>IF(AND($G45&lt;&gt;"Service Provided",$G45&lt;&gt;"Competition Type",$G45&lt;&gt;"Technology"),IF($G45&lt;&gt;"Service Requested",INDEX([1]Sheet1!$A$2:$Y$862,MATCH($A45&amp;$D45&amp;$E45&amp;$F45&amp;$G45&amp;$H45&amp;$J45,[1]Sheet1!$Y$2:$Y$862,0),MATCH(N$2,[1]Sheet1!$A$2:$Y$2,0)),INDEX([2]Sheet1!$A$2:$Y$208,MATCH($A45&amp;$D45&amp;$E45&amp;$F45&amp;$G45&amp;$H45&amp;$J45,[2]Sheet1!$Y$2:$Y$208,0),MATCH(N$2,[2]Sheet1!$A$2:$Y$2,0))),"")</f>
        <v>1</v>
      </c>
      <c r="O45">
        <f>IF(AND($G45&lt;&gt;"Service Provided",$G45&lt;&gt;"Competition Type",$G45&lt;&gt;"Technology"),IF($G45&lt;&gt;"Service Requested",INDEX([1]Sheet1!$A$2:$Y$862,MATCH($A45&amp;$D45&amp;$E45&amp;$F45&amp;$G45&amp;$H45&amp;$J45,[1]Sheet1!$Y$2:$Y$862,0),MATCH(O$2,[1]Sheet1!$A$2:$Y$2,0)),INDEX([2]Sheet1!$A$2:$Y$208,MATCH($A45&amp;$D45&amp;$E45&amp;$F45&amp;$G45&amp;$H45&amp;$J45,[2]Sheet1!$Y$2:$Y$208,0),MATCH(O$2,[2]Sheet1!$A$2:$Y$2,0))),"")</f>
        <v>1</v>
      </c>
      <c r="P45">
        <f>IF(AND($G45&lt;&gt;"Service Provided",$G45&lt;&gt;"Competition Type",$G45&lt;&gt;"Technology"),IF($G45&lt;&gt;"Service Requested",INDEX([1]Sheet1!$A$2:$Y$862,MATCH($A45&amp;$D45&amp;$E45&amp;$F45&amp;$G45&amp;$H45&amp;$J45,[1]Sheet1!$Y$2:$Y$862,0),MATCH(P$2,[1]Sheet1!$A$2:$Y$2,0)),INDEX([2]Sheet1!$A$2:$Y$208,MATCH($A45&amp;$D45&amp;$E45&amp;$F45&amp;$G45&amp;$H45&amp;$J45,[2]Sheet1!$Y$2:$Y$208,0),MATCH(P$2,[2]Sheet1!$A$2:$Y$2,0))),"")</f>
        <v>1</v>
      </c>
      <c r="Q45">
        <f>IF(AND($G45&lt;&gt;"Service Provided",$G45&lt;&gt;"Competition Type",$G45&lt;&gt;"Technology"),IF($G45&lt;&gt;"Service Requested",INDEX([1]Sheet1!$A$2:$Y$862,MATCH($A45&amp;$D45&amp;$E45&amp;$F45&amp;$G45&amp;$H45&amp;$J45,[1]Sheet1!$Y$2:$Y$862,0),MATCH(Q$2,[1]Sheet1!$A$2:$Y$2,0)),INDEX([2]Sheet1!$A$2:$Y$208,MATCH($A45&amp;$D45&amp;$E45&amp;$F45&amp;$G45&amp;$H45&amp;$J45,[2]Sheet1!$Y$2:$Y$208,0),MATCH(Q$2,[2]Sheet1!$A$2:$Y$2,0))),"")</f>
        <v>1</v>
      </c>
      <c r="R45">
        <f>IF(AND($G45&lt;&gt;"Service Provided",$G45&lt;&gt;"Competition Type",$G45&lt;&gt;"Technology"),IF($G45&lt;&gt;"Service Requested",INDEX([1]Sheet1!$A$2:$Y$862,MATCH($A45&amp;$D45&amp;$E45&amp;$F45&amp;$G45&amp;$H45&amp;$J45,[1]Sheet1!$Y$2:$Y$862,0),MATCH(R$2,[1]Sheet1!$A$2:$Y$2,0)),INDEX([2]Sheet1!$A$2:$Y$208,MATCH($A45&amp;$D45&amp;$E45&amp;$F45&amp;$G45&amp;$H45&amp;$J45,[2]Sheet1!$Y$2:$Y$208,0),MATCH(R$2,[2]Sheet1!$A$2:$Y$2,0))),"")</f>
        <v>1</v>
      </c>
      <c r="S45">
        <f>IF(AND($G45&lt;&gt;"Service Provided",$G45&lt;&gt;"Competition Type",$G45&lt;&gt;"Technology"),IF($G45&lt;&gt;"Service Requested",INDEX([1]Sheet1!$A$2:$Y$862,MATCH($A45&amp;$D45&amp;$E45&amp;$F45&amp;$G45&amp;$H45&amp;$J45,[1]Sheet1!$Y$2:$Y$862,0),MATCH(S$2,[1]Sheet1!$A$2:$Y$2,0)),INDEX([2]Sheet1!$A$2:$Y$208,MATCH($A45&amp;$D45&amp;$E45&amp;$F45&amp;$G45&amp;$H45&amp;$J45,[2]Sheet1!$Y$2:$Y$208,0),MATCH(S$2,[2]Sheet1!$A$2:$Y$2,0))),"")</f>
        <v>1</v>
      </c>
      <c r="T45">
        <f>IF(AND($G45&lt;&gt;"Service Provided",$G45&lt;&gt;"Competition Type",$G45&lt;&gt;"Technology"),IF($G45&lt;&gt;"Service Requested",INDEX([1]Sheet1!$A$2:$Y$862,MATCH($A45&amp;$D45&amp;$E45&amp;$F45&amp;$G45&amp;$H45&amp;$J45,[1]Sheet1!$Y$2:$Y$862,0),MATCH(T$2,[1]Sheet1!$A$2:$Y$2,0)),INDEX([2]Sheet1!$A$2:$Y$208,MATCH($A45&amp;$D45&amp;$E45&amp;$F45&amp;$G45&amp;$H45&amp;$J45,[2]Sheet1!$Y$2:$Y$208,0),MATCH(T$2,[2]Sheet1!$A$2:$Y$2,0))),"")</f>
        <v>1</v>
      </c>
      <c r="U45">
        <f>IF(AND($G45&lt;&gt;"Service Provided",$G45&lt;&gt;"Competition Type",$G45&lt;&gt;"Technology"),IF($G45&lt;&gt;"Service Requested",INDEX([1]Sheet1!$A$2:$Y$862,MATCH($A45&amp;$D45&amp;$E45&amp;$F45&amp;$G45&amp;$H45&amp;$J45,[1]Sheet1!$Y$2:$Y$862,0),MATCH(U$2,[1]Sheet1!$A$2:$Y$2,0)),INDEX([2]Sheet1!$A$2:$Y$208,MATCH($A45&amp;$D45&amp;$E45&amp;$F45&amp;$G45&amp;$H45&amp;$J45,[2]Sheet1!$Y$2:$Y$208,0),MATCH(U$2,[2]Sheet1!$A$2:$Y$2,0))),"")</f>
        <v>1</v>
      </c>
      <c r="V45">
        <f>IF(AND($G45&lt;&gt;"Service Provided",$G45&lt;&gt;"Competition Type",$G45&lt;&gt;"Technology"),IF($G45&lt;&gt;"Service Requested",INDEX([1]Sheet1!$A$2:$Y$862,MATCH($A45&amp;$D45&amp;$E45&amp;$F45&amp;$G45&amp;$H45&amp;$J45,[1]Sheet1!$Y$2:$Y$862,0),MATCH(V$2,[1]Sheet1!$A$2:$Y$2,0)),INDEX([2]Sheet1!$A$2:$Y$208,MATCH($A45&amp;$D45&amp;$E45&amp;$F45&amp;$G45&amp;$H45&amp;$J45,[2]Sheet1!$Y$2:$Y$208,0),MATCH(V$2,[2]Sheet1!$A$2:$Y$2,0))),"")</f>
        <v>1</v>
      </c>
      <c r="W45">
        <f>IF(AND($G45&lt;&gt;"Service Provided",$G45&lt;&gt;"Competition Type",$G45&lt;&gt;"Technology"),IF($G45&lt;&gt;"Service Requested",INDEX([1]Sheet1!$A$2:$Y$862,MATCH($A45&amp;$D45&amp;$E45&amp;$F45&amp;$G45&amp;$H45&amp;$J45,[1]Sheet1!$Y$2:$Y$862,0),MATCH(W$2,[1]Sheet1!$A$2:$Y$2,0)),INDEX([2]Sheet1!$A$2:$Y$208,MATCH($A45&amp;$D45&amp;$E45&amp;$F45&amp;$G45&amp;$H45&amp;$J45,[2]Sheet1!$Y$2:$Y$208,0),MATCH(W$2,[2]Sheet1!$A$2:$Y$2,0))),"")</f>
        <v>1</v>
      </c>
    </row>
    <row r="46" spans="1:23" x14ac:dyDescent="0.25">
      <c r="A46" t="s">
        <v>18</v>
      </c>
      <c r="B46" t="s">
        <v>4</v>
      </c>
      <c r="C46" t="s">
        <v>15</v>
      </c>
      <c r="D46" t="s">
        <v>16</v>
      </c>
      <c r="G46" t="s">
        <v>23</v>
      </c>
      <c r="J46" t="s">
        <v>44</v>
      </c>
      <c r="K46" t="s">
        <v>25</v>
      </c>
      <c r="M46">
        <f>IF(AND($G46&lt;&gt;"Service Provided",$G46&lt;&gt;"Competition Type",$G46&lt;&gt;"Technology"),IF($G46&lt;&gt;"Service Requested",INDEX([1]Sheet1!$A$2:$Y$862,MATCH($A46&amp;$D46&amp;$E46&amp;$F46&amp;$G46&amp;$H46&amp;$J46,[1]Sheet1!$Y$2:$Y$862,0),MATCH(M$2,[1]Sheet1!$A$2:$Y$2,0)),INDEX([2]Sheet1!$A$2:$Y$208,MATCH($A46&amp;$D46&amp;$E46&amp;$F46&amp;$G46&amp;$H46&amp;$J46,[2]Sheet1!$Y$2:$Y$208,0),MATCH(M$2,[2]Sheet1!$A$2:$Y$2,0))),"")</f>
        <v>1</v>
      </c>
      <c r="N46">
        <f>IF(AND($G46&lt;&gt;"Service Provided",$G46&lt;&gt;"Competition Type",$G46&lt;&gt;"Technology"),IF($G46&lt;&gt;"Service Requested",INDEX([1]Sheet1!$A$2:$Y$862,MATCH($A46&amp;$D46&amp;$E46&amp;$F46&amp;$G46&amp;$H46&amp;$J46,[1]Sheet1!$Y$2:$Y$862,0),MATCH(N$2,[1]Sheet1!$A$2:$Y$2,0)),INDEX([2]Sheet1!$A$2:$Y$208,MATCH($A46&amp;$D46&amp;$E46&amp;$F46&amp;$G46&amp;$H46&amp;$J46,[2]Sheet1!$Y$2:$Y$208,0),MATCH(N$2,[2]Sheet1!$A$2:$Y$2,0))),"")</f>
        <v>1</v>
      </c>
      <c r="O46">
        <f>IF(AND($G46&lt;&gt;"Service Provided",$G46&lt;&gt;"Competition Type",$G46&lt;&gt;"Technology"),IF($G46&lt;&gt;"Service Requested",INDEX([1]Sheet1!$A$2:$Y$862,MATCH($A46&amp;$D46&amp;$E46&amp;$F46&amp;$G46&amp;$H46&amp;$J46,[1]Sheet1!$Y$2:$Y$862,0),MATCH(O$2,[1]Sheet1!$A$2:$Y$2,0)),INDEX([2]Sheet1!$A$2:$Y$208,MATCH($A46&amp;$D46&amp;$E46&amp;$F46&amp;$G46&amp;$H46&amp;$J46,[2]Sheet1!$Y$2:$Y$208,0),MATCH(O$2,[2]Sheet1!$A$2:$Y$2,0))),"")</f>
        <v>1</v>
      </c>
      <c r="P46">
        <f>IF(AND($G46&lt;&gt;"Service Provided",$G46&lt;&gt;"Competition Type",$G46&lt;&gt;"Technology"),IF($G46&lt;&gt;"Service Requested",INDEX([1]Sheet1!$A$2:$Y$862,MATCH($A46&amp;$D46&amp;$E46&amp;$F46&amp;$G46&amp;$H46&amp;$J46,[1]Sheet1!$Y$2:$Y$862,0),MATCH(P$2,[1]Sheet1!$A$2:$Y$2,0)),INDEX([2]Sheet1!$A$2:$Y$208,MATCH($A46&amp;$D46&amp;$E46&amp;$F46&amp;$G46&amp;$H46&amp;$J46,[2]Sheet1!$Y$2:$Y$208,0),MATCH(P$2,[2]Sheet1!$A$2:$Y$2,0))),"")</f>
        <v>1</v>
      </c>
      <c r="Q46">
        <f>IF(AND($G46&lt;&gt;"Service Provided",$G46&lt;&gt;"Competition Type",$G46&lt;&gt;"Technology"),IF($G46&lt;&gt;"Service Requested",INDEX([1]Sheet1!$A$2:$Y$862,MATCH($A46&amp;$D46&amp;$E46&amp;$F46&amp;$G46&amp;$H46&amp;$J46,[1]Sheet1!$Y$2:$Y$862,0),MATCH(Q$2,[1]Sheet1!$A$2:$Y$2,0)),INDEX([2]Sheet1!$A$2:$Y$208,MATCH($A46&amp;$D46&amp;$E46&amp;$F46&amp;$G46&amp;$H46&amp;$J46,[2]Sheet1!$Y$2:$Y$208,0),MATCH(Q$2,[2]Sheet1!$A$2:$Y$2,0))),"")</f>
        <v>1</v>
      </c>
      <c r="R46">
        <f>IF(AND($G46&lt;&gt;"Service Provided",$G46&lt;&gt;"Competition Type",$G46&lt;&gt;"Technology"),IF($G46&lt;&gt;"Service Requested",INDEX([1]Sheet1!$A$2:$Y$862,MATCH($A46&amp;$D46&amp;$E46&amp;$F46&amp;$G46&amp;$H46&amp;$J46,[1]Sheet1!$Y$2:$Y$862,0),MATCH(R$2,[1]Sheet1!$A$2:$Y$2,0)),INDEX([2]Sheet1!$A$2:$Y$208,MATCH($A46&amp;$D46&amp;$E46&amp;$F46&amp;$G46&amp;$H46&amp;$J46,[2]Sheet1!$Y$2:$Y$208,0),MATCH(R$2,[2]Sheet1!$A$2:$Y$2,0))),"")</f>
        <v>1</v>
      </c>
      <c r="S46">
        <f>IF(AND($G46&lt;&gt;"Service Provided",$G46&lt;&gt;"Competition Type",$G46&lt;&gt;"Technology"),IF($G46&lt;&gt;"Service Requested",INDEX([1]Sheet1!$A$2:$Y$862,MATCH($A46&amp;$D46&amp;$E46&amp;$F46&amp;$G46&amp;$H46&amp;$J46,[1]Sheet1!$Y$2:$Y$862,0),MATCH(S$2,[1]Sheet1!$A$2:$Y$2,0)),INDEX([2]Sheet1!$A$2:$Y$208,MATCH($A46&amp;$D46&amp;$E46&amp;$F46&amp;$G46&amp;$H46&amp;$J46,[2]Sheet1!$Y$2:$Y$208,0),MATCH(S$2,[2]Sheet1!$A$2:$Y$2,0))),"")</f>
        <v>1</v>
      </c>
      <c r="T46">
        <f>IF(AND($G46&lt;&gt;"Service Provided",$G46&lt;&gt;"Competition Type",$G46&lt;&gt;"Technology"),IF($G46&lt;&gt;"Service Requested",INDEX([1]Sheet1!$A$2:$Y$862,MATCH($A46&amp;$D46&amp;$E46&amp;$F46&amp;$G46&amp;$H46&amp;$J46,[1]Sheet1!$Y$2:$Y$862,0),MATCH(T$2,[1]Sheet1!$A$2:$Y$2,0)),INDEX([2]Sheet1!$A$2:$Y$208,MATCH($A46&amp;$D46&amp;$E46&amp;$F46&amp;$G46&amp;$H46&amp;$J46,[2]Sheet1!$Y$2:$Y$208,0),MATCH(T$2,[2]Sheet1!$A$2:$Y$2,0))),"")</f>
        <v>1</v>
      </c>
      <c r="U46">
        <f>IF(AND($G46&lt;&gt;"Service Provided",$G46&lt;&gt;"Competition Type",$G46&lt;&gt;"Technology"),IF($G46&lt;&gt;"Service Requested",INDEX([1]Sheet1!$A$2:$Y$862,MATCH($A46&amp;$D46&amp;$E46&amp;$F46&amp;$G46&amp;$H46&amp;$J46,[1]Sheet1!$Y$2:$Y$862,0),MATCH(U$2,[1]Sheet1!$A$2:$Y$2,0)),INDEX([2]Sheet1!$A$2:$Y$208,MATCH($A46&amp;$D46&amp;$E46&amp;$F46&amp;$G46&amp;$H46&amp;$J46,[2]Sheet1!$Y$2:$Y$208,0),MATCH(U$2,[2]Sheet1!$A$2:$Y$2,0))),"")</f>
        <v>1</v>
      </c>
      <c r="V46">
        <f>IF(AND($G46&lt;&gt;"Service Provided",$G46&lt;&gt;"Competition Type",$G46&lt;&gt;"Technology"),IF($G46&lt;&gt;"Service Requested",INDEX([1]Sheet1!$A$2:$Y$862,MATCH($A46&amp;$D46&amp;$E46&amp;$F46&amp;$G46&amp;$H46&amp;$J46,[1]Sheet1!$Y$2:$Y$862,0),MATCH(V$2,[1]Sheet1!$A$2:$Y$2,0)),INDEX([2]Sheet1!$A$2:$Y$208,MATCH($A46&amp;$D46&amp;$E46&amp;$F46&amp;$G46&amp;$H46&amp;$J46,[2]Sheet1!$Y$2:$Y$208,0),MATCH(V$2,[2]Sheet1!$A$2:$Y$2,0))),"")</f>
        <v>1</v>
      </c>
      <c r="W46">
        <f>IF(AND($G46&lt;&gt;"Service Provided",$G46&lt;&gt;"Competition Type",$G46&lt;&gt;"Technology"),IF($G46&lt;&gt;"Service Requested",INDEX([1]Sheet1!$A$2:$Y$862,MATCH($A46&amp;$D46&amp;$E46&amp;$F46&amp;$G46&amp;$H46&amp;$J46,[1]Sheet1!$Y$2:$Y$862,0),MATCH(W$2,[1]Sheet1!$A$2:$Y$2,0)),INDEX([2]Sheet1!$A$2:$Y$208,MATCH($A46&amp;$D46&amp;$E46&amp;$F46&amp;$G46&amp;$H46&amp;$J46,[2]Sheet1!$Y$2:$Y$208,0),MATCH(W$2,[2]Sheet1!$A$2:$Y$2,0))),"")</f>
        <v>1</v>
      </c>
    </row>
    <row r="47" spans="1:23" x14ac:dyDescent="0.25">
      <c r="A47" t="s">
        <v>18</v>
      </c>
      <c r="B47" t="s">
        <v>4</v>
      </c>
      <c r="C47" t="s">
        <v>15</v>
      </c>
      <c r="D47" t="s">
        <v>16</v>
      </c>
      <c r="G47" t="s">
        <v>23</v>
      </c>
      <c r="J47" t="s">
        <v>45</v>
      </c>
      <c r="K47" t="s">
        <v>25</v>
      </c>
      <c r="M47">
        <f>IF(AND($G47&lt;&gt;"Service Provided",$G47&lt;&gt;"Competition Type",$G47&lt;&gt;"Technology"),IF($G47&lt;&gt;"Service Requested",INDEX([1]Sheet1!$A$2:$Y$862,MATCH($A47&amp;$D47&amp;$E47&amp;$F47&amp;$G47&amp;$H47&amp;$J47,[1]Sheet1!$Y$2:$Y$862,0),MATCH(M$2,[1]Sheet1!$A$2:$Y$2,0)),INDEX([2]Sheet1!$A$2:$Y$208,MATCH($A47&amp;$D47&amp;$E47&amp;$F47&amp;$G47&amp;$H47&amp;$J47,[2]Sheet1!$Y$2:$Y$208,0),MATCH(M$2,[2]Sheet1!$A$2:$Y$2,0))),"")</f>
        <v>1</v>
      </c>
      <c r="N47">
        <f>IF(AND($G47&lt;&gt;"Service Provided",$G47&lt;&gt;"Competition Type",$G47&lt;&gt;"Technology"),IF($G47&lt;&gt;"Service Requested",INDEX([1]Sheet1!$A$2:$Y$862,MATCH($A47&amp;$D47&amp;$E47&amp;$F47&amp;$G47&amp;$H47&amp;$J47,[1]Sheet1!$Y$2:$Y$862,0),MATCH(N$2,[1]Sheet1!$A$2:$Y$2,0)),INDEX([2]Sheet1!$A$2:$Y$208,MATCH($A47&amp;$D47&amp;$E47&amp;$F47&amp;$G47&amp;$H47&amp;$J47,[2]Sheet1!$Y$2:$Y$208,0),MATCH(N$2,[2]Sheet1!$A$2:$Y$2,0))),"")</f>
        <v>1</v>
      </c>
      <c r="O47">
        <f>IF(AND($G47&lt;&gt;"Service Provided",$G47&lt;&gt;"Competition Type",$G47&lt;&gt;"Technology"),IF($G47&lt;&gt;"Service Requested",INDEX([1]Sheet1!$A$2:$Y$862,MATCH($A47&amp;$D47&amp;$E47&amp;$F47&amp;$G47&amp;$H47&amp;$J47,[1]Sheet1!$Y$2:$Y$862,0),MATCH(O$2,[1]Sheet1!$A$2:$Y$2,0)),INDEX([2]Sheet1!$A$2:$Y$208,MATCH($A47&amp;$D47&amp;$E47&amp;$F47&amp;$G47&amp;$H47&amp;$J47,[2]Sheet1!$Y$2:$Y$208,0),MATCH(O$2,[2]Sheet1!$A$2:$Y$2,0))),"")</f>
        <v>1</v>
      </c>
      <c r="P47">
        <f>IF(AND($G47&lt;&gt;"Service Provided",$G47&lt;&gt;"Competition Type",$G47&lt;&gt;"Technology"),IF($G47&lt;&gt;"Service Requested",INDEX([1]Sheet1!$A$2:$Y$862,MATCH($A47&amp;$D47&amp;$E47&amp;$F47&amp;$G47&amp;$H47&amp;$J47,[1]Sheet1!$Y$2:$Y$862,0),MATCH(P$2,[1]Sheet1!$A$2:$Y$2,0)),INDEX([2]Sheet1!$A$2:$Y$208,MATCH($A47&amp;$D47&amp;$E47&amp;$F47&amp;$G47&amp;$H47&amp;$J47,[2]Sheet1!$Y$2:$Y$208,0),MATCH(P$2,[2]Sheet1!$A$2:$Y$2,0))),"")</f>
        <v>1</v>
      </c>
      <c r="Q47">
        <f>IF(AND($G47&lt;&gt;"Service Provided",$G47&lt;&gt;"Competition Type",$G47&lt;&gt;"Technology"),IF($G47&lt;&gt;"Service Requested",INDEX([1]Sheet1!$A$2:$Y$862,MATCH($A47&amp;$D47&amp;$E47&amp;$F47&amp;$G47&amp;$H47&amp;$J47,[1]Sheet1!$Y$2:$Y$862,0),MATCH(Q$2,[1]Sheet1!$A$2:$Y$2,0)),INDEX([2]Sheet1!$A$2:$Y$208,MATCH($A47&amp;$D47&amp;$E47&amp;$F47&amp;$G47&amp;$H47&amp;$J47,[2]Sheet1!$Y$2:$Y$208,0),MATCH(Q$2,[2]Sheet1!$A$2:$Y$2,0))),"")</f>
        <v>1</v>
      </c>
      <c r="R47">
        <f>IF(AND($G47&lt;&gt;"Service Provided",$G47&lt;&gt;"Competition Type",$G47&lt;&gt;"Technology"),IF($G47&lt;&gt;"Service Requested",INDEX([1]Sheet1!$A$2:$Y$862,MATCH($A47&amp;$D47&amp;$E47&amp;$F47&amp;$G47&amp;$H47&amp;$J47,[1]Sheet1!$Y$2:$Y$862,0),MATCH(R$2,[1]Sheet1!$A$2:$Y$2,0)),INDEX([2]Sheet1!$A$2:$Y$208,MATCH($A47&amp;$D47&amp;$E47&amp;$F47&amp;$G47&amp;$H47&amp;$J47,[2]Sheet1!$Y$2:$Y$208,0),MATCH(R$2,[2]Sheet1!$A$2:$Y$2,0))),"")</f>
        <v>1</v>
      </c>
      <c r="S47">
        <f>IF(AND($G47&lt;&gt;"Service Provided",$G47&lt;&gt;"Competition Type",$G47&lt;&gt;"Technology"),IF($G47&lt;&gt;"Service Requested",INDEX([1]Sheet1!$A$2:$Y$862,MATCH($A47&amp;$D47&amp;$E47&amp;$F47&amp;$G47&amp;$H47&amp;$J47,[1]Sheet1!$Y$2:$Y$862,0),MATCH(S$2,[1]Sheet1!$A$2:$Y$2,0)),INDEX([2]Sheet1!$A$2:$Y$208,MATCH($A47&amp;$D47&amp;$E47&amp;$F47&amp;$G47&amp;$H47&amp;$J47,[2]Sheet1!$Y$2:$Y$208,0),MATCH(S$2,[2]Sheet1!$A$2:$Y$2,0))),"")</f>
        <v>1</v>
      </c>
      <c r="T47">
        <f>IF(AND($G47&lt;&gt;"Service Provided",$G47&lt;&gt;"Competition Type",$G47&lt;&gt;"Technology"),IF($G47&lt;&gt;"Service Requested",INDEX([1]Sheet1!$A$2:$Y$862,MATCH($A47&amp;$D47&amp;$E47&amp;$F47&amp;$G47&amp;$H47&amp;$J47,[1]Sheet1!$Y$2:$Y$862,0),MATCH(T$2,[1]Sheet1!$A$2:$Y$2,0)),INDEX([2]Sheet1!$A$2:$Y$208,MATCH($A47&amp;$D47&amp;$E47&amp;$F47&amp;$G47&amp;$H47&amp;$J47,[2]Sheet1!$Y$2:$Y$208,0),MATCH(T$2,[2]Sheet1!$A$2:$Y$2,0))),"")</f>
        <v>1</v>
      </c>
      <c r="U47">
        <f>IF(AND($G47&lt;&gt;"Service Provided",$G47&lt;&gt;"Competition Type",$G47&lt;&gt;"Technology"),IF($G47&lt;&gt;"Service Requested",INDEX([1]Sheet1!$A$2:$Y$862,MATCH($A47&amp;$D47&amp;$E47&amp;$F47&amp;$G47&amp;$H47&amp;$J47,[1]Sheet1!$Y$2:$Y$862,0),MATCH(U$2,[1]Sheet1!$A$2:$Y$2,0)),INDEX([2]Sheet1!$A$2:$Y$208,MATCH($A47&amp;$D47&amp;$E47&amp;$F47&amp;$G47&amp;$H47&amp;$J47,[2]Sheet1!$Y$2:$Y$208,0),MATCH(U$2,[2]Sheet1!$A$2:$Y$2,0))),"")</f>
        <v>1</v>
      </c>
      <c r="V47">
        <f>IF(AND($G47&lt;&gt;"Service Provided",$G47&lt;&gt;"Competition Type",$G47&lt;&gt;"Technology"),IF($G47&lt;&gt;"Service Requested",INDEX([1]Sheet1!$A$2:$Y$862,MATCH($A47&amp;$D47&amp;$E47&amp;$F47&amp;$G47&amp;$H47&amp;$J47,[1]Sheet1!$Y$2:$Y$862,0),MATCH(V$2,[1]Sheet1!$A$2:$Y$2,0)),INDEX([2]Sheet1!$A$2:$Y$208,MATCH($A47&amp;$D47&amp;$E47&amp;$F47&amp;$G47&amp;$H47&amp;$J47,[2]Sheet1!$Y$2:$Y$208,0),MATCH(V$2,[2]Sheet1!$A$2:$Y$2,0))),"")</f>
        <v>1</v>
      </c>
      <c r="W47">
        <f>IF(AND($G47&lt;&gt;"Service Provided",$G47&lt;&gt;"Competition Type",$G47&lt;&gt;"Technology"),IF($G47&lt;&gt;"Service Requested",INDEX([1]Sheet1!$A$2:$Y$862,MATCH($A47&amp;$D47&amp;$E47&amp;$F47&amp;$G47&amp;$H47&amp;$J47,[1]Sheet1!$Y$2:$Y$862,0),MATCH(W$2,[1]Sheet1!$A$2:$Y$2,0)),INDEX([2]Sheet1!$A$2:$Y$208,MATCH($A47&amp;$D47&amp;$E47&amp;$F47&amp;$G47&amp;$H47&amp;$J47,[2]Sheet1!$Y$2:$Y$208,0),MATCH(W$2,[2]Sheet1!$A$2:$Y$2,0))),"")</f>
        <v>1</v>
      </c>
    </row>
    <row r="48" spans="1:23" x14ac:dyDescent="0.25">
      <c r="A48" t="s">
        <v>18</v>
      </c>
      <c r="B48" t="s">
        <v>4</v>
      </c>
      <c r="C48" t="s">
        <v>15</v>
      </c>
      <c r="D48" t="s">
        <v>16</v>
      </c>
      <c r="G48" t="s">
        <v>23</v>
      </c>
      <c r="J48" t="s">
        <v>46</v>
      </c>
      <c r="K48" t="s">
        <v>25</v>
      </c>
      <c r="M48">
        <f>IF(AND($G48&lt;&gt;"Service Provided",$G48&lt;&gt;"Competition Type",$G48&lt;&gt;"Technology"),IF($G48&lt;&gt;"Service Requested",INDEX([1]Sheet1!$A$2:$Y$862,MATCH($A48&amp;$D48&amp;$E48&amp;$F48&amp;$G48&amp;$H48&amp;$J48,[1]Sheet1!$Y$2:$Y$862,0),MATCH(M$2,[1]Sheet1!$A$2:$Y$2,0)),INDEX([2]Sheet1!$A$2:$Y$208,MATCH($A48&amp;$D48&amp;$E48&amp;$F48&amp;$G48&amp;$H48&amp;$J48,[2]Sheet1!$Y$2:$Y$208,0),MATCH(M$2,[2]Sheet1!$A$2:$Y$2,0))),"")</f>
        <v>1</v>
      </c>
      <c r="N48">
        <f>IF(AND($G48&lt;&gt;"Service Provided",$G48&lt;&gt;"Competition Type",$G48&lt;&gt;"Technology"),IF($G48&lt;&gt;"Service Requested",INDEX([1]Sheet1!$A$2:$Y$862,MATCH($A48&amp;$D48&amp;$E48&amp;$F48&amp;$G48&amp;$H48&amp;$J48,[1]Sheet1!$Y$2:$Y$862,0),MATCH(N$2,[1]Sheet1!$A$2:$Y$2,0)),INDEX([2]Sheet1!$A$2:$Y$208,MATCH($A48&amp;$D48&amp;$E48&amp;$F48&amp;$G48&amp;$H48&amp;$J48,[2]Sheet1!$Y$2:$Y$208,0),MATCH(N$2,[2]Sheet1!$A$2:$Y$2,0))),"")</f>
        <v>1</v>
      </c>
      <c r="O48">
        <f>IF(AND($G48&lt;&gt;"Service Provided",$G48&lt;&gt;"Competition Type",$G48&lt;&gt;"Technology"),IF($G48&lt;&gt;"Service Requested",INDEX([1]Sheet1!$A$2:$Y$862,MATCH($A48&amp;$D48&amp;$E48&amp;$F48&amp;$G48&amp;$H48&amp;$J48,[1]Sheet1!$Y$2:$Y$862,0),MATCH(O$2,[1]Sheet1!$A$2:$Y$2,0)),INDEX([2]Sheet1!$A$2:$Y$208,MATCH($A48&amp;$D48&amp;$E48&amp;$F48&amp;$G48&amp;$H48&amp;$J48,[2]Sheet1!$Y$2:$Y$208,0),MATCH(O$2,[2]Sheet1!$A$2:$Y$2,0))),"")</f>
        <v>1</v>
      </c>
      <c r="P48">
        <f>IF(AND($G48&lt;&gt;"Service Provided",$G48&lt;&gt;"Competition Type",$G48&lt;&gt;"Technology"),IF($G48&lt;&gt;"Service Requested",INDEX([1]Sheet1!$A$2:$Y$862,MATCH($A48&amp;$D48&amp;$E48&amp;$F48&amp;$G48&amp;$H48&amp;$J48,[1]Sheet1!$Y$2:$Y$862,0),MATCH(P$2,[1]Sheet1!$A$2:$Y$2,0)),INDEX([2]Sheet1!$A$2:$Y$208,MATCH($A48&amp;$D48&amp;$E48&amp;$F48&amp;$G48&amp;$H48&amp;$J48,[2]Sheet1!$Y$2:$Y$208,0),MATCH(P$2,[2]Sheet1!$A$2:$Y$2,0))),"")</f>
        <v>1</v>
      </c>
      <c r="Q48">
        <f>IF(AND($G48&lt;&gt;"Service Provided",$G48&lt;&gt;"Competition Type",$G48&lt;&gt;"Technology"),IF($G48&lt;&gt;"Service Requested",INDEX([1]Sheet1!$A$2:$Y$862,MATCH($A48&amp;$D48&amp;$E48&amp;$F48&amp;$G48&amp;$H48&amp;$J48,[1]Sheet1!$Y$2:$Y$862,0),MATCH(Q$2,[1]Sheet1!$A$2:$Y$2,0)),INDEX([2]Sheet1!$A$2:$Y$208,MATCH($A48&amp;$D48&amp;$E48&amp;$F48&amp;$G48&amp;$H48&amp;$J48,[2]Sheet1!$Y$2:$Y$208,0),MATCH(Q$2,[2]Sheet1!$A$2:$Y$2,0))),"")</f>
        <v>1</v>
      </c>
      <c r="R48">
        <f>IF(AND($G48&lt;&gt;"Service Provided",$G48&lt;&gt;"Competition Type",$G48&lt;&gt;"Technology"),IF($G48&lt;&gt;"Service Requested",INDEX([1]Sheet1!$A$2:$Y$862,MATCH($A48&amp;$D48&amp;$E48&amp;$F48&amp;$G48&amp;$H48&amp;$J48,[1]Sheet1!$Y$2:$Y$862,0),MATCH(R$2,[1]Sheet1!$A$2:$Y$2,0)),INDEX([2]Sheet1!$A$2:$Y$208,MATCH($A48&amp;$D48&amp;$E48&amp;$F48&amp;$G48&amp;$H48&amp;$J48,[2]Sheet1!$Y$2:$Y$208,0),MATCH(R$2,[2]Sheet1!$A$2:$Y$2,0))),"")</f>
        <v>1</v>
      </c>
      <c r="S48">
        <f>IF(AND($G48&lt;&gt;"Service Provided",$G48&lt;&gt;"Competition Type",$G48&lt;&gt;"Technology"),IF($G48&lt;&gt;"Service Requested",INDEX([1]Sheet1!$A$2:$Y$862,MATCH($A48&amp;$D48&amp;$E48&amp;$F48&amp;$G48&amp;$H48&amp;$J48,[1]Sheet1!$Y$2:$Y$862,0),MATCH(S$2,[1]Sheet1!$A$2:$Y$2,0)),INDEX([2]Sheet1!$A$2:$Y$208,MATCH($A48&amp;$D48&amp;$E48&amp;$F48&amp;$G48&amp;$H48&amp;$J48,[2]Sheet1!$Y$2:$Y$208,0),MATCH(S$2,[2]Sheet1!$A$2:$Y$2,0))),"")</f>
        <v>1</v>
      </c>
      <c r="T48">
        <f>IF(AND($G48&lt;&gt;"Service Provided",$G48&lt;&gt;"Competition Type",$G48&lt;&gt;"Technology"),IF($G48&lt;&gt;"Service Requested",INDEX([1]Sheet1!$A$2:$Y$862,MATCH($A48&amp;$D48&amp;$E48&amp;$F48&amp;$G48&amp;$H48&amp;$J48,[1]Sheet1!$Y$2:$Y$862,0),MATCH(T$2,[1]Sheet1!$A$2:$Y$2,0)),INDEX([2]Sheet1!$A$2:$Y$208,MATCH($A48&amp;$D48&amp;$E48&amp;$F48&amp;$G48&amp;$H48&amp;$J48,[2]Sheet1!$Y$2:$Y$208,0),MATCH(T$2,[2]Sheet1!$A$2:$Y$2,0))),"")</f>
        <v>1</v>
      </c>
      <c r="U48">
        <f>IF(AND($G48&lt;&gt;"Service Provided",$G48&lt;&gt;"Competition Type",$G48&lt;&gt;"Technology"),IF($G48&lt;&gt;"Service Requested",INDEX([1]Sheet1!$A$2:$Y$862,MATCH($A48&amp;$D48&amp;$E48&amp;$F48&amp;$G48&amp;$H48&amp;$J48,[1]Sheet1!$Y$2:$Y$862,0),MATCH(U$2,[1]Sheet1!$A$2:$Y$2,0)),INDEX([2]Sheet1!$A$2:$Y$208,MATCH($A48&amp;$D48&amp;$E48&amp;$F48&amp;$G48&amp;$H48&amp;$J48,[2]Sheet1!$Y$2:$Y$208,0),MATCH(U$2,[2]Sheet1!$A$2:$Y$2,0))),"")</f>
        <v>1</v>
      </c>
      <c r="V48">
        <f>IF(AND($G48&lt;&gt;"Service Provided",$G48&lt;&gt;"Competition Type",$G48&lt;&gt;"Technology"),IF($G48&lt;&gt;"Service Requested",INDEX([1]Sheet1!$A$2:$Y$862,MATCH($A48&amp;$D48&amp;$E48&amp;$F48&amp;$G48&amp;$H48&amp;$J48,[1]Sheet1!$Y$2:$Y$862,0),MATCH(V$2,[1]Sheet1!$A$2:$Y$2,0)),INDEX([2]Sheet1!$A$2:$Y$208,MATCH($A48&amp;$D48&amp;$E48&amp;$F48&amp;$G48&amp;$H48&amp;$J48,[2]Sheet1!$Y$2:$Y$208,0),MATCH(V$2,[2]Sheet1!$A$2:$Y$2,0))),"")</f>
        <v>1</v>
      </c>
      <c r="W48">
        <f>IF(AND($G48&lt;&gt;"Service Provided",$G48&lt;&gt;"Competition Type",$G48&lt;&gt;"Technology"),IF($G48&lt;&gt;"Service Requested",INDEX([1]Sheet1!$A$2:$Y$862,MATCH($A48&amp;$D48&amp;$E48&amp;$F48&amp;$G48&amp;$H48&amp;$J48,[1]Sheet1!$Y$2:$Y$862,0),MATCH(W$2,[1]Sheet1!$A$2:$Y$2,0)),INDEX([2]Sheet1!$A$2:$Y$208,MATCH($A48&amp;$D48&amp;$E48&amp;$F48&amp;$G48&amp;$H48&amp;$J48,[2]Sheet1!$Y$2:$Y$208,0),MATCH(W$2,[2]Sheet1!$A$2:$Y$2,0))),"")</f>
        <v>1</v>
      </c>
    </row>
    <row r="49" spans="1:23" x14ac:dyDescent="0.25">
      <c r="A49" t="s">
        <v>18</v>
      </c>
      <c r="B49" t="s">
        <v>4</v>
      </c>
      <c r="C49" t="s">
        <v>15</v>
      </c>
      <c r="D49" t="s">
        <v>16</v>
      </c>
      <c r="G49" t="s">
        <v>17</v>
      </c>
      <c r="J49" t="s">
        <v>47</v>
      </c>
      <c r="L49" t="s">
        <v>20</v>
      </c>
      <c r="M49">
        <f>IF(AND($G49&lt;&gt;"Service Provided",$G49&lt;&gt;"Competition Type",$G49&lt;&gt;"Technology"),IF($G49&lt;&gt;"Service Requested",INDEX([1]Sheet1!$A$2:$Y$862,MATCH($A49&amp;$D49&amp;$E49&amp;$F49&amp;$G49&amp;$H49&amp;$J49,[1]Sheet1!$Y$2:$Y$862,0),MATCH(M$2,[1]Sheet1!$A$2:$Y$2,0)),INDEX([2]Sheet1!$A$2:$Y$208,MATCH($A49&amp;$D49&amp;$E49&amp;$F49&amp;$G49&amp;$H49&amp;$J49,[2]Sheet1!$Y$2:$Y$208,0),MATCH(M$2,[2]Sheet1!$A$2:$Y$2,0))),"")</f>
        <v>1</v>
      </c>
      <c r="N49">
        <f>IF(AND($G49&lt;&gt;"Service Provided",$G49&lt;&gt;"Competition Type",$G49&lt;&gt;"Technology"),IF($G49&lt;&gt;"Service Requested",INDEX([1]Sheet1!$A$2:$Y$862,MATCH($A49&amp;$D49&amp;$E49&amp;$F49&amp;$G49&amp;$H49&amp;$J49,[1]Sheet1!$Y$2:$Y$862,0),MATCH(N$2,[1]Sheet1!$A$2:$Y$2,0)),INDEX([2]Sheet1!$A$2:$Y$208,MATCH($A49&amp;$D49&amp;$E49&amp;$F49&amp;$G49&amp;$H49&amp;$J49,[2]Sheet1!$Y$2:$Y$208,0),MATCH(N$2,[2]Sheet1!$A$2:$Y$2,0))),"")</f>
        <v>1</v>
      </c>
      <c r="O49">
        <f>IF(AND($G49&lt;&gt;"Service Provided",$G49&lt;&gt;"Competition Type",$G49&lt;&gt;"Technology"),IF($G49&lt;&gt;"Service Requested",INDEX([1]Sheet1!$A$2:$Y$862,MATCH($A49&amp;$D49&amp;$E49&amp;$F49&amp;$G49&amp;$H49&amp;$J49,[1]Sheet1!$Y$2:$Y$862,0),MATCH(O$2,[1]Sheet1!$A$2:$Y$2,0)),INDEX([2]Sheet1!$A$2:$Y$208,MATCH($A49&amp;$D49&amp;$E49&amp;$F49&amp;$G49&amp;$H49&amp;$J49,[2]Sheet1!$Y$2:$Y$208,0),MATCH(O$2,[2]Sheet1!$A$2:$Y$2,0))),"")</f>
        <v>1</v>
      </c>
      <c r="P49">
        <f>IF(AND($G49&lt;&gt;"Service Provided",$G49&lt;&gt;"Competition Type",$G49&lt;&gt;"Technology"),IF($G49&lt;&gt;"Service Requested",INDEX([1]Sheet1!$A$2:$Y$862,MATCH($A49&amp;$D49&amp;$E49&amp;$F49&amp;$G49&amp;$H49&amp;$J49,[1]Sheet1!$Y$2:$Y$862,0),MATCH(P$2,[1]Sheet1!$A$2:$Y$2,0)),INDEX([2]Sheet1!$A$2:$Y$208,MATCH($A49&amp;$D49&amp;$E49&amp;$F49&amp;$G49&amp;$H49&amp;$J49,[2]Sheet1!$Y$2:$Y$208,0),MATCH(P$2,[2]Sheet1!$A$2:$Y$2,0))),"")</f>
        <v>1</v>
      </c>
      <c r="Q49">
        <f>IF(AND($G49&lt;&gt;"Service Provided",$G49&lt;&gt;"Competition Type",$G49&lt;&gt;"Technology"),IF($G49&lt;&gt;"Service Requested",INDEX([1]Sheet1!$A$2:$Y$862,MATCH($A49&amp;$D49&amp;$E49&amp;$F49&amp;$G49&amp;$H49&amp;$J49,[1]Sheet1!$Y$2:$Y$862,0),MATCH(Q$2,[1]Sheet1!$A$2:$Y$2,0)),INDEX([2]Sheet1!$A$2:$Y$208,MATCH($A49&amp;$D49&amp;$E49&amp;$F49&amp;$G49&amp;$H49&amp;$J49,[2]Sheet1!$Y$2:$Y$208,0),MATCH(Q$2,[2]Sheet1!$A$2:$Y$2,0))),"")</f>
        <v>1</v>
      </c>
      <c r="R49">
        <f>IF(AND($G49&lt;&gt;"Service Provided",$G49&lt;&gt;"Competition Type",$G49&lt;&gt;"Technology"),IF($G49&lt;&gt;"Service Requested",INDEX([1]Sheet1!$A$2:$Y$862,MATCH($A49&amp;$D49&amp;$E49&amp;$F49&amp;$G49&amp;$H49&amp;$J49,[1]Sheet1!$Y$2:$Y$862,0),MATCH(R$2,[1]Sheet1!$A$2:$Y$2,0)),INDEX([2]Sheet1!$A$2:$Y$208,MATCH($A49&amp;$D49&amp;$E49&amp;$F49&amp;$G49&amp;$H49&amp;$J49,[2]Sheet1!$Y$2:$Y$208,0),MATCH(R$2,[2]Sheet1!$A$2:$Y$2,0))),"")</f>
        <v>1</v>
      </c>
      <c r="S49">
        <f>IF(AND($G49&lt;&gt;"Service Provided",$G49&lt;&gt;"Competition Type",$G49&lt;&gt;"Technology"),IF($G49&lt;&gt;"Service Requested",INDEX([1]Sheet1!$A$2:$Y$862,MATCH($A49&amp;$D49&amp;$E49&amp;$F49&amp;$G49&amp;$H49&amp;$J49,[1]Sheet1!$Y$2:$Y$862,0),MATCH(S$2,[1]Sheet1!$A$2:$Y$2,0)),INDEX([2]Sheet1!$A$2:$Y$208,MATCH($A49&amp;$D49&amp;$E49&amp;$F49&amp;$G49&amp;$H49&amp;$J49,[2]Sheet1!$Y$2:$Y$208,0),MATCH(S$2,[2]Sheet1!$A$2:$Y$2,0))),"")</f>
        <v>1</v>
      </c>
      <c r="T49">
        <f>IF(AND($G49&lt;&gt;"Service Provided",$G49&lt;&gt;"Competition Type",$G49&lt;&gt;"Technology"),IF($G49&lt;&gt;"Service Requested",INDEX([1]Sheet1!$A$2:$Y$862,MATCH($A49&amp;$D49&amp;$E49&amp;$F49&amp;$G49&amp;$H49&amp;$J49,[1]Sheet1!$Y$2:$Y$862,0),MATCH(T$2,[1]Sheet1!$A$2:$Y$2,0)),INDEX([2]Sheet1!$A$2:$Y$208,MATCH($A49&amp;$D49&amp;$E49&amp;$F49&amp;$G49&amp;$H49&amp;$J49,[2]Sheet1!$Y$2:$Y$208,0),MATCH(T$2,[2]Sheet1!$A$2:$Y$2,0))),"")</f>
        <v>1</v>
      </c>
      <c r="U49">
        <f>IF(AND($G49&lt;&gt;"Service Provided",$G49&lt;&gt;"Competition Type",$G49&lt;&gt;"Technology"),IF($G49&lt;&gt;"Service Requested",INDEX([1]Sheet1!$A$2:$Y$862,MATCH($A49&amp;$D49&amp;$E49&amp;$F49&amp;$G49&amp;$H49&amp;$J49,[1]Sheet1!$Y$2:$Y$862,0),MATCH(U$2,[1]Sheet1!$A$2:$Y$2,0)),INDEX([2]Sheet1!$A$2:$Y$208,MATCH($A49&amp;$D49&amp;$E49&amp;$F49&amp;$G49&amp;$H49&amp;$J49,[2]Sheet1!$Y$2:$Y$208,0),MATCH(U$2,[2]Sheet1!$A$2:$Y$2,0))),"")</f>
        <v>1</v>
      </c>
      <c r="V49">
        <f>IF(AND($G49&lt;&gt;"Service Provided",$G49&lt;&gt;"Competition Type",$G49&lt;&gt;"Technology"),IF($G49&lt;&gt;"Service Requested",INDEX([1]Sheet1!$A$2:$Y$862,MATCH($A49&amp;$D49&amp;$E49&amp;$F49&amp;$G49&amp;$H49&amp;$J49,[1]Sheet1!$Y$2:$Y$862,0),MATCH(V$2,[1]Sheet1!$A$2:$Y$2,0)),INDEX([2]Sheet1!$A$2:$Y$208,MATCH($A49&amp;$D49&amp;$E49&amp;$F49&amp;$G49&amp;$H49&amp;$J49,[2]Sheet1!$Y$2:$Y$208,0),MATCH(V$2,[2]Sheet1!$A$2:$Y$2,0))),"")</f>
        <v>1</v>
      </c>
      <c r="W49">
        <f>IF(AND($G49&lt;&gt;"Service Provided",$G49&lt;&gt;"Competition Type",$G49&lt;&gt;"Technology"),IF($G49&lt;&gt;"Service Requested",INDEX([1]Sheet1!$A$2:$Y$862,MATCH($A49&amp;$D49&amp;$E49&amp;$F49&amp;$G49&amp;$H49&amp;$J49,[1]Sheet1!$Y$2:$Y$862,0),MATCH(W$2,[1]Sheet1!$A$2:$Y$2,0)),INDEX([2]Sheet1!$A$2:$Y$208,MATCH($A49&amp;$D49&amp;$E49&amp;$F49&amp;$G49&amp;$H49&amp;$J49,[2]Sheet1!$Y$2:$Y$208,0),MATCH(W$2,[2]Sheet1!$A$2:$Y$2,0))),"")</f>
        <v>1</v>
      </c>
    </row>
    <row r="50" spans="1:23" x14ac:dyDescent="0.25">
      <c r="A50" t="s">
        <v>47</v>
      </c>
      <c r="B50" t="s">
        <v>5</v>
      </c>
      <c r="C50" t="s">
        <v>15</v>
      </c>
      <c r="D50" t="s">
        <v>16</v>
      </c>
      <c r="E50" t="s">
        <v>48</v>
      </c>
      <c r="G50" t="s">
        <v>21</v>
      </c>
      <c r="L50" t="s">
        <v>20</v>
      </c>
      <c r="M50" t="str">
        <f>IF(AND($G50&lt;&gt;"Service Provided",$G50&lt;&gt;"Competition Type",$G50&lt;&gt;"Technology"),IF($G50&lt;&gt;"Service Requested",INDEX([1]Sheet1!$A$2:$Y$862,MATCH($A50&amp;$D50&amp;$E50&amp;$F50&amp;$G50&amp;$H50&amp;$J50,[1]Sheet1!$Y$2:$Y$862,0),MATCH(M$2,[1]Sheet1!$A$2:$Y$2,0)),INDEX([2]Sheet1!$A$2:$Y$208,MATCH($A50&amp;$D50&amp;$E50&amp;$F50&amp;$G50&amp;$H50&amp;$J50,[2]Sheet1!$Y$2:$Y$208,0),MATCH(M$2,[2]Sheet1!$A$2:$Y$2,0))),"")</f>
        <v/>
      </c>
      <c r="N50" t="str">
        <f>IF(AND($G50&lt;&gt;"Service Provided",$G50&lt;&gt;"Competition Type",$G50&lt;&gt;"Technology"),IF($G50&lt;&gt;"Service Requested",INDEX([1]Sheet1!$A$2:$Y$862,MATCH($A50&amp;$D50&amp;$E50&amp;$F50&amp;$G50&amp;$H50&amp;$J50,[1]Sheet1!$Y$2:$Y$862,0),MATCH(N$2,[1]Sheet1!$A$2:$Y$2,0)),INDEX([2]Sheet1!$A$2:$Y$208,MATCH($A50&amp;$D50&amp;$E50&amp;$F50&amp;$G50&amp;$H50&amp;$J50,[2]Sheet1!$Y$2:$Y$208,0),MATCH(N$2,[2]Sheet1!$A$2:$Y$2,0))),"")</f>
        <v/>
      </c>
      <c r="O50" t="str">
        <f>IF(AND($G50&lt;&gt;"Service Provided",$G50&lt;&gt;"Competition Type",$G50&lt;&gt;"Technology"),IF($G50&lt;&gt;"Service Requested",INDEX([1]Sheet1!$A$2:$Y$862,MATCH($A50&amp;$D50&amp;$E50&amp;$F50&amp;$G50&amp;$H50&amp;$J50,[1]Sheet1!$Y$2:$Y$862,0),MATCH(O$2,[1]Sheet1!$A$2:$Y$2,0)),INDEX([2]Sheet1!$A$2:$Y$208,MATCH($A50&amp;$D50&amp;$E50&amp;$F50&amp;$G50&amp;$H50&amp;$J50,[2]Sheet1!$Y$2:$Y$208,0),MATCH(O$2,[2]Sheet1!$A$2:$Y$2,0))),"")</f>
        <v/>
      </c>
      <c r="P50" t="str">
        <f>IF(AND($G50&lt;&gt;"Service Provided",$G50&lt;&gt;"Competition Type",$G50&lt;&gt;"Technology"),IF($G50&lt;&gt;"Service Requested",INDEX([1]Sheet1!$A$2:$Y$862,MATCH($A50&amp;$D50&amp;$E50&amp;$F50&amp;$G50&amp;$H50&amp;$J50,[1]Sheet1!$Y$2:$Y$862,0),MATCH(P$2,[1]Sheet1!$A$2:$Y$2,0)),INDEX([2]Sheet1!$A$2:$Y$208,MATCH($A50&amp;$D50&amp;$E50&amp;$F50&amp;$G50&amp;$H50&amp;$J50,[2]Sheet1!$Y$2:$Y$208,0),MATCH(P$2,[2]Sheet1!$A$2:$Y$2,0))),"")</f>
        <v/>
      </c>
      <c r="Q50" t="str">
        <f>IF(AND($G50&lt;&gt;"Service Provided",$G50&lt;&gt;"Competition Type",$G50&lt;&gt;"Technology"),IF($G50&lt;&gt;"Service Requested",INDEX([1]Sheet1!$A$2:$Y$862,MATCH($A50&amp;$D50&amp;$E50&amp;$F50&amp;$G50&amp;$H50&amp;$J50,[1]Sheet1!$Y$2:$Y$862,0),MATCH(Q$2,[1]Sheet1!$A$2:$Y$2,0)),INDEX([2]Sheet1!$A$2:$Y$208,MATCH($A50&amp;$D50&amp;$E50&amp;$F50&amp;$G50&amp;$H50&amp;$J50,[2]Sheet1!$Y$2:$Y$208,0),MATCH(Q$2,[2]Sheet1!$A$2:$Y$2,0))),"")</f>
        <v/>
      </c>
      <c r="R50" t="str">
        <f>IF(AND($G50&lt;&gt;"Service Provided",$G50&lt;&gt;"Competition Type",$G50&lt;&gt;"Technology"),IF($G50&lt;&gt;"Service Requested",INDEX([1]Sheet1!$A$2:$Y$862,MATCH($A50&amp;$D50&amp;$E50&amp;$F50&amp;$G50&amp;$H50&amp;$J50,[1]Sheet1!$Y$2:$Y$862,0),MATCH(R$2,[1]Sheet1!$A$2:$Y$2,0)),INDEX([2]Sheet1!$A$2:$Y$208,MATCH($A50&amp;$D50&amp;$E50&amp;$F50&amp;$G50&amp;$H50&amp;$J50,[2]Sheet1!$Y$2:$Y$208,0),MATCH(R$2,[2]Sheet1!$A$2:$Y$2,0))),"")</f>
        <v/>
      </c>
      <c r="S50" t="str">
        <f>IF(AND($G50&lt;&gt;"Service Provided",$G50&lt;&gt;"Competition Type",$G50&lt;&gt;"Technology"),IF($G50&lt;&gt;"Service Requested",INDEX([1]Sheet1!$A$2:$Y$862,MATCH($A50&amp;$D50&amp;$E50&amp;$F50&amp;$G50&amp;$H50&amp;$J50,[1]Sheet1!$Y$2:$Y$862,0),MATCH(S$2,[1]Sheet1!$A$2:$Y$2,0)),INDEX([2]Sheet1!$A$2:$Y$208,MATCH($A50&amp;$D50&amp;$E50&amp;$F50&amp;$G50&amp;$H50&amp;$J50,[2]Sheet1!$Y$2:$Y$208,0),MATCH(S$2,[2]Sheet1!$A$2:$Y$2,0))),"")</f>
        <v/>
      </c>
      <c r="T50" t="str">
        <f>IF(AND($G50&lt;&gt;"Service Provided",$G50&lt;&gt;"Competition Type",$G50&lt;&gt;"Technology"),IF($G50&lt;&gt;"Service Requested",INDEX([1]Sheet1!$A$2:$Y$862,MATCH($A50&amp;$D50&amp;$E50&amp;$F50&amp;$G50&amp;$H50&amp;$J50,[1]Sheet1!$Y$2:$Y$862,0),MATCH(T$2,[1]Sheet1!$A$2:$Y$2,0)),INDEX([2]Sheet1!$A$2:$Y$208,MATCH($A50&amp;$D50&amp;$E50&amp;$F50&amp;$G50&amp;$H50&amp;$J50,[2]Sheet1!$Y$2:$Y$208,0),MATCH(T$2,[2]Sheet1!$A$2:$Y$2,0))),"")</f>
        <v/>
      </c>
      <c r="U50" t="str">
        <f>IF(AND($G50&lt;&gt;"Service Provided",$G50&lt;&gt;"Competition Type",$G50&lt;&gt;"Technology"),IF($G50&lt;&gt;"Service Requested",INDEX([1]Sheet1!$A$2:$Y$862,MATCH($A50&amp;$D50&amp;$E50&amp;$F50&amp;$G50&amp;$H50&amp;$J50,[1]Sheet1!$Y$2:$Y$862,0),MATCH(U$2,[1]Sheet1!$A$2:$Y$2,0)),INDEX([2]Sheet1!$A$2:$Y$208,MATCH($A50&amp;$D50&amp;$E50&amp;$F50&amp;$G50&amp;$H50&amp;$J50,[2]Sheet1!$Y$2:$Y$208,0),MATCH(U$2,[2]Sheet1!$A$2:$Y$2,0))),"")</f>
        <v/>
      </c>
      <c r="V50" t="str">
        <f>IF(AND($G50&lt;&gt;"Service Provided",$G50&lt;&gt;"Competition Type",$G50&lt;&gt;"Technology"),IF($G50&lt;&gt;"Service Requested",INDEX([1]Sheet1!$A$2:$Y$862,MATCH($A50&amp;$D50&amp;$E50&amp;$F50&amp;$G50&amp;$H50&amp;$J50,[1]Sheet1!$Y$2:$Y$862,0),MATCH(V$2,[1]Sheet1!$A$2:$Y$2,0)),INDEX([2]Sheet1!$A$2:$Y$208,MATCH($A50&amp;$D50&amp;$E50&amp;$F50&amp;$G50&amp;$H50&amp;$J50,[2]Sheet1!$Y$2:$Y$208,0),MATCH(V$2,[2]Sheet1!$A$2:$Y$2,0))),"")</f>
        <v/>
      </c>
      <c r="W50" t="str">
        <f>IF(AND($G50&lt;&gt;"Service Provided",$G50&lt;&gt;"Competition Type",$G50&lt;&gt;"Technology"),IF($G50&lt;&gt;"Service Requested",INDEX([1]Sheet1!$A$2:$Y$862,MATCH($A50&amp;$D50&amp;$E50&amp;$F50&amp;$G50&amp;$H50&amp;$J50,[1]Sheet1!$Y$2:$Y$862,0),MATCH(W$2,[1]Sheet1!$A$2:$Y$2,0)),INDEX([2]Sheet1!$A$2:$Y$208,MATCH($A50&amp;$D50&amp;$E50&amp;$F50&amp;$G50&amp;$H50&amp;$J50,[2]Sheet1!$Y$2:$Y$208,0),MATCH(W$2,[2]Sheet1!$A$2:$Y$2,0))),"")</f>
        <v/>
      </c>
    </row>
    <row r="51" spans="1:23" x14ac:dyDescent="0.25">
      <c r="A51" t="s">
        <v>47</v>
      </c>
      <c r="B51" t="s">
        <v>5</v>
      </c>
      <c r="C51" t="s">
        <v>15</v>
      </c>
      <c r="D51" t="s">
        <v>16</v>
      </c>
      <c r="E51" t="s">
        <v>48</v>
      </c>
      <c r="G51" t="s">
        <v>22</v>
      </c>
      <c r="H51" t="s">
        <v>49</v>
      </c>
      <c r="M51" t="str">
        <f>IF(AND($G51&lt;&gt;"Service Provided",$G51&lt;&gt;"Competition Type",$G51&lt;&gt;"Technology"),IF($G51&lt;&gt;"Service Requested",INDEX([1]Sheet1!$A$2:$Y$862,MATCH($A51&amp;$D51&amp;$E51&amp;$F51&amp;$G51&amp;$H51&amp;$J51,[1]Sheet1!$Y$2:$Y$862,0),MATCH(M$2,[1]Sheet1!$A$2:$Y$2,0)),INDEX([2]Sheet1!$A$2:$Y$208,MATCH($A51&amp;$D51&amp;$E51&amp;$F51&amp;$G51&amp;$H51&amp;$J51,[2]Sheet1!$Y$2:$Y$208,0),MATCH(M$2,[2]Sheet1!$A$2:$Y$2,0))),"")</f>
        <v/>
      </c>
      <c r="N51" t="str">
        <f>IF(AND($G51&lt;&gt;"Service Provided",$G51&lt;&gt;"Competition Type",$G51&lt;&gt;"Technology"),IF($G51&lt;&gt;"Service Requested",INDEX([1]Sheet1!$A$2:$Y$862,MATCH($A51&amp;$D51&amp;$E51&amp;$F51&amp;$G51&amp;$H51&amp;$J51,[1]Sheet1!$Y$2:$Y$862,0),MATCH(N$2,[1]Sheet1!$A$2:$Y$2,0)),INDEX([2]Sheet1!$A$2:$Y$208,MATCH($A51&amp;$D51&amp;$E51&amp;$F51&amp;$G51&amp;$H51&amp;$J51,[2]Sheet1!$Y$2:$Y$208,0),MATCH(N$2,[2]Sheet1!$A$2:$Y$2,0))),"")</f>
        <v/>
      </c>
      <c r="O51" t="str">
        <f>IF(AND($G51&lt;&gt;"Service Provided",$G51&lt;&gt;"Competition Type",$G51&lt;&gt;"Technology"),IF($G51&lt;&gt;"Service Requested",INDEX([1]Sheet1!$A$2:$Y$862,MATCH($A51&amp;$D51&amp;$E51&amp;$F51&amp;$G51&amp;$H51&amp;$J51,[1]Sheet1!$Y$2:$Y$862,0),MATCH(O$2,[1]Sheet1!$A$2:$Y$2,0)),INDEX([2]Sheet1!$A$2:$Y$208,MATCH($A51&amp;$D51&amp;$E51&amp;$F51&amp;$G51&amp;$H51&amp;$J51,[2]Sheet1!$Y$2:$Y$208,0),MATCH(O$2,[2]Sheet1!$A$2:$Y$2,0))),"")</f>
        <v/>
      </c>
      <c r="P51" t="str">
        <f>IF(AND($G51&lt;&gt;"Service Provided",$G51&lt;&gt;"Competition Type",$G51&lt;&gt;"Technology"),IF($G51&lt;&gt;"Service Requested",INDEX([1]Sheet1!$A$2:$Y$862,MATCH($A51&amp;$D51&amp;$E51&amp;$F51&amp;$G51&amp;$H51&amp;$J51,[1]Sheet1!$Y$2:$Y$862,0),MATCH(P$2,[1]Sheet1!$A$2:$Y$2,0)),INDEX([2]Sheet1!$A$2:$Y$208,MATCH($A51&amp;$D51&amp;$E51&amp;$F51&amp;$G51&amp;$H51&amp;$J51,[2]Sheet1!$Y$2:$Y$208,0),MATCH(P$2,[2]Sheet1!$A$2:$Y$2,0))),"")</f>
        <v/>
      </c>
      <c r="Q51" t="str">
        <f>IF(AND($G51&lt;&gt;"Service Provided",$G51&lt;&gt;"Competition Type",$G51&lt;&gt;"Technology"),IF($G51&lt;&gt;"Service Requested",INDEX([1]Sheet1!$A$2:$Y$862,MATCH($A51&amp;$D51&amp;$E51&amp;$F51&amp;$G51&amp;$H51&amp;$J51,[1]Sheet1!$Y$2:$Y$862,0),MATCH(Q$2,[1]Sheet1!$A$2:$Y$2,0)),INDEX([2]Sheet1!$A$2:$Y$208,MATCH($A51&amp;$D51&amp;$E51&amp;$F51&amp;$G51&amp;$H51&amp;$J51,[2]Sheet1!$Y$2:$Y$208,0),MATCH(Q$2,[2]Sheet1!$A$2:$Y$2,0))),"")</f>
        <v/>
      </c>
      <c r="R51" t="str">
        <f>IF(AND($G51&lt;&gt;"Service Provided",$G51&lt;&gt;"Competition Type",$G51&lt;&gt;"Technology"),IF($G51&lt;&gt;"Service Requested",INDEX([1]Sheet1!$A$2:$Y$862,MATCH($A51&amp;$D51&amp;$E51&amp;$F51&amp;$G51&amp;$H51&amp;$J51,[1]Sheet1!$Y$2:$Y$862,0),MATCH(R$2,[1]Sheet1!$A$2:$Y$2,0)),INDEX([2]Sheet1!$A$2:$Y$208,MATCH($A51&amp;$D51&amp;$E51&amp;$F51&amp;$G51&amp;$H51&amp;$J51,[2]Sheet1!$Y$2:$Y$208,0),MATCH(R$2,[2]Sheet1!$A$2:$Y$2,0))),"")</f>
        <v/>
      </c>
      <c r="S51" t="str">
        <f>IF(AND($G51&lt;&gt;"Service Provided",$G51&lt;&gt;"Competition Type",$G51&lt;&gt;"Technology"),IF($G51&lt;&gt;"Service Requested",INDEX([1]Sheet1!$A$2:$Y$862,MATCH($A51&amp;$D51&amp;$E51&amp;$F51&amp;$G51&amp;$H51&amp;$J51,[1]Sheet1!$Y$2:$Y$862,0),MATCH(S$2,[1]Sheet1!$A$2:$Y$2,0)),INDEX([2]Sheet1!$A$2:$Y$208,MATCH($A51&amp;$D51&amp;$E51&amp;$F51&amp;$G51&amp;$H51&amp;$J51,[2]Sheet1!$Y$2:$Y$208,0),MATCH(S$2,[2]Sheet1!$A$2:$Y$2,0))),"")</f>
        <v/>
      </c>
      <c r="T51" t="str">
        <f>IF(AND($G51&lt;&gt;"Service Provided",$G51&lt;&gt;"Competition Type",$G51&lt;&gt;"Technology"),IF($G51&lt;&gt;"Service Requested",INDEX([1]Sheet1!$A$2:$Y$862,MATCH($A51&amp;$D51&amp;$E51&amp;$F51&amp;$G51&amp;$H51&amp;$J51,[1]Sheet1!$Y$2:$Y$862,0),MATCH(T$2,[1]Sheet1!$A$2:$Y$2,0)),INDEX([2]Sheet1!$A$2:$Y$208,MATCH($A51&amp;$D51&amp;$E51&amp;$F51&amp;$G51&amp;$H51&amp;$J51,[2]Sheet1!$Y$2:$Y$208,0),MATCH(T$2,[2]Sheet1!$A$2:$Y$2,0))),"")</f>
        <v/>
      </c>
      <c r="U51" t="str">
        <f>IF(AND($G51&lt;&gt;"Service Provided",$G51&lt;&gt;"Competition Type",$G51&lt;&gt;"Technology"),IF($G51&lt;&gt;"Service Requested",INDEX([1]Sheet1!$A$2:$Y$862,MATCH($A51&amp;$D51&amp;$E51&amp;$F51&amp;$G51&amp;$H51&amp;$J51,[1]Sheet1!$Y$2:$Y$862,0),MATCH(U$2,[1]Sheet1!$A$2:$Y$2,0)),INDEX([2]Sheet1!$A$2:$Y$208,MATCH($A51&amp;$D51&amp;$E51&amp;$F51&amp;$G51&amp;$H51&amp;$J51,[2]Sheet1!$Y$2:$Y$208,0),MATCH(U$2,[2]Sheet1!$A$2:$Y$2,0))),"")</f>
        <v/>
      </c>
      <c r="V51" t="str">
        <f>IF(AND($G51&lt;&gt;"Service Provided",$G51&lt;&gt;"Competition Type",$G51&lt;&gt;"Technology"),IF($G51&lt;&gt;"Service Requested",INDEX([1]Sheet1!$A$2:$Y$862,MATCH($A51&amp;$D51&amp;$E51&amp;$F51&amp;$G51&amp;$H51&amp;$J51,[1]Sheet1!$Y$2:$Y$862,0),MATCH(V$2,[1]Sheet1!$A$2:$Y$2,0)),INDEX([2]Sheet1!$A$2:$Y$208,MATCH($A51&amp;$D51&amp;$E51&amp;$F51&amp;$G51&amp;$H51&amp;$J51,[2]Sheet1!$Y$2:$Y$208,0),MATCH(V$2,[2]Sheet1!$A$2:$Y$2,0))),"")</f>
        <v/>
      </c>
      <c r="W51" t="str">
        <f>IF(AND($G51&lt;&gt;"Service Provided",$G51&lt;&gt;"Competition Type",$G51&lt;&gt;"Technology"),IF($G51&lt;&gt;"Service Requested",INDEX([1]Sheet1!$A$2:$Y$862,MATCH($A51&amp;$D51&amp;$E51&amp;$F51&amp;$G51&amp;$H51&amp;$J51,[1]Sheet1!$Y$2:$Y$862,0),MATCH(W$2,[1]Sheet1!$A$2:$Y$2,0)),INDEX([2]Sheet1!$A$2:$Y$208,MATCH($A51&amp;$D51&amp;$E51&amp;$F51&amp;$G51&amp;$H51&amp;$J51,[2]Sheet1!$Y$2:$Y$208,0),MATCH(W$2,[2]Sheet1!$A$2:$Y$2,0))),"")</f>
        <v/>
      </c>
    </row>
    <row r="52" spans="1:23" x14ac:dyDescent="0.25">
      <c r="A52" t="s">
        <v>47</v>
      </c>
      <c r="B52" t="s">
        <v>5</v>
      </c>
      <c r="C52" t="s">
        <v>15</v>
      </c>
      <c r="D52" t="s">
        <v>16</v>
      </c>
      <c r="E52" t="s">
        <v>48</v>
      </c>
      <c r="G52" t="s">
        <v>17</v>
      </c>
      <c r="J52" t="s">
        <v>50</v>
      </c>
      <c r="L52" t="s">
        <v>20</v>
      </c>
      <c r="M52">
        <f>IF(AND($G52&lt;&gt;"Service Provided",$G52&lt;&gt;"Competition Type",$G52&lt;&gt;"Technology"),IF($G52&lt;&gt;"Service Requested",INDEX([1]Sheet1!$A$2:$Y$862,MATCH($A52&amp;$D52&amp;$E52&amp;$F52&amp;$G52&amp;$H52&amp;$J52,[1]Sheet1!$Y$2:$Y$862,0),MATCH(M$2,[1]Sheet1!$A$2:$Y$2,0)),INDEX([2]Sheet1!$A$2:$Y$208,MATCH($A52&amp;$D52&amp;$E52&amp;$F52&amp;$G52&amp;$H52&amp;$J52,[2]Sheet1!$Y$2:$Y$208,0),MATCH(M$2,[2]Sheet1!$A$2:$Y$2,0))),"")</f>
        <v>1</v>
      </c>
      <c r="N52">
        <f>IF(AND($G52&lt;&gt;"Service Provided",$G52&lt;&gt;"Competition Type",$G52&lt;&gt;"Technology"),IF($G52&lt;&gt;"Service Requested",INDEX([1]Sheet1!$A$2:$Y$862,MATCH($A52&amp;$D52&amp;$E52&amp;$F52&amp;$G52&amp;$H52&amp;$J52,[1]Sheet1!$Y$2:$Y$862,0),MATCH(N$2,[1]Sheet1!$A$2:$Y$2,0)),INDEX([2]Sheet1!$A$2:$Y$208,MATCH($A52&amp;$D52&amp;$E52&amp;$F52&amp;$G52&amp;$H52&amp;$J52,[2]Sheet1!$Y$2:$Y$208,0),MATCH(N$2,[2]Sheet1!$A$2:$Y$2,0))),"")</f>
        <v>1</v>
      </c>
      <c r="O52">
        <f>IF(AND($G52&lt;&gt;"Service Provided",$G52&lt;&gt;"Competition Type",$G52&lt;&gt;"Technology"),IF($G52&lt;&gt;"Service Requested",INDEX([1]Sheet1!$A$2:$Y$862,MATCH($A52&amp;$D52&amp;$E52&amp;$F52&amp;$G52&amp;$H52&amp;$J52,[1]Sheet1!$Y$2:$Y$862,0),MATCH(O$2,[1]Sheet1!$A$2:$Y$2,0)),INDEX([2]Sheet1!$A$2:$Y$208,MATCH($A52&amp;$D52&amp;$E52&amp;$F52&amp;$G52&amp;$H52&amp;$J52,[2]Sheet1!$Y$2:$Y$208,0),MATCH(O$2,[2]Sheet1!$A$2:$Y$2,0))),"")</f>
        <v>1</v>
      </c>
      <c r="P52">
        <f>IF(AND($G52&lt;&gt;"Service Provided",$G52&lt;&gt;"Competition Type",$G52&lt;&gt;"Technology"),IF($G52&lt;&gt;"Service Requested",INDEX([1]Sheet1!$A$2:$Y$862,MATCH($A52&amp;$D52&amp;$E52&amp;$F52&amp;$G52&amp;$H52&amp;$J52,[1]Sheet1!$Y$2:$Y$862,0),MATCH(P$2,[1]Sheet1!$A$2:$Y$2,0)),INDEX([2]Sheet1!$A$2:$Y$208,MATCH($A52&amp;$D52&amp;$E52&amp;$F52&amp;$G52&amp;$H52&amp;$J52,[2]Sheet1!$Y$2:$Y$208,0),MATCH(P$2,[2]Sheet1!$A$2:$Y$2,0))),"")</f>
        <v>1</v>
      </c>
      <c r="Q52">
        <f>IF(AND($G52&lt;&gt;"Service Provided",$G52&lt;&gt;"Competition Type",$G52&lt;&gt;"Technology"),IF($G52&lt;&gt;"Service Requested",INDEX([1]Sheet1!$A$2:$Y$862,MATCH($A52&amp;$D52&amp;$E52&amp;$F52&amp;$G52&amp;$H52&amp;$J52,[1]Sheet1!$Y$2:$Y$862,0),MATCH(Q$2,[1]Sheet1!$A$2:$Y$2,0)),INDEX([2]Sheet1!$A$2:$Y$208,MATCH($A52&amp;$D52&amp;$E52&amp;$F52&amp;$G52&amp;$H52&amp;$J52,[2]Sheet1!$Y$2:$Y$208,0),MATCH(Q$2,[2]Sheet1!$A$2:$Y$2,0))),"")</f>
        <v>1</v>
      </c>
      <c r="R52">
        <f>IF(AND($G52&lt;&gt;"Service Provided",$G52&lt;&gt;"Competition Type",$G52&lt;&gt;"Technology"),IF($G52&lt;&gt;"Service Requested",INDEX([1]Sheet1!$A$2:$Y$862,MATCH($A52&amp;$D52&amp;$E52&amp;$F52&amp;$G52&amp;$H52&amp;$J52,[1]Sheet1!$Y$2:$Y$862,0),MATCH(R$2,[1]Sheet1!$A$2:$Y$2,0)),INDEX([2]Sheet1!$A$2:$Y$208,MATCH($A52&amp;$D52&amp;$E52&amp;$F52&amp;$G52&amp;$H52&amp;$J52,[2]Sheet1!$Y$2:$Y$208,0),MATCH(R$2,[2]Sheet1!$A$2:$Y$2,0))),"")</f>
        <v>1</v>
      </c>
      <c r="S52">
        <f>IF(AND($G52&lt;&gt;"Service Provided",$G52&lt;&gt;"Competition Type",$G52&lt;&gt;"Technology"),IF($G52&lt;&gt;"Service Requested",INDEX([1]Sheet1!$A$2:$Y$862,MATCH($A52&amp;$D52&amp;$E52&amp;$F52&amp;$G52&amp;$H52&amp;$J52,[1]Sheet1!$Y$2:$Y$862,0),MATCH(S$2,[1]Sheet1!$A$2:$Y$2,0)),INDEX([2]Sheet1!$A$2:$Y$208,MATCH($A52&amp;$D52&amp;$E52&amp;$F52&amp;$G52&amp;$H52&amp;$J52,[2]Sheet1!$Y$2:$Y$208,0),MATCH(S$2,[2]Sheet1!$A$2:$Y$2,0))),"")</f>
        <v>1</v>
      </c>
      <c r="T52">
        <f>IF(AND($G52&lt;&gt;"Service Provided",$G52&lt;&gt;"Competition Type",$G52&lt;&gt;"Technology"),IF($G52&lt;&gt;"Service Requested",INDEX([1]Sheet1!$A$2:$Y$862,MATCH($A52&amp;$D52&amp;$E52&amp;$F52&amp;$G52&amp;$H52&amp;$J52,[1]Sheet1!$Y$2:$Y$862,0),MATCH(T$2,[1]Sheet1!$A$2:$Y$2,0)),INDEX([2]Sheet1!$A$2:$Y$208,MATCH($A52&amp;$D52&amp;$E52&amp;$F52&amp;$G52&amp;$H52&amp;$J52,[2]Sheet1!$Y$2:$Y$208,0),MATCH(T$2,[2]Sheet1!$A$2:$Y$2,0))),"")</f>
        <v>1</v>
      </c>
      <c r="U52">
        <f>IF(AND($G52&lt;&gt;"Service Provided",$G52&lt;&gt;"Competition Type",$G52&lt;&gt;"Technology"),IF($G52&lt;&gt;"Service Requested",INDEX([1]Sheet1!$A$2:$Y$862,MATCH($A52&amp;$D52&amp;$E52&amp;$F52&amp;$G52&amp;$H52&amp;$J52,[1]Sheet1!$Y$2:$Y$862,0),MATCH(U$2,[1]Sheet1!$A$2:$Y$2,0)),INDEX([2]Sheet1!$A$2:$Y$208,MATCH($A52&amp;$D52&amp;$E52&amp;$F52&amp;$G52&amp;$H52&amp;$J52,[2]Sheet1!$Y$2:$Y$208,0),MATCH(U$2,[2]Sheet1!$A$2:$Y$2,0))),"")</f>
        <v>1</v>
      </c>
      <c r="V52">
        <f>IF(AND($G52&lt;&gt;"Service Provided",$G52&lt;&gt;"Competition Type",$G52&lt;&gt;"Technology"),IF($G52&lt;&gt;"Service Requested",INDEX([1]Sheet1!$A$2:$Y$862,MATCH($A52&amp;$D52&amp;$E52&amp;$F52&amp;$G52&amp;$H52&amp;$J52,[1]Sheet1!$Y$2:$Y$862,0),MATCH(V$2,[1]Sheet1!$A$2:$Y$2,0)),INDEX([2]Sheet1!$A$2:$Y$208,MATCH($A52&amp;$D52&amp;$E52&amp;$F52&amp;$G52&amp;$H52&amp;$J52,[2]Sheet1!$Y$2:$Y$208,0),MATCH(V$2,[2]Sheet1!$A$2:$Y$2,0))),"")</f>
        <v>1</v>
      </c>
      <c r="W52">
        <f>IF(AND($G52&lt;&gt;"Service Provided",$G52&lt;&gt;"Competition Type",$G52&lt;&gt;"Technology"),IF($G52&lt;&gt;"Service Requested",INDEX([1]Sheet1!$A$2:$Y$862,MATCH($A52&amp;$D52&amp;$E52&amp;$F52&amp;$G52&amp;$H52&amp;$J52,[1]Sheet1!$Y$2:$Y$862,0),MATCH(W$2,[1]Sheet1!$A$2:$Y$2,0)),INDEX([2]Sheet1!$A$2:$Y$208,MATCH($A52&amp;$D52&amp;$E52&amp;$F52&amp;$G52&amp;$H52&amp;$J52,[2]Sheet1!$Y$2:$Y$208,0),MATCH(W$2,[2]Sheet1!$A$2:$Y$2,0))),"")</f>
        <v>1</v>
      </c>
    </row>
    <row r="53" spans="1:23" x14ac:dyDescent="0.25">
      <c r="A53" t="s">
        <v>47</v>
      </c>
      <c r="B53" t="s">
        <v>5</v>
      </c>
      <c r="C53" t="s">
        <v>15</v>
      </c>
      <c r="D53" t="s">
        <v>16</v>
      </c>
      <c r="E53" t="s">
        <v>48</v>
      </c>
      <c r="G53" t="s">
        <v>17</v>
      </c>
      <c r="J53" t="s">
        <v>51</v>
      </c>
      <c r="L53" t="s">
        <v>20</v>
      </c>
      <c r="M53">
        <f>IF(AND($G53&lt;&gt;"Service Provided",$G53&lt;&gt;"Competition Type",$G53&lt;&gt;"Technology"),IF($G53&lt;&gt;"Service Requested",INDEX([1]Sheet1!$A$2:$Y$862,MATCH($A53&amp;$D53&amp;$E53&amp;$F53&amp;$G53&amp;$H53&amp;$J53,[1]Sheet1!$Y$2:$Y$862,0),MATCH(M$2,[1]Sheet1!$A$2:$Y$2,0)),INDEX([2]Sheet1!$A$2:$Y$208,MATCH($A53&amp;$D53&amp;$E53&amp;$F53&amp;$G53&amp;$H53&amp;$J53,[2]Sheet1!$Y$2:$Y$208,0),MATCH(M$2,[2]Sheet1!$A$2:$Y$2,0))),"")</f>
        <v>1</v>
      </c>
      <c r="N53">
        <f>IF(AND($G53&lt;&gt;"Service Provided",$G53&lt;&gt;"Competition Type",$G53&lt;&gt;"Technology"),IF($G53&lt;&gt;"Service Requested",INDEX([1]Sheet1!$A$2:$Y$862,MATCH($A53&amp;$D53&amp;$E53&amp;$F53&amp;$G53&amp;$H53&amp;$J53,[1]Sheet1!$Y$2:$Y$862,0),MATCH(N$2,[1]Sheet1!$A$2:$Y$2,0)),INDEX([2]Sheet1!$A$2:$Y$208,MATCH($A53&amp;$D53&amp;$E53&amp;$F53&amp;$G53&amp;$H53&amp;$J53,[2]Sheet1!$Y$2:$Y$208,0),MATCH(N$2,[2]Sheet1!$A$2:$Y$2,0))),"")</f>
        <v>1</v>
      </c>
      <c r="O53">
        <f>IF(AND($G53&lt;&gt;"Service Provided",$G53&lt;&gt;"Competition Type",$G53&lt;&gt;"Technology"),IF($G53&lt;&gt;"Service Requested",INDEX([1]Sheet1!$A$2:$Y$862,MATCH($A53&amp;$D53&amp;$E53&amp;$F53&amp;$G53&amp;$H53&amp;$J53,[1]Sheet1!$Y$2:$Y$862,0),MATCH(O$2,[1]Sheet1!$A$2:$Y$2,0)),INDEX([2]Sheet1!$A$2:$Y$208,MATCH($A53&amp;$D53&amp;$E53&amp;$F53&amp;$G53&amp;$H53&amp;$J53,[2]Sheet1!$Y$2:$Y$208,0),MATCH(O$2,[2]Sheet1!$A$2:$Y$2,0))),"")</f>
        <v>1</v>
      </c>
      <c r="P53">
        <f>IF(AND($G53&lt;&gt;"Service Provided",$G53&lt;&gt;"Competition Type",$G53&lt;&gt;"Technology"),IF($G53&lt;&gt;"Service Requested",INDEX([1]Sheet1!$A$2:$Y$862,MATCH($A53&amp;$D53&amp;$E53&amp;$F53&amp;$G53&amp;$H53&amp;$J53,[1]Sheet1!$Y$2:$Y$862,0),MATCH(P$2,[1]Sheet1!$A$2:$Y$2,0)),INDEX([2]Sheet1!$A$2:$Y$208,MATCH($A53&amp;$D53&amp;$E53&amp;$F53&amp;$G53&amp;$H53&amp;$J53,[2]Sheet1!$Y$2:$Y$208,0),MATCH(P$2,[2]Sheet1!$A$2:$Y$2,0))),"")</f>
        <v>1</v>
      </c>
      <c r="Q53">
        <f>IF(AND($G53&lt;&gt;"Service Provided",$G53&lt;&gt;"Competition Type",$G53&lt;&gt;"Technology"),IF($G53&lt;&gt;"Service Requested",INDEX([1]Sheet1!$A$2:$Y$862,MATCH($A53&amp;$D53&amp;$E53&amp;$F53&amp;$G53&amp;$H53&amp;$J53,[1]Sheet1!$Y$2:$Y$862,0),MATCH(Q$2,[1]Sheet1!$A$2:$Y$2,0)),INDEX([2]Sheet1!$A$2:$Y$208,MATCH($A53&amp;$D53&amp;$E53&amp;$F53&amp;$G53&amp;$H53&amp;$J53,[2]Sheet1!$Y$2:$Y$208,0),MATCH(Q$2,[2]Sheet1!$A$2:$Y$2,0))),"")</f>
        <v>1</v>
      </c>
      <c r="R53">
        <f>IF(AND($G53&lt;&gt;"Service Provided",$G53&lt;&gt;"Competition Type",$G53&lt;&gt;"Technology"),IF($G53&lt;&gt;"Service Requested",INDEX([1]Sheet1!$A$2:$Y$862,MATCH($A53&amp;$D53&amp;$E53&amp;$F53&amp;$G53&amp;$H53&amp;$J53,[1]Sheet1!$Y$2:$Y$862,0),MATCH(R$2,[1]Sheet1!$A$2:$Y$2,0)),INDEX([2]Sheet1!$A$2:$Y$208,MATCH($A53&amp;$D53&amp;$E53&amp;$F53&amp;$G53&amp;$H53&amp;$J53,[2]Sheet1!$Y$2:$Y$208,0),MATCH(R$2,[2]Sheet1!$A$2:$Y$2,0))),"")</f>
        <v>1</v>
      </c>
      <c r="S53">
        <f>IF(AND($G53&lt;&gt;"Service Provided",$G53&lt;&gt;"Competition Type",$G53&lt;&gt;"Technology"),IF($G53&lt;&gt;"Service Requested",INDEX([1]Sheet1!$A$2:$Y$862,MATCH($A53&amp;$D53&amp;$E53&amp;$F53&amp;$G53&amp;$H53&amp;$J53,[1]Sheet1!$Y$2:$Y$862,0),MATCH(S$2,[1]Sheet1!$A$2:$Y$2,0)),INDEX([2]Sheet1!$A$2:$Y$208,MATCH($A53&amp;$D53&amp;$E53&amp;$F53&amp;$G53&amp;$H53&amp;$J53,[2]Sheet1!$Y$2:$Y$208,0),MATCH(S$2,[2]Sheet1!$A$2:$Y$2,0))),"")</f>
        <v>1</v>
      </c>
      <c r="T53">
        <f>IF(AND($G53&lt;&gt;"Service Provided",$G53&lt;&gt;"Competition Type",$G53&lt;&gt;"Technology"),IF($G53&lt;&gt;"Service Requested",INDEX([1]Sheet1!$A$2:$Y$862,MATCH($A53&amp;$D53&amp;$E53&amp;$F53&amp;$G53&amp;$H53&amp;$J53,[1]Sheet1!$Y$2:$Y$862,0),MATCH(T$2,[1]Sheet1!$A$2:$Y$2,0)),INDEX([2]Sheet1!$A$2:$Y$208,MATCH($A53&amp;$D53&amp;$E53&amp;$F53&amp;$G53&amp;$H53&amp;$J53,[2]Sheet1!$Y$2:$Y$208,0),MATCH(T$2,[2]Sheet1!$A$2:$Y$2,0))),"")</f>
        <v>1</v>
      </c>
      <c r="U53">
        <f>IF(AND($G53&lt;&gt;"Service Provided",$G53&lt;&gt;"Competition Type",$G53&lt;&gt;"Technology"),IF($G53&lt;&gt;"Service Requested",INDEX([1]Sheet1!$A$2:$Y$862,MATCH($A53&amp;$D53&amp;$E53&amp;$F53&amp;$G53&amp;$H53&amp;$J53,[1]Sheet1!$Y$2:$Y$862,0),MATCH(U$2,[1]Sheet1!$A$2:$Y$2,0)),INDEX([2]Sheet1!$A$2:$Y$208,MATCH($A53&amp;$D53&amp;$E53&amp;$F53&amp;$G53&amp;$H53&amp;$J53,[2]Sheet1!$Y$2:$Y$208,0),MATCH(U$2,[2]Sheet1!$A$2:$Y$2,0))),"")</f>
        <v>1</v>
      </c>
      <c r="V53">
        <f>IF(AND($G53&lt;&gt;"Service Provided",$G53&lt;&gt;"Competition Type",$G53&lt;&gt;"Technology"),IF($G53&lt;&gt;"Service Requested",INDEX([1]Sheet1!$A$2:$Y$862,MATCH($A53&amp;$D53&amp;$E53&amp;$F53&amp;$G53&amp;$H53&amp;$J53,[1]Sheet1!$Y$2:$Y$862,0),MATCH(V$2,[1]Sheet1!$A$2:$Y$2,0)),INDEX([2]Sheet1!$A$2:$Y$208,MATCH($A53&amp;$D53&amp;$E53&amp;$F53&amp;$G53&amp;$H53&amp;$J53,[2]Sheet1!$Y$2:$Y$208,0),MATCH(V$2,[2]Sheet1!$A$2:$Y$2,0))),"")</f>
        <v>1</v>
      </c>
      <c r="W53">
        <f>IF(AND($G53&lt;&gt;"Service Provided",$G53&lt;&gt;"Competition Type",$G53&lt;&gt;"Technology"),IF($G53&lt;&gt;"Service Requested",INDEX([1]Sheet1!$A$2:$Y$862,MATCH($A53&amp;$D53&amp;$E53&amp;$F53&amp;$G53&amp;$H53&amp;$J53,[1]Sheet1!$Y$2:$Y$862,0),MATCH(W$2,[1]Sheet1!$A$2:$Y$2,0)),INDEX([2]Sheet1!$A$2:$Y$208,MATCH($A53&amp;$D53&amp;$E53&amp;$F53&amp;$G53&amp;$H53&amp;$J53,[2]Sheet1!$Y$2:$Y$208,0),MATCH(W$2,[2]Sheet1!$A$2:$Y$2,0))),"")</f>
        <v>1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52</v>
      </c>
      <c r="G54" t="s">
        <v>21</v>
      </c>
      <c r="L54" t="s">
        <v>20</v>
      </c>
      <c r="M54" t="str">
        <f>IF(AND($G54&lt;&gt;"Service Provided",$G54&lt;&gt;"Competition Type",$G54&lt;&gt;"Technology"),IF($G54&lt;&gt;"Service Requested",INDEX([1]Sheet1!$A$2:$Y$862,MATCH($A54&amp;$D54&amp;$E54&amp;$F54&amp;$G54&amp;$H54&amp;$J54,[1]Sheet1!$Y$2:$Y$862,0),MATCH(M$2,[1]Sheet1!$A$2:$Y$2,0)),INDEX([2]Sheet1!$A$2:$Y$208,MATCH($A54&amp;$D54&amp;$E54&amp;$F54&amp;$G54&amp;$H54&amp;$J54,[2]Sheet1!$Y$2:$Y$208,0),MATCH(M$2,[2]Sheet1!$A$2:$Y$2,0))),"")</f>
        <v/>
      </c>
      <c r="N54" t="str">
        <f>IF(AND($G54&lt;&gt;"Service Provided",$G54&lt;&gt;"Competition Type",$G54&lt;&gt;"Technology"),IF($G54&lt;&gt;"Service Requested",INDEX([1]Sheet1!$A$2:$Y$862,MATCH($A54&amp;$D54&amp;$E54&amp;$F54&amp;$G54&amp;$H54&amp;$J54,[1]Sheet1!$Y$2:$Y$862,0),MATCH(N$2,[1]Sheet1!$A$2:$Y$2,0)),INDEX([2]Sheet1!$A$2:$Y$208,MATCH($A54&amp;$D54&amp;$E54&amp;$F54&amp;$G54&amp;$H54&amp;$J54,[2]Sheet1!$Y$2:$Y$208,0),MATCH(N$2,[2]Sheet1!$A$2:$Y$2,0))),"")</f>
        <v/>
      </c>
      <c r="O54" t="str">
        <f>IF(AND($G54&lt;&gt;"Service Provided",$G54&lt;&gt;"Competition Type",$G54&lt;&gt;"Technology"),IF($G54&lt;&gt;"Service Requested",INDEX([1]Sheet1!$A$2:$Y$862,MATCH($A54&amp;$D54&amp;$E54&amp;$F54&amp;$G54&amp;$H54&amp;$J54,[1]Sheet1!$Y$2:$Y$862,0),MATCH(O$2,[1]Sheet1!$A$2:$Y$2,0)),INDEX([2]Sheet1!$A$2:$Y$208,MATCH($A54&amp;$D54&amp;$E54&amp;$F54&amp;$G54&amp;$H54&amp;$J54,[2]Sheet1!$Y$2:$Y$208,0),MATCH(O$2,[2]Sheet1!$A$2:$Y$2,0))),"")</f>
        <v/>
      </c>
      <c r="P54" t="str">
        <f>IF(AND($G54&lt;&gt;"Service Provided",$G54&lt;&gt;"Competition Type",$G54&lt;&gt;"Technology"),IF($G54&lt;&gt;"Service Requested",INDEX([1]Sheet1!$A$2:$Y$862,MATCH($A54&amp;$D54&amp;$E54&amp;$F54&amp;$G54&amp;$H54&amp;$J54,[1]Sheet1!$Y$2:$Y$862,0),MATCH(P$2,[1]Sheet1!$A$2:$Y$2,0)),INDEX([2]Sheet1!$A$2:$Y$208,MATCH($A54&amp;$D54&amp;$E54&amp;$F54&amp;$G54&amp;$H54&amp;$J54,[2]Sheet1!$Y$2:$Y$208,0),MATCH(P$2,[2]Sheet1!$A$2:$Y$2,0))),"")</f>
        <v/>
      </c>
      <c r="Q54" t="str">
        <f>IF(AND($G54&lt;&gt;"Service Provided",$G54&lt;&gt;"Competition Type",$G54&lt;&gt;"Technology"),IF($G54&lt;&gt;"Service Requested",INDEX([1]Sheet1!$A$2:$Y$862,MATCH($A54&amp;$D54&amp;$E54&amp;$F54&amp;$G54&amp;$H54&amp;$J54,[1]Sheet1!$Y$2:$Y$862,0),MATCH(Q$2,[1]Sheet1!$A$2:$Y$2,0)),INDEX([2]Sheet1!$A$2:$Y$208,MATCH($A54&amp;$D54&amp;$E54&amp;$F54&amp;$G54&amp;$H54&amp;$J54,[2]Sheet1!$Y$2:$Y$208,0),MATCH(Q$2,[2]Sheet1!$A$2:$Y$2,0))),"")</f>
        <v/>
      </c>
      <c r="R54" t="str">
        <f>IF(AND($G54&lt;&gt;"Service Provided",$G54&lt;&gt;"Competition Type",$G54&lt;&gt;"Technology"),IF($G54&lt;&gt;"Service Requested",INDEX([1]Sheet1!$A$2:$Y$862,MATCH($A54&amp;$D54&amp;$E54&amp;$F54&amp;$G54&amp;$H54&amp;$J54,[1]Sheet1!$Y$2:$Y$862,0),MATCH(R$2,[1]Sheet1!$A$2:$Y$2,0)),INDEX([2]Sheet1!$A$2:$Y$208,MATCH($A54&amp;$D54&amp;$E54&amp;$F54&amp;$G54&amp;$H54&amp;$J54,[2]Sheet1!$Y$2:$Y$208,0),MATCH(R$2,[2]Sheet1!$A$2:$Y$2,0))),"")</f>
        <v/>
      </c>
      <c r="S54" t="str">
        <f>IF(AND($G54&lt;&gt;"Service Provided",$G54&lt;&gt;"Competition Type",$G54&lt;&gt;"Technology"),IF($G54&lt;&gt;"Service Requested",INDEX([1]Sheet1!$A$2:$Y$862,MATCH($A54&amp;$D54&amp;$E54&amp;$F54&amp;$G54&amp;$H54&amp;$J54,[1]Sheet1!$Y$2:$Y$862,0),MATCH(S$2,[1]Sheet1!$A$2:$Y$2,0)),INDEX([2]Sheet1!$A$2:$Y$208,MATCH($A54&amp;$D54&amp;$E54&amp;$F54&amp;$G54&amp;$H54&amp;$J54,[2]Sheet1!$Y$2:$Y$208,0),MATCH(S$2,[2]Sheet1!$A$2:$Y$2,0))),"")</f>
        <v/>
      </c>
      <c r="T54" t="str">
        <f>IF(AND($G54&lt;&gt;"Service Provided",$G54&lt;&gt;"Competition Type",$G54&lt;&gt;"Technology"),IF($G54&lt;&gt;"Service Requested",INDEX([1]Sheet1!$A$2:$Y$862,MATCH($A54&amp;$D54&amp;$E54&amp;$F54&amp;$G54&amp;$H54&amp;$J54,[1]Sheet1!$Y$2:$Y$862,0),MATCH(T$2,[1]Sheet1!$A$2:$Y$2,0)),INDEX([2]Sheet1!$A$2:$Y$208,MATCH($A54&amp;$D54&amp;$E54&amp;$F54&amp;$G54&amp;$H54&amp;$J54,[2]Sheet1!$Y$2:$Y$208,0),MATCH(T$2,[2]Sheet1!$A$2:$Y$2,0))),"")</f>
        <v/>
      </c>
      <c r="U54" t="str">
        <f>IF(AND($G54&lt;&gt;"Service Provided",$G54&lt;&gt;"Competition Type",$G54&lt;&gt;"Technology"),IF($G54&lt;&gt;"Service Requested",INDEX([1]Sheet1!$A$2:$Y$862,MATCH($A54&amp;$D54&amp;$E54&amp;$F54&amp;$G54&amp;$H54&amp;$J54,[1]Sheet1!$Y$2:$Y$862,0),MATCH(U$2,[1]Sheet1!$A$2:$Y$2,0)),INDEX([2]Sheet1!$A$2:$Y$208,MATCH($A54&amp;$D54&amp;$E54&amp;$F54&amp;$G54&amp;$H54&amp;$J54,[2]Sheet1!$Y$2:$Y$208,0),MATCH(U$2,[2]Sheet1!$A$2:$Y$2,0))),"")</f>
        <v/>
      </c>
      <c r="V54" t="str">
        <f>IF(AND($G54&lt;&gt;"Service Provided",$G54&lt;&gt;"Competition Type",$G54&lt;&gt;"Technology"),IF($G54&lt;&gt;"Service Requested",INDEX([1]Sheet1!$A$2:$Y$862,MATCH($A54&amp;$D54&amp;$E54&amp;$F54&amp;$G54&amp;$H54&amp;$J54,[1]Sheet1!$Y$2:$Y$862,0),MATCH(V$2,[1]Sheet1!$A$2:$Y$2,0)),INDEX([2]Sheet1!$A$2:$Y$208,MATCH($A54&amp;$D54&amp;$E54&amp;$F54&amp;$G54&amp;$H54&amp;$J54,[2]Sheet1!$Y$2:$Y$208,0),MATCH(V$2,[2]Sheet1!$A$2:$Y$2,0))),"")</f>
        <v/>
      </c>
      <c r="W54" t="str">
        <f>IF(AND($G54&lt;&gt;"Service Provided",$G54&lt;&gt;"Competition Type",$G54&lt;&gt;"Technology"),IF($G54&lt;&gt;"Service Requested",INDEX([1]Sheet1!$A$2:$Y$862,MATCH($A54&amp;$D54&amp;$E54&amp;$F54&amp;$G54&amp;$H54&amp;$J54,[1]Sheet1!$Y$2:$Y$862,0),MATCH(W$2,[1]Sheet1!$A$2:$Y$2,0)),INDEX([2]Sheet1!$A$2:$Y$208,MATCH($A54&amp;$D54&amp;$E54&amp;$F54&amp;$G54&amp;$H54&amp;$J54,[2]Sheet1!$Y$2:$Y$208,0),MATCH(W$2,[2]Sheet1!$A$2:$Y$2,0))),"")</f>
        <v/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52</v>
      </c>
      <c r="G55" t="s">
        <v>22</v>
      </c>
      <c r="H55" t="s">
        <v>53</v>
      </c>
      <c r="M55" t="str">
        <f>IF(AND($G55&lt;&gt;"Service Provided",$G55&lt;&gt;"Competition Type",$G55&lt;&gt;"Technology"),IF($G55&lt;&gt;"Service Requested",INDEX([1]Sheet1!$A$2:$Y$862,MATCH($A55&amp;$D55&amp;$E55&amp;$F55&amp;$G55&amp;$H55&amp;$J55,[1]Sheet1!$Y$2:$Y$862,0),MATCH(M$2,[1]Sheet1!$A$2:$Y$2,0)),INDEX([2]Sheet1!$A$2:$Y$208,MATCH($A55&amp;$D55&amp;$E55&amp;$F55&amp;$G55&amp;$H55&amp;$J55,[2]Sheet1!$Y$2:$Y$208,0),MATCH(M$2,[2]Sheet1!$A$2:$Y$2,0))),"")</f>
        <v/>
      </c>
      <c r="N55" t="str">
        <f>IF(AND($G55&lt;&gt;"Service Provided",$G55&lt;&gt;"Competition Type",$G55&lt;&gt;"Technology"),IF($G55&lt;&gt;"Service Requested",INDEX([1]Sheet1!$A$2:$Y$862,MATCH($A55&amp;$D55&amp;$E55&amp;$F55&amp;$G55&amp;$H55&amp;$J55,[1]Sheet1!$Y$2:$Y$862,0),MATCH(N$2,[1]Sheet1!$A$2:$Y$2,0)),INDEX([2]Sheet1!$A$2:$Y$208,MATCH($A55&amp;$D55&amp;$E55&amp;$F55&amp;$G55&amp;$H55&amp;$J55,[2]Sheet1!$Y$2:$Y$208,0),MATCH(N$2,[2]Sheet1!$A$2:$Y$2,0))),"")</f>
        <v/>
      </c>
      <c r="O55" t="str">
        <f>IF(AND($G55&lt;&gt;"Service Provided",$G55&lt;&gt;"Competition Type",$G55&lt;&gt;"Technology"),IF($G55&lt;&gt;"Service Requested",INDEX([1]Sheet1!$A$2:$Y$862,MATCH($A55&amp;$D55&amp;$E55&amp;$F55&amp;$G55&amp;$H55&amp;$J55,[1]Sheet1!$Y$2:$Y$862,0),MATCH(O$2,[1]Sheet1!$A$2:$Y$2,0)),INDEX([2]Sheet1!$A$2:$Y$208,MATCH($A55&amp;$D55&amp;$E55&amp;$F55&amp;$G55&amp;$H55&amp;$J55,[2]Sheet1!$Y$2:$Y$208,0),MATCH(O$2,[2]Sheet1!$A$2:$Y$2,0))),"")</f>
        <v/>
      </c>
      <c r="P55" t="str">
        <f>IF(AND($G55&lt;&gt;"Service Provided",$G55&lt;&gt;"Competition Type",$G55&lt;&gt;"Technology"),IF($G55&lt;&gt;"Service Requested",INDEX([1]Sheet1!$A$2:$Y$862,MATCH($A55&amp;$D55&amp;$E55&amp;$F55&amp;$G55&amp;$H55&amp;$J55,[1]Sheet1!$Y$2:$Y$862,0),MATCH(P$2,[1]Sheet1!$A$2:$Y$2,0)),INDEX([2]Sheet1!$A$2:$Y$208,MATCH($A55&amp;$D55&amp;$E55&amp;$F55&amp;$G55&amp;$H55&amp;$J55,[2]Sheet1!$Y$2:$Y$208,0),MATCH(P$2,[2]Sheet1!$A$2:$Y$2,0))),"")</f>
        <v/>
      </c>
      <c r="Q55" t="str">
        <f>IF(AND($G55&lt;&gt;"Service Provided",$G55&lt;&gt;"Competition Type",$G55&lt;&gt;"Technology"),IF($G55&lt;&gt;"Service Requested",INDEX([1]Sheet1!$A$2:$Y$862,MATCH($A55&amp;$D55&amp;$E55&amp;$F55&amp;$G55&amp;$H55&amp;$J55,[1]Sheet1!$Y$2:$Y$862,0),MATCH(Q$2,[1]Sheet1!$A$2:$Y$2,0)),INDEX([2]Sheet1!$A$2:$Y$208,MATCH($A55&amp;$D55&amp;$E55&amp;$F55&amp;$G55&amp;$H55&amp;$J55,[2]Sheet1!$Y$2:$Y$208,0),MATCH(Q$2,[2]Sheet1!$A$2:$Y$2,0))),"")</f>
        <v/>
      </c>
      <c r="R55" t="str">
        <f>IF(AND($G55&lt;&gt;"Service Provided",$G55&lt;&gt;"Competition Type",$G55&lt;&gt;"Technology"),IF($G55&lt;&gt;"Service Requested",INDEX([1]Sheet1!$A$2:$Y$862,MATCH($A55&amp;$D55&amp;$E55&amp;$F55&amp;$G55&amp;$H55&amp;$J55,[1]Sheet1!$Y$2:$Y$862,0),MATCH(R$2,[1]Sheet1!$A$2:$Y$2,0)),INDEX([2]Sheet1!$A$2:$Y$208,MATCH($A55&amp;$D55&amp;$E55&amp;$F55&amp;$G55&amp;$H55&amp;$J55,[2]Sheet1!$Y$2:$Y$208,0),MATCH(R$2,[2]Sheet1!$A$2:$Y$2,0))),"")</f>
        <v/>
      </c>
      <c r="S55" t="str">
        <f>IF(AND($G55&lt;&gt;"Service Provided",$G55&lt;&gt;"Competition Type",$G55&lt;&gt;"Technology"),IF($G55&lt;&gt;"Service Requested",INDEX([1]Sheet1!$A$2:$Y$862,MATCH($A55&amp;$D55&amp;$E55&amp;$F55&amp;$G55&amp;$H55&amp;$J55,[1]Sheet1!$Y$2:$Y$862,0),MATCH(S$2,[1]Sheet1!$A$2:$Y$2,0)),INDEX([2]Sheet1!$A$2:$Y$208,MATCH($A55&amp;$D55&amp;$E55&amp;$F55&amp;$G55&amp;$H55&amp;$J55,[2]Sheet1!$Y$2:$Y$208,0),MATCH(S$2,[2]Sheet1!$A$2:$Y$2,0))),"")</f>
        <v/>
      </c>
      <c r="T55" t="str">
        <f>IF(AND($G55&lt;&gt;"Service Provided",$G55&lt;&gt;"Competition Type",$G55&lt;&gt;"Technology"),IF($G55&lt;&gt;"Service Requested",INDEX([1]Sheet1!$A$2:$Y$862,MATCH($A55&amp;$D55&amp;$E55&amp;$F55&amp;$G55&amp;$H55&amp;$J55,[1]Sheet1!$Y$2:$Y$862,0),MATCH(T$2,[1]Sheet1!$A$2:$Y$2,0)),INDEX([2]Sheet1!$A$2:$Y$208,MATCH($A55&amp;$D55&amp;$E55&amp;$F55&amp;$G55&amp;$H55&amp;$J55,[2]Sheet1!$Y$2:$Y$208,0),MATCH(T$2,[2]Sheet1!$A$2:$Y$2,0))),"")</f>
        <v/>
      </c>
      <c r="U55" t="str">
        <f>IF(AND($G55&lt;&gt;"Service Provided",$G55&lt;&gt;"Competition Type",$G55&lt;&gt;"Technology"),IF($G55&lt;&gt;"Service Requested",INDEX([1]Sheet1!$A$2:$Y$862,MATCH($A55&amp;$D55&amp;$E55&amp;$F55&amp;$G55&amp;$H55&amp;$J55,[1]Sheet1!$Y$2:$Y$862,0),MATCH(U$2,[1]Sheet1!$A$2:$Y$2,0)),INDEX([2]Sheet1!$A$2:$Y$208,MATCH($A55&amp;$D55&amp;$E55&amp;$F55&amp;$G55&amp;$H55&amp;$J55,[2]Sheet1!$Y$2:$Y$208,0),MATCH(U$2,[2]Sheet1!$A$2:$Y$2,0))),"")</f>
        <v/>
      </c>
      <c r="V55" t="str">
        <f>IF(AND($G55&lt;&gt;"Service Provided",$G55&lt;&gt;"Competition Type",$G55&lt;&gt;"Technology"),IF($G55&lt;&gt;"Service Requested",INDEX([1]Sheet1!$A$2:$Y$862,MATCH($A55&amp;$D55&amp;$E55&amp;$F55&amp;$G55&amp;$H55&amp;$J55,[1]Sheet1!$Y$2:$Y$862,0),MATCH(V$2,[1]Sheet1!$A$2:$Y$2,0)),INDEX([2]Sheet1!$A$2:$Y$208,MATCH($A55&amp;$D55&amp;$E55&amp;$F55&amp;$G55&amp;$H55&amp;$J55,[2]Sheet1!$Y$2:$Y$208,0),MATCH(V$2,[2]Sheet1!$A$2:$Y$2,0))),"")</f>
        <v/>
      </c>
      <c r="W55" t="str">
        <f>IF(AND($G55&lt;&gt;"Service Provided",$G55&lt;&gt;"Competition Type",$G55&lt;&gt;"Technology"),IF($G55&lt;&gt;"Service Requested",INDEX([1]Sheet1!$A$2:$Y$862,MATCH($A55&amp;$D55&amp;$E55&amp;$F55&amp;$G55&amp;$H55&amp;$J55,[1]Sheet1!$Y$2:$Y$862,0),MATCH(W$2,[1]Sheet1!$A$2:$Y$2,0)),INDEX([2]Sheet1!$A$2:$Y$208,MATCH($A55&amp;$D55&amp;$E55&amp;$F55&amp;$G55&amp;$H55&amp;$J55,[2]Sheet1!$Y$2:$Y$208,0),MATCH(W$2,[2]Sheet1!$A$2:$Y$2,0))),"")</f>
        <v/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52</v>
      </c>
      <c r="G56" t="s">
        <v>54</v>
      </c>
      <c r="L56" t="s">
        <v>55</v>
      </c>
      <c r="M56">
        <f>IF(AND($G56&lt;&gt;"Service Provided",$G56&lt;&gt;"Competition Type",$G56&lt;&gt;"Technology"),IF($G56&lt;&gt;"Service Requested",INDEX([1]Sheet1!$A$2:$Y$862,MATCH($A56&amp;$D56&amp;$E56&amp;$F56&amp;$G56&amp;$H56&amp;$J56,[1]Sheet1!$Y$2:$Y$862,0),MATCH(M$2,[1]Sheet1!$A$2:$Y$2,0)),INDEX([2]Sheet1!$A$2:$Y$208,MATCH($A56&amp;$D56&amp;$E56&amp;$F56&amp;$G56&amp;$H56&amp;$J56,[2]Sheet1!$Y$2:$Y$208,0),MATCH(M$2,[2]Sheet1!$A$2:$Y$2,0))),"")</f>
        <v>0.35</v>
      </c>
      <c r="N56">
        <f>IF(AND($G56&lt;&gt;"Service Provided",$G56&lt;&gt;"Competition Type",$G56&lt;&gt;"Technology"),IF($G56&lt;&gt;"Service Requested",INDEX([1]Sheet1!$A$2:$Y$862,MATCH($A56&amp;$D56&amp;$E56&amp;$F56&amp;$G56&amp;$H56&amp;$J56,[1]Sheet1!$Y$2:$Y$862,0),MATCH(N$2,[1]Sheet1!$A$2:$Y$2,0)),INDEX([2]Sheet1!$A$2:$Y$208,MATCH($A56&amp;$D56&amp;$E56&amp;$F56&amp;$G56&amp;$H56&amp;$J56,[2]Sheet1!$Y$2:$Y$208,0),MATCH(N$2,[2]Sheet1!$A$2:$Y$2,0))),"")</f>
        <v>0.35</v>
      </c>
      <c r="O56">
        <f>IF(AND($G56&lt;&gt;"Service Provided",$G56&lt;&gt;"Competition Type",$G56&lt;&gt;"Technology"),IF($G56&lt;&gt;"Service Requested",INDEX([1]Sheet1!$A$2:$Y$862,MATCH($A56&amp;$D56&amp;$E56&amp;$F56&amp;$G56&amp;$H56&amp;$J56,[1]Sheet1!$Y$2:$Y$862,0),MATCH(O$2,[1]Sheet1!$A$2:$Y$2,0)),INDEX([2]Sheet1!$A$2:$Y$208,MATCH($A56&amp;$D56&amp;$E56&amp;$F56&amp;$G56&amp;$H56&amp;$J56,[2]Sheet1!$Y$2:$Y$208,0),MATCH(O$2,[2]Sheet1!$A$2:$Y$2,0))),"")</f>
        <v>0.35</v>
      </c>
      <c r="P56">
        <f>IF(AND($G56&lt;&gt;"Service Provided",$G56&lt;&gt;"Competition Type",$G56&lt;&gt;"Technology"),IF($G56&lt;&gt;"Service Requested",INDEX([1]Sheet1!$A$2:$Y$862,MATCH($A56&amp;$D56&amp;$E56&amp;$F56&amp;$G56&amp;$H56&amp;$J56,[1]Sheet1!$Y$2:$Y$862,0),MATCH(P$2,[1]Sheet1!$A$2:$Y$2,0)),INDEX([2]Sheet1!$A$2:$Y$208,MATCH($A56&amp;$D56&amp;$E56&amp;$F56&amp;$G56&amp;$H56&amp;$J56,[2]Sheet1!$Y$2:$Y$208,0),MATCH(P$2,[2]Sheet1!$A$2:$Y$2,0))),"")</f>
        <v>0.35</v>
      </c>
      <c r="Q56">
        <f>IF(AND($G56&lt;&gt;"Service Provided",$G56&lt;&gt;"Competition Type",$G56&lt;&gt;"Technology"),IF($G56&lt;&gt;"Service Requested",INDEX([1]Sheet1!$A$2:$Y$862,MATCH($A56&amp;$D56&amp;$E56&amp;$F56&amp;$G56&amp;$H56&amp;$J56,[1]Sheet1!$Y$2:$Y$862,0),MATCH(Q$2,[1]Sheet1!$A$2:$Y$2,0)),INDEX([2]Sheet1!$A$2:$Y$208,MATCH($A56&amp;$D56&amp;$E56&amp;$F56&amp;$G56&amp;$H56&amp;$J56,[2]Sheet1!$Y$2:$Y$208,0),MATCH(Q$2,[2]Sheet1!$A$2:$Y$2,0))),"")</f>
        <v>0.35</v>
      </c>
      <c r="R56">
        <f>IF(AND($G56&lt;&gt;"Service Provided",$G56&lt;&gt;"Competition Type",$G56&lt;&gt;"Technology"),IF($G56&lt;&gt;"Service Requested",INDEX([1]Sheet1!$A$2:$Y$862,MATCH($A56&amp;$D56&amp;$E56&amp;$F56&amp;$G56&amp;$H56&amp;$J56,[1]Sheet1!$Y$2:$Y$862,0),MATCH(R$2,[1]Sheet1!$A$2:$Y$2,0)),INDEX([2]Sheet1!$A$2:$Y$208,MATCH($A56&amp;$D56&amp;$E56&amp;$F56&amp;$G56&amp;$H56&amp;$J56,[2]Sheet1!$Y$2:$Y$208,0),MATCH(R$2,[2]Sheet1!$A$2:$Y$2,0))),"")</f>
        <v>0.35</v>
      </c>
      <c r="S56">
        <f>IF(AND($G56&lt;&gt;"Service Provided",$G56&lt;&gt;"Competition Type",$G56&lt;&gt;"Technology"),IF($G56&lt;&gt;"Service Requested",INDEX([1]Sheet1!$A$2:$Y$862,MATCH($A56&amp;$D56&amp;$E56&amp;$F56&amp;$G56&amp;$H56&amp;$J56,[1]Sheet1!$Y$2:$Y$862,0),MATCH(S$2,[1]Sheet1!$A$2:$Y$2,0)),INDEX([2]Sheet1!$A$2:$Y$208,MATCH($A56&amp;$D56&amp;$E56&amp;$F56&amp;$G56&amp;$H56&amp;$J56,[2]Sheet1!$Y$2:$Y$208,0),MATCH(S$2,[2]Sheet1!$A$2:$Y$2,0))),"")</f>
        <v>0.35</v>
      </c>
      <c r="T56">
        <f>IF(AND($G56&lt;&gt;"Service Provided",$G56&lt;&gt;"Competition Type",$G56&lt;&gt;"Technology"),IF($G56&lt;&gt;"Service Requested",INDEX([1]Sheet1!$A$2:$Y$862,MATCH($A56&amp;$D56&amp;$E56&amp;$F56&amp;$G56&amp;$H56&amp;$J56,[1]Sheet1!$Y$2:$Y$862,0),MATCH(T$2,[1]Sheet1!$A$2:$Y$2,0)),INDEX([2]Sheet1!$A$2:$Y$208,MATCH($A56&amp;$D56&amp;$E56&amp;$F56&amp;$G56&amp;$H56&amp;$J56,[2]Sheet1!$Y$2:$Y$208,0),MATCH(T$2,[2]Sheet1!$A$2:$Y$2,0))),"")</f>
        <v>0.35</v>
      </c>
      <c r="U56">
        <f>IF(AND($G56&lt;&gt;"Service Provided",$G56&lt;&gt;"Competition Type",$G56&lt;&gt;"Technology"),IF($G56&lt;&gt;"Service Requested",INDEX([1]Sheet1!$A$2:$Y$862,MATCH($A56&amp;$D56&amp;$E56&amp;$F56&amp;$G56&amp;$H56&amp;$J56,[1]Sheet1!$Y$2:$Y$862,0),MATCH(U$2,[1]Sheet1!$A$2:$Y$2,0)),INDEX([2]Sheet1!$A$2:$Y$208,MATCH($A56&amp;$D56&amp;$E56&amp;$F56&amp;$G56&amp;$H56&amp;$J56,[2]Sheet1!$Y$2:$Y$208,0),MATCH(U$2,[2]Sheet1!$A$2:$Y$2,0))),"")</f>
        <v>0.35</v>
      </c>
      <c r="V56">
        <f>IF(AND($G56&lt;&gt;"Service Provided",$G56&lt;&gt;"Competition Type",$G56&lt;&gt;"Technology"),IF($G56&lt;&gt;"Service Requested",INDEX([1]Sheet1!$A$2:$Y$862,MATCH($A56&amp;$D56&amp;$E56&amp;$F56&amp;$G56&amp;$H56&amp;$J56,[1]Sheet1!$Y$2:$Y$862,0),MATCH(V$2,[1]Sheet1!$A$2:$Y$2,0)),INDEX([2]Sheet1!$A$2:$Y$208,MATCH($A56&amp;$D56&amp;$E56&amp;$F56&amp;$G56&amp;$H56&amp;$J56,[2]Sheet1!$Y$2:$Y$208,0),MATCH(V$2,[2]Sheet1!$A$2:$Y$2,0))),"")</f>
        <v>0.35</v>
      </c>
      <c r="W56">
        <f>IF(AND($G56&lt;&gt;"Service Provided",$G56&lt;&gt;"Competition Type",$G56&lt;&gt;"Technology"),IF($G56&lt;&gt;"Service Requested",INDEX([1]Sheet1!$A$2:$Y$862,MATCH($A56&amp;$D56&amp;$E56&amp;$F56&amp;$G56&amp;$H56&amp;$J56,[1]Sheet1!$Y$2:$Y$862,0),MATCH(W$2,[1]Sheet1!$A$2:$Y$2,0)),INDEX([2]Sheet1!$A$2:$Y$208,MATCH($A56&amp;$D56&amp;$E56&amp;$F56&amp;$G56&amp;$H56&amp;$J56,[2]Sheet1!$Y$2:$Y$208,0),MATCH(W$2,[2]Sheet1!$A$2:$Y$2,0))),"")</f>
        <v>0.35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52</v>
      </c>
      <c r="G57" t="s">
        <v>56</v>
      </c>
      <c r="M57">
        <f>IF(AND($G57&lt;&gt;"Service Provided",$G57&lt;&gt;"Competition Type",$G57&lt;&gt;"Technology"),IF($G57&lt;&gt;"Service Requested",INDEX([1]Sheet1!$A$2:$Y$862,MATCH($A57&amp;$D57&amp;$E57&amp;$F57&amp;$G57&amp;$H57&amp;$J57,[1]Sheet1!$Y$2:$Y$862,0),MATCH(M$2,[1]Sheet1!$A$2:$Y$2,0)),INDEX([2]Sheet1!$A$2:$Y$208,MATCH($A57&amp;$D57&amp;$E57&amp;$F57&amp;$G57&amp;$H57&amp;$J57,[2]Sheet1!$Y$2:$Y$208,0),MATCH(M$2,[2]Sheet1!$A$2:$Y$2,0))),"")</f>
        <v>10</v>
      </c>
      <c r="N57">
        <f>IF(AND($G57&lt;&gt;"Service Provided",$G57&lt;&gt;"Competition Type",$G57&lt;&gt;"Technology"),IF($G57&lt;&gt;"Service Requested",INDEX([1]Sheet1!$A$2:$Y$862,MATCH($A57&amp;$D57&amp;$E57&amp;$F57&amp;$G57&amp;$H57&amp;$J57,[1]Sheet1!$Y$2:$Y$862,0),MATCH(N$2,[1]Sheet1!$A$2:$Y$2,0)),INDEX([2]Sheet1!$A$2:$Y$208,MATCH($A57&amp;$D57&amp;$E57&amp;$F57&amp;$G57&amp;$H57&amp;$J57,[2]Sheet1!$Y$2:$Y$208,0),MATCH(N$2,[2]Sheet1!$A$2:$Y$2,0))),"")</f>
        <v>10</v>
      </c>
      <c r="O57">
        <f>IF(AND($G57&lt;&gt;"Service Provided",$G57&lt;&gt;"Competition Type",$G57&lt;&gt;"Technology"),IF($G57&lt;&gt;"Service Requested",INDEX([1]Sheet1!$A$2:$Y$862,MATCH($A57&amp;$D57&amp;$E57&amp;$F57&amp;$G57&amp;$H57&amp;$J57,[1]Sheet1!$Y$2:$Y$862,0),MATCH(O$2,[1]Sheet1!$A$2:$Y$2,0)),INDEX([2]Sheet1!$A$2:$Y$208,MATCH($A57&amp;$D57&amp;$E57&amp;$F57&amp;$G57&amp;$H57&amp;$J57,[2]Sheet1!$Y$2:$Y$208,0),MATCH(O$2,[2]Sheet1!$A$2:$Y$2,0))),"")</f>
        <v>10</v>
      </c>
      <c r="P57">
        <f>IF(AND($G57&lt;&gt;"Service Provided",$G57&lt;&gt;"Competition Type",$G57&lt;&gt;"Technology"),IF($G57&lt;&gt;"Service Requested",INDEX([1]Sheet1!$A$2:$Y$862,MATCH($A57&amp;$D57&amp;$E57&amp;$F57&amp;$G57&amp;$H57&amp;$J57,[1]Sheet1!$Y$2:$Y$862,0),MATCH(P$2,[1]Sheet1!$A$2:$Y$2,0)),INDEX([2]Sheet1!$A$2:$Y$208,MATCH($A57&amp;$D57&amp;$E57&amp;$F57&amp;$G57&amp;$H57&amp;$J57,[2]Sheet1!$Y$2:$Y$208,0),MATCH(P$2,[2]Sheet1!$A$2:$Y$2,0))),"")</f>
        <v>10</v>
      </c>
      <c r="Q57">
        <f>IF(AND($G57&lt;&gt;"Service Provided",$G57&lt;&gt;"Competition Type",$G57&lt;&gt;"Technology"),IF($G57&lt;&gt;"Service Requested",INDEX([1]Sheet1!$A$2:$Y$862,MATCH($A57&amp;$D57&amp;$E57&amp;$F57&amp;$G57&amp;$H57&amp;$J57,[1]Sheet1!$Y$2:$Y$862,0),MATCH(Q$2,[1]Sheet1!$A$2:$Y$2,0)),INDEX([2]Sheet1!$A$2:$Y$208,MATCH($A57&amp;$D57&amp;$E57&amp;$F57&amp;$G57&amp;$H57&amp;$J57,[2]Sheet1!$Y$2:$Y$208,0),MATCH(Q$2,[2]Sheet1!$A$2:$Y$2,0))),"")</f>
        <v>10</v>
      </c>
      <c r="R57">
        <f>IF(AND($G57&lt;&gt;"Service Provided",$G57&lt;&gt;"Competition Type",$G57&lt;&gt;"Technology"),IF($G57&lt;&gt;"Service Requested",INDEX([1]Sheet1!$A$2:$Y$862,MATCH($A57&amp;$D57&amp;$E57&amp;$F57&amp;$G57&amp;$H57&amp;$J57,[1]Sheet1!$Y$2:$Y$862,0),MATCH(R$2,[1]Sheet1!$A$2:$Y$2,0)),INDEX([2]Sheet1!$A$2:$Y$208,MATCH($A57&amp;$D57&amp;$E57&amp;$F57&amp;$G57&amp;$H57&amp;$J57,[2]Sheet1!$Y$2:$Y$208,0),MATCH(R$2,[2]Sheet1!$A$2:$Y$2,0))),"")</f>
        <v>10</v>
      </c>
      <c r="S57">
        <f>IF(AND($G57&lt;&gt;"Service Provided",$G57&lt;&gt;"Competition Type",$G57&lt;&gt;"Technology"),IF($G57&lt;&gt;"Service Requested",INDEX([1]Sheet1!$A$2:$Y$862,MATCH($A57&amp;$D57&amp;$E57&amp;$F57&amp;$G57&amp;$H57&amp;$J57,[1]Sheet1!$Y$2:$Y$862,0),MATCH(S$2,[1]Sheet1!$A$2:$Y$2,0)),INDEX([2]Sheet1!$A$2:$Y$208,MATCH($A57&amp;$D57&amp;$E57&amp;$F57&amp;$G57&amp;$H57&amp;$J57,[2]Sheet1!$Y$2:$Y$208,0),MATCH(S$2,[2]Sheet1!$A$2:$Y$2,0))),"")</f>
        <v>10</v>
      </c>
      <c r="T57">
        <f>IF(AND($G57&lt;&gt;"Service Provided",$G57&lt;&gt;"Competition Type",$G57&lt;&gt;"Technology"),IF($G57&lt;&gt;"Service Requested",INDEX([1]Sheet1!$A$2:$Y$862,MATCH($A57&amp;$D57&amp;$E57&amp;$F57&amp;$G57&amp;$H57&amp;$J57,[1]Sheet1!$Y$2:$Y$862,0),MATCH(T$2,[1]Sheet1!$A$2:$Y$2,0)),INDEX([2]Sheet1!$A$2:$Y$208,MATCH($A57&amp;$D57&amp;$E57&amp;$F57&amp;$G57&amp;$H57&amp;$J57,[2]Sheet1!$Y$2:$Y$208,0),MATCH(T$2,[2]Sheet1!$A$2:$Y$2,0))),"")</f>
        <v>10</v>
      </c>
      <c r="U57">
        <f>IF(AND($G57&lt;&gt;"Service Provided",$G57&lt;&gt;"Competition Type",$G57&lt;&gt;"Technology"),IF($G57&lt;&gt;"Service Requested",INDEX([1]Sheet1!$A$2:$Y$862,MATCH($A57&amp;$D57&amp;$E57&amp;$F57&amp;$G57&amp;$H57&amp;$J57,[1]Sheet1!$Y$2:$Y$862,0),MATCH(U$2,[1]Sheet1!$A$2:$Y$2,0)),INDEX([2]Sheet1!$A$2:$Y$208,MATCH($A57&amp;$D57&amp;$E57&amp;$F57&amp;$G57&amp;$H57&amp;$J57,[2]Sheet1!$Y$2:$Y$208,0),MATCH(U$2,[2]Sheet1!$A$2:$Y$2,0))),"")</f>
        <v>10</v>
      </c>
      <c r="V57">
        <f>IF(AND($G57&lt;&gt;"Service Provided",$G57&lt;&gt;"Competition Type",$G57&lt;&gt;"Technology"),IF($G57&lt;&gt;"Service Requested",INDEX([1]Sheet1!$A$2:$Y$862,MATCH($A57&amp;$D57&amp;$E57&amp;$F57&amp;$G57&amp;$H57&amp;$J57,[1]Sheet1!$Y$2:$Y$862,0),MATCH(V$2,[1]Sheet1!$A$2:$Y$2,0)),INDEX([2]Sheet1!$A$2:$Y$208,MATCH($A57&amp;$D57&amp;$E57&amp;$F57&amp;$G57&amp;$H57&amp;$J57,[2]Sheet1!$Y$2:$Y$208,0),MATCH(V$2,[2]Sheet1!$A$2:$Y$2,0))),"")</f>
        <v>10</v>
      </c>
      <c r="W57">
        <f>IF(AND($G57&lt;&gt;"Service Provided",$G57&lt;&gt;"Competition Type",$G57&lt;&gt;"Technology"),IF($G57&lt;&gt;"Service Requested",INDEX([1]Sheet1!$A$2:$Y$862,MATCH($A57&amp;$D57&amp;$E57&amp;$F57&amp;$G57&amp;$H57&amp;$J57,[1]Sheet1!$Y$2:$Y$862,0),MATCH(W$2,[1]Sheet1!$A$2:$Y$2,0)),INDEX([2]Sheet1!$A$2:$Y$208,MATCH($A57&amp;$D57&amp;$E57&amp;$F57&amp;$G57&amp;$H57&amp;$J57,[2]Sheet1!$Y$2:$Y$208,0),MATCH(W$2,[2]Sheet1!$A$2:$Y$2,0))),"")</f>
        <v>10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52</v>
      </c>
      <c r="F58" t="s">
        <v>57</v>
      </c>
      <c r="G58" t="s">
        <v>6</v>
      </c>
      <c r="M58" t="str">
        <f>IF(AND($G58&lt;&gt;"Service Provided",$G58&lt;&gt;"Competition Type",$G58&lt;&gt;"Technology"),IF($G58&lt;&gt;"Service Requested",INDEX([1]Sheet1!$A$2:$Y$862,MATCH($A58&amp;$D58&amp;$E58&amp;$F58&amp;$G58&amp;$H58&amp;$J58,[1]Sheet1!$Y$2:$Y$862,0),MATCH(M$2,[1]Sheet1!$A$2:$Y$2,0)),INDEX([2]Sheet1!$A$2:$Y$208,MATCH($A58&amp;$D58&amp;$E58&amp;$F58&amp;$G58&amp;$H58&amp;$J58,[2]Sheet1!$Y$2:$Y$208,0),MATCH(M$2,[2]Sheet1!$A$2:$Y$2,0))),"")</f>
        <v/>
      </c>
      <c r="N58" t="str">
        <f>IF(AND($G58&lt;&gt;"Service Provided",$G58&lt;&gt;"Competition Type",$G58&lt;&gt;"Technology"),IF($G58&lt;&gt;"Service Requested",INDEX([1]Sheet1!$A$2:$Y$862,MATCH($A58&amp;$D58&amp;$E58&amp;$F58&amp;$G58&amp;$H58&amp;$J58,[1]Sheet1!$Y$2:$Y$862,0),MATCH(N$2,[1]Sheet1!$A$2:$Y$2,0)),INDEX([2]Sheet1!$A$2:$Y$208,MATCH($A58&amp;$D58&amp;$E58&amp;$F58&amp;$G58&amp;$H58&amp;$J58,[2]Sheet1!$Y$2:$Y$208,0),MATCH(N$2,[2]Sheet1!$A$2:$Y$2,0))),"")</f>
        <v/>
      </c>
      <c r="O58" t="str">
        <f>IF(AND($G58&lt;&gt;"Service Provided",$G58&lt;&gt;"Competition Type",$G58&lt;&gt;"Technology"),IF($G58&lt;&gt;"Service Requested",INDEX([1]Sheet1!$A$2:$Y$862,MATCH($A58&amp;$D58&amp;$E58&amp;$F58&amp;$G58&amp;$H58&amp;$J58,[1]Sheet1!$Y$2:$Y$862,0),MATCH(O$2,[1]Sheet1!$A$2:$Y$2,0)),INDEX([2]Sheet1!$A$2:$Y$208,MATCH($A58&amp;$D58&amp;$E58&amp;$F58&amp;$G58&amp;$H58&amp;$J58,[2]Sheet1!$Y$2:$Y$208,0),MATCH(O$2,[2]Sheet1!$A$2:$Y$2,0))),"")</f>
        <v/>
      </c>
      <c r="P58" t="str">
        <f>IF(AND($G58&lt;&gt;"Service Provided",$G58&lt;&gt;"Competition Type",$G58&lt;&gt;"Technology"),IF($G58&lt;&gt;"Service Requested",INDEX([1]Sheet1!$A$2:$Y$862,MATCH($A58&amp;$D58&amp;$E58&amp;$F58&amp;$G58&amp;$H58&amp;$J58,[1]Sheet1!$Y$2:$Y$862,0),MATCH(P$2,[1]Sheet1!$A$2:$Y$2,0)),INDEX([2]Sheet1!$A$2:$Y$208,MATCH($A58&amp;$D58&amp;$E58&amp;$F58&amp;$G58&amp;$H58&amp;$J58,[2]Sheet1!$Y$2:$Y$208,0),MATCH(P$2,[2]Sheet1!$A$2:$Y$2,0))),"")</f>
        <v/>
      </c>
      <c r="Q58" t="str">
        <f>IF(AND($G58&lt;&gt;"Service Provided",$G58&lt;&gt;"Competition Type",$G58&lt;&gt;"Technology"),IF($G58&lt;&gt;"Service Requested",INDEX([1]Sheet1!$A$2:$Y$862,MATCH($A58&amp;$D58&amp;$E58&amp;$F58&amp;$G58&amp;$H58&amp;$J58,[1]Sheet1!$Y$2:$Y$862,0),MATCH(Q$2,[1]Sheet1!$A$2:$Y$2,0)),INDEX([2]Sheet1!$A$2:$Y$208,MATCH($A58&amp;$D58&amp;$E58&amp;$F58&amp;$G58&amp;$H58&amp;$J58,[2]Sheet1!$Y$2:$Y$208,0),MATCH(Q$2,[2]Sheet1!$A$2:$Y$2,0))),"")</f>
        <v/>
      </c>
      <c r="R58" t="str">
        <f>IF(AND($G58&lt;&gt;"Service Provided",$G58&lt;&gt;"Competition Type",$G58&lt;&gt;"Technology"),IF($G58&lt;&gt;"Service Requested",INDEX([1]Sheet1!$A$2:$Y$862,MATCH($A58&amp;$D58&amp;$E58&amp;$F58&amp;$G58&amp;$H58&amp;$J58,[1]Sheet1!$Y$2:$Y$862,0),MATCH(R$2,[1]Sheet1!$A$2:$Y$2,0)),INDEX([2]Sheet1!$A$2:$Y$208,MATCH($A58&amp;$D58&amp;$E58&amp;$F58&amp;$G58&amp;$H58&amp;$J58,[2]Sheet1!$Y$2:$Y$208,0),MATCH(R$2,[2]Sheet1!$A$2:$Y$2,0))),"")</f>
        <v/>
      </c>
      <c r="S58" t="str">
        <f>IF(AND($G58&lt;&gt;"Service Provided",$G58&lt;&gt;"Competition Type",$G58&lt;&gt;"Technology"),IF($G58&lt;&gt;"Service Requested",INDEX([1]Sheet1!$A$2:$Y$862,MATCH($A58&amp;$D58&amp;$E58&amp;$F58&amp;$G58&amp;$H58&amp;$J58,[1]Sheet1!$Y$2:$Y$862,0),MATCH(S$2,[1]Sheet1!$A$2:$Y$2,0)),INDEX([2]Sheet1!$A$2:$Y$208,MATCH($A58&amp;$D58&amp;$E58&amp;$F58&amp;$G58&amp;$H58&amp;$J58,[2]Sheet1!$Y$2:$Y$208,0),MATCH(S$2,[2]Sheet1!$A$2:$Y$2,0))),"")</f>
        <v/>
      </c>
      <c r="T58" t="str">
        <f>IF(AND($G58&lt;&gt;"Service Provided",$G58&lt;&gt;"Competition Type",$G58&lt;&gt;"Technology"),IF($G58&lt;&gt;"Service Requested",INDEX([1]Sheet1!$A$2:$Y$862,MATCH($A58&amp;$D58&amp;$E58&amp;$F58&amp;$G58&amp;$H58&amp;$J58,[1]Sheet1!$Y$2:$Y$862,0),MATCH(T$2,[1]Sheet1!$A$2:$Y$2,0)),INDEX([2]Sheet1!$A$2:$Y$208,MATCH($A58&amp;$D58&amp;$E58&amp;$F58&amp;$G58&amp;$H58&amp;$J58,[2]Sheet1!$Y$2:$Y$208,0),MATCH(T$2,[2]Sheet1!$A$2:$Y$2,0))),"")</f>
        <v/>
      </c>
      <c r="U58" t="str">
        <f>IF(AND($G58&lt;&gt;"Service Provided",$G58&lt;&gt;"Competition Type",$G58&lt;&gt;"Technology"),IF($G58&lt;&gt;"Service Requested",INDEX([1]Sheet1!$A$2:$Y$862,MATCH($A58&amp;$D58&amp;$E58&amp;$F58&amp;$G58&amp;$H58&amp;$J58,[1]Sheet1!$Y$2:$Y$862,0),MATCH(U$2,[1]Sheet1!$A$2:$Y$2,0)),INDEX([2]Sheet1!$A$2:$Y$208,MATCH($A58&amp;$D58&amp;$E58&amp;$F58&amp;$G58&amp;$H58&amp;$J58,[2]Sheet1!$Y$2:$Y$208,0),MATCH(U$2,[2]Sheet1!$A$2:$Y$2,0))),"")</f>
        <v/>
      </c>
      <c r="V58" t="str">
        <f>IF(AND($G58&lt;&gt;"Service Provided",$G58&lt;&gt;"Competition Type",$G58&lt;&gt;"Technology"),IF($G58&lt;&gt;"Service Requested",INDEX([1]Sheet1!$A$2:$Y$862,MATCH($A58&amp;$D58&amp;$E58&amp;$F58&amp;$G58&amp;$H58&amp;$J58,[1]Sheet1!$Y$2:$Y$862,0),MATCH(V$2,[1]Sheet1!$A$2:$Y$2,0)),INDEX([2]Sheet1!$A$2:$Y$208,MATCH($A58&amp;$D58&amp;$E58&amp;$F58&amp;$G58&amp;$H58&amp;$J58,[2]Sheet1!$Y$2:$Y$208,0),MATCH(V$2,[2]Sheet1!$A$2:$Y$2,0))),"")</f>
        <v/>
      </c>
      <c r="W58" t="str">
        <f>IF(AND($G58&lt;&gt;"Service Provided",$G58&lt;&gt;"Competition Type",$G58&lt;&gt;"Technology"),IF($G58&lt;&gt;"Service Requested",INDEX([1]Sheet1!$A$2:$Y$862,MATCH($A58&amp;$D58&amp;$E58&amp;$F58&amp;$G58&amp;$H58&amp;$J58,[1]Sheet1!$Y$2:$Y$862,0),MATCH(W$2,[1]Sheet1!$A$2:$Y$2,0)),INDEX([2]Sheet1!$A$2:$Y$208,MATCH($A58&amp;$D58&amp;$E58&amp;$F58&amp;$G58&amp;$H58&amp;$J58,[2]Sheet1!$Y$2:$Y$208,0),MATCH(W$2,[2]Sheet1!$A$2:$Y$2,0))),"")</f>
        <v/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52</v>
      </c>
      <c r="F59" t="s">
        <v>57</v>
      </c>
      <c r="G59" t="s">
        <v>58</v>
      </c>
      <c r="L59" t="s">
        <v>59</v>
      </c>
      <c r="M59">
        <f>IF(AND($G59&lt;&gt;"Service Provided",$G59&lt;&gt;"Competition Type",$G59&lt;&gt;"Technology"),IF($G59&lt;&gt;"Service Requested",INDEX([1]Sheet1!$A$2:$Y$862,MATCH($A59&amp;$D59&amp;$E59&amp;$F59&amp;$G59&amp;$H59&amp;$J59,[1]Sheet1!$Y$2:$Y$862,0),MATCH(M$2,[1]Sheet1!$A$2:$Y$2,0)),INDEX([2]Sheet1!$A$2:$Y$208,MATCH($A59&amp;$D59&amp;$E59&amp;$F59&amp;$G59&amp;$H59&amp;$J59,[2]Sheet1!$Y$2:$Y$208,0),MATCH(M$2,[2]Sheet1!$A$2:$Y$2,0))),"")</f>
        <v>2000</v>
      </c>
      <c r="N59">
        <f>IF(AND($G59&lt;&gt;"Service Provided",$G59&lt;&gt;"Competition Type",$G59&lt;&gt;"Technology"),IF($G59&lt;&gt;"Service Requested",INDEX([1]Sheet1!$A$2:$Y$862,MATCH($A59&amp;$D59&amp;$E59&amp;$F59&amp;$G59&amp;$H59&amp;$J59,[1]Sheet1!$Y$2:$Y$862,0),MATCH(N$2,[1]Sheet1!$A$2:$Y$2,0)),INDEX([2]Sheet1!$A$2:$Y$208,MATCH($A59&amp;$D59&amp;$E59&amp;$F59&amp;$G59&amp;$H59&amp;$J59,[2]Sheet1!$Y$2:$Y$208,0),MATCH(N$2,[2]Sheet1!$A$2:$Y$2,0))),"")</f>
        <v>2000</v>
      </c>
      <c r="O59">
        <f>IF(AND($G59&lt;&gt;"Service Provided",$G59&lt;&gt;"Competition Type",$G59&lt;&gt;"Technology"),IF($G59&lt;&gt;"Service Requested",INDEX([1]Sheet1!$A$2:$Y$862,MATCH($A59&amp;$D59&amp;$E59&amp;$F59&amp;$G59&amp;$H59&amp;$J59,[1]Sheet1!$Y$2:$Y$862,0),MATCH(O$2,[1]Sheet1!$A$2:$Y$2,0)),INDEX([2]Sheet1!$A$2:$Y$208,MATCH($A59&amp;$D59&amp;$E59&amp;$F59&amp;$G59&amp;$H59&amp;$J59,[2]Sheet1!$Y$2:$Y$208,0),MATCH(O$2,[2]Sheet1!$A$2:$Y$2,0))),"")</f>
        <v>2000</v>
      </c>
      <c r="P59">
        <f>IF(AND($G59&lt;&gt;"Service Provided",$G59&lt;&gt;"Competition Type",$G59&lt;&gt;"Technology"),IF($G59&lt;&gt;"Service Requested",INDEX([1]Sheet1!$A$2:$Y$862,MATCH($A59&amp;$D59&amp;$E59&amp;$F59&amp;$G59&amp;$H59&amp;$J59,[1]Sheet1!$Y$2:$Y$862,0),MATCH(P$2,[1]Sheet1!$A$2:$Y$2,0)),INDEX([2]Sheet1!$A$2:$Y$208,MATCH($A59&amp;$D59&amp;$E59&amp;$F59&amp;$G59&amp;$H59&amp;$J59,[2]Sheet1!$Y$2:$Y$208,0),MATCH(P$2,[2]Sheet1!$A$2:$Y$2,0))),"")</f>
        <v>2000</v>
      </c>
      <c r="Q59">
        <f>IF(AND($G59&lt;&gt;"Service Provided",$G59&lt;&gt;"Competition Type",$G59&lt;&gt;"Technology"),IF($G59&lt;&gt;"Service Requested",INDEX([1]Sheet1!$A$2:$Y$862,MATCH($A59&amp;$D59&amp;$E59&amp;$F59&amp;$G59&amp;$H59&amp;$J59,[1]Sheet1!$Y$2:$Y$862,0),MATCH(Q$2,[1]Sheet1!$A$2:$Y$2,0)),INDEX([2]Sheet1!$A$2:$Y$208,MATCH($A59&amp;$D59&amp;$E59&amp;$F59&amp;$G59&amp;$H59&amp;$J59,[2]Sheet1!$Y$2:$Y$208,0),MATCH(Q$2,[2]Sheet1!$A$2:$Y$2,0))),"")</f>
        <v>2000</v>
      </c>
      <c r="R59">
        <f>IF(AND($G59&lt;&gt;"Service Provided",$G59&lt;&gt;"Competition Type",$G59&lt;&gt;"Technology"),IF($G59&lt;&gt;"Service Requested",INDEX([1]Sheet1!$A$2:$Y$862,MATCH($A59&amp;$D59&amp;$E59&amp;$F59&amp;$G59&amp;$H59&amp;$J59,[1]Sheet1!$Y$2:$Y$862,0),MATCH(R$2,[1]Sheet1!$A$2:$Y$2,0)),INDEX([2]Sheet1!$A$2:$Y$208,MATCH($A59&amp;$D59&amp;$E59&amp;$F59&amp;$G59&amp;$H59&amp;$J59,[2]Sheet1!$Y$2:$Y$208,0),MATCH(R$2,[2]Sheet1!$A$2:$Y$2,0))),"")</f>
        <v>2000</v>
      </c>
      <c r="S59">
        <f>IF(AND($G59&lt;&gt;"Service Provided",$G59&lt;&gt;"Competition Type",$G59&lt;&gt;"Technology"),IF($G59&lt;&gt;"Service Requested",INDEX([1]Sheet1!$A$2:$Y$862,MATCH($A59&amp;$D59&amp;$E59&amp;$F59&amp;$G59&amp;$H59&amp;$J59,[1]Sheet1!$Y$2:$Y$862,0),MATCH(S$2,[1]Sheet1!$A$2:$Y$2,0)),INDEX([2]Sheet1!$A$2:$Y$208,MATCH($A59&amp;$D59&amp;$E59&amp;$F59&amp;$G59&amp;$H59&amp;$J59,[2]Sheet1!$Y$2:$Y$208,0),MATCH(S$2,[2]Sheet1!$A$2:$Y$2,0))),"")</f>
        <v>2000</v>
      </c>
      <c r="T59">
        <f>IF(AND($G59&lt;&gt;"Service Provided",$G59&lt;&gt;"Competition Type",$G59&lt;&gt;"Technology"),IF($G59&lt;&gt;"Service Requested",INDEX([1]Sheet1!$A$2:$Y$862,MATCH($A59&amp;$D59&amp;$E59&amp;$F59&amp;$G59&amp;$H59&amp;$J59,[1]Sheet1!$Y$2:$Y$862,0),MATCH(T$2,[1]Sheet1!$A$2:$Y$2,0)),INDEX([2]Sheet1!$A$2:$Y$208,MATCH($A59&amp;$D59&amp;$E59&amp;$F59&amp;$G59&amp;$H59&amp;$J59,[2]Sheet1!$Y$2:$Y$208,0),MATCH(T$2,[2]Sheet1!$A$2:$Y$2,0))),"")</f>
        <v>2000</v>
      </c>
      <c r="U59">
        <f>IF(AND($G59&lt;&gt;"Service Provided",$G59&lt;&gt;"Competition Type",$G59&lt;&gt;"Technology"),IF($G59&lt;&gt;"Service Requested",INDEX([1]Sheet1!$A$2:$Y$862,MATCH($A59&amp;$D59&amp;$E59&amp;$F59&amp;$G59&amp;$H59&amp;$J59,[1]Sheet1!$Y$2:$Y$862,0),MATCH(U$2,[1]Sheet1!$A$2:$Y$2,0)),INDEX([2]Sheet1!$A$2:$Y$208,MATCH($A59&amp;$D59&amp;$E59&amp;$F59&amp;$G59&amp;$H59&amp;$J59,[2]Sheet1!$Y$2:$Y$208,0),MATCH(U$2,[2]Sheet1!$A$2:$Y$2,0))),"")</f>
        <v>2000</v>
      </c>
      <c r="V59">
        <f>IF(AND($G59&lt;&gt;"Service Provided",$G59&lt;&gt;"Competition Type",$G59&lt;&gt;"Technology"),IF($G59&lt;&gt;"Service Requested",INDEX([1]Sheet1!$A$2:$Y$862,MATCH($A59&amp;$D59&amp;$E59&amp;$F59&amp;$G59&amp;$H59&amp;$J59,[1]Sheet1!$Y$2:$Y$862,0),MATCH(V$2,[1]Sheet1!$A$2:$Y$2,0)),INDEX([2]Sheet1!$A$2:$Y$208,MATCH($A59&amp;$D59&amp;$E59&amp;$F59&amp;$G59&amp;$H59&amp;$J59,[2]Sheet1!$Y$2:$Y$208,0),MATCH(V$2,[2]Sheet1!$A$2:$Y$2,0))),"")</f>
        <v>2000</v>
      </c>
      <c r="W59">
        <f>IF(AND($G59&lt;&gt;"Service Provided",$G59&lt;&gt;"Competition Type",$G59&lt;&gt;"Technology"),IF($G59&lt;&gt;"Service Requested",INDEX([1]Sheet1!$A$2:$Y$862,MATCH($A59&amp;$D59&amp;$E59&amp;$F59&amp;$G59&amp;$H59&amp;$J59,[1]Sheet1!$Y$2:$Y$862,0),MATCH(W$2,[1]Sheet1!$A$2:$Y$2,0)),INDEX([2]Sheet1!$A$2:$Y$208,MATCH($A59&amp;$D59&amp;$E59&amp;$F59&amp;$G59&amp;$H59&amp;$J59,[2]Sheet1!$Y$2:$Y$208,0),MATCH(W$2,[2]Sheet1!$A$2:$Y$2,0))),"")</f>
        <v>2000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52</v>
      </c>
      <c r="F60" t="s">
        <v>57</v>
      </c>
      <c r="G60" t="s">
        <v>60</v>
      </c>
      <c r="L60" t="s">
        <v>59</v>
      </c>
      <c r="M60">
        <f>IF(AND($G60&lt;&gt;"Service Provided",$G60&lt;&gt;"Competition Type",$G60&lt;&gt;"Technology"),IF($G60&lt;&gt;"Service Requested",INDEX([1]Sheet1!$A$2:$Y$862,MATCH($A60&amp;$D60&amp;$E60&amp;$F60&amp;$G60&amp;$H60&amp;$J60,[1]Sheet1!$Y$2:$Y$862,0),MATCH(M$2,[1]Sheet1!$A$2:$Y$2,0)),INDEX([2]Sheet1!$A$2:$Y$208,MATCH($A60&amp;$D60&amp;$E60&amp;$F60&amp;$G60&amp;$H60&amp;$J60,[2]Sheet1!$Y$2:$Y$208,0),MATCH(M$2,[2]Sheet1!$A$2:$Y$2,0))),"")</f>
        <v>2101</v>
      </c>
      <c r="N60">
        <f>IF(AND($G60&lt;&gt;"Service Provided",$G60&lt;&gt;"Competition Type",$G60&lt;&gt;"Technology"),IF($G60&lt;&gt;"Service Requested",INDEX([1]Sheet1!$A$2:$Y$862,MATCH($A60&amp;$D60&amp;$E60&amp;$F60&amp;$G60&amp;$H60&amp;$J60,[1]Sheet1!$Y$2:$Y$862,0),MATCH(N$2,[1]Sheet1!$A$2:$Y$2,0)),INDEX([2]Sheet1!$A$2:$Y$208,MATCH($A60&amp;$D60&amp;$E60&amp;$F60&amp;$G60&amp;$H60&amp;$J60,[2]Sheet1!$Y$2:$Y$208,0),MATCH(N$2,[2]Sheet1!$A$2:$Y$2,0))),"")</f>
        <v>2101</v>
      </c>
      <c r="O60">
        <f>IF(AND($G60&lt;&gt;"Service Provided",$G60&lt;&gt;"Competition Type",$G60&lt;&gt;"Technology"),IF($G60&lt;&gt;"Service Requested",INDEX([1]Sheet1!$A$2:$Y$862,MATCH($A60&amp;$D60&amp;$E60&amp;$F60&amp;$G60&amp;$H60&amp;$J60,[1]Sheet1!$Y$2:$Y$862,0),MATCH(O$2,[1]Sheet1!$A$2:$Y$2,0)),INDEX([2]Sheet1!$A$2:$Y$208,MATCH($A60&amp;$D60&amp;$E60&amp;$F60&amp;$G60&amp;$H60&amp;$J60,[2]Sheet1!$Y$2:$Y$208,0),MATCH(O$2,[2]Sheet1!$A$2:$Y$2,0))),"")</f>
        <v>2101</v>
      </c>
      <c r="P60">
        <f>IF(AND($G60&lt;&gt;"Service Provided",$G60&lt;&gt;"Competition Type",$G60&lt;&gt;"Technology"),IF($G60&lt;&gt;"Service Requested",INDEX([1]Sheet1!$A$2:$Y$862,MATCH($A60&amp;$D60&amp;$E60&amp;$F60&amp;$G60&amp;$H60&amp;$J60,[1]Sheet1!$Y$2:$Y$862,0),MATCH(P$2,[1]Sheet1!$A$2:$Y$2,0)),INDEX([2]Sheet1!$A$2:$Y$208,MATCH($A60&amp;$D60&amp;$E60&amp;$F60&amp;$G60&amp;$H60&amp;$J60,[2]Sheet1!$Y$2:$Y$208,0),MATCH(P$2,[2]Sheet1!$A$2:$Y$2,0))),"")</f>
        <v>2101</v>
      </c>
      <c r="Q60">
        <f>IF(AND($G60&lt;&gt;"Service Provided",$G60&lt;&gt;"Competition Type",$G60&lt;&gt;"Technology"),IF($G60&lt;&gt;"Service Requested",INDEX([1]Sheet1!$A$2:$Y$862,MATCH($A60&amp;$D60&amp;$E60&amp;$F60&amp;$G60&amp;$H60&amp;$J60,[1]Sheet1!$Y$2:$Y$862,0),MATCH(Q$2,[1]Sheet1!$A$2:$Y$2,0)),INDEX([2]Sheet1!$A$2:$Y$208,MATCH($A60&amp;$D60&amp;$E60&amp;$F60&amp;$G60&amp;$H60&amp;$J60,[2]Sheet1!$Y$2:$Y$208,0),MATCH(Q$2,[2]Sheet1!$A$2:$Y$2,0))),"")</f>
        <v>2101</v>
      </c>
      <c r="R60">
        <f>IF(AND($G60&lt;&gt;"Service Provided",$G60&lt;&gt;"Competition Type",$G60&lt;&gt;"Technology"),IF($G60&lt;&gt;"Service Requested",INDEX([1]Sheet1!$A$2:$Y$862,MATCH($A60&amp;$D60&amp;$E60&amp;$F60&amp;$G60&amp;$H60&amp;$J60,[1]Sheet1!$Y$2:$Y$862,0),MATCH(R$2,[1]Sheet1!$A$2:$Y$2,0)),INDEX([2]Sheet1!$A$2:$Y$208,MATCH($A60&amp;$D60&amp;$E60&amp;$F60&amp;$G60&amp;$H60&amp;$J60,[2]Sheet1!$Y$2:$Y$208,0),MATCH(R$2,[2]Sheet1!$A$2:$Y$2,0))),"")</f>
        <v>2101</v>
      </c>
      <c r="S60">
        <f>IF(AND($G60&lt;&gt;"Service Provided",$G60&lt;&gt;"Competition Type",$G60&lt;&gt;"Technology"),IF($G60&lt;&gt;"Service Requested",INDEX([1]Sheet1!$A$2:$Y$862,MATCH($A60&amp;$D60&amp;$E60&amp;$F60&amp;$G60&amp;$H60&amp;$J60,[1]Sheet1!$Y$2:$Y$862,0),MATCH(S$2,[1]Sheet1!$A$2:$Y$2,0)),INDEX([2]Sheet1!$A$2:$Y$208,MATCH($A60&amp;$D60&amp;$E60&amp;$F60&amp;$G60&amp;$H60&amp;$J60,[2]Sheet1!$Y$2:$Y$208,0),MATCH(S$2,[2]Sheet1!$A$2:$Y$2,0))),"")</f>
        <v>2101</v>
      </c>
      <c r="T60">
        <f>IF(AND($G60&lt;&gt;"Service Provided",$G60&lt;&gt;"Competition Type",$G60&lt;&gt;"Technology"),IF($G60&lt;&gt;"Service Requested",INDEX([1]Sheet1!$A$2:$Y$862,MATCH($A60&amp;$D60&amp;$E60&amp;$F60&amp;$G60&amp;$H60&amp;$J60,[1]Sheet1!$Y$2:$Y$862,0),MATCH(T$2,[1]Sheet1!$A$2:$Y$2,0)),INDEX([2]Sheet1!$A$2:$Y$208,MATCH($A60&amp;$D60&amp;$E60&amp;$F60&amp;$G60&amp;$H60&amp;$J60,[2]Sheet1!$Y$2:$Y$208,0),MATCH(T$2,[2]Sheet1!$A$2:$Y$2,0))),"")</f>
        <v>2101</v>
      </c>
      <c r="U60">
        <f>IF(AND($G60&lt;&gt;"Service Provided",$G60&lt;&gt;"Competition Type",$G60&lt;&gt;"Technology"),IF($G60&lt;&gt;"Service Requested",INDEX([1]Sheet1!$A$2:$Y$862,MATCH($A60&amp;$D60&amp;$E60&amp;$F60&amp;$G60&amp;$H60&amp;$J60,[1]Sheet1!$Y$2:$Y$862,0),MATCH(U$2,[1]Sheet1!$A$2:$Y$2,0)),INDEX([2]Sheet1!$A$2:$Y$208,MATCH($A60&amp;$D60&amp;$E60&amp;$F60&amp;$G60&amp;$H60&amp;$J60,[2]Sheet1!$Y$2:$Y$208,0),MATCH(U$2,[2]Sheet1!$A$2:$Y$2,0))),"")</f>
        <v>2101</v>
      </c>
      <c r="V60">
        <f>IF(AND($G60&lt;&gt;"Service Provided",$G60&lt;&gt;"Competition Type",$G60&lt;&gt;"Technology"),IF($G60&lt;&gt;"Service Requested",INDEX([1]Sheet1!$A$2:$Y$862,MATCH($A60&amp;$D60&amp;$E60&amp;$F60&amp;$G60&amp;$H60&amp;$J60,[1]Sheet1!$Y$2:$Y$862,0),MATCH(V$2,[1]Sheet1!$A$2:$Y$2,0)),INDEX([2]Sheet1!$A$2:$Y$208,MATCH($A60&amp;$D60&amp;$E60&amp;$F60&amp;$G60&amp;$H60&amp;$J60,[2]Sheet1!$Y$2:$Y$208,0),MATCH(V$2,[2]Sheet1!$A$2:$Y$2,0))),"")</f>
        <v>2101</v>
      </c>
      <c r="W60">
        <f>IF(AND($G60&lt;&gt;"Service Provided",$G60&lt;&gt;"Competition Type",$G60&lt;&gt;"Technology"),IF($G60&lt;&gt;"Service Requested",INDEX([1]Sheet1!$A$2:$Y$862,MATCH($A60&amp;$D60&amp;$E60&amp;$F60&amp;$G60&amp;$H60&amp;$J60,[1]Sheet1!$Y$2:$Y$862,0),MATCH(W$2,[1]Sheet1!$A$2:$Y$2,0)),INDEX([2]Sheet1!$A$2:$Y$208,MATCH($A60&amp;$D60&amp;$E60&amp;$F60&amp;$G60&amp;$H60&amp;$J60,[2]Sheet1!$Y$2:$Y$208,0),MATCH(W$2,[2]Sheet1!$A$2:$Y$2,0))),"")</f>
        <v>2101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52</v>
      </c>
      <c r="F61" t="s">
        <v>57</v>
      </c>
      <c r="G61" t="s">
        <v>61</v>
      </c>
      <c r="L61" t="s">
        <v>62</v>
      </c>
      <c r="M61">
        <f>IF(AND($G61&lt;&gt;"Service Provided",$G61&lt;&gt;"Competition Type",$G61&lt;&gt;"Technology"),IF($G61&lt;&gt;"Service Requested",INDEX([1]Sheet1!$A$2:$Y$862,MATCH($A61&amp;$D61&amp;$E61&amp;$F61&amp;$G61&amp;$H61&amp;$J61,[1]Sheet1!$Y$2:$Y$862,0),MATCH(M$2,[1]Sheet1!$A$2:$Y$2,0)),INDEX([2]Sheet1!$A$2:$Y$208,MATCH($A61&amp;$D61&amp;$E61&amp;$F61&amp;$G61&amp;$H61&amp;$J61,[2]Sheet1!$Y$2:$Y$208,0),MATCH(M$2,[2]Sheet1!$A$2:$Y$2,0))),"")</f>
        <v>38</v>
      </c>
      <c r="N61">
        <f>IF(AND($G61&lt;&gt;"Service Provided",$G61&lt;&gt;"Competition Type",$G61&lt;&gt;"Technology"),IF($G61&lt;&gt;"Service Requested",INDEX([1]Sheet1!$A$2:$Y$862,MATCH($A61&amp;$D61&amp;$E61&amp;$F61&amp;$G61&amp;$H61&amp;$J61,[1]Sheet1!$Y$2:$Y$862,0),MATCH(N$2,[1]Sheet1!$A$2:$Y$2,0)),INDEX([2]Sheet1!$A$2:$Y$208,MATCH($A61&amp;$D61&amp;$E61&amp;$F61&amp;$G61&amp;$H61&amp;$J61,[2]Sheet1!$Y$2:$Y$208,0),MATCH(N$2,[2]Sheet1!$A$2:$Y$2,0))),"")</f>
        <v>38</v>
      </c>
      <c r="O61">
        <f>IF(AND($G61&lt;&gt;"Service Provided",$G61&lt;&gt;"Competition Type",$G61&lt;&gt;"Technology"),IF($G61&lt;&gt;"Service Requested",INDEX([1]Sheet1!$A$2:$Y$862,MATCH($A61&amp;$D61&amp;$E61&amp;$F61&amp;$G61&amp;$H61&amp;$J61,[1]Sheet1!$Y$2:$Y$862,0),MATCH(O$2,[1]Sheet1!$A$2:$Y$2,0)),INDEX([2]Sheet1!$A$2:$Y$208,MATCH($A61&amp;$D61&amp;$E61&amp;$F61&amp;$G61&amp;$H61&amp;$J61,[2]Sheet1!$Y$2:$Y$208,0),MATCH(O$2,[2]Sheet1!$A$2:$Y$2,0))),"")</f>
        <v>38</v>
      </c>
      <c r="P61">
        <f>IF(AND($G61&lt;&gt;"Service Provided",$G61&lt;&gt;"Competition Type",$G61&lt;&gt;"Technology"),IF($G61&lt;&gt;"Service Requested",INDEX([1]Sheet1!$A$2:$Y$862,MATCH($A61&amp;$D61&amp;$E61&amp;$F61&amp;$G61&amp;$H61&amp;$J61,[1]Sheet1!$Y$2:$Y$862,0),MATCH(P$2,[1]Sheet1!$A$2:$Y$2,0)),INDEX([2]Sheet1!$A$2:$Y$208,MATCH($A61&amp;$D61&amp;$E61&amp;$F61&amp;$G61&amp;$H61&amp;$J61,[2]Sheet1!$Y$2:$Y$208,0),MATCH(P$2,[2]Sheet1!$A$2:$Y$2,0))),"")</f>
        <v>38</v>
      </c>
      <c r="Q61">
        <f>IF(AND($G61&lt;&gt;"Service Provided",$G61&lt;&gt;"Competition Type",$G61&lt;&gt;"Technology"),IF($G61&lt;&gt;"Service Requested",INDEX([1]Sheet1!$A$2:$Y$862,MATCH($A61&amp;$D61&amp;$E61&amp;$F61&amp;$G61&amp;$H61&amp;$J61,[1]Sheet1!$Y$2:$Y$862,0),MATCH(Q$2,[1]Sheet1!$A$2:$Y$2,0)),INDEX([2]Sheet1!$A$2:$Y$208,MATCH($A61&amp;$D61&amp;$E61&amp;$F61&amp;$G61&amp;$H61&amp;$J61,[2]Sheet1!$Y$2:$Y$208,0),MATCH(Q$2,[2]Sheet1!$A$2:$Y$2,0))),"")</f>
        <v>38</v>
      </c>
      <c r="R61">
        <f>IF(AND($G61&lt;&gt;"Service Provided",$G61&lt;&gt;"Competition Type",$G61&lt;&gt;"Technology"),IF($G61&lt;&gt;"Service Requested",INDEX([1]Sheet1!$A$2:$Y$862,MATCH($A61&amp;$D61&amp;$E61&amp;$F61&amp;$G61&amp;$H61&amp;$J61,[1]Sheet1!$Y$2:$Y$862,0),MATCH(R$2,[1]Sheet1!$A$2:$Y$2,0)),INDEX([2]Sheet1!$A$2:$Y$208,MATCH($A61&amp;$D61&amp;$E61&amp;$F61&amp;$G61&amp;$H61&amp;$J61,[2]Sheet1!$Y$2:$Y$208,0),MATCH(R$2,[2]Sheet1!$A$2:$Y$2,0))),"")</f>
        <v>38</v>
      </c>
      <c r="S61">
        <f>IF(AND($G61&lt;&gt;"Service Provided",$G61&lt;&gt;"Competition Type",$G61&lt;&gt;"Technology"),IF($G61&lt;&gt;"Service Requested",INDEX([1]Sheet1!$A$2:$Y$862,MATCH($A61&amp;$D61&amp;$E61&amp;$F61&amp;$G61&amp;$H61&amp;$J61,[1]Sheet1!$Y$2:$Y$862,0),MATCH(S$2,[1]Sheet1!$A$2:$Y$2,0)),INDEX([2]Sheet1!$A$2:$Y$208,MATCH($A61&amp;$D61&amp;$E61&amp;$F61&amp;$G61&amp;$H61&amp;$J61,[2]Sheet1!$Y$2:$Y$208,0),MATCH(S$2,[2]Sheet1!$A$2:$Y$2,0))),"")</f>
        <v>38</v>
      </c>
      <c r="T61">
        <f>IF(AND($G61&lt;&gt;"Service Provided",$G61&lt;&gt;"Competition Type",$G61&lt;&gt;"Technology"),IF($G61&lt;&gt;"Service Requested",INDEX([1]Sheet1!$A$2:$Y$862,MATCH($A61&amp;$D61&amp;$E61&amp;$F61&amp;$G61&amp;$H61&amp;$J61,[1]Sheet1!$Y$2:$Y$862,0),MATCH(T$2,[1]Sheet1!$A$2:$Y$2,0)),INDEX([2]Sheet1!$A$2:$Y$208,MATCH($A61&amp;$D61&amp;$E61&amp;$F61&amp;$G61&amp;$H61&amp;$J61,[2]Sheet1!$Y$2:$Y$208,0),MATCH(T$2,[2]Sheet1!$A$2:$Y$2,0))),"")</f>
        <v>38</v>
      </c>
      <c r="U61">
        <f>IF(AND($G61&lt;&gt;"Service Provided",$G61&lt;&gt;"Competition Type",$G61&lt;&gt;"Technology"),IF($G61&lt;&gt;"Service Requested",INDEX([1]Sheet1!$A$2:$Y$862,MATCH($A61&amp;$D61&amp;$E61&amp;$F61&amp;$G61&amp;$H61&amp;$J61,[1]Sheet1!$Y$2:$Y$862,0),MATCH(U$2,[1]Sheet1!$A$2:$Y$2,0)),INDEX([2]Sheet1!$A$2:$Y$208,MATCH($A61&amp;$D61&amp;$E61&amp;$F61&amp;$G61&amp;$H61&amp;$J61,[2]Sheet1!$Y$2:$Y$208,0),MATCH(U$2,[2]Sheet1!$A$2:$Y$2,0))),"")</f>
        <v>38</v>
      </c>
      <c r="V61">
        <f>IF(AND($G61&lt;&gt;"Service Provided",$G61&lt;&gt;"Competition Type",$G61&lt;&gt;"Technology"),IF($G61&lt;&gt;"Service Requested",INDEX([1]Sheet1!$A$2:$Y$862,MATCH($A61&amp;$D61&amp;$E61&amp;$F61&amp;$G61&amp;$H61&amp;$J61,[1]Sheet1!$Y$2:$Y$862,0),MATCH(V$2,[1]Sheet1!$A$2:$Y$2,0)),INDEX([2]Sheet1!$A$2:$Y$208,MATCH($A61&amp;$D61&amp;$E61&amp;$F61&amp;$G61&amp;$H61&amp;$J61,[2]Sheet1!$Y$2:$Y$208,0),MATCH(V$2,[2]Sheet1!$A$2:$Y$2,0))),"")</f>
        <v>38</v>
      </c>
      <c r="W61">
        <f>IF(AND($G61&lt;&gt;"Service Provided",$G61&lt;&gt;"Competition Type",$G61&lt;&gt;"Technology"),IF($G61&lt;&gt;"Service Requested",INDEX([1]Sheet1!$A$2:$Y$862,MATCH($A61&amp;$D61&amp;$E61&amp;$F61&amp;$G61&amp;$H61&amp;$J61,[1]Sheet1!$Y$2:$Y$862,0),MATCH(W$2,[1]Sheet1!$A$2:$Y$2,0)),INDEX([2]Sheet1!$A$2:$Y$208,MATCH($A61&amp;$D61&amp;$E61&amp;$F61&amp;$G61&amp;$H61&amp;$J61,[2]Sheet1!$Y$2:$Y$208,0),MATCH(W$2,[2]Sheet1!$A$2:$Y$2,0))),"")</f>
        <v>38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52</v>
      </c>
      <c r="F62" t="s">
        <v>57</v>
      </c>
      <c r="G62" t="s">
        <v>63</v>
      </c>
      <c r="L62" t="s">
        <v>55</v>
      </c>
      <c r="M62">
        <f>IF(AND($G62&lt;&gt;"Service Provided",$G62&lt;&gt;"Competition Type",$G62&lt;&gt;"Technology"),IF($G62&lt;&gt;"Service Requested",INDEX([1]Sheet1!$A$2:$Y$862,MATCH($A62&amp;$D62&amp;$E62&amp;$F62&amp;$G62&amp;$H62&amp;$J62,[1]Sheet1!$Y$2:$Y$862,0),MATCH(M$2,[1]Sheet1!$A$2:$Y$2,0)),INDEX([2]Sheet1!$A$2:$Y$208,MATCH($A62&amp;$D62&amp;$E62&amp;$F62&amp;$G62&amp;$H62&amp;$J62,[2]Sheet1!$Y$2:$Y$208,0),MATCH(M$2,[2]Sheet1!$A$2:$Y$2,0))),"")</f>
        <v>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52</v>
      </c>
      <c r="F63" t="s">
        <v>57</v>
      </c>
      <c r="G63" t="s">
        <v>64</v>
      </c>
      <c r="L63" t="s">
        <v>20</v>
      </c>
      <c r="M63">
        <f>IF(AND($G63&lt;&gt;"Service Provided",$G63&lt;&gt;"Competition Type",$G63&lt;&gt;"Technology"),IF($G63&lt;&gt;"Service Requested",INDEX([1]Sheet1!$A$2:$Y$862,MATCH($A63&amp;$D63&amp;$E63&amp;$F63&amp;$G63&amp;$H63&amp;$J63,[1]Sheet1!$Y$2:$Y$862,0),MATCH(M$2,[1]Sheet1!$A$2:$Y$2,0)),INDEX([2]Sheet1!$A$2:$Y$208,MATCH($A63&amp;$D63&amp;$E63&amp;$F63&amp;$G63&amp;$H63&amp;$J63,[2]Sheet1!$Y$2:$Y$208,0),MATCH(M$2,[2]Sheet1!$A$2:$Y$2,0))),"")</f>
        <v>1</v>
      </c>
      <c r="N63">
        <f>IF(AND($G63&lt;&gt;"Service Provided",$G63&lt;&gt;"Competition Type",$G63&lt;&gt;"Technology"),IF($G63&lt;&gt;"Service Requested",INDEX([1]Sheet1!$A$2:$Y$862,MATCH($A63&amp;$D63&amp;$E63&amp;$F63&amp;$G63&amp;$H63&amp;$J63,[1]Sheet1!$Y$2:$Y$862,0),MATCH(N$2,[1]Sheet1!$A$2:$Y$2,0)),INDEX([2]Sheet1!$A$2:$Y$208,MATCH($A63&amp;$D63&amp;$E63&amp;$F63&amp;$G63&amp;$H63&amp;$J63,[2]Sheet1!$Y$2:$Y$208,0),MATCH(N$2,[2]Sheet1!$A$2:$Y$2,0))),"")</f>
        <v>1</v>
      </c>
      <c r="O63">
        <f>IF(AND($G63&lt;&gt;"Service Provided",$G63&lt;&gt;"Competition Type",$G63&lt;&gt;"Technology"),IF($G63&lt;&gt;"Service Requested",INDEX([1]Sheet1!$A$2:$Y$862,MATCH($A63&amp;$D63&amp;$E63&amp;$F63&amp;$G63&amp;$H63&amp;$J63,[1]Sheet1!$Y$2:$Y$862,0),MATCH(O$2,[1]Sheet1!$A$2:$Y$2,0)),INDEX([2]Sheet1!$A$2:$Y$208,MATCH($A63&amp;$D63&amp;$E63&amp;$F63&amp;$G63&amp;$H63&amp;$J63,[2]Sheet1!$Y$2:$Y$208,0),MATCH(O$2,[2]Sheet1!$A$2:$Y$2,0))),"")</f>
        <v>1</v>
      </c>
      <c r="P63">
        <f>IF(AND($G63&lt;&gt;"Service Provided",$G63&lt;&gt;"Competition Type",$G63&lt;&gt;"Technology"),IF($G63&lt;&gt;"Service Requested",INDEX([1]Sheet1!$A$2:$Y$862,MATCH($A63&amp;$D63&amp;$E63&amp;$F63&amp;$G63&amp;$H63&amp;$J63,[1]Sheet1!$Y$2:$Y$862,0),MATCH(P$2,[1]Sheet1!$A$2:$Y$2,0)),INDEX([2]Sheet1!$A$2:$Y$208,MATCH($A63&amp;$D63&amp;$E63&amp;$F63&amp;$G63&amp;$H63&amp;$J63,[2]Sheet1!$Y$2:$Y$208,0),MATCH(P$2,[2]Sheet1!$A$2:$Y$2,0))),"")</f>
        <v>1</v>
      </c>
      <c r="Q63">
        <f>IF(AND($G63&lt;&gt;"Service Provided",$G63&lt;&gt;"Competition Type",$G63&lt;&gt;"Technology"),IF($G63&lt;&gt;"Service Requested",INDEX([1]Sheet1!$A$2:$Y$862,MATCH($A63&amp;$D63&amp;$E63&amp;$F63&amp;$G63&amp;$H63&amp;$J63,[1]Sheet1!$Y$2:$Y$862,0),MATCH(Q$2,[1]Sheet1!$A$2:$Y$2,0)),INDEX([2]Sheet1!$A$2:$Y$208,MATCH($A63&amp;$D63&amp;$E63&amp;$F63&amp;$G63&amp;$H63&amp;$J63,[2]Sheet1!$Y$2:$Y$208,0),MATCH(Q$2,[2]Sheet1!$A$2:$Y$2,0))),"")</f>
        <v>1</v>
      </c>
      <c r="R63">
        <f>IF(AND($G63&lt;&gt;"Service Provided",$G63&lt;&gt;"Competition Type",$G63&lt;&gt;"Technology"),IF($G63&lt;&gt;"Service Requested",INDEX([1]Sheet1!$A$2:$Y$862,MATCH($A63&amp;$D63&amp;$E63&amp;$F63&amp;$G63&amp;$H63&amp;$J63,[1]Sheet1!$Y$2:$Y$862,0),MATCH(R$2,[1]Sheet1!$A$2:$Y$2,0)),INDEX([2]Sheet1!$A$2:$Y$208,MATCH($A63&amp;$D63&amp;$E63&amp;$F63&amp;$G63&amp;$H63&amp;$J63,[2]Sheet1!$Y$2:$Y$208,0),MATCH(R$2,[2]Sheet1!$A$2:$Y$2,0))),"")</f>
        <v>1</v>
      </c>
      <c r="S63">
        <f>IF(AND($G63&lt;&gt;"Service Provided",$G63&lt;&gt;"Competition Type",$G63&lt;&gt;"Technology"),IF($G63&lt;&gt;"Service Requested",INDEX([1]Sheet1!$A$2:$Y$862,MATCH($A63&amp;$D63&amp;$E63&amp;$F63&amp;$G63&amp;$H63&amp;$J63,[1]Sheet1!$Y$2:$Y$862,0),MATCH(S$2,[1]Sheet1!$A$2:$Y$2,0)),INDEX([2]Sheet1!$A$2:$Y$208,MATCH($A63&amp;$D63&amp;$E63&amp;$F63&amp;$G63&amp;$H63&amp;$J63,[2]Sheet1!$Y$2:$Y$208,0),MATCH(S$2,[2]Sheet1!$A$2:$Y$2,0))),"")</f>
        <v>1</v>
      </c>
      <c r="T63">
        <f>IF(AND($G63&lt;&gt;"Service Provided",$G63&lt;&gt;"Competition Type",$G63&lt;&gt;"Technology"),IF($G63&lt;&gt;"Service Requested",INDEX([1]Sheet1!$A$2:$Y$862,MATCH($A63&amp;$D63&amp;$E63&amp;$F63&amp;$G63&amp;$H63&amp;$J63,[1]Sheet1!$Y$2:$Y$862,0),MATCH(T$2,[1]Sheet1!$A$2:$Y$2,0)),INDEX([2]Sheet1!$A$2:$Y$208,MATCH($A63&amp;$D63&amp;$E63&amp;$F63&amp;$G63&amp;$H63&amp;$J63,[2]Sheet1!$Y$2:$Y$208,0),MATCH(T$2,[2]Sheet1!$A$2:$Y$2,0))),"")</f>
        <v>1</v>
      </c>
      <c r="U63">
        <f>IF(AND($G63&lt;&gt;"Service Provided",$G63&lt;&gt;"Competition Type",$G63&lt;&gt;"Technology"),IF($G63&lt;&gt;"Service Requested",INDEX([1]Sheet1!$A$2:$Y$862,MATCH($A63&amp;$D63&amp;$E63&amp;$F63&amp;$G63&amp;$H63&amp;$J63,[1]Sheet1!$Y$2:$Y$862,0),MATCH(U$2,[1]Sheet1!$A$2:$Y$2,0)),INDEX([2]Sheet1!$A$2:$Y$208,MATCH($A63&amp;$D63&amp;$E63&amp;$F63&amp;$G63&amp;$H63&amp;$J63,[2]Sheet1!$Y$2:$Y$208,0),MATCH(U$2,[2]Sheet1!$A$2:$Y$2,0))),"")</f>
        <v>1</v>
      </c>
      <c r="V63">
        <f>IF(AND($G63&lt;&gt;"Service Provided",$G63&lt;&gt;"Competition Type",$G63&lt;&gt;"Technology"),IF($G63&lt;&gt;"Service Requested",INDEX([1]Sheet1!$A$2:$Y$862,MATCH($A63&amp;$D63&amp;$E63&amp;$F63&amp;$G63&amp;$H63&amp;$J63,[1]Sheet1!$Y$2:$Y$862,0),MATCH(V$2,[1]Sheet1!$A$2:$Y$2,0)),INDEX([2]Sheet1!$A$2:$Y$208,MATCH($A63&amp;$D63&amp;$E63&amp;$F63&amp;$G63&amp;$H63&amp;$J63,[2]Sheet1!$Y$2:$Y$208,0),MATCH(V$2,[2]Sheet1!$A$2:$Y$2,0))),"")</f>
        <v>1</v>
      </c>
      <c r="W63">
        <f>IF(AND($G63&lt;&gt;"Service Provided",$G63&lt;&gt;"Competition Type",$G63&lt;&gt;"Technology"),IF($G63&lt;&gt;"Service Requested",INDEX([1]Sheet1!$A$2:$Y$862,MATCH($A63&amp;$D63&amp;$E63&amp;$F63&amp;$G63&amp;$H63&amp;$J63,[1]Sheet1!$Y$2:$Y$862,0),MATCH(W$2,[1]Sheet1!$A$2:$Y$2,0)),INDEX([2]Sheet1!$A$2:$Y$208,MATCH($A63&amp;$D63&amp;$E63&amp;$F63&amp;$G63&amp;$H63&amp;$J63,[2]Sheet1!$Y$2:$Y$208,0),MATCH(W$2,[2]Sheet1!$A$2:$Y$2,0))),"")</f>
        <v>1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52</v>
      </c>
      <c r="F64" t="s">
        <v>57</v>
      </c>
      <c r="G64" t="s">
        <v>65</v>
      </c>
      <c r="L64" t="s">
        <v>66</v>
      </c>
      <c r="M64">
        <f>IF(AND($G64&lt;&gt;"Service Provided",$G64&lt;&gt;"Competition Type",$G64&lt;&gt;"Technology"),IF($G64&lt;&gt;"Service Requested",INDEX([1]Sheet1!$A$2:$Y$862,MATCH($A64&amp;$D64&amp;$E64&amp;$F64&amp;$G64&amp;$H64&amp;$J64,[1]Sheet1!$Y$2:$Y$862,0),MATCH(M$2,[1]Sheet1!$A$2:$Y$2,0)),INDEX([2]Sheet1!$A$2:$Y$208,MATCH($A64&amp;$D64&amp;$E64&amp;$F64&amp;$G64&amp;$H64&amp;$J64,[2]Sheet1!$Y$2:$Y$208,0),MATCH(M$2,[2]Sheet1!$A$2:$Y$2,0))),"")</f>
        <v>312.63400025607501</v>
      </c>
      <c r="N64">
        <f>IF(AND($G64&lt;&gt;"Service Provided",$G64&lt;&gt;"Competition Type",$G64&lt;&gt;"Technology"),IF($G64&lt;&gt;"Service Requested",INDEX([1]Sheet1!$A$2:$Y$862,MATCH($A64&amp;$D64&amp;$E64&amp;$F64&amp;$G64&amp;$H64&amp;$J64,[1]Sheet1!$Y$2:$Y$862,0),MATCH(N$2,[1]Sheet1!$A$2:$Y$2,0)),INDEX([2]Sheet1!$A$2:$Y$208,MATCH($A64&amp;$D64&amp;$E64&amp;$F64&amp;$G64&amp;$H64&amp;$J64,[2]Sheet1!$Y$2:$Y$208,0),MATCH(N$2,[2]Sheet1!$A$2:$Y$2,0))),"")</f>
        <v>312.63400025607501</v>
      </c>
      <c r="O64">
        <f>IF(AND($G64&lt;&gt;"Service Provided",$G64&lt;&gt;"Competition Type",$G64&lt;&gt;"Technology"),IF($G64&lt;&gt;"Service Requested",INDEX([1]Sheet1!$A$2:$Y$862,MATCH($A64&amp;$D64&amp;$E64&amp;$F64&amp;$G64&amp;$H64&amp;$J64,[1]Sheet1!$Y$2:$Y$862,0),MATCH(O$2,[1]Sheet1!$A$2:$Y$2,0)),INDEX([2]Sheet1!$A$2:$Y$208,MATCH($A64&amp;$D64&amp;$E64&amp;$F64&amp;$G64&amp;$H64&amp;$J64,[2]Sheet1!$Y$2:$Y$208,0),MATCH(O$2,[2]Sheet1!$A$2:$Y$2,0))),"")</f>
        <v>312.63400025607501</v>
      </c>
      <c r="P64">
        <f>IF(AND($G64&lt;&gt;"Service Provided",$G64&lt;&gt;"Competition Type",$G64&lt;&gt;"Technology"),IF($G64&lt;&gt;"Service Requested",INDEX([1]Sheet1!$A$2:$Y$862,MATCH($A64&amp;$D64&amp;$E64&amp;$F64&amp;$G64&amp;$H64&amp;$J64,[1]Sheet1!$Y$2:$Y$862,0),MATCH(P$2,[1]Sheet1!$A$2:$Y$2,0)),INDEX([2]Sheet1!$A$2:$Y$208,MATCH($A64&amp;$D64&amp;$E64&amp;$F64&amp;$G64&amp;$H64&amp;$J64,[2]Sheet1!$Y$2:$Y$208,0),MATCH(P$2,[2]Sheet1!$A$2:$Y$2,0))),"")</f>
        <v>312.63400025607501</v>
      </c>
      <c r="Q64">
        <f>IF(AND($G64&lt;&gt;"Service Provided",$G64&lt;&gt;"Competition Type",$G64&lt;&gt;"Technology"),IF($G64&lt;&gt;"Service Requested",INDEX([1]Sheet1!$A$2:$Y$862,MATCH($A64&amp;$D64&amp;$E64&amp;$F64&amp;$G64&amp;$H64&amp;$J64,[1]Sheet1!$Y$2:$Y$862,0),MATCH(Q$2,[1]Sheet1!$A$2:$Y$2,0)),INDEX([2]Sheet1!$A$2:$Y$208,MATCH($A64&amp;$D64&amp;$E64&amp;$F64&amp;$G64&amp;$H64&amp;$J64,[2]Sheet1!$Y$2:$Y$208,0),MATCH(Q$2,[2]Sheet1!$A$2:$Y$2,0))),"")</f>
        <v>312.63400025607501</v>
      </c>
      <c r="R64">
        <f>IF(AND($G64&lt;&gt;"Service Provided",$G64&lt;&gt;"Competition Type",$G64&lt;&gt;"Technology"),IF($G64&lt;&gt;"Service Requested",INDEX([1]Sheet1!$A$2:$Y$862,MATCH($A64&amp;$D64&amp;$E64&amp;$F64&amp;$G64&amp;$H64&amp;$J64,[1]Sheet1!$Y$2:$Y$862,0),MATCH(R$2,[1]Sheet1!$A$2:$Y$2,0)),INDEX([2]Sheet1!$A$2:$Y$208,MATCH($A64&amp;$D64&amp;$E64&amp;$F64&amp;$G64&amp;$H64&amp;$J64,[2]Sheet1!$Y$2:$Y$208,0),MATCH(R$2,[2]Sheet1!$A$2:$Y$2,0))),"")</f>
        <v>312.63400025607501</v>
      </c>
      <c r="S64">
        <f>IF(AND($G64&lt;&gt;"Service Provided",$G64&lt;&gt;"Competition Type",$G64&lt;&gt;"Technology"),IF($G64&lt;&gt;"Service Requested",INDEX([1]Sheet1!$A$2:$Y$862,MATCH($A64&amp;$D64&amp;$E64&amp;$F64&amp;$G64&amp;$H64&amp;$J64,[1]Sheet1!$Y$2:$Y$862,0),MATCH(S$2,[1]Sheet1!$A$2:$Y$2,0)),INDEX([2]Sheet1!$A$2:$Y$208,MATCH($A64&amp;$D64&amp;$E64&amp;$F64&amp;$G64&amp;$H64&amp;$J64,[2]Sheet1!$Y$2:$Y$208,0),MATCH(S$2,[2]Sheet1!$A$2:$Y$2,0))),"")</f>
        <v>312.63400025607501</v>
      </c>
      <c r="T64">
        <f>IF(AND($G64&lt;&gt;"Service Provided",$G64&lt;&gt;"Competition Type",$G64&lt;&gt;"Technology"),IF($G64&lt;&gt;"Service Requested",INDEX([1]Sheet1!$A$2:$Y$862,MATCH($A64&amp;$D64&amp;$E64&amp;$F64&amp;$G64&amp;$H64&amp;$J64,[1]Sheet1!$Y$2:$Y$862,0),MATCH(T$2,[1]Sheet1!$A$2:$Y$2,0)),INDEX([2]Sheet1!$A$2:$Y$208,MATCH($A64&amp;$D64&amp;$E64&amp;$F64&amp;$G64&amp;$H64&amp;$J64,[2]Sheet1!$Y$2:$Y$208,0),MATCH(T$2,[2]Sheet1!$A$2:$Y$2,0))),"")</f>
        <v>312.63400025607501</v>
      </c>
      <c r="U64">
        <f>IF(AND($G64&lt;&gt;"Service Provided",$G64&lt;&gt;"Competition Type",$G64&lt;&gt;"Technology"),IF($G64&lt;&gt;"Service Requested",INDEX([1]Sheet1!$A$2:$Y$862,MATCH($A64&amp;$D64&amp;$E64&amp;$F64&amp;$G64&amp;$H64&amp;$J64,[1]Sheet1!$Y$2:$Y$862,0),MATCH(U$2,[1]Sheet1!$A$2:$Y$2,0)),INDEX([2]Sheet1!$A$2:$Y$208,MATCH($A64&amp;$D64&amp;$E64&amp;$F64&amp;$G64&amp;$H64&amp;$J64,[2]Sheet1!$Y$2:$Y$208,0),MATCH(U$2,[2]Sheet1!$A$2:$Y$2,0))),"")</f>
        <v>312.63400025607501</v>
      </c>
      <c r="V64">
        <f>IF(AND($G64&lt;&gt;"Service Provided",$G64&lt;&gt;"Competition Type",$G64&lt;&gt;"Technology"),IF($G64&lt;&gt;"Service Requested",INDEX([1]Sheet1!$A$2:$Y$862,MATCH($A64&amp;$D64&amp;$E64&amp;$F64&amp;$G64&amp;$H64&amp;$J64,[1]Sheet1!$Y$2:$Y$862,0),MATCH(V$2,[1]Sheet1!$A$2:$Y$2,0)),INDEX([2]Sheet1!$A$2:$Y$208,MATCH($A64&amp;$D64&amp;$E64&amp;$F64&amp;$G64&amp;$H64&amp;$J64,[2]Sheet1!$Y$2:$Y$208,0),MATCH(V$2,[2]Sheet1!$A$2:$Y$2,0))),"")</f>
        <v>312.63400025607501</v>
      </c>
      <c r="W64">
        <f>IF(AND($G64&lt;&gt;"Service Provided",$G64&lt;&gt;"Competition Type",$G64&lt;&gt;"Technology"),IF($G64&lt;&gt;"Service Requested",INDEX([1]Sheet1!$A$2:$Y$862,MATCH($A64&amp;$D64&amp;$E64&amp;$F64&amp;$G64&amp;$H64&amp;$J64,[1]Sheet1!$Y$2:$Y$862,0),MATCH(W$2,[1]Sheet1!$A$2:$Y$2,0)),INDEX([2]Sheet1!$A$2:$Y$208,MATCH($A64&amp;$D64&amp;$E64&amp;$F64&amp;$G64&amp;$H64&amp;$J64,[2]Sheet1!$Y$2:$Y$208,0),MATCH(W$2,[2]Sheet1!$A$2:$Y$2,0))),"")</f>
        <v>312.63400025607501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52</v>
      </c>
      <c r="F65" t="s">
        <v>57</v>
      </c>
      <c r="G65" t="s">
        <v>67</v>
      </c>
      <c r="L65" t="s">
        <v>62</v>
      </c>
      <c r="M65">
        <f>IF(AND($G65&lt;&gt;"Service Provided",$G65&lt;&gt;"Competition Type",$G65&lt;&gt;"Technology"),IF($G65&lt;&gt;"Service Requested",INDEX([1]Sheet1!$A$2:$Y$862,MATCH($A65&amp;$D65&amp;$E65&amp;$F65&amp;$G65&amp;$H65&amp;$J65,[1]Sheet1!$Y$2:$Y$862,0),MATCH(M$2,[1]Sheet1!$A$2:$Y$2,0)),INDEX([2]Sheet1!$A$2:$Y$208,MATCH($A65&amp;$D65&amp;$E65&amp;$F65&amp;$G65&amp;$H65&amp;$J65,[2]Sheet1!$Y$2:$Y$208,0),MATCH(M$2,[2]Sheet1!$A$2:$Y$2,0))),"")</f>
        <v>37</v>
      </c>
      <c r="N65">
        <f>IF(AND($G65&lt;&gt;"Service Provided",$G65&lt;&gt;"Competition Type",$G65&lt;&gt;"Technology"),IF($G65&lt;&gt;"Service Requested",INDEX([1]Sheet1!$A$2:$Y$862,MATCH($A65&amp;$D65&amp;$E65&amp;$F65&amp;$G65&amp;$H65&amp;$J65,[1]Sheet1!$Y$2:$Y$862,0),MATCH(N$2,[1]Sheet1!$A$2:$Y$2,0)),INDEX([2]Sheet1!$A$2:$Y$208,MATCH($A65&amp;$D65&amp;$E65&amp;$F65&amp;$G65&amp;$H65&amp;$J65,[2]Sheet1!$Y$2:$Y$208,0),MATCH(N$2,[2]Sheet1!$A$2:$Y$2,0))),"")</f>
        <v>37</v>
      </c>
      <c r="O65">
        <f>IF(AND($G65&lt;&gt;"Service Provided",$G65&lt;&gt;"Competition Type",$G65&lt;&gt;"Technology"),IF($G65&lt;&gt;"Service Requested",INDEX([1]Sheet1!$A$2:$Y$862,MATCH($A65&amp;$D65&amp;$E65&amp;$F65&amp;$G65&amp;$H65&amp;$J65,[1]Sheet1!$Y$2:$Y$862,0),MATCH(O$2,[1]Sheet1!$A$2:$Y$2,0)),INDEX([2]Sheet1!$A$2:$Y$208,MATCH($A65&amp;$D65&amp;$E65&amp;$F65&amp;$G65&amp;$H65&amp;$J65,[2]Sheet1!$Y$2:$Y$208,0),MATCH(O$2,[2]Sheet1!$A$2:$Y$2,0))),"")</f>
        <v>37</v>
      </c>
      <c r="P65">
        <f>IF(AND($G65&lt;&gt;"Service Provided",$G65&lt;&gt;"Competition Type",$G65&lt;&gt;"Technology"),IF($G65&lt;&gt;"Service Requested",INDEX([1]Sheet1!$A$2:$Y$862,MATCH($A65&amp;$D65&amp;$E65&amp;$F65&amp;$G65&amp;$H65&amp;$J65,[1]Sheet1!$Y$2:$Y$862,0),MATCH(P$2,[1]Sheet1!$A$2:$Y$2,0)),INDEX([2]Sheet1!$A$2:$Y$208,MATCH($A65&amp;$D65&amp;$E65&amp;$F65&amp;$G65&amp;$H65&amp;$J65,[2]Sheet1!$Y$2:$Y$208,0),MATCH(P$2,[2]Sheet1!$A$2:$Y$2,0))),"")</f>
        <v>37</v>
      </c>
      <c r="Q65">
        <f>IF(AND($G65&lt;&gt;"Service Provided",$G65&lt;&gt;"Competition Type",$G65&lt;&gt;"Technology"),IF($G65&lt;&gt;"Service Requested",INDEX([1]Sheet1!$A$2:$Y$862,MATCH($A65&amp;$D65&amp;$E65&amp;$F65&amp;$G65&amp;$H65&amp;$J65,[1]Sheet1!$Y$2:$Y$862,0),MATCH(Q$2,[1]Sheet1!$A$2:$Y$2,0)),INDEX([2]Sheet1!$A$2:$Y$208,MATCH($A65&amp;$D65&amp;$E65&amp;$F65&amp;$G65&amp;$H65&amp;$J65,[2]Sheet1!$Y$2:$Y$208,0),MATCH(Q$2,[2]Sheet1!$A$2:$Y$2,0))),"")</f>
        <v>37</v>
      </c>
      <c r="R65">
        <f>IF(AND($G65&lt;&gt;"Service Provided",$G65&lt;&gt;"Competition Type",$G65&lt;&gt;"Technology"),IF($G65&lt;&gt;"Service Requested",INDEX([1]Sheet1!$A$2:$Y$862,MATCH($A65&amp;$D65&amp;$E65&amp;$F65&amp;$G65&amp;$H65&amp;$J65,[1]Sheet1!$Y$2:$Y$862,0),MATCH(R$2,[1]Sheet1!$A$2:$Y$2,0)),INDEX([2]Sheet1!$A$2:$Y$208,MATCH($A65&amp;$D65&amp;$E65&amp;$F65&amp;$G65&amp;$H65&amp;$J65,[2]Sheet1!$Y$2:$Y$208,0),MATCH(R$2,[2]Sheet1!$A$2:$Y$2,0))),"")</f>
        <v>37</v>
      </c>
      <c r="S65">
        <f>IF(AND($G65&lt;&gt;"Service Provided",$G65&lt;&gt;"Competition Type",$G65&lt;&gt;"Technology"),IF($G65&lt;&gt;"Service Requested",INDEX([1]Sheet1!$A$2:$Y$862,MATCH($A65&amp;$D65&amp;$E65&amp;$F65&amp;$G65&amp;$H65&amp;$J65,[1]Sheet1!$Y$2:$Y$862,0),MATCH(S$2,[1]Sheet1!$A$2:$Y$2,0)),INDEX([2]Sheet1!$A$2:$Y$208,MATCH($A65&amp;$D65&amp;$E65&amp;$F65&amp;$G65&amp;$H65&amp;$J65,[2]Sheet1!$Y$2:$Y$208,0),MATCH(S$2,[2]Sheet1!$A$2:$Y$2,0))),"")</f>
        <v>37</v>
      </c>
      <c r="T65">
        <f>IF(AND($G65&lt;&gt;"Service Provided",$G65&lt;&gt;"Competition Type",$G65&lt;&gt;"Technology"),IF($G65&lt;&gt;"Service Requested",INDEX([1]Sheet1!$A$2:$Y$862,MATCH($A65&amp;$D65&amp;$E65&amp;$F65&amp;$G65&amp;$H65&amp;$J65,[1]Sheet1!$Y$2:$Y$862,0),MATCH(T$2,[1]Sheet1!$A$2:$Y$2,0)),INDEX([2]Sheet1!$A$2:$Y$208,MATCH($A65&amp;$D65&amp;$E65&amp;$F65&amp;$G65&amp;$H65&amp;$J65,[2]Sheet1!$Y$2:$Y$208,0),MATCH(T$2,[2]Sheet1!$A$2:$Y$2,0))),"")</f>
        <v>37</v>
      </c>
      <c r="U65">
        <f>IF(AND($G65&lt;&gt;"Service Provided",$G65&lt;&gt;"Competition Type",$G65&lt;&gt;"Technology"),IF($G65&lt;&gt;"Service Requested",INDEX([1]Sheet1!$A$2:$Y$862,MATCH($A65&amp;$D65&amp;$E65&amp;$F65&amp;$G65&amp;$H65&amp;$J65,[1]Sheet1!$Y$2:$Y$862,0),MATCH(U$2,[1]Sheet1!$A$2:$Y$2,0)),INDEX([2]Sheet1!$A$2:$Y$208,MATCH($A65&amp;$D65&amp;$E65&amp;$F65&amp;$G65&amp;$H65&amp;$J65,[2]Sheet1!$Y$2:$Y$208,0),MATCH(U$2,[2]Sheet1!$A$2:$Y$2,0))),"")</f>
        <v>37</v>
      </c>
      <c r="V65">
        <f>IF(AND($G65&lt;&gt;"Service Provided",$G65&lt;&gt;"Competition Type",$G65&lt;&gt;"Technology"),IF($G65&lt;&gt;"Service Requested",INDEX([1]Sheet1!$A$2:$Y$862,MATCH($A65&amp;$D65&amp;$E65&amp;$F65&amp;$G65&amp;$H65&amp;$J65,[1]Sheet1!$Y$2:$Y$862,0),MATCH(V$2,[1]Sheet1!$A$2:$Y$2,0)),INDEX([2]Sheet1!$A$2:$Y$208,MATCH($A65&amp;$D65&amp;$E65&amp;$F65&amp;$G65&amp;$H65&amp;$J65,[2]Sheet1!$Y$2:$Y$208,0),MATCH(V$2,[2]Sheet1!$A$2:$Y$2,0))),"")</f>
        <v>37</v>
      </c>
      <c r="W65">
        <f>IF(AND($G65&lt;&gt;"Service Provided",$G65&lt;&gt;"Competition Type",$G65&lt;&gt;"Technology"),IF($G65&lt;&gt;"Service Requested",INDEX([1]Sheet1!$A$2:$Y$862,MATCH($A65&amp;$D65&amp;$E65&amp;$F65&amp;$G65&amp;$H65&amp;$J65,[1]Sheet1!$Y$2:$Y$862,0),MATCH(W$2,[1]Sheet1!$A$2:$Y$2,0)),INDEX([2]Sheet1!$A$2:$Y$208,MATCH($A65&amp;$D65&amp;$E65&amp;$F65&amp;$G65&amp;$H65&amp;$J65,[2]Sheet1!$Y$2:$Y$208,0),MATCH(W$2,[2]Sheet1!$A$2:$Y$2,0))),"")</f>
        <v>37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52</v>
      </c>
      <c r="F66" t="s">
        <v>57</v>
      </c>
      <c r="G66" t="s">
        <v>17</v>
      </c>
      <c r="J66" t="s">
        <v>68</v>
      </c>
      <c r="L66" t="s">
        <v>69</v>
      </c>
      <c r="M66">
        <f>IF(AND($G66&lt;&gt;"Service Provided",$G66&lt;&gt;"Competition Type",$G66&lt;&gt;"Technology"),IF($G66&lt;&gt;"Service Requested",INDEX([1]Sheet1!$A$2:$Y$862,MATCH($A66&amp;$D66&amp;$E66&amp;$F66&amp;$G66&amp;$H66&amp;$J66,[1]Sheet1!$Y$2:$Y$862,0),MATCH(M$2,[1]Sheet1!$A$2:$Y$2,0)),INDEX([2]Sheet1!$A$2:$Y$208,MATCH($A66&amp;$D66&amp;$E66&amp;$F66&amp;$G66&amp;$H66&amp;$J66,[2]Sheet1!$Y$2:$Y$208,0),MATCH(M$2,[2]Sheet1!$A$2:$Y$2,0))),"")</f>
        <v>7.5058114999999995E-2</v>
      </c>
      <c r="N66">
        <f>IF(AND($G66&lt;&gt;"Service Provided",$G66&lt;&gt;"Competition Type",$G66&lt;&gt;"Technology"),IF($G66&lt;&gt;"Service Requested",INDEX([1]Sheet1!$A$2:$Y$862,MATCH($A66&amp;$D66&amp;$E66&amp;$F66&amp;$G66&amp;$H66&amp;$J66,[1]Sheet1!$Y$2:$Y$862,0),MATCH(N$2,[1]Sheet1!$A$2:$Y$2,0)),INDEX([2]Sheet1!$A$2:$Y$208,MATCH($A66&amp;$D66&amp;$E66&amp;$F66&amp;$G66&amp;$H66&amp;$J66,[2]Sheet1!$Y$2:$Y$208,0),MATCH(N$2,[2]Sheet1!$A$2:$Y$2,0))),"")</f>
        <v>7.5058114999999995E-2</v>
      </c>
      <c r="O66">
        <f>IF(AND($G66&lt;&gt;"Service Provided",$G66&lt;&gt;"Competition Type",$G66&lt;&gt;"Technology"),IF($G66&lt;&gt;"Service Requested",INDEX([1]Sheet1!$A$2:$Y$862,MATCH($A66&amp;$D66&amp;$E66&amp;$F66&amp;$G66&amp;$H66&amp;$J66,[1]Sheet1!$Y$2:$Y$862,0),MATCH(O$2,[1]Sheet1!$A$2:$Y$2,0)),INDEX([2]Sheet1!$A$2:$Y$208,MATCH($A66&amp;$D66&amp;$E66&amp;$F66&amp;$G66&amp;$H66&amp;$J66,[2]Sheet1!$Y$2:$Y$208,0),MATCH(O$2,[2]Sheet1!$A$2:$Y$2,0))),"")</f>
        <v>7.5058114999999995E-2</v>
      </c>
      <c r="P66">
        <f>IF(AND($G66&lt;&gt;"Service Provided",$G66&lt;&gt;"Competition Type",$G66&lt;&gt;"Technology"),IF($G66&lt;&gt;"Service Requested",INDEX([1]Sheet1!$A$2:$Y$862,MATCH($A66&amp;$D66&amp;$E66&amp;$F66&amp;$G66&amp;$H66&amp;$J66,[1]Sheet1!$Y$2:$Y$862,0),MATCH(P$2,[1]Sheet1!$A$2:$Y$2,0)),INDEX([2]Sheet1!$A$2:$Y$208,MATCH($A66&amp;$D66&amp;$E66&amp;$F66&amp;$G66&amp;$H66&amp;$J66,[2]Sheet1!$Y$2:$Y$208,0),MATCH(P$2,[2]Sheet1!$A$2:$Y$2,0))),"")</f>
        <v>7.5058114999999995E-2</v>
      </c>
      <c r="Q66">
        <f>IF(AND($G66&lt;&gt;"Service Provided",$G66&lt;&gt;"Competition Type",$G66&lt;&gt;"Technology"),IF($G66&lt;&gt;"Service Requested",INDEX([1]Sheet1!$A$2:$Y$862,MATCH($A66&amp;$D66&amp;$E66&amp;$F66&amp;$G66&amp;$H66&amp;$J66,[1]Sheet1!$Y$2:$Y$862,0),MATCH(Q$2,[1]Sheet1!$A$2:$Y$2,0)),INDEX([2]Sheet1!$A$2:$Y$208,MATCH($A66&amp;$D66&amp;$E66&amp;$F66&amp;$G66&amp;$H66&amp;$J66,[2]Sheet1!$Y$2:$Y$208,0),MATCH(Q$2,[2]Sheet1!$A$2:$Y$2,0))),"")</f>
        <v>7.5058114999999995E-2</v>
      </c>
      <c r="R66">
        <f>IF(AND($G66&lt;&gt;"Service Provided",$G66&lt;&gt;"Competition Type",$G66&lt;&gt;"Technology"),IF($G66&lt;&gt;"Service Requested",INDEX([1]Sheet1!$A$2:$Y$862,MATCH($A66&amp;$D66&amp;$E66&amp;$F66&amp;$G66&amp;$H66&amp;$J66,[1]Sheet1!$Y$2:$Y$862,0),MATCH(R$2,[1]Sheet1!$A$2:$Y$2,0)),INDEX([2]Sheet1!$A$2:$Y$208,MATCH($A66&amp;$D66&amp;$E66&amp;$F66&amp;$G66&amp;$H66&amp;$J66,[2]Sheet1!$Y$2:$Y$208,0),MATCH(R$2,[2]Sheet1!$A$2:$Y$2,0))),"")</f>
        <v>7.5058114999999995E-2</v>
      </c>
      <c r="S66">
        <f>IF(AND($G66&lt;&gt;"Service Provided",$G66&lt;&gt;"Competition Type",$G66&lt;&gt;"Technology"),IF($G66&lt;&gt;"Service Requested",INDEX([1]Sheet1!$A$2:$Y$862,MATCH($A66&amp;$D66&amp;$E66&amp;$F66&amp;$G66&amp;$H66&amp;$J66,[1]Sheet1!$Y$2:$Y$862,0),MATCH(S$2,[1]Sheet1!$A$2:$Y$2,0)),INDEX([2]Sheet1!$A$2:$Y$208,MATCH($A66&amp;$D66&amp;$E66&amp;$F66&amp;$G66&amp;$H66&amp;$J66,[2]Sheet1!$Y$2:$Y$208,0),MATCH(S$2,[2]Sheet1!$A$2:$Y$2,0))),"")</f>
        <v>7.5058114999999995E-2</v>
      </c>
      <c r="T66">
        <f>IF(AND($G66&lt;&gt;"Service Provided",$G66&lt;&gt;"Competition Type",$G66&lt;&gt;"Technology"),IF($G66&lt;&gt;"Service Requested",INDEX([1]Sheet1!$A$2:$Y$862,MATCH($A66&amp;$D66&amp;$E66&amp;$F66&amp;$G66&amp;$H66&amp;$J66,[1]Sheet1!$Y$2:$Y$862,0),MATCH(T$2,[1]Sheet1!$A$2:$Y$2,0)),INDEX([2]Sheet1!$A$2:$Y$208,MATCH($A66&amp;$D66&amp;$E66&amp;$F66&amp;$G66&amp;$H66&amp;$J66,[2]Sheet1!$Y$2:$Y$208,0),MATCH(T$2,[2]Sheet1!$A$2:$Y$2,0))),"")</f>
        <v>7.5058114999999995E-2</v>
      </c>
      <c r="U66">
        <f>IF(AND($G66&lt;&gt;"Service Provided",$G66&lt;&gt;"Competition Type",$G66&lt;&gt;"Technology"),IF($G66&lt;&gt;"Service Requested",INDEX([1]Sheet1!$A$2:$Y$862,MATCH($A66&amp;$D66&amp;$E66&amp;$F66&amp;$G66&amp;$H66&amp;$J66,[1]Sheet1!$Y$2:$Y$862,0),MATCH(U$2,[1]Sheet1!$A$2:$Y$2,0)),INDEX([2]Sheet1!$A$2:$Y$208,MATCH($A66&amp;$D66&amp;$E66&amp;$F66&amp;$G66&amp;$H66&amp;$J66,[2]Sheet1!$Y$2:$Y$208,0),MATCH(U$2,[2]Sheet1!$A$2:$Y$2,0))),"")</f>
        <v>7.5058114999999995E-2</v>
      </c>
      <c r="V66">
        <f>IF(AND($G66&lt;&gt;"Service Provided",$G66&lt;&gt;"Competition Type",$G66&lt;&gt;"Technology"),IF($G66&lt;&gt;"Service Requested",INDEX([1]Sheet1!$A$2:$Y$862,MATCH($A66&amp;$D66&amp;$E66&amp;$F66&amp;$G66&amp;$H66&amp;$J66,[1]Sheet1!$Y$2:$Y$862,0),MATCH(V$2,[1]Sheet1!$A$2:$Y$2,0)),INDEX([2]Sheet1!$A$2:$Y$208,MATCH($A66&amp;$D66&amp;$E66&amp;$F66&amp;$G66&amp;$H66&amp;$J66,[2]Sheet1!$Y$2:$Y$208,0),MATCH(V$2,[2]Sheet1!$A$2:$Y$2,0))),"")</f>
        <v>7.5058114999999995E-2</v>
      </c>
      <c r="W66">
        <f>IF(AND($G66&lt;&gt;"Service Provided",$G66&lt;&gt;"Competition Type",$G66&lt;&gt;"Technology"),IF($G66&lt;&gt;"Service Requested",INDEX([1]Sheet1!$A$2:$Y$862,MATCH($A66&amp;$D66&amp;$E66&amp;$F66&amp;$G66&amp;$H66&amp;$J66,[1]Sheet1!$Y$2:$Y$862,0),MATCH(W$2,[1]Sheet1!$A$2:$Y$2,0)),INDEX([2]Sheet1!$A$2:$Y$208,MATCH($A66&amp;$D66&amp;$E66&amp;$F66&amp;$G66&amp;$H66&amp;$J66,[2]Sheet1!$Y$2:$Y$208,0),MATCH(W$2,[2]Sheet1!$A$2:$Y$2,0))),"")</f>
        <v>7.5058114999999995E-2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52</v>
      </c>
      <c r="F67" t="s">
        <v>57</v>
      </c>
      <c r="G67" t="s">
        <v>70</v>
      </c>
      <c r="H67" t="s">
        <v>71</v>
      </c>
      <c r="I67" t="s">
        <v>72</v>
      </c>
      <c r="L67" t="s">
        <v>73</v>
      </c>
      <c r="M67">
        <f>IF(AND($G67&lt;&gt;"Service Provided",$G67&lt;&gt;"Competition Type",$G67&lt;&gt;"Technology"),IF($G67&lt;&gt;"Service Requested",INDEX([1]Sheet1!$A$2:$Y$862,MATCH($A67&amp;$D67&amp;$E67&amp;$F67&amp;$G67&amp;$H67&amp;$I67&amp;$J67,[1]Sheet1!$Y$2:$Y$862,0),MATCH(M$2,[1]Sheet1!$A$2:$Y$2,0)),INDEX([2]Sheet1!$A$2:$Y$208,MATCH($A67&amp;$D67&amp;$E67&amp;$F67&amp;$G67&amp;$H67&amp;$I67&amp;$J67,[2]Sheet1!$Y$2:$Y$208,0),MATCH(M$2,[2]Sheet1!$A$2:$Y$2,0))),"")</f>
        <v>8.5631330000000005E-3</v>
      </c>
      <c r="N67">
        <f>IF(AND($G67&lt;&gt;"Service Provided",$G67&lt;&gt;"Competition Type",$G67&lt;&gt;"Technology"),IF($G67&lt;&gt;"Service Requested",INDEX([1]Sheet1!$A$2:$Y$862,MATCH($A67&amp;$D67&amp;$E67&amp;$F67&amp;$G67&amp;$H67&amp;$I67&amp;$J67,[1]Sheet1!$Y$2:$Y$862,0),MATCH(N$2,[1]Sheet1!$A$2:$Y$2,0)),INDEX([2]Sheet1!$A$2:$Y$208,MATCH($A67&amp;$D67&amp;$E67&amp;$F67&amp;$G67&amp;$H67&amp;$I67&amp;$J67,[2]Sheet1!$Y$2:$Y$208,0),MATCH(N$2,[2]Sheet1!$A$2:$Y$2,0))),"")</f>
        <v>8.5631330000000005E-3</v>
      </c>
      <c r="O67">
        <f>IF(AND($G67&lt;&gt;"Service Provided",$G67&lt;&gt;"Competition Type",$G67&lt;&gt;"Technology"),IF($G67&lt;&gt;"Service Requested",INDEX([1]Sheet1!$A$2:$Y$862,MATCH($A67&amp;$D67&amp;$E67&amp;$F67&amp;$G67&amp;$H67&amp;$I67&amp;$J67,[1]Sheet1!$Y$2:$Y$862,0),MATCH(O$2,[1]Sheet1!$A$2:$Y$2,0)),INDEX([2]Sheet1!$A$2:$Y$208,MATCH($A67&amp;$D67&amp;$E67&amp;$F67&amp;$G67&amp;$H67&amp;$I67&amp;$J67,[2]Sheet1!$Y$2:$Y$208,0),MATCH(O$2,[2]Sheet1!$A$2:$Y$2,0))),"")</f>
        <v>8.5631330000000005E-3</v>
      </c>
      <c r="P67">
        <f>IF(AND($G67&lt;&gt;"Service Provided",$G67&lt;&gt;"Competition Type",$G67&lt;&gt;"Technology"),IF($G67&lt;&gt;"Service Requested",INDEX([1]Sheet1!$A$2:$Y$862,MATCH($A67&amp;$D67&amp;$E67&amp;$F67&amp;$G67&amp;$H67&amp;$I67&amp;$J67,[1]Sheet1!$Y$2:$Y$862,0),MATCH(P$2,[1]Sheet1!$A$2:$Y$2,0)),INDEX([2]Sheet1!$A$2:$Y$208,MATCH($A67&amp;$D67&amp;$E67&amp;$F67&amp;$G67&amp;$H67&amp;$I67&amp;$J67,[2]Sheet1!$Y$2:$Y$208,0),MATCH(P$2,[2]Sheet1!$A$2:$Y$2,0))),"")</f>
        <v>8.5631330000000005E-3</v>
      </c>
      <c r="Q67">
        <f>IF(AND($G67&lt;&gt;"Service Provided",$G67&lt;&gt;"Competition Type",$G67&lt;&gt;"Technology"),IF($G67&lt;&gt;"Service Requested",INDEX([1]Sheet1!$A$2:$Y$862,MATCH($A67&amp;$D67&amp;$E67&amp;$F67&amp;$G67&amp;$H67&amp;$I67&amp;$J67,[1]Sheet1!$Y$2:$Y$862,0),MATCH(Q$2,[1]Sheet1!$A$2:$Y$2,0)),INDEX([2]Sheet1!$A$2:$Y$208,MATCH($A67&amp;$D67&amp;$E67&amp;$F67&amp;$G67&amp;$H67&amp;$I67&amp;$J67,[2]Sheet1!$Y$2:$Y$208,0),MATCH(Q$2,[2]Sheet1!$A$2:$Y$2,0))),"")</f>
        <v>8.5631330000000005E-3</v>
      </c>
      <c r="R67">
        <f>IF(AND($G67&lt;&gt;"Service Provided",$G67&lt;&gt;"Competition Type",$G67&lt;&gt;"Technology"),IF($G67&lt;&gt;"Service Requested",INDEX([1]Sheet1!$A$2:$Y$862,MATCH($A67&amp;$D67&amp;$E67&amp;$F67&amp;$G67&amp;$H67&amp;$I67&amp;$J67,[1]Sheet1!$Y$2:$Y$862,0),MATCH(R$2,[1]Sheet1!$A$2:$Y$2,0)),INDEX([2]Sheet1!$A$2:$Y$208,MATCH($A67&amp;$D67&amp;$E67&amp;$F67&amp;$G67&amp;$H67&amp;$I67&amp;$J67,[2]Sheet1!$Y$2:$Y$208,0),MATCH(R$2,[2]Sheet1!$A$2:$Y$2,0))),"")</f>
        <v>8.5631330000000005E-3</v>
      </c>
      <c r="S67">
        <f>IF(AND($G67&lt;&gt;"Service Provided",$G67&lt;&gt;"Competition Type",$G67&lt;&gt;"Technology"),IF($G67&lt;&gt;"Service Requested",INDEX([1]Sheet1!$A$2:$Y$862,MATCH($A67&amp;$D67&amp;$E67&amp;$F67&amp;$G67&amp;$H67&amp;$I67&amp;$J67,[1]Sheet1!$Y$2:$Y$862,0),MATCH(S$2,[1]Sheet1!$A$2:$Y$2,0)),INDEX([2]Sheet1!$A$2:$Y$208,MATCH($A67&amp;$D67&amp;$E67&amp;$F67&amp;$G67&amp;$H67&amp;$I67&amp;$J67,[2]Sheet1!$Y$2:$Y$208,0),MATCH(S$2,[2]Sheet1!$A$2:$Y$2,0))),"")</f>
        <v>8.5631330000000005E-3</v>
      </c>
      <c r="T67">
        <f>IF(AND($G67&lt;&gt;"Service Provided",$G67&lt;&gt;"Competition Type",$G67&lt;&gt;"Technology"),IF($G67&lt;&gt;"Service Requested",INDEX([1]Sheet1!$A$2:$Y$862,MATCH($A67&amp;$D67&amp;$E67&amp;$F67&amp;$G67&amp;$H67&amp;$I67&amp;$J67,[1]Sheet1!$Y$2:$Y$862,0),MATCH(T$2,[1]Sheet1!$A$2:$Y$2,0)),INDEX([2]Sheet1!$A$2:$Y$208,MATCH($A67&amp;$D67&amp;$E67&amp;$F67&amp;$G67&amp;$H67&amp;$I67&amp;$J67,[2]Sheet1!$Y$2:$Y$208,0),MATCH(T$2,[2]Sheet1!$A$2:$Y$2,0))),"")</f>
        <v>8.5631330000000005E-3</v>
      </c>
      <c r="U67">
        <f>IF(AND($G67&lt;&gt;"Service Provided",$G67&lt;&gt;"Competition Type",$G67&lt;&gt;"Technology"),IF($G67&lt;&gt;"Service Requested",INDEX([1]Sheet1!$A$2:$Y$862,MATCH($A67&amp;$D67&amp;$E67&amp;$F67&amp;$G67&amp;$H67&amp;$I67&amp;$J67,[1]Sheet1!$Y$2:$Y$862,0),MATCH(U$2,[1]Sheet1!$A$2:$Y$2,0)),INDEX([2]Sheet1!$A$2:$Y$208,MATCH($A67&amp;$D67&amp;$E67&amp;$F67&amp;$G67&amp;$H67&amp;$I67&amp;$J67,[2]Sheet1!$Y$2:$Y$208,0),MATCH(U$2,[2]Sheet1!$A$2:$Y$2,0))),"")</f>
        <v>8.5631330000000005E-3</v>
      </c>
      <c r="V67">
        <f>IF(AND($G67&lt;&gt;"Service Provided",$G67&lt;&gt;"Competition Type",$G67&lt;&gt;"Technology"),IF($G67&lt;&gt;"Service Requested",INDEX([1]Sheet1!$A$2:$Y$862,MATCH($A67&amp;$D67&amp;$E67&amp;$F67&amp;$G67&amp;$H67&amp;$I67&amp;$J67,[1]Sheet1!$Y$2:$Y$862,0),MATCH(V$2,[1]Sheet1!$A$2:$Y$2,0)),INDEX([2]Sheet1!$A$2:$Y$208,MATCH($A67&amp;$D67&amp;$E67&amp;$F67&amp;$G67&amp;$H67&amp;$I67&amp;$J67,[2]Sheet1!$Y$2:$Y$208,0),MATCH(V$2,[2]Sheet1!$A$2:$Y$2,0))),"")</f>
        <v>8.5631330000000005E-3</v>
      </c>
      <c r="W67">
        <f>IF(AND($G67&lt;&gt;"Service Provided",$G67&lt;&gt;"Competition Type",$G67&lt;&gt;"Technology"),IF($G67&lt;&gt;"Service Requested",INDEX([1]Sheet1!$A$2:$Y$862,MATCH($A67&amp;$D67&amp;$E67&amp;$F67&amp;$G67&amp;$H67&amp;$I67&amp;$J67,[1]Sheet1!$Y$2:$Y$862,0),MATCH(W$2,[1]Sheet1!$A$2:$Y$2,0)),INDEX([2]Sheet1!$A$2:$Y$208,MATCH($A67&amp;$D67&amp;$E67&amp;$F67&amp;$G67&amp;$H67&amp;$I67&amp;$J67,[2]Sheet1!$Y$2:$Y$208,0),MATCH(W$2,[2]Sheet1!$A$2:$Y$2,0))),"")</f>
        <v>8.5631330000000005E-3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52</v>
      </c>
      <c r="F68" t="s">
        <v>74</v>
      </c>
      <c r="G68" t="s">
        <v>6</v>
      </c>
      <c r="M68" t="str">
        <f>IF(AND($G68&lt;&gt;"Service Provided",$G68&lt;&gt;"Competition Type",$G68&lt;&gt;"Technology"),IF($G68&lt;&gt;"Service Requested",INDEX([1]Sheet1!$A$2:$Y$862,MATCH($A68&amp;$D68&amp;$E68&amp;$F68&amp;$G68&amp;$H68&amp;$J68,[1]Sheet1!$Y$2:$Y$862,0),MATCH(M$2,[1]Sheet1!$A$2:$Y$2,0)),INDEX([2]Sheet1!$A$2:$Y$208,MATCH($A68&amp;$D68&amp;$E68&amp;$F68&amp;$G68&amp;$H68&amp;$J68,[2]Sheet1!$Y$2:$Y$208,0),MATCH(M$2,[2]Sheet1!$A$2:$Y$2,0))),"")</f>
        <v/>
      </c>
      <c r="N68" t="str">
        <f>IF(AND($G68&lt;&gt;"Service Provided",$G68&lt;&gt;"Competition Type",$G68&lt;&gt;"Technology"),IF($G68&lt;&gt;"Service Requested",INDEX([1]Sheet1!$A$2:$Y$862,MATCH($A68&amp;$D68&amp;$E68&amp;$F68&amp;$G68&amp;$H68&amp;$J68,[1]Sheet1!$Y$2:$Y$862,0),MATCH(N$2,[1]Sheet1!$A$2:$Y$2,0)),INDEX([2]Sheet1!$A$2:$Y$208,MATCH($A68&amp;$D68&amp;$E68&amp;$F68&amp;$G68&amp;$H68&amp;$J68,[2]Sheet1!$Y$2:$Y$208,0),MATCH(N$2,[2]Sheet1!$A$2:$Y$2,0))),"")</f>
        <v/>
      </c>
      <c r="O68" t="str">
        <f>IF(AND($G68&lt;&gt;"Service Provided",$G68&lt;&gt;"Competition Type",$G68&lt;&gt;"Technology"),IF($G68&lt;&gt;"Service Requested",INDEX([1]Sheet1!$A$2:$Y$862,MATCH($A68&amp;$D68&amp;$E68&amp;$F68&amp;$G68&amp;$H68&amp;$J68,[1]Sheet1!$Y$2:$Y$862,0),MATCH(O$2,[1]Sheet1!$A$2:$Y$2,0)),INDEX([2]Sheet1!$A$2:$Y$208,MATCH($A68&amp;$D68&amp;$E68&amp;$F68&amp;$G68&amp;$H68&amp;$J68,[2]Sheet1!$Y$2:$Y$208,0),MATCH(O$2,[2]Sheet1!$A$2:$Y$2,0))),"")</f>
        <v/>
      </c>
      <c r="P68" t="str">
        <f>IF(AND($G68&lt;&gt;"Service Provided",$G68&lt;&gt;"Competition Type",$G68&lt;&gt;"Technology"),IF($G68&lt;&gt;"Service Requested",INDEX([1]Sheet1!$A$2:$Y$862,MATCH($A68&amp;$D68&amp;$E68&amp;$F68&amp;$G68&amp;$H68&amp;$J68,[1]Sheet1!$Y$2:$Y$862,0),MATCH(P$2,[1]Sheet1!$A$2:$Y$2,0)),INDEX([2]Sheet1!$A$2:$Y$208,MATCH($A68&amp;$D68&amp;$E68&amp;$F68&amp;$G68&amp;$H68&amp;$J68,[2]Sheet1!$Y$2:$Y$208,0),MATCH(P$2,[2]Sheet1!$A$2:$Y$2,0))),"")</f>
        <v/>
      </c>
      <c r="Q68" t="str">
        <f>IF(AND($G68&lt;&gt;"Service Provided",$G68&lt;&gt;"Competition Type",$G68&lt;&gt;"Technology"),IF($G68&lt;&gt;"Service Requested",INDEX([1]Sheet1!$A$2:$Y$862,MATCH($A68&amp;$D68&amp;$E68&amp;$F68&amp;$G68&amp;$H68&amp;$J68,[1]Sheet1!$Y$2:$Y$862,0),MATCH(Q$2,[1]Sheet1!$A$2:$Y$2,0)),INDEX([2]Sheet1!$A$2:$Y$208,MATCH($A68&amp;$D68&amp;$E68&amp;$F68&amp;$G68&amp;$H68&amp;$J68,[2]Sheet1!$Y$2:$Y$208,0),MATCH(Q$2,[2]Sheet1!$A$2:$Y$2,0))),"")</f>
        <v/>
      </c>
      <c r="R68" t="str">
        <f>IF(AND($G68&lt;&gt;"Service Provided",$G68&lt;&gt;"Competition Type",$G68&lt;&gt;"Technology"),IF($G68&lt;&gt;"Service Requested",INDEX([1]Sheet1!$A$2:$Y$862,MATCH($A68&amp;$D68&amp;$E68&amp;$F68&amp;$G68&amp;$H68&amp;$J68,[1]Sheet1!$Y$2:$Y$862,0),MATCH(R$2,[1]Sheet1!$A$2:$Y$2,0)),INDEX([2]Sheet1!$A$2:$Y$208,MATCH($A68&amp;$D68&amp;$E68&amp;$F68&amp;$G68&amp;$H68&amp;$J68,[2]Sheet1!$Y$2:$Y$208,0),MATCH(R$2,[2]Sheet1!$A$2:$Y$2,0))),"")</f>
        <v/>
      </c>
      <c r="S68" t="str">
        <f>IF(AND($G68&lt;&gt;"Service Provided",$G68&lt;&gt;"Competition Type",$G68&lt;&gt;"Technology"),IF($G68&lt;&gt;"Service Requested",INDEX([1]Sheet1!$A$2:$Y$862,MATCH($A68&amp;$D68&amp;$E68&amp;$F68&amp;$G68&amp;$H68&amp;$J68,[1]Sheet1!$Y$2:$Y$862,0),MATCH(S$2,[1]Sheet1!$A$2:$Y$2,0)),INDEX([2]Sheet1!$A$2:$Y$208,MATCH($A68&amp;$D68&amp;$E68&amp;$F68&amp;$G68&amp;$H68&amp;$J68,[2]Sheet1!$Y$2:$Y$208,0),MATCH(S$2,[2]Sheet1!$A$2:$Y$2,0))),"")</f>
        <v/>
      </c>
      <c r="T68" t="str">
        <f>IF(AND($G68&lt;&gt;"Service Provided",$G68&lt;&gt;"Competition Type",$G68&lt;&gt;"Technology"),IF($G68&lt;&gt;"Service Requested",INDEX([1]Sheet1!$A$2:$Y$862,MATCH($A68&amp;$D68&amp;$E68&amp;$F68&amp;$G68&amp;$H68&amp;$J68,[1]Sheet1!$Y$2:$Y$862,0),MATCH(T$2,[1]Sheet1!$A$2:$Y$2,0)),INDEX([2]Sheet1!$A$2:$Y$208,MATCH($A68&amp;$D68&amp;$E68&amp;$F68&amp;$G68&amp;$H68&amp;$J68,[2]Sheet1!$Y$2:$Y$208,0),MATCH(T$2,[2]Sheet1!$A$2:$Y$2,0))),"")</f>
        <v/>
      </c>
      <c r="U68" t="str">
        <f>IF(AND($G68&lt;&gt;"Service Provided",$G68&lt;&gt;"Competition Type",$G68&lt;&gt;"Technology"),IF($G68&lt;&gt;"Service Requested",INDEX([1]Sheet1!$A$2:$Y$862,MATCH($A68&amp;$D68&amp;$E68&amp;$F68&amp;$G68&amp;$H68&amp;$J68,[1]Sheet1!$Y$2:$Y$862,0),MATCH(U$2,[1]Sheet1!$A$2:$Y$2,0)),INDEX([2]Sheet1!$A$2:$Y$208,MATCH($A68&amp;$D68&amp;$E68&amp;$F68&amp;$G68&amp;$H68&amp;$J68,[2]Sheet1!$Y$2:$Y$208,0),MATCH(U$2,[2]Sheet1!$A$2:$Y$2,0))),"")</f>
        <v/>
      </c>
      <c r="V68" t="str">
        <f>IF(AND($G68&lt;&gt;"Service Provided",$G68&lt;&gt;"Competition Type",$G68&lt;&gt;"Technology"),IF($G68&lt;&gt;"Service Requested",INDEX([1]Sheet1!$A$2:$Y$862,MATCH($A68&amp;$D68&amp;$E68&amp;$F68&amp;$G68&amp;$H68&amp;$J68,[1]Sheet1!$Y$2:$Y$862,0),MATCH(V$2,[1]Sheet1!$A$2:$Y$2,0)),INDEX([2]Sheet1!$A$2:$Y$208,MATCH($A68&amp;$D68&amp;$E68&amp;$F68&amp;$G68&amp;$H68&amp;$J68,[2]Sheet1!$Y$2:$Y$208,0),MATCH(V$2,[2]Sheet1!$A$2:$Y$2,0))),"")</f>
        <v/>
      </c>
      <c r="W68" t="str">
        <f>IF(AND($G68&lt;&gt;"Service Provided",$G68&lt;&gt;"Competition Type",$G68&lt;&gt;"Technology"),IF($G68&lt;&gt;"Service Requested",INDEX([1]Sheet1!$A$2:$Y$862,MATCH($A68&amp;$D68&amp;$E68&amp;$F68&amp;$G68&amp;$H68&amp;$J68,[1]Sheet1!$Y$2:$Y$862,0),MATCH(W$2,[1]Sheet1!$A$2:$Y$2,0)),INDEX([2]Sheet1!$A$2:$Y$208,MATCH($A68&amp;$D68&amp;$E68&amp;$F68&amp;$G68&amp;$H68&amp;$J68,[2]Sheet1!$Y$2:$Y$208,0),MATCH(W$2,[2]Sheet1!$A$2:$Y$2,0))),"")</f>
        <v/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52</v>
      </c>
      <c r="F69" t="s">
        <v>74</v>
      </c>
      <c r="G69" t="s">
        <v>58</v>
      </c>
      <c r="L69" t="s">
        <v>59</v>
      </c>
      <c r="M69">
        <f>IF(AND($G69&lt;&gt;"Service Provided",$G69&lt;&gt;"Competition Type",$G69&lt;&gt;"Technology"),IF($G69&lt;&gt;"Service Requested",INDEX([1]Sheet1!$A$2:$Y$862,MATCH($A69&amp;$D69&amp;$E69&amp;$F69&amp;$G69&amp;$H69&amp;$J69,[1]Sheet1!$Y$2:$Y$862,0),MATCH(M$2,[1]Sheet1!$A$2:$Y$2,0)),INDEX([2]Sheet1!$A$2:$Y$208,MATCH($A69&amp;$D69&amp;$E69&amp;$F69&amp;$G69&amp;$H69&amp;$J69,[2]Sheet1!$Y$2:$Y$208,0),MATCH(M$2,[2]Sheet1!$A$2:$Y$2,0))),"")</f>
        <v>2010</v>
      </c>
      <c r="N69">
        <f>IF(AND($G69&lt;&gt;"Service Provided",$G69&lt;&gt;"Competition Type",$G69&lt;&gt;"Technology"),IF($G69&lt;&gt;"Service Requested",INDEX([1]Sheet1!$A$2:$Y$862,MATCH($A69&amp;$D69&amp;$E69&amp;$F69&amp;$G69&amp;$H69&amp;$J69,[1]Sheet1!$Y$2:$Y$862,0),MATCH(N$2,[1]Sheet1!$A$2:$Y$2,0)),INDEX([2]Sheet1!$A$2:$Y$208,MATCH($A69&amp;$D69&amp;$E69&amp;$F69&amp;$G69&amp;$H69&amp;$J69,[2]Sheet1!$Y$2:$Y$208,0),MATCH(N$2,[2]Sheet1!$A$2:$Y$2,0))),"")</f>
        <v>2010</v>
      </c>
      <c r="O69">
        <f>IF(AND($G69&lt;&gt;"Service Provided",$G69&lt;&gt;"Competition Type",$G69&lt;&gt;"Technology"),IF($G69&lt;&gt;"Service Requested",INDEX([1]Sheet1!$A$2:$Y$862,MATCH($A69&amp;$D69&amp;$E69&amp;$F69&amp;$G69&amp;$H69&amp;$J69,[1]Sheet1!$Y$2:$Y$862,0),MATCH(O$2,[1]Sheet1!$A$2:$Y$2,0)),INDEX([2]Sheet1!$A$2:$Y$208,MATCH($A69&amp;$D69&amp;$E69&amp;$F69&amp;$G69&amp;$H69&amp;$J69,[2]Sheet1!$Y$2:$Y$208,0),MATCH(O$2,[2]Sheet1!$A$2:$Y$2,0))),"")</f>
        <v>2010</v>
      </c>
      <c r="P69">
        <f>IF(AND($G69&lt;&gt;"Service Provided",$G69&lt;&gt;"Competition Type",$G69&lt;&gt;"Technology"),IF($G69&lt;&gt;"Service Requested",INDEX([1]Sheet1!$A$2:$Y$862,MATCH($A69&amp;$D69&amp;$E69&amp;$F69&amp;$G69&amp;$H69&amp;$J69,[1]Sheet1!$Y$2:$Y$862,0),MATCH(P$2,[1]Sheet1!$A$2:$Y$2,0)),INDEX([2]Sheet1!$A$2:$Y$208,MATCH($A69&amp;$D69&amp;$E69&amp;$F69&amp;$G69&amp;$H69&amp;$J69,[2]Sheet1!$Y$2:$Y$208,0),MATCH(P$2,[2]Sheet1!$A$2:$Y$2,0))),"")</f>
        <v>2010</v>
      </c>
      <c r="Q69">
        <f>IF(AND($G69&lt;&gt;"Service Provided",$G69&lt;&gt;"Competition Type",$G69&lt;&gt;"Technology"),IF($G69&lt;&gt;"Service Requested",INDEX([1]Sheet1!$A$2:$Y$862,MATCH($A69&amp;$D69&amp;$E69&amp;$F69&amp;$G69&amp;$H69&amp;$J69,[1]Sheet1!$Y$2:$Y$862,0),MATCH(Q$2,[1]Sheet1!$A$2:$Y$2,0)),INDEX([2]Sheet1!$A$2:$Y$208,MATCH($A69&amp;$D69&amp;$E69&amp;$F69&amp;$G69&amp;$H69&amp;$J69,[2]Sheet1!$Y$2:$Y$208,0),MATCH(Q$2,[2]Sheet1!$A$2:$Y$2,0))),"")</f>
        <v>2010</v>
      </c>
      <c r="R69">
        <f>IF(AND($G69&lt;&gt;"Service Provided",$G69&lt;&gt;"Competition Type",$G69&lt;&gt;"Technology"),IF($G69&lt;&gt;"Service Requested",INDEX([1]Sheet1!$A$2:$Y$862,MATCH($A69&amp;$D69&amp;$E69&amp;$F69&amp;$G69&amp;$H69&amp;$J69,[1]Sheet1!$Y$2:$Y$862,0),MATCH(R$2,[1]Sheet1!$A$2:$Y$2,0)),INDEX([2]Sheet1!$A$2:$Y$208,MATCH($A69&amp;$D69&amp;$E69&amp;$F69&amp;$G69&amp;$H69&amp;$J69,[2]Sheet1!$Y$2:$Y$208,0),MATCH(R$2,[2]Sheet1!$A$2:$Y$2,0))),"")</f>
        <v>2010</v>
      </c>
      <c r="S69">
        <f>IF(AND($G69&lt;&gt;"Service Provided",$G69&lt;&gt;"Competition Type",$G69&lt;&gt;"Technology"),IF($G69&lt;&gt;"Service Requested",INDEX([1]Sheet1!$A$2:$Y$862,MATCH($A69&amp;$D69&amp;$E69&amp;$F69&amp;$G69&amp;$H69&amp;$J69,[1]Sheet1!$Y$2:$Y$862,0),MATCH(S$2,[1]Sheet1!$A$2:$Y$2,0)),INDEX([2]Sheet1!$A$2:$Y$208,MATCH($A69&amp;$D69&amp;$E69&amp;$F69&amp;$G69&amp;$H69&amp;$J69,[2]Sheet1!$Y$2:$Y$208,0),MATCH(S$2,[2]Sheet1!$A$2:$Y$2,0))),"")</f>
        <v>2010</v>
      </c>
      <c r="T69">
        <f>IF(AND($G69&lt;&gt;"Service Provided",$G69&lt;&gt;"Competition Type",$G69&lt;&gt;"Technology"),IF($G69&lt;&gt;"Service Requested",INDEX([1]Sheet1!$A$2:$Y$862,MATCH($A69&amp;$D69&amp;$E69&amp;$F69&amp;$G69&amp;$H69&amp;$J69,[1]Sheet1!$Y$2:$Y$862,0),MATCH(T$2,[1]Sheet1!$A$2:$Y$2,0)),INDEX([2]Sheet1!$A$2:$Y$208,MATCH($A69&amp;$D69&amp;$E69&amp;$F69&amp;$G69&amp;$H69&amp;$J69,[2]Sheet1!$Y$2:$Y$208,0),MATCH(T$2,[2]Sheet1!$A$2:$Y$2,0))),"")</f>
        <v>2010</v>
      </c>
      <c r="U69">
        <f>IF(AND($G69&lt;&gt;"Service Provided",$G69&lt;&gt;"Competition Type",$G69&lt;&gt;"Technology"),IF($G69&lt;&gt;"Service Requested",INDEX([1]Sheet1!$A$2:$Y$862,MATCH($A69&amp;$D69&amp;$E69&amp;$F69&amp;$G69&amp;$H69&amp;$J69,[1]Sheet1!$Y$2:$Y$862,0),MATCH(U$2,[1]Sheet1!$A$2:$Y$2,0)),INDEX([2]Sheet1!$A$2:$Y$208,MATCH($A69&amp;$D69&amp;$E69&amp;$F69&amp;$G69&amp;$H69&amp;$J69,[2]Sheet1!$Y$2:$Y$208,0),MATCH(U$2,[2]Sheet1!$A$2:$Y$2,0))),"")</f>
        <v>2010</v>
      </c>
      <c r="V69">
        <f>IF(AND($G69&lt;&gt;"Service Provided",$G69&lt;&gt;"Competition Type",$G69&lt;&gt;"Technology"),IF($G69&lt;&gt;"Service Requested",INDEX([1]Sheet1!$A$2:$Y$862,MATCH($A69&amp;$D69&amp;$E69&amp;$F69&amp;$G69&amp;$H69&amp;$J69,[1]Sheet1!$Y$2:$Y$862,0),MATCH(V$2,[1]Sheet1!$A$2:$Y$2,0)),INDEX([2]Sheet1!$A$2:$Y$208,MATCH($A69&amp;$D69&amp;$E69&amp;$F69&amp;$G69&amp;$H69&amp;$J69,[2]Sheet1!$Y$2:$Y$208,0),MATCH(V$2,[2]Sheet1!$A$2:$Y$2,0))),"")</f>
        <v>2010</v>
      </c>
      <c r="W69">
        <f>IF(AND($G69&lt;&gt;"Service Provided",$G69&lt;&gt;"Competition Type",$G69&lt;&gt;"Technology"),IF($G69&lt;&gt;"Service Requested",INDEX([1]Sheet1!$A$2:$Y$862,MATCH($A69&amp;$D69&amp;$E69&amp;$F69&amp;$G69&amp;$H69&amp;$J69,[1]Sheet1!$Y$2:$Y$862,0),MATCH(W$2,[1]Sheet1!$A$2:$Y$2,0)),INDEX([2]Sheet1!$A$2:$Y$208,MATCH($A69&amp;$D69&amp;$E69&amp;$F69&amp;$G69&amp;$H69&amp;$J69,[2]Sheet1!$Y$2:$Y$208,0),MATCH(W$2,[2]Sheet1!$A$2:$Y$2,0))),"")</f>
        <v>2010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52</v>
      </c>
      <c r="F70" t="s">
        <v>74</v>
      </c>
      <c r="G70" t="s">
        <v>60</v>
      </c>
      <c r="L70" t="s">
        <v>59</v>
      </c>
      <c r="M70">
        <f>IF(AND($G70&lt;&gt;"Service Provided",$G70&lt;&gt;"Competition Type",$G70&lt;&gt;"Technology"),IF($G70&lt;&gt;"Service Requested",INDEX([1]Sheet1!$A$2:$Y$862,MATCH($A70&amp;$D70&amp;$E70&amp;$F70&amp;$G70&amp;$H70&amp;$J70,[1]Sheet1!$Y$2:$Y$862,0),MATCH(M$2,[1]Sheet1!$A$2:$Y$2,0)),INDEX([2]Sheet1!$A$2:$Y$208,MATCH($A70&amp;$D70&amp;$E70&amp;$F70&amp;$G70&amp;$H70&amp;$J70,[2]Sheet1!$Y$2:$Y$208,0),MATCH(M$2,[2]Sheet1!$A$2:$Y$2,0))),"")</f>
        <v>2101</v>
      </c>
      <c r="N70">
        <f>IF(AND($G70&lt;&gt;"Service Provided",$G70&lt;&gt;"Competition Type",$G70&lt;&gt;"Technology"),IF($G70&lt;&gt;"Service Requested",INDEX([1]Sheet1!$A$2:$Y$862,MATCH($A70&amp;$D70&amp;$E70&amp;$F70&amp;$G70&amp;$H70&amp;$J70,[1]Sheet1!$Y$2:$Y$862,0),MATCH(N$2,[1]Sheet1!$A$2:$Y$2,0)),INDEX([2]Sheet1!$A$2:$Y$208,MATCH($A70&amp;$D70&amp;$E70&amp;$F70&amp;$G70&amp;$H70&amp;$J70,[2]Sheet1!$Y$2:$Y$208,0),MATCH(N$2,[2]Sheet1!$A$2:$Y$2,0))),"")</f>
        <v>2101</v>
      </c>
      <c r="O70">
        <f>IF(AND($G70&lt;&gt;"Service Provided",$G70&lt;&gt;"Competition Type",$G70&lt;&gt;"Technology"),IF($G70&lt;&gt;"Service Requested",INDEX([1]Sheet1!$A$2:$Y$862,MATCH($A70&amp;$D70&amp;$E70&amp;$F70&amp;$G70&amp;$H70&amp;$J70,[1]Sheet1!$Y$2:$Y$862,0),MATCH(O$2,[1]Sheet1!$A$2:$Y$2,0)),INDEX([2]Sheet1!$A$2:$Y$208,MATCH($A70&amp;$D70&amp;$E70&amp;$F70&amp;$G70&amp;$H70&amp;$J70,[2]Sheet1!$Y$2:$Y$208,0),MATCH(O$2,[2]Sheet1!$A$2:$Y$2,0))),"")</f>
        <v>2101</v>
      </c>
      <c r="P70">
        <f>IF(AND($G70&lt;&gt;"Service Provided",$G70&lt;&gt;"Competition Type",$G70&lt;&gt;"Technology"),IF($G70&lt;&gt;"Service Requested",INDEX([1]Sheet1!$A$2:$Y$862,MATCH($A70&amp;$D70&amp;$E70&amp;$F70&amp;$G70&amp;$H70&amp;$J70,[1]Sheet1!$Y$2:$Y$862,0),MATCH(P$2,[1]Sheet1!$A$2:$Y$2,0)),INDEX([2]Sheet1!$A$2:$Y$208,MATCH($A70&amp;$D70&amp;$E70&amp;$F70&amp;$G70&amp;$H70&amp;$J70,[2]Sheet1!$Y$2:$Y$208,0),MATCH(P$2,[2]Sheet1!$A$2:$Y$2,0))),"")</f>
        <v>2101</v>
      </c>
      <c r="Q70">
        <f>IF(AND($G70&lt;&gt;"Service Provided",$G70&lt;&gt;"Competition Type",$G70&lt;&gt;"Technology"),IF($G70&lt;&gt;"Service Requested",INDEX([1]Sheet1!$A$2:$Y$862,MATCH($A70&amp;$D70&amp;$E70&amp;$F70&amp;$G70&amp;$H70&amp;$J70,[1]Sheet1!$Y$2:$Y$862,0),MATCH(Q$2,[1]Sheet1!$A$2:$Y$2,0)),INDEX([2]Sheet1!$A$2:$Y$208,MATCH($A70&amp;$D70&amp;$E70&amp;$F70&amp;$G70&amp;$H70&amp;$J70,[2]Sheet1!$Y$2:$Y$208,0),MATCH(Q$2,[2]Sheet1!$A$2:$Y$2,0))),"")</f>
        <v>2101</v>
      </c>
      <c r="R70">
        <f>IF(AND($G70&lt;&gt;"Service Provided",$G70&lt;&gt;"Competition Type",$G70&lt;&gt;"Technology"),IF($G70&lt;&gt;"Service Requested",INDEX([1]Sheet1!$A$2:$Y$862,MATCH($A70&amp;$D70&amp;$E70&amp;$F70&amp;$G70&amp;$H70&amp;$J70,[1]Sheet1!$Y$2:$Y$862,0),MATCH(R$2,[1]Sheet1!$A$2:$Y$2,0)),INDEX([2]Sheet1!$A$2:$Y$208,MATCH($A70&amp;$D70&amp;$E70&amp;$F70&amp;$G70&amp;$H70&amp;$J70,[2]Sheet1!$Y$2:$Y$208,0),MATCH(R$2,[2]Sheet1!$A$2:$Y$2,0))),"")</f>
        <v>2101</v>
      </c>
      <c r="S70">
        <f>IF(AND($G70&lt;&gt;"Service Provided",$G70&lt;&gt;"Competition Type",$G70&lt;&gt;"Technology"),IF($G70&lt;&gt;"Service Requested",INDEX([1]Sheet1!$A$2:$Y$862,MATCH($A70&amp;$D70&amp;$E70&amp;$F70&amp;$G70&amp;$H70&amp;$J70,[1]Sheet1!$Y$2:$Y$862,0),MATCH(S$2,[1]Sheet1!$A$2:$Y$2,0)),INDEX([2]Sheet1!$A$2:$Y$208,MATCH($A70&amp;$D70&amp;$E70&amp;$F70&amp;$G70&amp;$H70&amp;$J70,[2]Sheet1!$Y$2:$Y$208,0),MATCH(S$2,[2]Sheet1!$A$2:$Y$2,0))),"")</f>
        <v>2101</v>
      </c>
      <c r="T70">
        <f>IF(AND($G70&lt;&gt;"Service Provided",$G70&lt;&gt;"Competition Type",$G70&lt;&gt;"Technology"),IF($G70&lt;&gt;"Service Requested",INDEX([1]Sheet1!$A$2:$Y$862,MATCH($A70&amp;$D70&amp;$E70&amp;$F70&amp;$G70&amp;$H70&amp;$J70,[1]Sheet1!$Y$2:$Y$862,0),MATCH(T$2,[1]Sheet1!$A$2:$Y$2,0)),INDEX([2]Sheet1!$A$2:$Y$208,MATCH($A70&amp;$D70&amp;$E70&amp;$F70&amp;$G70&amp;$H70&amp;$J70,[2]Sheet1!$Y$2:$Y$208,0),MATCH(T$2,[2]Sheet1!$A$2:$Y$2,0))),"")</f>
        <v>2101</v>
      </c>
      <c r="U70">
        <f>IF(AND($G70&lt;&gt;"Service Provided",$G70&lt;&gt;"Competition Type",$G70&lt;&gt;"Technology"),IF($G70&lt;&gt;"Service Requested",INDEX([1]Sheet1!$A$2:$Y$862,MATCH($A70&amp;$D70&amp;$E70&amp;$F70&amp;$G70&amp;$H70&amp;$J70,[1]Sheet1!$Y$2:$Y$862,0),MATCH(U$2,[1]Sheet1!$A$2:$Y$2,0)),INDEX([2]Sheet1!$A$2:$Y$208,MATCH($A70&amp;$D70&amp;$E70&amp;$F70&amp;$G70&amp;$H70&amp;$J70,[2]Sheet1!$Y$2:$Y$208,0),MATCH(U$2,[2]Sheet1!$A$2:$Y$2,0))),"")</f>
        <v>2101</v>
      </c>
      <c r="V70">
        <f>IF(AND($G70&lt;&gt;"Service Provided",$G70&lt;&gt;"Competition Type",$G70&lt;&gt;"Technology"),IF($G70&lt;&gt;"Service Requested",INDEX([1]Sheet1!$A$2:$Y$862,MATCH($A70&amp;$D70&amp;$E70&amp;$F70&amp;$G70&amp;$H70&amp;$J70,[1]Sheet1!$Y$2:$Y$862,0),MATCH(V$2,[1]Sheet1!$A$2:$Y$2,0)),INDEX([2]Sheet1!$A$2:$Y$208,MATCH($A70&amp;$D70&amp;$E70&amp;$F70&amp;$G70&amp;$H70&amp;$J70,[2]Sheet1!$Y$2:$Y$208,0),MATCH(V$2,[2]Sheet1!$A$2:$Y$2,0))),"")</f>
        <v>2101</v>
      </c>
      <c r="W70">
        <f>IF(AND($G70&lt;&gt;"Service Provided",$G70&lt;&gt;"Competition Type",$G70&lt;&gt;"Technology"),IF($G70&lt;&gt;"Service Requested",INDEX([1]Sheet1!$A$2:$Y$862,MATCH($A70&amp;$D70&amp;$E70&amp;$F70&amp;$G70&amp;$H70&amp;$J70,[1]Sheet1!$Y$2:$Y$862,0),MATCH(W$2,[1]Sheet1!$A$2:$Y$2,0)),INDEX([2]Sheet1!$A$2:$Y$208,MATCH($A70&amp;$D70&amp;$E70&amp;$F70&amp;$G70&amp;$H70&amp;$J70,[2]Sheet1!$Y$2:$Y$208,0),MATCH(W$2,[2]Sheet1!$A$2:$Y$2,0))),"")</f>
        <v>2101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52</v>
      </c>
      <c r="F71" t="s">
        <v>74</v>
      </c>
      <c r="G71" t="s">
        <v>61</v>
      </c>
      <c r="L71" t="s">
        <v>62</v>
      </c>
      <c r="M71">
        <f>IF(AND($G71&lt;&gt;"Service Provided",$G71&lt;&gt;"Competition Type",$G71&lt;&gt;"Technology"),IF($G71&lt;&gt;"Service Requested",INDEX([1]Sheet1!$A$2:$Y$862,MATCH($A71&amp;$D71&amp;$E71&amp;$F71&amp;$G71&amp;$H71&amp;$J71,[1]Sheet1!$Y$2:$Y$862,0),MATCH(M$2,[1]Sheet1!$A$2:$Y$2,0)),INDEX([2]Sheet1!$A$2:$Y$208,MATCH($A71&amp;$D71&amp;$E71&amp;$F71&amp;$G71&amp;$H71&amp;$J71,[2]Sheet1!$Y$2:$Y$208,0),MATCH(M$2,[2]Sheet1!$A$2:$Y$2,0))),"")</f>
        <v>38</v>
      </c>
      <c r="N71">
        <f>IF(AND($G71&lt;&gt;"Service Provided",$G71&lt;&gt;"Competition Type",$G71&lt;&gt;"Technology"),IF($G71&lt;&gt;"Service Requested",INDEX([1]Sheet1!$A$2:$Y$862,MATCH($A71&amp;$D71&amp;$E71&amp;$F71&amp;$G71&amp;$H71&amp;$J71,[1]Sheet1!$Y$2:$Y$862,0),MATCH(N$2,[1]Sheet1!$A$2:$Y$2,0)),INDEX([2]Sheet1!$A$2:$Y$208,MATCH($A71&amp;$D71&amp;$E71&amp;$F71&amp;$G71&amp;$H71&amp;$J71,[2]Sheet1!$Y$2:$Y$208,0),MATCH(N$2,[2]Sheet1!$A$2:$Y$2,0))),"")</f>
        <v>38</v>
      </c>
      <c r="O71">
        <f>IF(AND($G71&lt;&gt;"Service Provided",$G71&lt;&gt;"Competition Type",$G71&lt;&gt;"Technology"),IF($G71&lt;&gt;"Service Requested",INDEX([1]Sheet1!$A$2:$Y$862,MATCH($A71&amp;$D71&amp;$E71&amp;$F71&amp;$G71&amp;$H71&amp;$J71,[1]Sheet1!$Y$2:$Y$862,0),MATCH(O$2,[1]Sheet1!$A$2:$Y$2,0)),INDEX([2]Sheet1!$A$2:$Y$208,MATCH($A71&amp;$D71&amp;$E71&amp;$F71&amp;$G71&amp;$H71&amp;$J71,[2]Sheet1!$Y$2:$Y$208,0),MATCH(O$2,[2]Sheet1!$A$2:$Y$2,0))),"")</f>
        <v>38</v>
      </c>
      <c r="P71">
        <f>IF(AND($G71&lt;&gt;"Service Provided",$G71&lt;&gt;"Competition Type",$G71&lt;&gt;"Technology"),IF($G71&lt;&gt;"Service Requested",INDEX([1]Sheet1!$A$2:$Y$862,MATCH($A71&amp;$D71&amp;$E71&amp;$F71&amp;$G71&amp;$H71&amp;$J71,[1]Sheet1!$Y$2:$Y$862,0),MATCH(P$2,[1]Sheet1!$A$2:$Y$2,0)),INDEX([2]Sheet1!$A$2:$Y$208,MATCH($A71&amp;$D71&amp;$E71&amp;$F71&amp;$G71&amp;$H71&amp;$J71,[2]Sheet1!$Y$2:$Y$208,0),MATCH(P$2,[2]Sheet1!$A$2:$Y$2,0))),"")</f>
        <v>38</v>
      </c>
      <c r="Q71">
        <f>IF(AND($G71&lt;&gt;"Service Provided",$G71&lt;&gt;"Competition Type",$G71&lt;&gt;"Technology"),IF($G71&lt;&gt;"Service Requested",INDEX([1]Sheet1!$A$2:$Y$862,MATCH($A71&amp;$D71&amp;$E71&amp;$F71&amp;$G71&amp;$H71&amp;$J71,[1]Sheet1!$Y$2:$Y$862,0),MATCH(Q$2,[1]Sheet1!$A$2:$Y$2,0)),INDEX([2]Sheet1!$A$2:$Y$208,MATCH($A71&amp;$D71&amp;$E71&amp;$F71&amp;$G71&amp;$H71&amp;$J71,[2]Sheet1!$Y$2:$Y$208,0),MATCH(Q$2,[2]Sheet1!$A$2:$Y$2,0))),"")</f>
        <v>38</v>
      </c>
      <c r="R71">
        <f>IF(AND($G71&lt;&gt;"Service Provided",$G71&lt;&gt;"Competition Type",$G71&lt;&gt;"Technology"),IF($G71&lt;&gt;"Service Requested",INDEX([1]Sheet1!$A$2:$Y$862,MATCH($A71&amp;$D71&amp;$E71&amp;$F71&amp;$G71&amp;$H71&amp;$J71,[1]Sheet1!$Y$2:$Y$862,0),MATCH(R$2,[1]Sheet1!$A$2:$Y$2,0)),INDEX([2]Sheet1!$A$2:$Y$208,MATCH($A71&amp;$D71&amp;$E71&amp;$F71&amp;$G71&amp;$H71&amp;$J71,[2]Sheet1!$Y$2:$Y$208,0),MATCH(R$2,[2]Sheet1!$A$2:$Y$2,0))),"")</f>
        <v>38</v>
      </c>
      <c r="S71">
        <f>IF(AND($G71&lt;&gt;"Service Provided",$G71&lt;&gt;"Competition Type",$G71&lt;&gt;"Technology"),IF($G71&lt;&gt;"Service Requested",INDEX([1]Sheet1!$A$2:$Y$862,MATCH($A71&amp;$D71&amp;$E71&amp;$F71&amp;$G71&amp;$H71&amp;$J71,[1]Sheet1!$Y$2:$Y$862,0),MATCH(S$2,[1]Sheet1!$A$2:$Y$2,0)),INDEX([2]Sheet1!$A$2:$Y$208,MATCH($A71&amp;$D71&amp;$E71&amp;$F71&amp;$G71&amp;$H71&amp;$J71,[2]Sheet1!$Y$2:$Y$208,0),MATCH(S$2,[2]Sheet1!$A$2:$Y$2,0))),"")</f>
        <v>38</v>
      </c>
      <c r="T71">
        <f>IF(AND($G71&lt;&gt;"Service Provided",$G71&lt;&gt;"Competition Type",$G71&lt;&gt;"Technology"),IF($G71&lt;&gt;"Service Requested",INDEX([1]Sheet1!$A$2:$Y$862,MATCH($A71&amp;$D71&amp;$E71&amp;$F71&amp;$G71&amp;$H71&amp;$J71,[1]Sheet1!$Y$2:$Y$862,0),MATCH(T$2,[1]Sheet1!$A$2:$Y$2,0)),INDEX([2]Sheet1!$A$2:$Y$208,MATCH($A71&amp;$D71&amp;$E71&amp;$F71&amp;$G71&amp;$H71&amp;$J71,[2]Sheet1!$Y$2:$Y$208,0),MATCH(T$2,[2]Sheet1!$A$2:$Y$2,0))),"")</f>
        <v>38</v>
      </c>
      <c r="U71">
        <f>IF(AND($G71&lt;&gt;"Service Provided",$G71&lt;&gt;"Competition Type",$G71&lt;&gt;"Technology"),IF($G71&lt;&gt;"Service Requested",INDEX([1]Sheet1!$A$2:$Y$862,MATCH($A71&amp;$D71&amp;$E71&amp;$F71&amp;$G71&amp;$H71&amp;$J71,[1]Sheet1!$Y$2:$Y$862,0),MATCH(U$2,[1]Sheet1!$A$2:$Y$2,0)),INDEX([2]Sheet1!$A$2:$Y$208,MATCH($A71&amp;$D71&amp;$E71&amp;$F71&amp;$G71&amp;$H71&amp;$J71,[2]Sheet1!$Y$2:$Y$208,0),MATCH(U$2,[2]Sheet1!$A$2:$Y$2,0))),"")</f>
        <v>38</v>
      </c>
      <c r="V71">
        <f>IF(AND($G71&lt;&gt;"Service Provided",$G71&lt;&gt;"Competition Type",$G71&lt;&gt;"Technology"),IF($G71&lt;&gt;"Service Requested",INDEX([1]Sheet1!$A$2:$Y$862,MATCH($A71&amp;$D71&amp;$E71&amp;$F71&amp;$G71&amp;$H71&amp;$J71,[1]Sheet1!$Y$2:$Y$862,0),MATCH(V$2,[1]Sheet1!$A$2:$Y$2,0)),INDEX([2]Sheet1!$A$2:$Y$208,MATCH($A71&amp;$D71&amp;$E71&amp;$F71&amp;$G71&amp;$H71&amp;$J71,[2]Sheet1!$Y$2:$Y$208,0),MATCH(V$2,[2]Sheet1!$A$2:$Y$2,0))),"")</f>
        <v>38</v>
      </c>
      <c r="W71">
        <f>IF(AND($G71&lt;&gt;"Service Provided",$G71&lt;&gt;"Competition Type",$G71&lt;&gt;"Technology"),IF($G71&lt;&gt;"Service Requested",INDEX([1]Sheet1!$A$2:$Y$862,MATCH($A71&amp;$D71&amp;$E71&amp;$F71&amp;$G71&amp;$H71&amp;$J71,[1]Sheet1!$Y$2:$Y$862,0),MATCH(W$2,[1]Sheet1!$A$2:$Y$2,0)),INDEX([2]Sheet1!$A$2:$Y$208,MATCH($A71&amp;$D71&amp;$E71&amp;$F71&amp;$G71&amp;$H71&amp;$J71,[2]Sheet1!$Y$2:$Y$208,0),MATCH(W$2,[2]Sheet1!$A$2:$Y$2,0))),"")</f>
        <v>38</v>
      </c>
    </row>
    <row r="72" spans="1:23" x14ac:dyDescent="0.25">
      <c r="A72" t="s">
        <v>50</v>
      </c>
      <c r="B72" t="s">
        <v>5</v>
      </c>
      <c r="C72" t="s">
        <v>15</v>
      </c>
      <c r="D72" t="s">
        <v>16</v>
      </c>
      <c r="E72" t="s">
        <v>52</v>
      </c>
      <c r="F72" t="s">
        <v>74</v>
      </c>
      <c r="G72" t="s">
        <v>63</v>
      </c>
      <c r="L72" t="s">
        <v>55</v>
      </c>
      <c r="M72">
        <f>IF(AND($G72&lt;&gt;"Service Provided",$G72&lt;&gt;"Competition Type",$G72&lt;&gt;"Technology"),IF($G72&lt;&gt;"Service Requested",INDEX([1]Sheet1!$A$2:$Y$862,MATCH($A72&amp;$D72&amp;$E72&amp;$F72&amp;$G72&amp;$H72&amp;$J72,[1]Sheet1!$Y$2:$Y$862,0),MATCH(M$2,[1]Sheet1!$A$2:$Y$2,0)),INDEX([2]Sheet1!$A$2:$Y$208,MATCH($A72&amp;$D72&amp;$E72&amp;$F72&amp;$G72&amp;$H72&amp;$J72,[2]Sheet1!$Y$2:$Y$208,0),MATCH(M$2,[2]Sheet1!$A$2:$Y$2,0))),"")</f>
        <v>0</v>
      </c>
    </row>
    <row r="73" spans="1:23" x14ac:dyDescent="0.25">
      <c r="A73" t="s">
        <v>50</v>
      </c>
      <c r="B73" t="s">
        <v>5</v>
      </c>
      <c r="C73" t="s">
        <v>15</v>
      </c>
      <c r="D73" t="s">
        <v>16</v>
      </c>
      <c r="E73" t="s">
        <v>52</v>
      </c>
      <c r="F73" t="s">
        <v>74</v>
      </c>
      <c r="G73" t="s">
        <v>64</v>
      </c>
      <c r="L73" t="s">
        <v>20</v>
      </c>
      <c r="M73">
        <f>IF(AND($G73&lt;&gt;"Service Provided",$G73&lt;&gt;"Competition Type",$G73&lt;&gt;"Technology"),IF($G73&lt;&gt;"Service Requested",INDEX([1]Sheet1!$A$2:$Y$862,MATCH($A73&amp;$D73&amp;$E73&amp;$F73&amp;$G73&amp;$H73&amp;$J73,[1]Sheet1!$Y$2:$Y$862,0),MATCH(M$2,[1]Sheet1!$A$2:$Y$2,0)),INDEX([2]Sheet1!$A$2:$Y$208,MATCH($A73&amp;$D73&amp;$E73&amp;$F73&amp;$G73&amp;$H73&amp;$J73,[2]Sheet1!$Y$2:$Y$208,0),MATCH(M$2,[2]Sheet1!$A$2:$Y$2,0))),"")</f>
        <v>1</v>
      </c>
      <c r="N73">
        <f>IF(AND($G73&lt;&gt;"Service Provided",$G73&lt;&gt;"Competition Type",$G73&lt;&gt;"Technology"),IF($G73&lt;&gt;"Service Requested",INDEX([1]Sheet1!$A$2:$Y$862,MATCH($A73&amp;$D73&amp;$E73&amp;$F73&amp;$G73&amp;$H73&amp;$J73,[1]Sheet1!$Y$2:$Y$862,0),MATCH(N$2,[1]Sheet1!$A$2:$Y$2,0)),INDEX([2]Sheet1!$A$2:$Y$208,MATCH($A73&amp;$D73&amp;$E73&amp;$F73&amp;$G73&amp;$H73&amp;$J73,[2]Sheet1!$Y$2:$Y$208,0),MATCH(N$2,[2]Sheet1!$A$2:$Y$2,0))),"")</f>
        <v>1</v>
      </c>
      <c r="O73">
        <f>IF(AND($G73&lt;&gt;"Service Provided",$G73&lt;&gt;"Competition Type",$G73&lt;&gt;"Technology"),IF($G73&lt;&gt;"Service Requested",INDEX([1]Sheet1!$A$2:$Y$862,MATCH($A73&amp;$D73&amp;$E73&amp;$F73&amp;$G73&amp;$H73&amp;$J73,[1]Sheet1!$Y$2:$Y$862,0),MATCH(O$2,[1]Sheet1!$A$2:$Y$2,0)),INDEX([2]Sheet1!$A$2:$Y$208,MATCH($A73&amp;$D73&amp;$E73&amp;$F73&amp;$G73&amp;$H73&amp;$J73,[2]Sheet1!$Y$2:$Y$208,0),MATCH(O$2,[2]Sheet1!$A$2:$Y$2,0))),"")</f>
        <v>1</v>
      </c>
      <c r="P73">
        <f>IF(AND($G73&lt;&gt;"Service Provided",$G73&lt;&gt;"Competition Type",$G73&lt;&gt;"Technology"),IF($G73&lt;&gt;"Service Requested",INDEX([1]Sheet1!$A$2:$Y$862,MATCH($A73&amp;$D73&amp;$E73&amp;$F73&amp;$G73&amp;$H73&amp;$J73,[1]Sheet1!$Y$2:$Y$862,0),MATCH(P$2,[1]Sheet1!$A$2:$Y$2,0)),INDEX([2]Sheet1!$A$2:$Y$208,MATCH($A73&amp;$D73&amp;$E73&amp;$F73&amp;$G73&amp;$H73&amp;$J73,[2]Sheet1!$Y$2:$Y$208,0),MATCH(P$2,[2]Sheet1!$A$2:$Y$2,0))),"")</f>
        <v>1</v>
      </c>
      <c r="Q73">
        <f>IF(AND($G73&lt;&gt;"Service Provided",$G73&lt;&gt;"Competition Type",$G73&lt;&gt;"Technology"),IF($G73&lt;&gt;"Service Requested",INDEX([1]Sheet1!$A$2:$Y$862,MATCH($A73&amp;$D73&amp;$E73&amp;$F73&amp;$G73&amp;$H73&amp;$J73,[1]Sheet1!$Y$2:$Y$862,0),MATCH(Q$2,[1]Sheet1!$A$2:$Y$2,0)),INDEX([2]Sheet1!$A$2:$Y$208,MATCH($A73&amp;$D73&amp;$E73&amp;$F73&amp;$G73&amp;$H73&amp;$J73,[2]Sheet1!$Y$2:$Y$208,0),MATCH(Q$2,[2]Sheet1!$A$2:$Y$2,0))),"")</f>
        <v>1</v>
      </c>
      <c r="R73">
        <f>IF(AND($G73&lt;&gt;"Service Provided",$G73&lt;&gt;"Competition Type",$G73&lt;&gt;"Technology"),IF($G73&lt;&gt;"Service Requested",INDEX([1]Sheet1!$A$2:$Y$862,MATCH($A73&amp;$D73&amp;$E73&amp;$F73&amp;$G73&amp;$H73&amp;$J73,[1]Sheet1!$Y$2:$Y$862,0),MATCH(R$2,[1]Sheet1!$A$2:$Y$2,0)),INDEX([2]Sheet1!$A$2:$Y$208,MATCH($A73&amp;$D73&amp;$E73&amp;$F73&amp;$G73&amp;$H73&amp;$J73,[2]Sheet1!$Y$2:$Y$208,0),MATCH(R$2,[2]Sheet1!$A$2:$Y$2,0))),"")</f>
        <v>1</v>
      </c>
      <c r="S73">
        <f>IF(AND($G73&lt;&gt;"Service Provided",$G73&lt;&gt;"Competition Type",$G73&lt;&gt;"Technology"),IF($G73&lt;&gt;"Service Requested",INDEX([1]Sheet1!$A$2:$Y$862,MATCH($A73&amp;$D73&amp;$E73&amp;$F73&amp;$G73&amp;$H73&amp;$J73,[1]Sheet1!$Y$2:$Y$862,0),MATCH(S$2,[1]Sheet1!$A$2:$Y$2,0)),INDEX([2]Sheet1!$A$2:$Y$208,MATCH($A73&amp;$D73&amp;$E73&amp;$F73&amp;$G73&amp;$H73&amp;$J73,[2]Sheet1!$Y$2:$Y$208,0),MATCH(S$2,[2]Sheet1!$A$2:$Y$2,0))),"")</f>
        <v>1</v>
      </c>
      <c r="T73">
        <f>IF(AND($G73&lt;&gt;"Service Provided",$G73&lt;&gt;"Competition Type",$G73&lt;&gt;"Technology"),IF($G73&lt;&gt;"Service Requested",INDEX([1]Sheet1!$A$2:$Y$862,MATCH($A73&amp;$D73&amp;$E73&amp;$F73&amp;$G73&amp;$H73&amp;$J73,[1]Sheet1!$Y$2:$Y$862,0),MATCH(T$2,[1]Sheet1!$A$2:$Y$2,0)),INDEX([2]Sheet1!$A$2:$Y$208,MATCH($A73&amp;$D73&amp;$E73&amp;$F73&amp;$G73&amp;$H73&amp;$J73,[2]Sheet1!$Y$2:$Y$208,0),MATCH(T$2,[2]Sheet1!$A$2:$Y$2,0))),"")</f>
        <v>1</v>
      </c>
      <c r="U73">
        <f>IF(AND($G73&lt;&gt;"Service Provided",$G73&lt;&gt;"Competition Type",$G73&lt;&gt;"Technology"),IF($G73&lt;&gt;"Service Requested",INDEX([1]Sheet1!$A$2:$Y$862,MATCH($A73&amp;$D73&amp;$E73&amp;$F73&amp;$G73&amp;$H73&amp;$J73,[1]Sheet1!$Y$2:$Y$862,0),MATCH(U$2,[1]Sheet1!$A$2:$Y$2,0)),INDEX([2]Sheet1!$A$2:$Y$208,MATCH($A73&amp;$D73&amp;$E73&amp;$F73&amp;$G73&amp;$H73&amp;$J73,[2]Sheet1!$Y$2:$Y$208,0),MATCH(U$2,[2]Sheet1!$A$2:$Y$2,0))),"")</f>
        <v>1</v>
      </c>
      <c r="V73">
        <f>IF(AND($G73&lt;&gt;"Service Provided",$G73&lt;&gt;"Competition Type",$G73&lt;&gt;"Technology"),IF($G73&lt;&gt;"Service Requested",INDEX([1]Sheet1!$A$2:$Y$862,MATCH($A73&amp;$D73&amp;$E73&amp;$F73&amp;$G73&amp;$H73&amp;$J73,[1]Sheet1!$Y$2:$Y$862,0),MATCH(V$2,[1]Sheet1!$A$2:$Y$2,0)),INDEX([2]Sheet1!$A$2:$Y$208,MATCH($A73&amp;$D73&amp;$E73&amp;$F73&amp;$G73&amp;$H73&amp;$J73,[2]Sheet1!$Y$2:$Y$208,0),MATCH(V$2,[2]Sheet1!$A$2:$Y$2,0))),"")</f>
        <v>1</v>
      </c>
      <c r="W73">
        <f>IF(AND($G73&lt;&gt;"Service Provided",$G73&lt;&gt;"Competition Type",$G73&lt;&gt;"Technology"),IF($G73&lt;&gt;"Service Requested",INDEX([1]Sheet1!$A$2:$Y$862,MATCH($A73&amp;$D73&amp;$E73&amp;$F73&amp;$G73&amp;$H73&amp;$J73,[1]Sheet1!$Y$2:$Y$862,0),MATCH(W$2,[1]Sheet1!$A$2:$Y$2,0)),INDEX([2]Sheet1!$A$2:$Y$208,MATCH($A73&amp;$D73&amp;$E73&amp;$F73&amp;$G73&amp;$H73&amp;$J73,[2]Sheet1!$Y$2:$Y$208,0),MATCH(W$2,[2]Sheet1!$A$2:$Y$2,0))),"")</f>
        <v>1</v>
      </c>
    </row>
    <row r="74" spans="1:23" x14ac:dyDescent="0.25">
      <c r="A74" t="s">
        <v>50</v>
      </c>
      <c r="B74" t="s">
        <v>5</v>
      </c>
      <c r="C74" t="s">
        <v>15</v>
      </c>
      <c r="D74" t="s">
        <v>16</v>
      </c>
      <c r="E74" t="s">
        <v>52</v>
      </c>
      <c r="F74" t="s">
        <v>74</v>
      </c>
      <c r="G74" t="s">
        <v>65</v>
      </c>
      <c r="L74" t="s">
        <v>66</v>
      </c>
      <c r="M74">
        <f>IF(AND($G74&lt;&gt;"Service Provided",$G74&lt;&gt;"Competition Type",$G74&lt;&gt;"Technology"),IF($G74&lt;&gt;"Service Requested",INDEX([1]Sheet1!$A$2:$Y$862,MATCH($A74&amp;$D74&amp;$E74&amp;$F74&amp;$G74&amp;$H74&amp;$J74,[1]Sheet1!$Y$2:$Y$862,0),MATCH(M$2,[1]Sheet1!$A$2:$Y$2,0)),INDEX([2]Sheet1!$A$2:$Y$208,MATCH($A74&amp;$D74&amp;$E74&amp;$F74&amp;$G74&amp;$H74&amp;$J74,[2]Sheet1!$Y$2:$Y$208,0),MATCH(M$2,[2]Sheet1!$A$2:$Y$2,0))),"")</f>
        <v>312.63400025607501</v>
      </c>
      <c r="N74">
        <f>IF(AND($G74&lt;&gt;"Service Provided",$G74&lt;&gt;"Competition Type",$G74&lt;&gt;"Technology"),IF($G74&lt;&gt;"Service Requested",INDEX([1]Sheet1!$A$2:$Y$862,MATCH($A74&amp;$D74&amp;$E74&amp;$F74&amp;$G74&amp;$H74&amp;$J74,[1]Sheet1!$Y$2:$Y$862,0),MATCH(N$2,[1]Sheet1!$A$2:$Y$2,0)),INDEX([2]Sheet1!$A$2:$Y$208,MATCH($A74&amp;$D74&amp;$E74&amp;$F74&amp;$G74&amp;$H74&amp;$J74,[2]Sheet1!$Y$2:$Y$208,0),MATCH(N$2,[2]Sheet1!$A$2:$Y$2,0))),"")</f>
        <v>312.63400025607501</v>
      </c>
      <c r="O74">
        <f>IF(AND($G74&lt;&gt;"Service Provided",$G74&lt;&gt;"Competition Type",$G74&lt;&gt;"Technology"),IF($G74&lt;&gt;"Service Requested",INDEX([1]Sheet1!$A$2:$Y$862,MATCH($A74&amp;$D74&amp;$E74&amp;$F74&amp;$G74&amp;$H74&amp;$J74,[1]Sheet1!$Y$2:$Y$862,0),MATCH(O$2,[1]Sheet1!$A$2:$Y$2,0)),INDEX([2]Sheet1!$A$2:$Y$208,MATCH($A74&amp;$D74&amp;$E74&amp;$F74&amp;$G74&amp;$H74&amp;$J74,[2]Sheet1!$Y$2:$Y$208,0),MATCH(O$2,[2]Sheet1!$A$2:$Y$2,0))),"")</f>
        <v>312.63400025607501</v>
      </c>
      <c r="P74">
        <f>IF(AND($G74&lt;&gt;"Service Provided",$G74&lt;&gt;"Competition Type",$G74&lt;&gt;"Technology"),IF($G74&lt;&gt;"Service Requested",INDEX([1]Sheet1!$A$2:$Y$862,MATCH($A74&amp;$D74&amp;$E74&amp;$F74&amp;$G74&amp;$H74&amp;$J74,[1]Sheet1!$Y$2:$Y$862,0),MATCH(P$2,[1]Sheet1!$A$2:$Y$2,0)),INDEX([2]Sheet1!$A$2:$Y$208,MATCH($A74&amp;$D74&amp;$E74&amp;$F74&amp;$G74&amp;$H74&amp;$J74,[2]Sheet1!$Y$2:$Y$208,0),MATCH(P$2,[2]Sheet1!$A$2:$Y$2,0))),"")</f>
        <v>312.63400025607501</v>
      </c>
      <c r="Q74">
        <f>IF(AND($G74&lt;&gt;"Service Provided",$G74&lt;&gt;"Competition Type",$G74&lt;&gt;"Technology"),IF($G74&lt;&gt;"Service Requested",INDEX([1]Sheet1!$A$2:$Y$862,MATCH($A74&amp;$D74&amp;$E74&amp;$F74&amp;$G74&amp;$H74&amp;$J74,[1]Sheet1!$Y$2:$Y$862,0),MATCH(Q$2,[1]Sheet1!$A$2:$Y$2,0)),INDEX([2]Sheet1!$A$2:$Y$208,MATCH($A74&amp;$D74&amp;$E74&amp;$F74&amp;$G74&amp;$H74&amp;$J74,[2]Sheet1!$Y$2:$Y$208,0),MATCH(Q$2,[2]Sheet1!$A$2:$Y$2,0))),"")</f>
        <v>312.63400025607501</v>
      </c>
      <c r="R74">
        <f>IF(AND($G74&lt;&gt;"Service Provided",$G74&lt;&gt;"Competition Type",$G74&lt;&gt;"Technology"),IF($G74&lt;&gt;"Service Requested",INDEX([1]Sheet1!$A$2:$Y$862,MATCH($A74&amp;$D74&amp;$E74&amp;$F74&amp;$G74&amp;$H74&amp;$J74,[1]Sheet1!$Y$2:$Y$862,0),MATCH(R$2,[1]Sheet1!$A$2:$Y$2,0)),INDEX([2]Sheet1!$A$2:$Y$208,MATCH($A74&amp;$D74&amp;$E74&amp;$F74&amp;$G74&amp;$H74&amp;$J74,[2]Sheet1!$Y$2:$Y$208,0),MATCH(R$2,[2]Sheet1!$A$2:$Y$2,0))),"")</f>
        <v>312.63400025607501</v>
      </c>
      <c r="S74">
        <f>IF(AND($G74&lt;&gt;"Service Provided",$G74&lt;&gt;"Competition Type",$G74&lt;&gt;"Technology"),IF($G74&lt;&gt;"Service Requested",INDEX([1]Sheet1!$A$2:$Y$862,MATCH($A74&amp;$D74&amp;$E74&amp;$F74&amp;$G74&amp;$H74&amp;$J74,[1]Sheet1!$Y$2:$Y$862,0),MATCH(S$2,[1]Sheet1!$A$2:$Y$2,0)),INDEX([2]Sheet1!$A$2:$Y$208,MATCH($A74&amp;$D74&amp;$E74&amp;$F74&amp;$G74&amp;$H74&amp;$J74,[2]Sheet1!$Y$2:$Y$208,0),MATCH(S$2,[2]Sheet1!$A$2:$Y$2,0))),"")</f>
        <v>312.63400025607501</v>
      </c>
      <c r="T74">
        <f>IF(AND($G74&lt;&gt;"Service Provided",$G74&lt;&gt;"Competition Type",$G74&lt;&gt;"Technology"),IF($G74&lt;&gt;"Service Requested",INDEX([1]Sheet1!$A$2:$Y$862,MATCH($A74&amp;$D74&amp;$E74&amp;$F74&amp;$G74&amp;$H74&amp;$J74,[1]Sheet1!$Y$2:$Y$862,0),MATCH(T$2,[1]Sheet1!$A$2:$Y$2,0)),INDEX([2]Sheet1!$A$2:$Y$208,MATCH($A74&amp;$D74&amp;$E74&amp;$F74&amp;$G74&amp;$H74&amp;$J74,[2]Sheet1!$Y$2:$Y$208,0),MATCH(T$2,[2]Sheet1!$A$2:$Y$2,0))),"")</f>
        <v>312.63400025607501</v>
      </c>
      <c r="U74">
        <f>IF(AND($G74&lt;&gt;"Service Provided",$G74&lt;&gt;"Competition Type",$G74&lt;&gt;"Technology"),IF($G74&lt;&gt;"Service Requested",INDEX([1]Sheet1!$A$2:$Y$862,MATCH($A74&amp;$D74&amp;$E74&amp;$F74&amp;$G74&amp;$H74&amp;$J74,[1]Sheet1!$Y$2:$Y$862,0),MATCH(U$2,[1]Sheet1!$A$2:$Y$2,0)),INDEX([2]Sheet1!$A$2:$Y$208,MATCH($A74&amp;$D74&amp;$E74&amp;$F74&amp;$G74&amp;$H74&amp;$J74,[2]Sheet1!$Y$2:$Y$208,0),MATCH(U$2,[2]Sheet1!$A$2:$Y$2,0))),"")</f>
        <v>312.63400025607501</v>
      </c>
      <c r="V74">
        <f>IF(AND($G74&lt;&gt;"Service Provided",$G74&lt;&gt;"Competition Type",$G74&lt;&gt;"Technology"),IF($G74&lt;&gt;"Service Requested",INDEX([1]Sheet1!$A$2:$Y$862,MATCH($A74&amp;$D74&amp;$E74&amp;$F74&amp;$G74&amp;$H74&amp;$J74,[1]Sheet1!$Y$2:$Y$862,0),MATCH(V$2,[1]Sheet1!$A$2:$Y$2,0)),INDEX([2]Sheet1!$A$2:$Y$208,MATCH($A74&amp;$D74&amp;$E74&amp;$F74&amp;$G74&amp;$H74&amp;$J74,[2]Sheet1!$Y$2:$Y$208,0),MATCH(V$2,[2]Sheet1!$A$2:$Y$2,0))),"")</f>
        <v>312.63400025607501</v>
      </c>
      <c r="W74">
        <f>IF(AND($G74&lt;&gt;"Service Provided",$G74&lt;&gt;"Competition Type",$G74&lt;&gt;"Technology"),IF($G74&lt;&gt;"Service Requested",INDEX([1]Sheet1!$A$2:$Y$862,MATCH($A74&amp;$D74&amp;$E74&amp;$F74&amp;$G74&amp;$H74&amp;$J74,[1]Sheet1!$Y$2:$Y$862,0),MATCH(W$2,[1]Sheet1!$A$2:$Y$2,0)),INDEX([2]Sheet1!$A$2:$Y$208,MATCH($A74&amp;$D74&amp;$E74&amp;$F74&amp;$G74&amp;$H74&amp;$J74,[2]Sheet1!$Y$2:$Y$208,0),MATCH(W$2,[2]Sheet1!$A$2:$Y$2,0))),"")</f>
        <v>312.63400025607501</v>
      </c>
    </row>
    <row r="75" spans="1:23" x14ac:dyDescent="0.25">
      <c r="A75" t="s">
        <v>50</v>
      </c>
      <c r="B75" t="s">
        <v>5</v>
      </c>
      <c r="C75" t="s">
        <v>15</v>
      </c>
      <c r="D75" t="s">
        <v>16</v>
      </c>
      <c r="E75" t="s">
        <v>52</v>
      </c>
      <c r="F75" t="s">
        <v>74</v>
      </c>
      <c r="G75" t="s">
        <v>67</v>
      </c>
      <c r="L75" t="s">
        <v>62</v>
      </c>
      <c r="M75">
        <f>IF(AND($G75&lt;&gt;"Service Provided",$G75&lt;&gt;"Competition Type",$G75&lt;&gt;"Technology"),IF($G75&lt;&gt;"Service Requested",INDEX([1]Sheet1!$A$2:$Y$862,MATCH($A75&amp;$D75&amp;$E75&amp;$F75&amp;$G75&amp;$H75&amp;$J75,[1]Sheet1!$Y$2:$Y$862,0),MATCH(M$2,[1]Sheet1!$A$2:$Y$2,0)),INDEX([2]Sheet1!$A$2:$Y$208,MATCH($A75&amp;$D75&amp;$E75&amp;$F75&amp;$G75&amp;$H75&amp;$J75,[2]Sheet1!$Y$2:$Y$208,0),MATCH(M$2,[2]Sheet1!$A$2:$Y$2,0))),"")</f>
        <v>37</v>
      </c>
      <c r="N75">
        <f>IF(AND($G75&lt;&gt;"Service Provided",$G75&lt;&gt;"Competition Type",$G75&lt;&gt;"Technology"),IF($G75&lt;&gt;"Service Requested",INDEX([1]Sheet1!$A$2:$Y$862,MATCH($A75&amp;$D75&amp;$E75&amp;$F75&amp;$G75&amp;$H75&amp;$J75,[1]Sheet1!$Y$2:$Y$862,0),MATCH(N$2,[1]Sheet1!$A$2:$Y$2,0)),INDEX([2]Sheet1!$A$2:$Y$208,MATCH($A75&amp;$D75&amp;$E75&amp;$F75&amp;$G75&amp;$H75&amp;$J75,[2]Sheet1!$Y$2:$Y$208,0),MATCH(N$2,[2]Sheet1!$A$2:$Y$2,0))),"")</f>
        <v>37</v>
      </c>
      <c r="O75">
        <f>IF(AND($G75&lt;&gt;"Service Provided",$G75&lt;&gt;"Competition Type",$G75&lt;&gt;"Technology"),IF($G75&lt;&gt;"Service Requested",INDEX([1]Sheet1!$A$2:$Y$862,MATCH($A75&amp;$D75&amp;$E75&amp;$F75&amp;$G75&amp;$H75&amp;$J75,[1]Sheet1!$Y$2:$Y$862,0),MATCH(O$2,[1]Sheet1!$A$2:$Y$2,0)),INDEX([2]Sheet1!$A$2:$Y$208,MATCH($A75&amp;$D75&amp;$E75&amp;$F75&amp;$G75&amp;$H75&amp;$J75,[2]Sheet1!$Y$2:$Y$208,0),MATCH(O$2,[2]Sheet1!$A$2:$Y$2,0))),"")</f>
        <v>37</v>
      </c>
      <c r="P75">
        <f>IF(AND($G75&lt;&gt;"Service Provided",$G75&lt;&gt;"Competition Type",$G75&lt;&gt;"Technology"),IF($G75&lt;&gt;"Service Requested",INDEX([1]Sheet1!$A$2:$Y$862,MATCH($A75&amp;$D75&amp;$E75&amp;$F75&amp;$G75&amp;$H75&amp;$J75,[1]Sheet1!$Y$2:$Y$862,0),MATCH(P$2,[1]Sheet1!$A$2:$Y$2,0)),INDEX([2]Sheet1!$A$2:$Y$208,MATCH($A75&amp;$D75&amp;$E75&amp;$F75&amp;$G75&amp;$H75&amp;$J75,[2]Sheet1!$Y$2:$Y$208,0),MATCH(P$2,[2]Sheet1!$A$2:$Y$2,0))),"")</f>
        <v>37</v>
      </c>
      <c r="Q75">
        <f>IF(AND($G75&lt;&gt;"Service Provided",$G75&lt;&gt;"Competition Type",$G75&lt;&gt;"Technology"),IF($G75&lt;&gt;"Service Requested",INDEX([1]Sheet1!$A$2:$Y$862,MATCH($A75&amp;$D75&amp;$E75&amp;$F75&amp;$G75&amp;$H75&amp;$J75,[1]Sheet1!$Y$2:$Y$862,0),MATCH(Q$2,[1]Sheet1!$A$2:$Y$2,0)),INDEX([2]Sheet1!$A$2:$Y$208,MATCH($A75&amp;$D75&amp;$E75&amp;$F75&amp;$G75&amp;$H75&amp;$J75,[2]Sheet1!$Y$2:$Y$208,0),MATCH(Q$2,[2]Sheet1!$A$2:$Y$2,0))),"")</f>
        <v>37</v>
      </c>
      <c r="R75">
        <f>IF(AND($G75&lt;&gt;"Service Provided",$G75&lt;&gt;"Competition Type",$G75&lt;&gt;"Technology"),IF($G75&lt;&gt;"Service Requested",INDEX([1]Sheet1!$A$2:$Y$862,MATCH($A75&amp;$D75&amp;$E75&amp;$F75&amp;$G75&amp;$H75&amp;$J75,[1]Sheet1!$Y$2:$Y$862,0),MATCH(R$2,[1]Sheet1!$A$2:$Y$2,0)),INDEX([2]Sheet1!$A$2:$Y$208,MATCH($A75&amp;$D75&amp;$E75&amp;$F75&amp;$G75&amp;$H75&amp;$J75,[2]Sheet1!$Y$2:$Y$208,0),MATCH(R$2,[2]Sheet1!$A$2:$Y$2,0))),"")</f>
        <v>37</v>
      </c>
      <c r="S75">
        <f>IF(AND($G75&lt;&gt;"Service Provided",$G75&lt;&gt;"Competition Type",$G75&lt;&gt;"Technology"),IF($G75&lt;&gt;"Service Requested",INDEX([1]Sheet1!$A$2:$Y$862,MATCH($A75&amp;$D75&amp;$E75&amp;$F75&amp;$G75&amp;$H75&amp;$J75,[1]Sheet1!$Y$2:$Y$862,0),MATCH(S$2,[1]Sheet1!$A$2:$Y$2,0)),INDEX([2]Sheet1!$A$2:$Y$208,MATCH($A75&amp;$D75&amp;$E75&amp;$F75&amp;$G75&amp;$H75&amp;$J75,[2]Sheet1!$Y$2:$Y$208,0),MATCH(S$2,[2]Sheet1!$A$2:$Y$2,0))),"")</f>
        <v>37</v>
      </c>
      <c r="T75">
        <f>IF(AND($G75&lt;&gt;"Service Provided",$G75&lt;&gt;"Competition Type",$G75&lt;&gt;"Technology"),IF($G75&lt;&gt;"Service Requested",INDEX([1]Sheet1!$A$2:$Y$862,MATCH($A75&amp;$D75&amp;$E75&amp;$F75&amp;$G75&amp;$H75&amp;$J75,[1]Sheet1!$Y$2:$Y$862,0),MATCH(T$2,[1]Sheet1!$A$2:$Y$2,0)),INDEX([2]Sheet1!$A$2:$Y$208,MATCH($A75&amp;$D75&amp;$E75&amp;$F75&amp;$G75&amp;$H75&amp;$J75,[2]Sheet1!$Y$2:$Y$208,0),MATCH(T$2,[2]Sheet1!$A$2:$Y$2,0))),"")</f>
        <v>37</v>
      </c>
      <c r="U75">
        <f>IF(AND($G75&lt;&gt;"Service Provided",$G75&lt;&gt;"Competition Type",$G75&lt;&gt;"Technology"),IF($G75&lt;&gt;"Service Requested",INDEX([1]Sheet1!$A$2:$Y$862,MATCH($A75&amp;$D75&amp;$E75&amp;$F75&amp;$G75&amp;$H75&amp;$J75,[1]Sheet1!$Y$2:$Y$862,0),MATCH(U$2,[1]Sheet1!$A$2:$Y$2,0)),INDEX([2]Sheet1!$A$2:$Y$208,MATCH($A75&amp;$D75&amp;$E75&amp;$F75&amp;$G75&amp;$H75&amp;$J75,[2]Sheet1!$Y$2:$Y$208,0),MATCH(U$2,[2]Sheet1!$A$2:$Y$2,0))),"")</f>
        <v>37</v>
      </c>
      <c r="V75">
        <f>IF(AND($G75&lt;&gt;"Service Provided",$G75&lt;&gt;"Competition Type",$G75&lt;&gt;"Technology"),IF($G75&lt;&gt;"Service Requested",INDEX([1]Sheet1!$A$2:$Y$862,MATCH($A75&amp;$D75&amp;$E75&amp;$F75&amp;$G75&amp;$H75&amp;$J75,[1]Sheet1!$Y$2:$Y$862,0),MATCH(V$2,[1]Sheet1!$A$2:$Y$2,0)),INDEX([2]Sheet1!$A$2:$Y$208,MATCH($A75&amp;$D75&amp;$E75&amp;$F75&amp;$G75&amp;$H75&amp;$J75,[2]Sheet1!$Y$2:$Y$208,0),MATCH(V$2,[2]Sheet1!$A$2:$Y$2,0))),"")</f>
        <v>37</v>
      </c>
      <c r="W75">
        <f>IF(AND($G75&lt;&gt;"Service Provided",$G75&lt;&gt;"Competition Type",$G75&lt;&gt;"Technology"),IF($G75&lt;&gt;"Service Requested",INDEX([1]Sheet1!$A$2:$Y$862,MATCH($A75&amp;$D75&amp;$E75&amp;$F75&amp;$G75&amp;$H75&amp;$J75,[1]Sheet1!$Y$2:$Y$862,0),MATCH(W$2,[1]Sheet1!$A$2:$Y$2,0)),INDEX([2]Sheet1!$A$2:$Y$208,MATCH($A75&amp;$D75&amp;$E75&amp;$F75&amp;$G75&amp;$H75&amp;$J75,[2]Sheet1!$Y$2:$Y$208,0),MATCH(W$2,[2]Sheet1!$A$2:$Y$2,0))),"")</f>
        <v>37</v>
      </c>
    </row>
    <row r="76" spans="1:23" x14ac:dyDescent="0.25">
      <c r="A76" t="s">
        <v>50</v>
      </c>
      <c r="B76" t="s">
        <v>5</v>
      </c>
      <c r="C76" t="s">
        <v>15</v>
      </c>
      <c r="D76" t="s">
        <v>16</v>
      </c>
      <c r="E76" t="s">
        <v>52</v>
      </c>
      <c r="F76" t="s">
        <v>74</v>
      </c>
      <c r="G76" t="s">
        <v>17</v>
      </c>
      <c r="J76" t="s">
        <v>68</v>
      </c>
      <c r="L76" t="s">
        <v>69</v>
      </c>
      <c r="M76">
        <f>IF(AND($G76&lt;&gt;"Service Provided",$G76&lt;&gt;"Competition Type",$G76&lt;&gt;"Technology"),IF($G76&lt;&gt;"Service Requested",INDEX([1]Sheet1!$A$2:$Y$862,MATCH($A76&amp;$D76&amp;$E76&amp;$F76&amp;$G76&amp;$H76&amp;$J76,[1]Sheet1!$Y$2:$Y$862,0),MATCH(M$2,[1]Sheet1!$A$2:$Y$2,0)),INDEX([2]Sheet1!$A$2:$Y$208,MATCH($A76&amp;$D76&amp;$E76&amp;$F76&amp;$G76&amp;$H76&amp;$J76,[2]Sheet1!$Y$2:$Y$208,0),MATCH(M$2,[2]Sheet1!$A$2:$Y$2,0))),"")</f>
        <v>7.5058114999999995E-2</v>
      </c>
      <c r="N76">
        <f>IF(AND($G76&lt;&gt;"Service Provided",$G76&lt;&gt;"Competition Type",$G76&lt;&gt;"Technology"),IF($G76&lt;&gt;"Service Requested",INDEX([1]Sheet1!$A$2:$Y$862,MATCH($A76&amp;$D76&amp;$E76&amp;$F76&amp;$G76&amp;$H76&amp;$J76,[1]Sheet1!$Y$2:$Y$862,0),MATCH(N$2,[1]Sheet1!$A$2:$Y$2,0)),INDEX([2]Sheet1!$A$2:$Y$208,MATCH($A76&amp;$D76&amp;$E76&amp;$F76&amp;$G76&amp;$H76&amp;$J76,[2]Sheet1!$Y$2:$Y$208,0),MATCH(N$2,[2]Sheet1!$A$2:$Y$2,0))),"")</f>
        <v>7.5058114999999995E-2</v>
      </c>
      <c r="O76">
        <f>IF(AND($G76&lt;&gt;"Service Provided",$G76&lt;&gt;"Competition Type",$G76&lt;&gt;"Technology"),IF($G76&lt;&gt;"Service Requested",INDEX([1]Sheet1!$A$2:$Y$862,MATCH($A76&amp;$D76&amp;$E76&amp;$F76&amp;$G76&amp;$H76&amp;$J76,[1]Sheet1!$Y$2:$Y$862,0),MATCH(O$2,[1]Sheet1!$A$2:$Y$2,0)),INDEX([2]Sheet1!$A$2:$Y$208,MATCH($A76&amp;$D76&amp;$E76&amp;$F76&amp;$G76&amp;$H76&amp;$J76,[2]Sheet1!$Y$2:$Y$208,0),MATCH(O$2,[2]Sheet1!$A$2:$Y$2,0))),"")</f>
        <v>7.5058114999999995E-2</v>
      </c>
      <c r="P76">
        <f>IF(AND($G76&lt;&gt;"Service Provided",$G76&lt;&gt;"Competition Type",$G76&lt;&gt;"Technology"),IF($G76&lt;&gt;"Service Requested",INDEX([1]Sheet1!$A$2:$Y$862,MATCH($A76&amp;$D76&amp;$E76&amp;$F76&amp;$G76&amp;$H76&amp;$J76,[1]Sheet1!$Y$2:$Y$862,0),MATCH(P$2,[1]Sheet1!$A$2:$Y$2,0)),INDEX([2]Sheet1!$A$2:$Y$208,MATCH($A76&amp;$D76&amp;$E76&amp;$F76&amp;$G76&amp;$H76&amp;$J76,[2]Sheet1!$Y$2:$Y$208,0),MATCH(P$2,[2]Sheet1!$A$2:$Y$2,0))),"")</f>
        <v>7.5058114999999995E-2</v>
      </c>
      <c r="Q76">
        <f>IF(AND($G76&lt;&gt;"Service Provided",$G76&lt;&gt;"Competition Type",$G76&lt;&gt;"Technology"),IF($G76&lt;&gt;"Service Requested",INDEX([1]Sheet1!$A$2:$Y$862,MATCH($A76&amp;$D76&amp;$E76&amp;$F76&amp;$G76&amp;$H76&amp;$J76,[1]Sheet1!$Y$2:$Y$862,0),MATCH(Q$2,[1]Sheet1!$A$2:$Y$2,0)),INDEX([2]Sheet1!$A$2:$Y$208,MATCH($A76&amp;$D76&amp;$E76&amp;$F76&amp;$G76&amp;$H76&amp;$J76,[2]Sheet1!$Y$2:$Y$208,0),MATCH(Q$2,[2]Sheet1!$A$2:$Y$2,0))),"")</f>
        <v>7.5058114999999995E-2</v>
      </c>
      <c r="R76">
        <f>IF(AND($G76&lt;&gt;"Service Provided",$G76&lt;&gt;"Competition Type",$G76&lt;&gt;"Technology"),IF($G76&lt;&gt;"Service Requested",INDEX([1]Sheet1!$A$2:$Y$862,MATCH($A76&amp;$D76&amp;$E76&amp;$F76&amp;$G76&amp;$H76&amp;$J76,[1]Sheet1!$Y$2:$Y$862,0),MATCH(R$2,[1]Sheet1!$A$2:$Y$2,0)),INDEX([2]Sheet1!$A$2:$Y$208,MATCH($A76&amp;$D76&amp;$E76&amp;$F76&amp;$G76&amp;$H76&amp;$J76,[2]Sheet1!$Y$2:$Y$208,0),MATCH(R$2,[2]Sheet1!$A$2:$Y$2,0))),"")</f>
        <v>7.5058114999999995E-2</v>
      </c>
      <c r="S76">
        <f>IF(AND($G76&lt;&gt;"Service Provided",$G76&lt;&gt;"Competition Type",$G76&lt;&gt;"Technology"),IF($G76&lt;&gt;"Service Requested",INDEX([1]Sheet1!$A$2:$Y$862,MATCH($A76&amp;$D76&amp;$E76&amp;$F76&amp;$G76&amp;$H76&amp;$J76,[1]Sheet1!$Y$2:$Y$862,0),MATCH(S$2,[1]Sheet1!$A$2:$Y$2,0)),INDEX([2]Sheet1!$A$2:$Y$208,MATCH($A76&amp;$D76&amp;$E76&amp;$F76&amp;$G76&amp;$H76&amp;$J76,[2]Sheet1!$Y$2:$Y$208,0),MATCH(S$2,[2]Sheet1!$A$2:$Y$2,0))),"")</f>
        <v>7.5058114999999995E-2</v>
      </c>
      <c r="T76">
        <f>IF(AND($G76&lt;&gt;"Service Provided",$G76&lt;&gt;"Competition Type",$G76&lt;&gt;"Technology"),IF($G76&lt;&gt;"Service Requested",INDEX([1]Sheet1!$A$2:$Y$862,MATCH($A76&amp;$D76&amp;$E76&amp;$F76&amp;$G76&amp;$H76&amp;$J76,[1]Sheet1!$Y$2:$Y$862,0),MATCH(T$2,[1]Sheet1!$A$2:$Y$2,0)),INDEX([2]Sheet1!$A$2:$Y$208,MATCH($A76&amp;$D76&amp;$E76&amp;$F76&amp;$G76&amp;$H76&amp;$J76,[2]Sheet1!$Y$2:$Y$208,0),MATCH(T$2,[2]Sheet1!$A$2:$Y$2,0))),"")</f>
        <v>7.5058114999999995E-2</v>
      </c>
      <c r="U76">
        <f>IF(AND($G76&lt;&gt;"Service Provided",$G76&lt;&gt;"Competition Type",$G76&lt;&gt;"Technology"),IF($G76&lt;&gt;"Service Requested",INDEX([1]Sheet1!$A$2:$Y$862,MATCH($A76&amp;$D76&amp;$E76&amp;$F76&amp;$G76&amp;$H76&amp;$J76,[1]Sheet1!$Y$2:$Y$862,0),MATCH(U$2,[1]Sheet1!$A$2:$Y$2,0)),INDEX([2]Sheet1!$A$2:$Y$208,MATCH($A76&amp;$D76&amp;$E76&amp;$F76&amp;$G76&amp;$H76&amp;$J76,[2]Sheet1!$Y$2:$Y$208,0),MATCH(U$2,[2]Sheet1!$A$2:$Y$2,0))),"")</f>
        <v>7.5058114999999995E-2</v>
      </c>
      <c r="V76">
        <f>IF(AND($G76&lt;&gt;"Service Provided",$G76&lt;&gt;"Competition Type",$G76&lt;&gt;"Technology"),IF($G76&lt;&gt;"Service Requested",INDEX([1]Sheet1!$A$2:$Y$862,MATCH($A76&amp;$D76&amp;$E76&amp;$F76&amp;$G76&amp;$H76&amp;$J76,[1]Sheet1!$Y$2:$Y$862,0),MATCH(V$2,[1]Sheet1!$A$2:$Y$2,0)),INDEX([2]Sheet1!$A$2:$Y$208,MATCH($A76&amp;$D76&amp;$E76&amp;$F76&amp;$G76&amp;$H76&amp;$J76,[2]Sheet1!$Y$2:$Y$208,0),MATCH(V$2,[2]Sheet1!$A$2:$Y$2,0))),"")</f>
        <v>7.5058114999999995E-2</v>
      </c>
      <c r="W76">
        <f>IF(AND($G76&lt;&gt;"Service Provided",$G76&lt;&gt;"Competition Type",$G76&lt;&gt;"Technology"),IF($G76&lt;&gt;"Service Requested",INDEX([1]Sheet1!$A$2:$Y$862,MATCH($A76&amp;$D76&amp;$E76&amp;$F76&amp;$G76&amp;$H76&amp;$J76,[1]Sheet1!$Y$2:$Y$862,0),MATCH(W$2,[1]Sheet1!$A$2:$Y$2,0)),INDEX([2]Sheet1!$A$2:$Y$208,MATCH($A76&amp;$D76&amp;$E76&amp;$F76&amp;$G76&amp;$H76&amp;$J76,[2]Sheet1!$Y$2:$Y$208,0),MATCH(W$2,[2]Sheet1!$A$2:$Y$2,0))),"")</f>
        <v>7.5058114999999995E-2</v>
      </c>
    </row>
    <row r="77" spans="1:23" x14ac:dyDescent="0.25">
      <c r="A77" t="s">
        <v>50</v>
      </c>
      <c r="B77" t="s">
        <v>5</v>
      </c>
      <c r="C77" t="s">
        <v>15</v>
      </c>
      <c r="D77" t="s">
        <v>16</v>
      </c>
      <c r="E77" t="s">
        <v>52</v>
      </c>
      <c r="F77" t="s">
        <v>74</v>
      </c>
      <c r="G77" t="s">
        <v>70</v>
      </c>
      <c r="H77" t="s">
        <v>71</v>
      </c>
      <c r="I77" t="s">
        <v>72</v>
      </c>
      <c r="L77" t="s">
        <v>73</v>
      </c>
      <c r="M77">
        <f>IF(AND($G77&lt;&gt;"Service Provided",$G77&lt;&gt;"Competition Type",$G77&lt;&gt;"Technology"),IF($G77&lt;&gt;"Service Requested",INDEX([1]Sheet1!$A$2:$Y$862,MATCH($A77&amp;$D77&amp;$E77&amp;$F77&amp;$G77&amp;$H77&amp;$I77&amp;$J77,[1]Sheet1!$Y$2:$Y$862,0),MATCH(M$2,[1]Sheet1!$A$2:$Y$2,0)),INDEX([2]Sheet1!$A$2:$Y$208,MATCH($A77&amp;$D77&amp;$E77&amp;$F77&amp;$G77&amp;$H77&amp;$I77&amp;$J77,[2]Sheet1!$Y$2:$Y$208,0),MATCH(M$2,[2]Sheet1!$A$2:$Y$2,0))),"")</f>
        <v>4.2815659999999997E-3</v>
      </c>
      <c r="N77">
        <f>IF(AND($G77&lt;&gt;"Service Provided",$G77&lt;&gt;"Competition Type",$G77&lt;&gt;"Technology"),IF($G77&lt;&gt;"Service Requested",INDEX([1]Sheet1!$A$2:$Y$862,MATCH($A77&amp;$D77&amp;$E77&amp;$F77&amp;$G77&amp;$H77&amp;$I77&amp;$J77,[1]Sheet1!$Y$2:$Y$862,0),MATCH(N$2,[1]Sheet1!$A$2:$Y$2,0)),INDEX([2]Sheet1!$A$2:$Y$208,MATCH($A77&amp;$D77&amp;$E77&amp;$F77&amp;$G77&amp;$H77&amp;$I77&amp;$J77,[2]Sheet1!$Y$2:$Y$208,0),MATCH(N$2,[2]Sheet1!$A$2:$Y$2,0))),"")</f>
        <v>4.2815659999999997E-3</v>
      </c>
      <c r="O77">
        <f>IF(AND($G77&lt;&gt;"Service Provided",$G77&lt;&gt;"Competition Type",$G77&lt;&gt;"Technology"),IF($G77&lt;&gt;"Service Requested",INDEX([1]Sheet1!$A$2:$Y$862,MATCH($A77&amp;$D77&amp;$E77&amp;$F77&amp;$G77&amp;$H77&amp;$I77&amp;$J77,[1]Sheet1!$Y$2:$Y$862,0),MATCH(O$2,[1]Sheet1!$A$2:$Y$2,0)),INDEX([2]Sheet1!$A$2:$Y$208,MATCH($A77&amp;$D77&amp;$E77&amp;$F77&amp;$G77&amp;$H77&amp;$I77&amp;$J77,[2]Sheet1!$Y$2:$Y$208,0),MATCH(O$2,[2]Sheet1!$A$2:$Y$2,0))),"")</f>
        <v>4.2815659999999997E-3</v>
      </c>
      <c r="P77">
        <f>IF(AND($G77&lt;&gt;"Service Provided",$G77&lt;&gt;"Competition Type",$G77&lt;&gt;"Technology"),IF($G77&lt;&gt;"Service Requested",INDEX([1]Sheet1!$A$2:$Y$862,MATCH($A77&amp;$D77&amp;$E77&amp;$F77&amp;$G77&amp;$H77&amp;$I77&amp;$J77,[1]Sheet1!$Y$2:$Y$862,0),MATCH(P$2,[1]Sheet1!$A$2:$Y$2,0)),INDEX([2]Sheet1!$A$2:$Y$208,MATCH($A77&amp;$D77&amp;$E77&amp;$F77&amp;$G77&amp;$H77&amp;$I77&amp;$J77,[2]Sheet1!$Y$2:$Y$208,0),MATCH(P$2,[2]Sheet1!$A$2:$Y$2,0))),"")</f>
        <v>4.2815659999999997E-3</v>
      </c>
      <c r="Q77">
        <f>IF(AND($G77&lt;&gt;"Service Provided",$G77&lt;&gt;"Competition Type",$G77&lt;&gt;"Technology"),IF($G77&lt;&gt;"Service Requested",INDEX([1]Sheet1!$A$2:$Y$862,MATCH($A77&amp;$D77&amp;$E77&amp;$F77&amp;$G77&amp;$H77&amp;$I77&amp;$J77,[1]Sheet1!$Y$2:$Y$862,0),MATCH(Q$2,[1]Sheet1!$A$2:$Y$2,0)),INDEX([2]Sheet1!$A$2:$Y$208,MATCH($A77&amp;$D77&amp;$E77&amp;$F77&amp;$G77&amp;$H77&amp;$I77&amp;$J77,[2]Sheet1!$Y$2:$Y$208,0),MATCH(Q$2,[2]Sheet1!$A$2:$Y$2,0))),"")</f>
        <v>4.2815659999999997E-3</v>
      </c>
      <c r="R77">
        <f>IF(AND($G77&lt;&gt;"Service Provided",$G77&lt;&gt;"Competition Type",$G77&lt;&gt;"Technology"),IF($G77&lt;&gt;"Service Requested",INDEX([1]Sheet1!$A$2:$Y$862,MATCH($A77&amp;$D77&amp;$E77&amp;$F77&amp;$G77&amp;$H77&amp;$I77&amp;$J77,[1]Sheet1!$Y$2:$Y$862,0),MATCH(R$2,[1]Sheet1!$A$2:$Y$2,0)),INDEX([2]Sheet1!$A$2:$Y$208,MATCH($A77&amp;$D77&amp;$E77&amp;$F77&amp;$G77&amp;$H77&amp;$I77&amp;$J77,[2]Sheet1!$Y$2:$Y$208,0),MATCH(R$2,[2]Sheet1!$A$2:$Y$2,0))),"")</f>
        <v>4.2815659999999997E-3</v>
      </c>
      <c r="S77">
        <f>IF(AND($G77&lt;&gt;"Service Provided",$G77&lt;&gt;"Competition Type",$G77&lt;&gt;"Technology"),IF($G77&lt;&gt;"Service Requested",INDEX([1]Sheet1!$A$2:$Y$862,MATCH($A77&amp;$D77&amp;$E77&amp;$F77&amp;$G77&amp;$H77&amp;$I77&amp;$J77,[1]Sheet1!$Y$2:$Y$862,0),MATCH(S$2,[1]Sheet1!$A$2:$Y$2,0)),INDEX([2]Sheet1!$A$2:$Y$208,MATCH($A77&amp;$D77&amp;$E77&amp;$F77&amp;$G77&amp;$H77&amp;$I77&amp;$J77,[2]Sheet1!$Y$2:$Y$208,0),MATCH(S$2,[2]Sheet1!$A$2:$Y$2,0))),"")</f>
        <v>4.2815659999999997E-3</v>
      </c>
      <c r="T77">
        <f>IF(AND($G77&lt;&gt;"Service Provided",$G77&lt;&gt;"Competition Type",$G77&lt;&gt;"Technology"),IF($G77&lt;&gt;"Service Requested",INDEX([1]Sheet1!$A$2:$Y$862,MATCH($A77&amp;$D77&amp;$E77&amp;$F77&amp;$G77&amp;$H77&amp;$I77&amp;$J77,[1]Sheet1!$Y$2:$Y$862,0),MATCH(T$2,[1]Sheet1!$A$2:$Y$2,0)),INDEX([2]Sheet1!$A$2:$Y$208,MATCH($A77&amp;$D77&amp;$E77&amp;$F77&amp;$G77&amp;$H77&amp;$I77&amp;$J77,[2]Sheet1!$Y$2:$Y$208,0),MATCH(T$2,[2]Sheet1!$A$2:$Y$2,0))),"")</f>
        <v>4.2815659999999997E-3</v>
      </c>
      <c r="U77">
        <f>IF(AND($G77&lt;&gt;"Service Provided",$G77&lt;&gt;"Competition Type",$G77&lt;&gt;"Technology"),IF($G77&lt;&gt;"Service Requested",INDEX([1]Sheet1!$A$2:$Y$862,MATCH($A77&amp;$D77&amp;$E77&amp;$F77&amp;$G77&amp;$H77&amp;$I77&amp;$J77,[1]Sheet1!$Y$2:$Y$862,0),MATCH(U$2,[1]Sheet1!$A$2:$Y$2,0)),INDEX([2]Sheet1!$A$2:$Y$208,MATCH($A77&amp;$D77&amp;$E77&amp;$F77&amp;$G77&amp;$H77&amp;$I77&amp;$J77,[2]Sheet1!$Y$2:$Y$208,0),MATCH(U$2,[2]Sheet1!$A$2:$Y$2,0))),"")</f>
        <v>4.2815659999999997E-3</v>
      </c>
      <c r="V77">
        <f>IF(AND($G77&lt;&gt;"Service Provided",$G77&lt;&gt;"Competition Type",$G77&lt;&gt;"Technology"),IF($G77&lt;&gt;"Service Requested",INDEX([1]Sheet1!$A$2:$Y$862,MATCH($A77&amp;$D77&amp;$E77&amp;$F77&amp;$G77&amp;$H77&amp;$I77&amp;$J77,[1]Sheet1!$Y$2:$Y$862,0),MATCH(V$2,[1]Sheet1!$A$2:$Y$2,0)),INDEX([2]Sheet1!$A$2:$Y$208,MATCH($A77&amp;$D77&amp;$E77&amp;$F77&amp;$G77&amp;$H77&amp;$I77&amp;$J77,[2]Sheet1!$Y$2:$Y$208,0),MATCH(V$2,[2]Sheet1!$A$2:$Y$2,0))),"")</f>
        <v>4.2815659999999997E-3</v>
      </c>
      <c r="W77">
        <f>IF(AND($G77&lt;&gt;"Service Provided",$G77&lt;&gt;"Competition Type",$G77&lt;&gt;"Technology"),IF($G77&lt;&gt;"Service Requested",INDEX([1]Sheet1!$A$2:$Y$862,MATCH($A77&amp;$D77&amp;$E77&amp;$F77&amp;$G77&amp;$H77&amp;$I77&amp;$J77,[1]Sheet1!$Y$2:$Y$862,0),MATCH(W$2,[1]Sheet1!$A$2:$Y$2,0)),INDEX([2]Sheet1!$A$2:$Y$208,MATCH($A77&amp;$D77&amp;$E77&amp;$F77&amp;$G77&amp;$H77&amp;$I77&amp;$J77,[2]Sheet1!$Y$2:$Y$208,0),MATCH(W$2,[2]Sheet1!$A$2:$Y$2,0))),"")</f>
        <v>4.2815659999999997E-3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75</v>
      </c>
      <c r="G78" t="s">
        <v>21</v>
      </c>
      <c r="L78" t="s">
        <v>20</v>
      </c>
      <c r="M78" t="str">
        <f>IF(AND($G78&lt;&gt;"Service Provided",$G78&lt;&gt;"Competition Type",$G78&lt;&gt;"Technology"),IF($G78&lt;&gt;"Service Requested",INDEX([1]Sheet1!$A$2:$Y$862,MATCH($A78&amp;$D78&amp;$E78&amp;$F78&amp;$G78&amp;$H78&amp;$J78,[1]Sheet1!$Y$2:$Y$862,0),MATCH(M$2,[1]Sheet1!$A$2:$Y$2,0)),INDEX([2]Sheet1!$A$2:$Y$208,MATCH($A78&amp;$D78&amp;$E78&amp;$F78&amp;$G78&amp;$H78&amp;$J78,[2]Sheet1!$Y$2:$Y$208,0),MATCH(M$2,[2]Sheet1!$A$2:$Y$2,0))),"")</f>
        <v/>
      </c>
      <c r="N78" t="str">
        <f>IF(AND($G78&lt;&gt;"Service Provided",$G78&lt;&gt;"Competition Type",$G78&lt;&gt;"Technology"),IF($G78&lt;&gt;"Service Requested",INDEX([1]Sheet1!$A$2:$Y$862,MATCH($A78&amp;$D78&amp;$E78&amp;$F78&amp;$G78&amp;$H78&amp;$J78,[1]Sheet1!$Y$2:$Y$862,0),MATCH(N$2,[1]Sheet1!$A$2:$Y$2,0)),INDEX([2]Sheet1!$A$2:$Y$208,MATCH($A78&amp;$D78&amp;$E78&amp;$F78&amp;$G78&amp;$H78&amp;$J78,[2]Sheet1!$Y$2:$Y$208,0),MATCH(N$2,[2]Sheet1!$A$2:$Y$2,0))),"")</f>
        <v/>
      </c>
      <c r="O78" t="str">
        <f>IF(AND($G78&lt;&gt;"Service Provided",$G78&lt;&gt;"Competition Type",$G78&lt;&gt;"Technology"),IF($G78&lt;&gt;"Service Requested",INDEX([1]Sheet1!$A$2:$Y$862,MATCH($A78&amp;$D78&amp;$E78&amp;$F78&amp;$G78&amp;$H78&amp;$J78,[1]Sheet1!$Y$2:$Y$862,0),MATCH(O$2,[1]Sheet1!$A$2:$Y$2,0)),INDEX([2]Sheet1!$A$2:$Y$208,MATCH($A78&amp;$D78&amp;$E78&amp;$F78&amp;$G78&amp;$H78&amp;$J78,[2]Sheet1!$Y$2:$Y$208,0),MATCH(O$2,[2]Sheet1!$A$2:$Y$2,0))),"")</f>
        <v/>
      </c>
      <c r="P78" t="str">
        <f>IF(AND($G78&lt;&gt;"Service Provided",$G78&lt;&gt;"Competition Type",$G78&lt;&gt;"Technology"),IF($G78&lt;&gt;"Service Requested",INDEX([1]Sheet1!$A$2:$Y$862,MATCH($A78&amp;$D78&amp;$E78&amp;$F78&amp;$G78&amp;$H78&amp;$J78,[1]Sheet1!$Y$2:$Y$862,0),MATCH(P$2,[1]Sheet1!$A$2:$Y$2,0)),INDEX([2]Sheet1!$A$2:$Y$208,MATCH($A78&amp;$D78&amp;$E78&amp;$F78&amp;$G78&amp;$H78&amp;$J78,[2]Sheet1!$Y$2:$Y$208,0),MATCH(P$2,[2]Sheet1!$A$2:$Y$2,0))),"")</f>
        <v/>
      </c>
      <c r="Q78" t="str">
        <f>IF(AND($G78&lt;&gt;"Service Provided",$G78&lt;&gt;"Competition Type",$G78&lt;&gt;"Technology"),IF($G78&lt;&gt;"Service Requested",INDEX([1]Sheet1!$A$2:$Y$862,MATCH($A78&amp;$D78&amp;$E78&amp;$F78&amp;$G78&amp;$H78&amp;$J78,[1]Sheet1!$Y$2:$Y$862,0),MATCH(Q$2,[1]Sheet1!$A$2:$Y$2,0)),INDEX([2]Sheet1!$A$2:$Y$208,MATCH($A78&amp;$D78&amp;$E78&amp;$F78&amp;$G78&amp;$H78&amp;$J78,[2]Sheet1!$Y$2:$Y$208,0),MATCH(Q$2,[2]Sheet1!$A$2:$Y$2,0))),"")</f>
        <v/>
      </c>
      <c r="R78" t="str">
        <f>IF(AND($G78&lt;&gt;"Service Provided",$G78&lt;&gt;"Competition Type",$G78&lt;&gt;"Technology"),IF($G78&lt;&gt;"Service Requested",INDEX([1]Sheet1!$A$2:$Y$862,MATCH($A78&amp;$D78&amp;$E78&amp;$F78&amp;$G78&amp;$H78&amp;$J78,[1]Sheet1!$Y$2:$Y$862,0),MATCH(R$2,[1]Sheet1!$A$2:$Y$2,0)),INDEX([2]Sheet1!$A$2:$Y$208,MATCH($A78&amp;$D78&amp;$E78&amp;$F78&amp;$G78&amp;$H78&amp;$J78,[2]Sheet1!$Y$2:$Y$208,0),MATCH(R$2,[2]Sheet1!$A$2:$Y$2,0))),"")</f>
        <v/>
      </c>
      <c r="S78" t="str">
        <f>IF(AND($G78&lt;&gt;"Service Provided",$G78&lt;&gt;"Competition Type",$G78&lt;&gt;"Technology"),IF($G78&lt;&gt;"Service Requested",INDEX([1]Sheet1!$A$2:$Y$862,MATCH($A78&amp;$D78&amp;$E78&amp;$F78&amp;$G78&amp;$H78&amp;$J78,[1]Sheet1!$Y$2:$Y$862,0),MATCH(S$2,[1]Sheet1!$A$2:$Y$2,0)),INDEX([2]Sheet1!$A$2:$Y$208,MATCH($A78&amp;$D78&amp;$E78&amp;$F78&amp;$G78&amp;$H78&amp;$J78,[2]Sheet1!$Y$2:$Y$208,0),MATCH(S$2,[2]Sheet1!$A$2:$Y$2,0))),"")</f>
        <v/>
      </c>
      <c r="T78" t="str">
        <f>IF(AND($G78&lt;&gt;"Service Provided",$G78&lt;&gt;"Competition Type",$G78&lt;&gt;"Technology"),IF($G78&lt;&gt;"Service Requested",INDEX([1]Sheet1!$A$2:$Y$862,MATCH($A78&amp;$D78&amp;$E78&amp;$F78&amp;$G78&amp;$H78&amp;$J78,[1]Sheet1!$Y$2:$Y$862,0),MATCH(T$2,[1]Sheet1!$A$2:$Y$2,0)),INDEX([2]Sheet1!$A$2:$Y$208,MATCH($A78&amp;$D78&amp;$E78&amp;$F78&amp;$G78&amp;$H78&amp;$J78,[2]Sheet1!$Y$2:$Y$208,0),MATCH(T$2,[2]Sheet1!$A$2:$Y$2,0))),"")</f>
        <v/>
      </c>
      <c r="U78" t="str">
        <f>IF(AND($G78&lt;&gt;"Service Provided",$G78&lt;&gt;"Competition Type",$G78&lt;&gt;"Technology"),IF($G78&lt;&gt;"Service Requested",INDEX([1]Sheet1!$A$2:$Y$862,MATCH($A78&amp;$D78&amp;$E78&amp;$F78&amp;$G78&amp;$H78&amp;$J78,[1]Sheet1!$Y$2:$Y$862,0),MATCH(U$2,[1]Sheet1!$A$2:$Y$2,0)),INDEX([2]Sheet1!$A$2:$Y$208,MATCH($A78&amp;$D78&amp;$E78&amp;$F78&amp;$G78&amp;$H78&amp;$J78,[2]Sheet1!$Y$2:$Y$208,0),MATCH(U$2,[2]Sheet1!$A$2:$Y$2,0))),"")</f>
        <v/>
      </c>
      <c r="V78" t="str">
        <f>IF(AND($G78&lt;&gt;"Service Provided",$G78&lt;&gt;"Competition Type",$G78&lt;&gt;"Technology"),IF($G78&lt;&gt;"Service Requested",INDEX([1]Sheet1!$A$2:$Y$862,MATCH($A78&amp;$D78&amp;$E78&amp;$F78&amp;$G78&amp;$H78&amp;$J78,[1]Sheet1!$Y$2:$Y$862,0),MATCH(V$2,[1]Sheet1!$A$2:$Y$2,0)),INDEX([2]Sheet1!$A$2:$Y$208,MATCH($A78&amp;$D78&amp;$E78&amp;$F78&amp;$G78&amp;$H78&amp;$J78,[2]Sheet1!$Y$2:$Y$208,0),MATCH(V$2,[2]Sheet1!$A$2:$Y$2,0))),"")</f>
        <v/>
      </c>
      <c r="W78" t="str">
        <f>IF(AND($G78&lt;&gt;"Service Provided",$G78&lt;&gt;"Competition Type",$G78&lt;&gt;"Technology"),IF($G78&lt;&gt;"Service Requested",INDEX([1]Sheet1!$A$2:$Y$862,MATCH($A78&amp;$D78&amp;$E78&amp;$F78&amp;$G78&amp;$H78&amp;$J78,[1]Sheet1!$Y$2:$Y$862,0),MATCH(W$2,[1]Sheet1!$A$2:$Y$2,0)),INDEX([2]Sheet1!$A$2:$Y$208,MATCH($A78&amp;$D78&amp;$E78&amp;$F78&amp;$G78&amp;$H78&amp;$J78,[2]Sheet1!$Y$2:$Y$208,0),MATCH(W$2,[2]Sheet1!$A$2:$Y$2,0))),"")</f>
        <v/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75</v>
      </c>
      <c r="G79" t="s">
        <v>22</v>
      </c>
      <c r="H79" t="s">
        <v>49</v>
      </c>
      <c r="M79" t="str">
        <f>IF(AND($G79&lt;&gt;"Service Provided",$G79&lt;&gt;"Competition Type",$G79&lt;&gt;"Technology"),IF($G79&lt;&gt;"Service Requested",INDEX([1]Sheet1!$A$2:$Y$862,MATCH($A79&amp;$D79&amp;$E79&amp;$F79&amp;$G79&amp;$H79&amp;$J79,[1]Sheet1!$Y$2:$Y$862,0),MATCH(M$2,[1]Sheet1!$A$2:$Y$2,0)),INDEX([2]Sheet1!$A$2:$Y$208,MATCH($A79&amp;$D79&amp;$E79&amp;$F79&amp;$G79&amp;$H79&amp;$J79,[2]Sheet1!$Y$2:$Y$208,0),MATCH(M$2,[2]Sheet1!$A$2:$Y$2,0))),"")</f>
        <v/>
      </c>
      <c r="N79" t="str">
        <f>IF(AND($G79&lt;&gt;"Service Provided",$G79&lt;&gt;"Competition Type",$G79&lt;&gt;"Technology"),IF($G79&lt;&gt;"Service Requested",INDEX([1]Sheet1!$A$2:$Y$862,MATCH($A79&amp;$D79&amp;$E79&amp;$F79&amp;$G79&amp;$H79&amp;$J79,[1]Sheet1!$Y$2:$Y$862,0),MATCH(N$2,[1]Sheet1!$A$2:$Y$2,0)),INDEX([2]Sheet1!$A$2:$Y$208,MATCH($A79&amp;$D79&amp;$E79&amp;$F79&amp;$G79&amp;$H79&amp;$J79,[2]Sheet1!$Y$2:$Y$208,0),MATCH(N$2,[2]Sheet1!$A$2:$Y$2,0))),"")</f>
        <v/>
      </c>
      <c r="O79" t="str">
        <f>IF(AND($G79&lt;&gt;"Service Provided",$G79&lt;&gt;"Competition Type",$G79&lt;&gt;"Technology"),IF($G79&lt;&gt;"Service Requested",INDEX([1]Sheet1!$A$2:$Y$862,MATCH($A79&amp;$D79&amp;$E79&amp;$F79&amp;$G79&amp;$H79&amp;$J79,[1]Sheet1!$Y$2:$Y$862,0),MATCH(O$2,[1]Sheet1!$A$2:$Y$2,0)),INDEX([2]Sheet1!$A$2:$Y$208,MATCH($A79&amp;$D79&amp;$E79&amp;$F79&amp;$G79&amp;$H79&amp;$J79,[2]Sheet1!$Y$2:$Y$208,0),MATCH(O$2,[2]Sheet1!$A$2:$Y$2,0))),"")</f>
        <v/>
      </c>
      <c r="P79" t="str">
        <f>IF(AND($G79&lt;&gt;"Service Provided",$G79&lt;&gt;"Competition Type",$G79&lt;&gt;"Technology"),IF($G79&lt;&gt;"Service Requested",INDEX([1]Sheet1!$A$2:$Y$862,MATCH($A79&amp;$D79&amp;$E79&amp;$F79&amp;$G79&amp;$H79&amp;$J79,[1]Sheet1!$Y$2:$Y$862,0),MATCH(P$2,[1]Sheet1!$A$2:$Y$2,0)),INDEX([2]Sheet1!$A$2:$Y$208,MATCH($A79&amp;$D79&amp;$E79&amp;$F79&amp;$G79&amp;$H79&amp;$J79,[2]Sheet1!$Y$2:$Y$208,0),MATCH(P$2,[2]Sheet1!$A$2:$Y$2,0))),"")</f>
        <v/>
      </c>
      <c r="Q79" t="str">
        <f>IF(AND($G79&lt;&gt;"Service Provided",$G79&lt;&gt;"Competition Type",$G79&lt;&gt;"Technology"),IF($G79&lt;&gt;"Service Requested",INDEX([1]Sheet1!$A$2:$Y$862,MATCH($A79&amp;$D79&amp;$E79&amp;$F79&amp;$G79&amp;$H79&amp;$J79,[1]Sheet1!$Y$2:$Y$862,0),MATCH(Q$2,[1]Sheet1!$A$2:$Y$2,0)),INDEX([2]Sheet1!$A$2:$Y$208,MATCH($A79&amp;$D79&amp;$E79&amp;$F79&amp;$G79&amp;$H79&amp;$J79,[2]Sheet1!$Y$2:$Y$208,0),MATCH(Q$2,[2]Sheet1!$A$2:$Y$2,0))),"")</f>
        <v/>
      </c>
      <c r="R79" t="str">
        <f>IF(AND($G79&lt;&gt;"Service Provided",$G79&lt;&gt;"Competition Type",$G79&lt;&gt;"Technology"),IF($G79&lt;&gt;"Service Requested",INDEX([1]Sheet1!$A$2:$Y$862,MATCH($A79&amp;$D79&amp;$E79&amp;$F79&amp;$G79&amp;$H79&amp;$J79,[1]Sheet1!$Y$2:$Y$862,0),MATCH(R$2,[1]Sheet1!$A$2:$Y$2,0)),INDEX([2]Sheet1!$A$2:$Y$208,MATCH($A79&amp;$D79&amp;$E79&amp;$F79&amp;$G79&amp;$H79&amp;$J79,[2]Sheet1!$Y$2:$Y$208,0),MATCH(R$2,[2]Sheet1!$A$2:$Y$2,0))),"")</f>
        <v/>
      </c>
      <c r="S79" t="str">
        <f>IF(AND($G79&lt;&gt;"Service Provided",$G79&lt;&gt;"Competition Type",$G79&lt;&gt;"Technology"),IF($G79&lt;&gt;"Service Requested",INDEX([1]Sheet1!$A$2:$Y$862,MATCH($A79&amp;$D79&amp;$E79&amp;$F79&amp;$G79&amp;$H79&amp;$J79,[1]Sheet1!$Y$2:$Y$862,0),MATCH(S$2,[1]Sheet1!$A$2:$Y$2,0)),INDEX([2]Sheet1!$A$2:$Y$208,MATCH($A79&amp;$D79&amp;$E79&amp;$F79&amp;$G79&amp;$H79&amp;$J79,[2]Sheet1!$Y$2:$Y$208,0),MATCH(S$2,[2]Sheet1!$A$2:$Y$2,0))),"")</f>
        <v/>
      </c>
      <c r="T79" t="str">
        <f>IF(AND($G79&lt;&gt;"Service Provided",$G79&lt;&gt;"Competition Type",$G79&lt;&gt;"Technology"),IF($G79&lt;&gt;"Service Requested",INDEX([1]Sheet1!$A$2:$Y$862,MATCH($A79&amp;$D79&amp;$E79&amp;$F79&amp;$G79&amp;$H79&amp;$J79,[1]Sheet1!$Y$2:$Y$862,0),MATCH(T$2,[1]Sheet1!$A$2:$Y$2,0)),INDEX([2]Sheet1!$A$2:$Y$208,MATCH($A79&amp;$D79&amp;$E79&amp;$F79&amp;$G79&amp;$H79&amp;$J79,[2]Sheet1!$Y$2:$Y$208,0),MATCH(T$2,[2]Sheet1!$A$2:$Y$2,0))),"")</f>
        <v/>
      </c>
      <c r="U79" t="str">
        <f>IF(AND($G79&lt;&gt;"Service Provided",$G79&lt;&gt;"Competition Type",$G79&lt;&gt;"Technology"),IF($G79&lt;&gt;"Service Requested",INDEX([1]Sheet1!$A$2:$Y$862,MATCH($A79&amp;$D79&amp;$E79&amp;$F79&amp;$G79&amp;$H79&amp;$J79,[1]Sheet1!$Y$2:$Y$862,0),MATCH(U$2,[1]Sheet1!$A$2:$Y$2,0)),INDEX([2]Sheet1!$A$2:$Y$208,MATCH($A79&amp;$D79&amp;$E79&amp;$F79&amp;$G79&amp;$H79&amp;$J79,[2]Sheet1!$Y$2:$Y$208,0),MATCH(U$2,[2]Sheet1!$A$2:$Y$2,0))),"")</f>
        <v/>
      </c>
      <c r="V79" t="str">
        <f>IF(AND($G79&lt;&gt;"Service Provided",$G79&lt;&gt;"Competition Type",$G79&lt;&gt;"Technology"),IF($G79&lt;&gt;"Service Requested",INDEX([1]Sheet1!$A$2:$Y$862,MATCH($A79&amp;$D79&amp;$E79&amp;$F79&amp;$G79&amp;$H79&amp;$J79,[1]Sheet1!$Y$2:$Y$862,0),MATCH(V$2,[1]Sheet1!$A$2:$Y$2,0)),INDEX([2]Sheet1!$A$2:$Y$208,MATCH($A79&amp;$D79&amp;$E79&amp;$F79&amp;$G79&amp;$H79&amp;$J79,[2]Sheet1!$Y$2:$Y$208,0),MATCH(V$2,[2]Sheet1!$A$2:$Y$2,0))),"")</f>
        <v/>
      </c>
      <c r="W79" t="str">
        <f>IF(AND($G79&lt;&gt;"Service Provided",$G79&lt;&gt;"Competition Type",$G79&lt;&gt;"Technology"),IF($G79&lt;&gt;"Service Requested",INDEX([1]Sheet1!$A$2:$Y$862,MATCH($A79&amp;$D79&amp;$E79&amp;$F79&amp;$G79&amp;$H79&amp;$J79,[1]Sheet1!$Y$2:$Y$862,0),MATCH(W$2,[1]Sheet1!$A$2:$Y$2,0)),INDEX([2]Sheet1!$A$2:$Y$208,MATCH($A79&amp;$D79&amp;$E79&amp;$F79&amp;$G79&amp;$H79&amp;$J79,[2]Sheet1!$Y$2:$Y$208,0),MATCH(W$2,[2]Sheet1!$A$2:$Y$2,0))),"")</f>
        <v/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75</v>
      </c>
      <c r="G80" t="s">
        <v>17</v>
      </c>
      <c r="J80" t="s">
        <v>76</v>
      </c>
      <c r="L80" t="s">
        <v>20</v>
      </c>
      <c r="M80">
        <f>IF(AND($G80&lt;&gt;"Service Provided",$G80&lt;&gt;"Competition Type",$G80&lt;&gt;"Technology"),IF($G80&lt;&gt;"Service Requested",INDEX([1]Sheet1!$A$2:$Y$862,MATCH($A80&amp;$D80&amp;$E80&amp;$F80&amp;$G80&amp;$H80&amp;$J80,[1]Sheet1!$Y$2:$Y$862,0),MATCH(M$2,[1]Sheet1!$A$2:$Y$2,0)),INDEX([2]Sheet1!$A$2:$Y$208,MATCH($A80&amp;$D80&amp;$E80&amp;$F80&amp;$G80&amp;$H80&amp;$J80,[2]Sheet1!$Y$2:$Y$208,0),MATCH(M$2,[2]Sheet1!$A$2:$Y$2,0))),"")</f>
        <v>1</v>
      </c>
      <c r="N80">
        <f>IF(AND($G80&lt;&gt;"Service Provided",$G80&lt;&gt;"Competition Type",$G80&lt;&gt;"Technology"),IF($G80&lt;&gt;"Service Requested",INDEX([1]Sheet1!$A$2:$Y$862,MATCH($A80&amp;$D80&amp;$E80&amp;$F80&amp;$G80&amp;$H80&amp;$J80,[1]Sheet1!$Y$2:$Y$862,0),MATCH(N$2,[1]Sheet1!$A$2:$Y$2,0)),INDEX([2]Sheet1!$A$2:$Y$208,MATCH($A80&amp;$D80&amp;$E80&amp;$F80&amp;$G80&amp;$H80&amp;$J80,[2]Sheet1!$Y$2:$Y$208,0),MATCH(N$2,[2]Sheet1!$A$2:$Y$2,0))),"")</f>
        <v>1</v>
      </c>
      <c r="O80">
        <f>IF(AND($G80&lt;&gt;"Service Provided",$G80&lt;&gt;"Competition Type",$G80&lt;&gt;"Technology"),IF($G80&lt;&gt;"Service Requested",INDEX([1]Sheet1!$A$2:$Y$862,MATCH($A80&amp;$D80&amp;$E80&amp;$F80&amp;$G80&amp;$H80&amp;$J80,[1]Sheet1!$Y$2:$Y$862,0),MATCH(O$2,[1]Sheet1!$A$2:$Y$2,0)),INDEX([2]Sheet1!$A$2:$Y$208,MATCH($A80&amp;$D80&amp;$E80&amp;$F80&amp;$G80&amp;$H80&amp;$J80,[2]Sheet1!$Y$2:$Y$208,0),MATCH(O$2,[2]Sheet1!$A$2:$Y$2,0))),"")</f>
        <v>1</v>
      </c>
      <c r="P80">
        <f>IF(AND($G80&lt;&gt;"Service Provided",$G80&lt;&gt;"Competition Type",$G80&lt;&gt;"Technology"),IF($G80&lt;&gt;"Service Requested",INDEX([1]Sheet1!$A$2:$Y$862,MATCH($A80&amp;$D80&amp;$E80&amp;$F80&amp;$G80&amp;$H80&amp;$J80,[1]Sheet1!$Y$2:$Y$862,0),MATCH(P$2,[1]Sheet1!$A$2:$Y$2,0)),INDEX([2]Sheet1!$A$2:$Y$208,MATCH($A80&amp;$D80&amp;$E80&amp;$F80&amp;$G80&amp;$H80&amp;$J80,[2]Sheet1!$Y$2:$Y$208,0),MATCH(P$2,[2]Sheet1!$A$2:$Y$2,0))),"")</f>
        <v>1</v>
      </c>
      <c r="Q80">
        <f>IF(AND($G80&lt;&gt;"Service Provided",$G80&lt;&gt;"Competition Type",$G80&lt;&gt;"Technology"),IF($G80&lt;&gt;"Service Requested",INDEX([1]Sheet1!$A$2:$Y$862,MATCH($A80&amp;$D80&amp;$E80&amp;$F80&amp;$G80&amp;$H80&amp;$J80,[1]Sheet1!$Y$2:$Y$862,0),MATCH(Q$2,[1]Sheet1!$A$2:$Y$2,0)),INDEX([2]Sheet1!$A$2:$Y$208,MATCH($A80&amp;$D80&amp;$E80&amp;$F80&amp;$G80&amp;$H80&amp;$J80,[2]Sheet1!$Y$2:$Y$208,0),MATCH(Q$2,[2]Sheet1!$A$2:$Y$2,0))),"")</f>
        <v>1</v>
      </c>
      <c r="R80">
        <f>IF(AND($G80&lt;&gt;"Service Provided",$G80&lt;&gt;"Competition Type",$G80&lt;&gt;"Technology"),IF($G80&lt;&gt;"Service Requested",INDEX([1]Sheet1!$A$2:$Y$862,MATCH($A80&amp;$D80&amp;$E80&amp;$F80&amp;$G80&amp;$H80&amp;$J80,[1]Sheet1!$Y$2:$Y$862,0),MATCH(R$2,[1]Sheet1!$A$2:$Y$2,0)),INDEX([2]Sheet1!$A$2:$Y$208,MATCH($A80&amp;$D80&amp;$E80&amp;$F80&amp;$G80&amp;$H80&amp;$J80,[2]Sheet1!$Y$2:$Y$208,0),MATCH(R$2,[2]Sheet1!$A$2:$Y$2,0))),"")</f>
        <v>1</v>
      </c>
      <c r="S80">
        <f>IF(AND($G80&lt;&gt;"Service Provided",$G80&lt;&gt;"Competition Type",$G80&lt;&gt;"Technology"),IF($G80&lt;&gt;"Service Requested",INDEX([1]Sheet1!$A$2:$Y$862,MATCH($A80&amp;$D80&amp;$E80&amp;$F80&amp;$G80&amp;$H80&amp;$J80,[1]Sheet1!$Y$2:$Y$862,0),MATCH(S$2,[1]Sheet1!$A$2:$Y$2,0)),INDEX([2]Sheet1!$A$2:$Y$208,MATCH($A80&amp;$D80&amp;$E80&amp;$F80&amp;$G80&amp;$H80&amp;$J80,[2]Sheet1!$Y$2:$Y$208,0),MATCH(S$2,[2]Sheet1!$A$2:$Y$2,0))),"")</f>
        <v>1</v>
      </c>
      <c r="T80">
        <f>IF(AND($G80&lt;&gt;"Service Provided",$G80&lt;&gt;"Competition Type",$G80&lt;&gt;"Technology"),IF($G80&lt;&gt;"Service Requested",INDEX([1]Sheet1!$A$2:$Y$862,MATCH($A80&amp;$D80&amp;$E80&amp;$F80&amp;$G80&amp;$H80&amp;$J80,[1]Sheet1!$Y$2:$Y$862,0),MATCH(T$2,[1]Sheet1!$A$2:$Y$2,0)),INDEX([2]Sheet1!$A$2:$Y$208,MATCH($A80&amp;$D80&amp;$E80&amp;$F80&amp;$G80&amp;$H80&amp;$J80,[2]Sheet1!$Y$2:$Y$208,0),MATCH(T$2,[2]Sheet1!$A$2:$Y$2,0))),"")</f>
        <v>1</v>
      </c>
      <c r="U80">
        <f>IF(AND($G80&lt;&gt;"Service Provided",$G80&lt;&gt;"Competition Type",$G80&lt;&gt;"Technology"),IF($G80&lt;&gt;"Service Requested",INDEX([1]Sheet1!$A$2:$Y$862,MATCH($A80&amp;$D80&amp;$E80&amp;$F80&amp;$G80&amp;$H80&amp;$J80,[1]Sheet1!$Y$2:$Y$862,0),MATCH(U$2,[1]Sheet1!$A$2:$Y$2,0)),INDEX([2]Sheet1!$A$2:$Y$208,MATCH($A80&amp;$D80&amp;$E80&amp;$F80&amp;$G80&amp;$H80&amp;$J80,[2]Sheet1!$Y$2:$Y$208,0),MATCH(U$2,[2]Sheet1!$A$2:$Y$2,0))),"")</f>
        <v>1</v>
      </c>
      <c r="V80">
        <f>IF(AND($G80&lt;&gt;"Service Provided",$G80&lt;&gt;"Competition Type",$G80&lt;&gt;"Technology"),IF($G80&lt;&gt;"Service Requested",INDEX([1]Sheet1!$A$2:$Y$862,MATCH($A80&amp;$D80&amp;$E80&amp;$F80&amp;$G80&amp;$H80&amp;$J80,[1]Sheet1!$Y$2:$Y$862,0),MATCH(V$2,[1]Sheet1!$A$2:$Y$2,0)),INDEX([2]Sheet1!$A$2:$Y$208,MATCH($A80&amp;$D80&amp;$E80&amp;$F80&amp;$G80&amp;$H80&amp;$J80,[2]Sheet1!$Y$2:$Y$208,0),MATCH(V$2,[2]Sheet1!$A$2:$Y$2,0))),"")</f>
        <v>1</v>
      </c>
      <c r="W80">
        <f>IF(AND($G80&lt;&gt;"Service Provided",$G80&lt;&gt;"Competition Type",$G80&lt;&gt;"Technology"),IF($G80&lt;&gt;"Service Requested",INDEX([1]Sheet1!$A$2:$Y$862,MATCH($A80&amp;$D80&amp;$E80&amp;$F80&amp;$G80&amp;$H80&amp;$J80,[1]Sheet1!$Y$2:$Y$862,0),MATCH(W$2,[1]Sheet1!$A$2:$Y$2,0)),INDEX([2]Sheet1!$A$2:$Y$208,MATCH($A80&amp;$D80&amp;$E80&amp;$F80&amp;$G80&amp;$H80&amp;$J80,[2]Sheet1!$Y$2:$Y$208,0),MATCH(W$2,[2]Sheet1!$A$2:$Y$2,0))),"")</f>
        <v>1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75</v>
      </c>
      <c r="G81" t="s">
        <v>17</v>
      </c>
      <c r="J81" t="s">
        <v>77</v>
      </c>
      <c r="L81" t="s">
        <v>20</v>
      </c>
      <c r="M81">
        <f>IF(AND($G81&lt;&gt;"Service Provided",$G81&lt;&gt;"Competition Type",$G81&lt;&gt;"Technology"),IF($G81&lt;&gt;"Service Requested",INDEX([1]Sheet1!$A$2:$Y$862,MATCH($A81&amp;$D81&amp;$E81&amp;$F81&amp;$G81&amp;$H81&amp;$J81,[1]Sheet1!$Y$2:$Y$862,0),MATCH(M$2,[1]Sheet1!$A$2:$Y$2,0)),INDEX([2]Sheet1!$A$2:$Y$208,MATCH($A81&amp;$D81&amp;$E81&amp;$F81&amp;$G81&amp;$H81&amp;$J81,[2]Sheet1!$Y$2:$Y$208,0),MATCH(M$2,[2]Sheet1!$A$2:$Y$2,0))),"")</f>
        <v>0</v>
      </c>
      <c r="N81">
        <f>IF(AND($G81&lt;&gt;"Service Provided",$G81&lt;&gt;"Competition Type",$G81&lt;&gt;"Technology"),IF($G81&lt;&gt;"Service Requested",INDEX([1]Sheet1!$A$2:$Y$862,MATCH($A81&amp;$D81&amp;$E81&amp;$F81&amp;$G81&amp;$H81&amp;$J81,[1]Sheet1!$Y$2:$Y$862,0),MATCH(N$2,[1]Sheet1!$A$2:$Y$2,0)),INDEX([2]Sheet1!$A$2:$Y$208,MATCH($A81&amp;$D81&amp;$E81&amp;$F81&amp;$G81&amp;$H81&amp;$J81,[2]Sheet1!$Y$2:$Y$208,0),MATCH(N$2,[2]Sheet1!$A$2:$Y$2,0))),"")</f>
        <v>0</v>
      </c>
      <c r="O81">
        <f>IF(AND($G81&lt;&gt;"Service Provided",$G81&lt;&gt;"Competition Type",$G81&lt;&gt;"Technology"),IF($G81&lt;&gt;"Service Requested",INDEX([1]Sheet1!$A$2:$Y$862,MATCH($A81&amp;$D81&amp;$E81&amp;$F81&amp;$G81&amp;$H81&amp;$J81,[1]Sheet1!$Y$2:$Y$862,0),MATCH(O$2,[1]Sheet1!$A$2:$Y$2,0)),INDEX([2]Sheet1!$A$2:$Y$208,MATCH($A81&amp;$D81&amp;$E81&amp;$F81&amp;$G81&amp;$H81&amp;$J81,[2]Sheet1!$Y$2:$Y$208,0),MATCH(O$2,[2]Sheet1!$A$2:$Y$2,0))),"")</f>
        <v>0</v>
      </c>
      <c r="P81">
        <f>IF(AND($G81&lt;&gt;"Service Provided",$G81&lt;&gt;"Competition Type",$G81&lt;&gt;"Technology"),IF($G81&lt;&gt;"Service Requested",INDEX([1]Sheet1!$A$2:$Y$862,MATCH($A81&amp;$D81&amp;$E81&amp;$F81&amp;$G81&amp;$H81&amp;$J81,[1]Sheet1!$Y$2:$Y$862,0),MATCH(P$2,[1]Sheet1!$A$2:$Y$2,0)),INDEX([2]Sheet1!$A$2:$Y$208,MATCH($A81&amp;$D81&amp;$E81&amp;$F81&amp;$G81&amp;$H81&amp;$J81,[2]Sheet1!$Y$2:$Y$208,0),MATCH(P$2,[2]Sheet1!$A$2:$Y$2,0))),"")</f>
        <v>0</v>
      </c>
      <c r="Q81">
        <f>IF(AND($G81&lt;&gt;"Service Provided",$G81&lt;&gt;"Competition Type",$G81&lt;&gt;"Technology"),IF($G81&lt;&gt;"Service Requested",INDEX([1]Sheet1!$A$2:$Y$862,MATCH($A81&amp;$D81&amp;$E81&amp;$F81&amp;$G81&amp;$H81&amp;$J81,[1]Sheet1!$Y$2:$Y$862,0),MATCH(Q$2,[1]Sheet1!$A$2:$Y$2,0)),INDEX([2]Sheet1!$A$2:$Y$208,MATCH($A81&amp;$D81&amp;$E81&amp;$F81&amp;$G81&amp;$H81&amp;$J81,[2]Sheet1!$Y$2:$Y$208,0),MATCH(Q$2,[2]Sheet1!$A$2:$Y$2,0))),"")</f>
        <v>0</v>
      </c>
      <c r="R81">
        <f>IF(AND($G81&lt;&gt;"Service Provided",$G81&lt;&gt;"Competition Type",$G81&lt;&gt;"Technology"),IF($G81&lt;&gt;"Service Requested",INDEX([1]Sheet1!$A$2:$Y$862,MATCH($A81&amp;$D81&amp;$E81&amp;$F81&amp;$G81&amp;$H81&amp;$J81,[1]Sheet1!$Y$2:$Y$862,0),MATCH(R$2,[1]Sheet1!$A$2:$Y$2,0)),INDEX([2]Sheet1!$A$2:$Y$208,MATCH($A81&amp;$D81&amp;$E81&amp;$F81&amp;$G81&amp;$H81&amp;$J81,[2]Sheet1!$Y$2:$Y$208,0),MATCH(R$2,[2]Sheet1!$A$2:$Y$2,0))),"")</f>
        <v>0</v>
      </c>
      <c r="S81">
        <f>IF(AND($G81&lt;&gt;"Service Provided",$G81&lt;&gt;"Competition Type",$G81&lt;&gt;"Technology"),IF($G81&lt;&gt;"Service Requested",INDEX([1]Sheet1!$A$2:$Y$862,MATCH($A81&amp;$D81&amp;$E81&amp;$F81&amp;$G81&amp;$H81&amp;$J81,[1]Sheet1!$Y$2:$Y$862,0),MATCH(S$2,[1]Sheet1!$A$2:$Y$2,0)),INDEX([2]Sheet1!$A$2:$Y$208,MATCH($A81&amp;$D81&amp;$E81&amp;$F81&amp;$G81&amp;$H81&amp;$J81,[2]Sheet1!$Y$2:$Y$208,0),MATCH(S$2,[2]Sheet1!$A$2:$Y$2,0))),"")</f>
        <v>0</v>
      </c>
      <c r="T81">
        <f>IF(AND($G81&lt;&gt;"Service Provided",$G81&lt;&gt;"Competition Type",$G81&lt;&gt;"Technology"),IF($G81&lt;&gt;"Service Requested",INDEX([1]Sheet1!$A$2:$Y$862,MATCH($A81&amp;$D81&amp;$E81&amp;$F81&amp;$G81&amp;$H81&amp;$J81,[1]Sheet1!$Y$2:$Y$862,0),MATCH(T$2,[1]Sheet1!$A$2:$Y$2,0)),INDEX([2]Sheet1!$A$2:$Y$208,MATCH($A81&amp;$D81&amp;$E81&amp;$F81&amp;$G81&amp;$H81&amp;$J81,[2]Sheet1!$Y$2:$Y$208,0),MATCH(T$2,[2]Sheet1!$A$2:$Y$2,0))),"")</f>
        <v>0</v>
      </c>
      <c r="U81">
        <f>IF(AND($G81&lt;&gt;"Service Provided",$G81&lt;&gt;"Competition Type",$G81&lt;&gt;"Technology"),IF($G81&lt;&gt;"Service Requested",INDEX([1]Sheet1!$A$2:$Y$862,MATCH($A81&amp;$D81&amp;$E81&amp;$F81&amp;$G81&amp;$H81&amp;$J81,[1]Sheet1!$Y$2:$Y$862,0),MATCH(U$2,[1]Sheet1!$A$2:$Y$2,0)),INDEX([2]Sheet1!$A$2:$Y$208,MATCH($A81&amp;$D81&amp;$E81&amp;$F81&amp;$G81&amp;$H81&amp;$J81,[2]Sheet1!$Y$2:$Y$208,0),MATCH(U$2,[2]Sheet1!$A$2:$Y$2,0))),"")</f>
        <v>0</v>
      </c>
      <c r="V81">
        <f>IF(AND($G81&lt;&gt;"Service Provided",$G81&lt;&gt;"Competition Type",$G81&lt;&gt;"Technology"),IF($G81&lt;&gt;"Service Requested",INDEX([1]Sheet1!$A$2:$Y$862,MATCH($A81&amp;$D81&amp;$E81&amp;$F81&amp;$G81&amp;$H81&amp;$J81,[1]Sheet1!$Y$2:$Y$862,0),MATCH(V$2,[1]Sheet1!$A$2:$Y$2,0)),INDEX([2]Sheet1!$A$2:$Y$208,MATCH($A81&amp;$D81&amp;$E81&amp;$F81&amp;$G81&amp;$H81&amp;$J81,[2]Sheet1!$Y$2:$Y$208,0),MATCH(V$2,[2]Sheet1!$A$2:$Y$2,0))),"")</f>
        <v>0</v>
      </c>
      <c r="W81">
        <f>IF(AND($G81&lt;&gt;"Service Provided",$G81&lt;&gt;"Competition Type",$G81&lt;&gt;"Technology"),IF($G81&lt;&gt;"Service Requested",INDEX([1]Sheet1!$A$2:$Y$862,MATCH($A81&amp;$D81&amp;$E81&amp;$F81&amp;$G81&amp;$H81&amp;$J81,[1]Sheet1!$Y$2:$Y$862,0),MATCH(W$2,[1]Sheet1!$A$2:$Y$2,0)),INDEX([2]Sheet1!$A$2:$Y$208,MATCH($A81&amp;$D81&amp;$E81&amp;$F81&amp;$G81&amp;$H81&amp;$J81,[2]Sheet1!$Y$2:$Y$208,0),MATCH(W$2,[2]Sheet1!$A$2:$Y$2,0))),"")</f>
        <v>0</v>
      </c>
    </row>
    <row r="82" spans="1:23" x14ac:dyDescent="0.25">
      <c r="A82" t="s">
        <v>76</v>
      </c>
      <c r="B82" t="s">
        <v>5</v>
      </c>
      <c r="C82" t="s">
        <v>15</v>
      </c>
      <c r="D82" t="s">
        <v>16</v>
      </c>
      <c r="E82" t="s">
        <v>78</v>
      </c>
      <c r="G82" t="s">
        <v>21</v>
      </c>
      <c r="L82" t="s">
        <v>20</v>
      </c>
      <c r="M82" t="str">
        <f>IF(AND($G82&lt;&gt;"Service Provided",$G82&lt;&gt;"Competition Type",$G82&lt;&gt;"Technology"),IF($G82&lt;&gt;"Service Requested",INDEX([1]Sheet1!$A$2:$Y$862,MATCH($A82&amp;$D82&amp;$E82&amp;$F82&amp;$G82&amp;$H82&amp;$J82,[1]Sheet1!$Y$2:$Y$862,0),MATCH(M$2,[1]Sheet1!$A$2:$Y$2,0)),INDEX([2]Sheet1!$A$2:$Y$208,MATCH($A82&amp;$D82&amp;$E82&amp;$F82&amp;$G82&amp;$H82&amp;$J82,[2]Sheet1!$Y$2:$Y$208,0),MATCH(M$2,[2]Sheet1!$A$2:$Y$2,0))),"")</f>
        <v/>
      </c>
      <c r="N82" t="str">
        <f>IF(AND($G82&lt;&gt;"Service Provided",$G82&lt;&gt;"Competition Type",$G82&lt;&gt;"Technology"),IF($G82&lt;&gt;"Service Requested",INDEX([1]Sheet1!$A$2:$Y$862,MATCH($A82&amp;$D82&amp;$E82&amp;$F82&amp;$G82&amp;$H82&amp;$J82,[1]Sheet1!$Y$2:$Y$862,0),MATCH(N$2,[1]Sheet1!$A$2:$Y$2,0)),INDEX([2]Sheet1!$A$2:$Y$208,MATCH($A82&amp;$D82&amp;$E82&amp;$F82&amp;$G82&amp;$H82&amp;$J82,[2]Sheet1!$Y$2:$Y$208,0),MATCH(N$2,[2]Sheet1!$A$2:$Y$2,0))),"")</f>
        <v/>
      </c>
      <c r="O82" t="str">
        <f>IF(AND($G82&lt;&gt;"Service Provided",$G82&lt;&gt;"Competition Type",$G82&lt;&gt;"Technology"),IF($G82&lt;&gt;"Service Requested",INDEX([1]Sheet1!$A$2:$Y$862,MATCH($A82&amp;$D82&amp;$E82&amp;$F82&amp;$G82&amp;$H82&amp;$J82,[1]Sheet1!$Y$2:$Y$862,0),MATCH(O$2,[1]Sheet1!$A$2:$Y$2,0)),INDEX([2]Sheet1!$A$2:$Y$208,MATCH($A82&amp;$D82&amp;$E82&amp;$F82&amp;$G82&amp;$H82&amp;$J82,[2]Sheet1!$Y$2:$Y$208,0),MATCH(O$2,[2]Sheet1!$A$2:$Y$2,0))),"")</f>
        <v/>
      </c>
      <c r="P82" t="str">
        <f>IF(AND($G82&lt;&gt;"Service Provided",$G82&lt;&gt;"Competition Type",$G82&lt;&gt;"Technology"),IF($G82&lt;&gt;"Service Requested",INDEX([1]Sheet1!$A$2:$Y$862,MATCH($A82&amp;$D82&amp;$E82&amp;$F82&amp;$G82&amp;$H82&amp;$J82,[1]Sheet1!$Y$2:$Y$862,0),MATCH(P$2,[1]Sheet1!$A$2:$Y$2,0)),INDEX([2]Sheet1!$A$2:$Y$208,MATCH($A82&amp;$D82&amp;$E82&amp;$F82&amp;$G82&amp;$H82&amp;$J82,[2]Sheet1!$Y$2:$Y$208,0),MATCH(P$2,[2]Sheet1!$A$2:$Y$2,0))),"")</f>
        <v/>
      </c>
      <c r="Q82" t="str">
        <f>IF(AND($G82&lt;&gt;"Service Provided",$G82&lt;&gt;"Competition Type",$G82&lt;&gt;"Technology"),IF($G82&lt;&gt;"Service Requested",INDEX([1]Sheet1!$A$2:$Y$862,MATCH($A82&amp;$D82&amp;$E82&amp;$F82&amp;$G82&amp;$H82&amp;$J82,[1]Sheet1!$Y$2:$Y$862,0),MATCH(Q$2,[1]Sheet1!$A$2:$Y$2,0)),INDEX([2]Sheet1!$A$2:$Y$208,MATCH($A82&amp;$D82&amp;$E82&amp;$F82&amp;$G82&amp;$H82&amp;$J82,[2]Sheet1!$Y$2:$Y$208,0),MATCH(Q$2,[2]Sheet1!$A$2:$Y$2,0))),"")</f>
        <v/>
      </c>
      <c r="R82" t="str">
        <f>IF(AND($G82&lt;&gt;"Service Provided",$G82&lt;&gt;"Competition Type",$G82&lt;&gt;"Technology"),IF($G82&lt;&gt;"Service Requested",INDEX([1]Sheet1!$A$2:$Y$862,MATCH($A82&amp;$D82&amp;$E82&amp;$F82&amp;$G82&amp;$H82&amp;$J82,[1]Sheet1!$Y$2:$Y$862,0),MATCH(R$2,[1]Sheet1!$A$2:$Y$2,0)),INDEX([2]Sheet1!$A$2:$Y$208,MATCH($A82&amp;$D82&amp;$E82&amp;$F82&amp;$G82&amp;$H82&amp;$J82,[2]Sheet1!$Y$2:$Y$208,0),MATCH(R$2,[2]Sheet1!$A$2:$Y$2,0))),"")</f>
        <v/>
      </c>
      <c r="S82" t="str">
        <f>IF(AND($G82&lt;&gt;"Service Provided",$G82&lt;&gt;"Competition Type",$G82&lt;&gt;"Technology"),IF($G82&lt;&gt;"Service Requested",INDEX([1]Sheet1!$A$2:$Y$862,MATCH($A82&amp;$D82&amp;$E82&amp;$F82&amp;$G82&amp;$H82&amp;$J82,[1]Sheet1!$Y$2:$Y$862,0),MATCH(S$2,[1]Sheet1!$A$2:$Y$2,0)),INDEX([2]Sheet1!$A$2:$Y$208,MATCH($A82&amp;$D82&amp;$E82&amp;$F82&amp;$G82&amp;$H82&amp;$J82,[2]Sheet1!$Y$2:$Y$208,0),MATCH(S$2,[2]Sheet1!$A$2:$Y$2,0))),"")</f>
        <v/>
      </c>
      <c r="T82" t="str">
        <f>IF(AND($G82&lt;&gt;"Service Provided",$G82&lt;&gt;"Competition Type",$G82&lt;&gt;"Technology"),IF($G82&lt;&gt;"Service Requested",INDEX([1]Sheet1!$A$2:$Y$862,MATCH($A82&amp;$D82&amp;$E82&amp;$F82&amp;$G82&amp;$H82&amp;$J82,[1]Sheet1!$Y$2:$Y$862,0),MATCH(T$2,[1]Sheet1!$A$2:$Y$2,0)),INDEX([2]Sheet1!$A$2:$Y$208,MATCH($A82&amp;$D82&amp;$E82&amp;$F82&amp;$G82&amp;$H82&amp;$J82,[2]Sheet1!$Y$2:$Y$208,0),MATCH(T$2,[2]Sheet1!$A$2:$Y$2,0))),"")</f>
        <v/>
      </c>
      <c r="U82" t="str">
        <f>IF(AND($G82&lt;&gt;"Service Provided",$G82&lt;&gt;"Competition Type",$G82&lt;&gt;"Technology"),IF($G82&lt;&gt;"Service Requested",INDEX([1]Sheet1!$A$2:$Y$862,MATCH($A82&amp;$D82&amp;$E82&amp;$F82&amp;$G82&amp;$H82&amp;$J82,[1]Sheet1!$Y$2:$Y$862,0),MATCH(U$2,[1]Sheet1!$A$2:$Y$2,0)),INDEX([2]Sheet1!$A$2:$Y$208,MATCH($A82&amp;$D82&amp;$E82&amp;$F82&amp;$G82&amp;$H82&amp;$J82,[2]Sheet1!$Y$2:$Y$208,0),MATCH(U$2,[2]Sheet1!$A$2:$Y$2,0))),"")</f>
        <v/>
      </c>
      <c r="V82" t="str">
        <f>IF(AND($G82&lt;&gt;"Service Provided",$G82&lt;&gt;"Competition Type",$G82&lt;&gt;"Technology"),IF($G82&lt;&gt;"Service Requested",INDEX([1]Sheet1!$A$2:$Y$862,MATCH($A82&amp;$D82&amp;$E82&amp;$F82&amp;$G82&amp;$H82&amp;$J82,[1]Sheet1!$Y$2:$Y$862,0),MATCH(V$2,[1]Sheet1!$A$2:$Y$2,0)),INDEX([2]Sheet1!$A$2:$Y$208,MATCH($A82&amp;$D82&amp;$E82&amp;$F82&amp;$G82&amp;$H82&amp;$J82,[2]Sheet1!$Y$2:$Y$208,0),MATCH(V$2,[2]Sheet1!$A$2:$Y$2,0))),"")</f>
        <v/>
      </c>
      <c r="W82" t="str">
        <f>IF(AND($G82&lt;&gt;"Service Provided",$G82&lt;&gt;"Competition Type",$G82&lt;&gt;"Technology"),IF($G82&lt;&gt;"Service Requested",INDEX([1]Sheet1!$A$2:$Y$862,MATCH($A82&amp;$D82&amp;$E82&amp;$F82&amp;$G82&amp;$H82&amp;$J82,[1]Sheet1!$Y$2:$Y$862,0),MATCH(W$2,[1]Sheet1!$A$2:$Y$2,0)),INDEX([2]Sheet1!$A$2:$Y$208,MATCH($A82&amp;$D82&amp;$E82&amp;$F82&amp;$G82&amp;$H82&amp;$J82,[2]Sheet1!$Y$2:$Y$208,0),MATCH(W$2,[2]Sheet1!$A$2:$Y$2,0))),"")</f>
        <v/>
      </c>
    </row>
    <row r="83" spans="1:23" x14ac:dyDescent="0.25">
      <c r="A83" t="s">
        <v>76</v>
      </c>
      <c r="B83" t="s">
        <v>5</v>
      </c>
      <c r="C83" t="s">
        <v>15</v>
      </c>
      <c r="D83" t="s">
        <v>16</v>
      </c>
      <c r="E83" t="s">
        <v>78</v>
      </c>
      <c r="G83" t="s">
        <v>22</v>
      </c>
      <c r="H83" t="s">
        <v>53</v>
      </c>
      <c r="M83" t="str">
        <f>IF(AND($G83&lt;&gt;"Service Provided",$G83&lt;&gt;"Competition Type",$G83&lt;&gt;"Technology"),IF($G83&lt;&gt;"Service Requested",INDEX([1]Sheet1!$A$2:$Y$862,MATCH($A83&amp;$D83&amp;$E83&amp;$F83&amp;$G83&amp;$H83&amp;$J83,[1]Sheet1!$Y$2:$Y$862,0),MATCH(M$2,[1]Sheet1!$A$2:$Y$2,0)),INDEX([2]Sheet1!$A$2:$Y$208,MATCH($A83&amp;$D83&amp;$E83&amp;$F83&amp;$G83&amp;$H83&amp;$J83,[2]Sheet1!$Y$2:$Y$208,0),MATCH(M$2,[2]Sheet1!$A$2:$Y$2,0))),"")</f>
        <v/>
      </c>
      <c r="N83" t="str">
        <f>IF(AND($G83&lt;&gt;"Service Provided",$G83&lt;&gt;"Competition Type",$G83&lt;&gt;"Technology"),IF($G83&lt;&gt;"Service Requested",INDEX([1]Sheet1!$A$2:$Y$862,MATCH($A83&amp;$D83&amp;$E83&amp;$F83&amp;$G83&amp;$H83&amp;$J83,[1]Sheet1!$Y$2:$Y$862,0),MATCH(N$2,[1]Sheet1!$A$2:$Y$2,0)),INDEX([2]Sheet1!$A$2:$Y$208,MATCH($A83&amp;$D83&amp;$E83&amp;$F83&amp;$G83&amp;$H83&amp;$J83,[2]Sheet1!$Y$2:$Y$208,0),MATCH(N$2,[2]Sheet1!$A$2:$Y$2,0))),"")</f>
        <v/>
      </c>
      <c r="O83" t="str">
        <f>IF(AND($G83&lt;&gt;"Service Provided",$G83&lt;&gt;"Competition Type",$G83&lt;&gt;"Technology"),IF($G83&lt;&gt;"Service Requested",INDEX([1]Sheet1!$A$2:$Y$862,MATCH($A83&amp;$D83&amp;$E83&amp;$F83&amp;$G83&amp;$H83&amp;$J83,[1]Sheet1!$Y$2:$Y$862,0),MATCH(O$2,[1]Sheet1!$A$2:$Y$2,0)),INDEX([2]Sheet1!$A$2:$Y$208,MATCH($A83&amp;$D83&amp;$E83&amp;$F83&amp;$G83&amp;$H83&amp;$J83,[2]Sheet1!$Y$2:$Y$208,0),MATCH(O$2,[2]Sheet1!$A$2:$Y$2,0))),"")</f>
        <v/>
      </c>
      <c r="P83" t="str">
        <f>IF(AND($G83&lt;&gt;"Service Provided",$G83&lt;&gt;"Competition Type",$G83&lt;&gt;"Technology"),IF($G83&lt;&gt;"Service Requested",INDEX([1]Sheet1!$A$2:$Y$862,MATCH($A83&amp;$D83&amp;$E83&amp;$F83&amp;$G83&amp;$H83&amp;$J83,[1]Sheet1!$Y$2:$Y$862,0),MATCH(P$2,[1]Sheet1!$A$2:$Y$2,0)),INDEX([2]Sheet1!$A$2:$Y$208,MATCH($A83&amp;$D83&amp;$E83&amp;$F83&amp;$G83&amp;$H83&amp;$J83,[2]Sheet1!$Y$2:$Y$208,0),MATCH(P$2,[2]Sheet1!$A$2:$Y$2,0))),"")</f>
        <v/>
      </c>
      <c r="Q83" t="str">
        <f>IF(AND($G83&lt;&gt;"Service Provided",$G83&lt;&gt;"Competition Type",$G83&lt;&gt;"Technology"),IF($G83&lt;&gt;"Service Requested",INDEX([1]Sheet1!$A$2:$Y$862,MATCH($A83&amp;$D83&amp;$E83&amp;$F83&amp;$G83&amp;$H83&amp;$J83,[1]Sheet1!$Y$2:$Y$862,0),MATCH(Q$2,[1]Sheet1!$A$2:$Y$2,0)),INDEX([2]Sheet1!$A$2:$Y$208,MATCH($A83&amp;$D83&amp;$E83&amp;$F83&amp;$G83&amp;$H83&amp;$J83,[2]Sheet1!$Y$2:$Y$208,0),MATCH(Q$2,[2]Sheet1!$A$2:$Y$2,0))),"")</f>
        <v/>
      </c>
      <c r="R83" t="str">
        <f>IF(AND($G83&lt;&gt;"Service Provided",$G83&lt;&gt;"Competition Type",$G83&lt;&gt;"Technology"),IF($G83&lt;&gt;"Service Requested",INDEX([1]Sheet1!$A$2:$Y$862,MATCH($A83&amp;$D83&amp;$E83&amp;$F83&amp;$G83&amp;$H83&amp;$J83,[1]Sheet1!$Y$2:$Y$862,0),MATCH(R$2,[1]Sheet1!$A$2:$Y$2,0)),INDEX([2]Sheet1!$A$2:$Y$208,MATCH($A83&amp;$D83&amp;$E83&amp;$F83&amp;$G83&amp;$H83&amp;$J83,[2]Sheet1!$Y$2:$Y$208,0),MATCH(R$2,[2]Sheet1!$A$2:$Y$2,0))),"")</f>
        <v/>
      </c>
      <c r="S83" t="str">
        <f>IF(AND($G83&lt;&gt;"Service Provided",$G83&lt;&gt;"Competition Type",$G83&lt;&gt;"Technology"),IF($G83&lt;&gt;"Service Requested",INDEX([1]Sheet1!$A$2:$Y$862,MATCH($A83&amp;$D83&amp;$E83&amp;$F83&amp;$G83&amp;$H83&amp;$J83,[1]Sheet1!$Y$2:$Y$862,0),MATCH(S$2,[1]Sheet1!$A$2:$Y$2,0)),INDEX([2]Sheet1!$A$2:$Y$208,MATCH($A83&amp;$D83&amp;$E83&amp;$F83&amp;$G83&amp;$H83&amp;$J83,[2]Sheet1!$Y$2:$Y$208,0),MATCH(S$2,[2]Sheet1!$A$2:$Y$2,0))),"")</f>
        <v/>
      </c>
      <c r="T83" t="str">
        <f>IF(AND($G83&lt;&gt;"Service Provided",$G83&lt;&gt;"Competition Type",$G83&lt;&gt;"Technology"),IF($G83&lt;&gt;"Service Requested",INDEX([1]Sheet1!$A$2:$Y$862,MATCH($A83&amp;$D83&amp;$E83&amp;$F83&amp;$G83&amp;$H83&amp;$J83,[1]Sheet1!$Y$2:$Y$862,0),MATCH(T$2,[1]Sheet1!$A$2:$Y$2,0)),INDEX([2]Sheet1!$A$2:$Y$208,MATCH($A83&amp;$D83&amp;$E83&amp;$F83&amp;$G83&amp;$H83&amp;$J83,[2]Sheet1!$Y$2:$Y$208,0),MATCH(T$2,[2]Sheet1!$A$2:$Y$2,0))),"")</f>
        <v/>
      </c>
      <c r="U83" t="str">
        <f>IF(AND($G83&lt;&gt;"Service Provided",$G83&lt;&gt;"Competition Type",$G83&lt;&gt;"Technology"),IF($G83&lt;&gt;"Service Requested",INDEX([1]Sheet1!$A$2:$Y$862,MATCH($A83&amp;$D83&amp;$E83&amp;$F83&amp;$G83&amp;$H83&amp;$J83,[1]Sheet1!$Y$2:$Y$862,0),MATCH(U$2,[1]Sheet1!$A$2:$Y$2,0)),INDEX([2]Sheet1!$A$2:$Y$208,MATCH($A83&amp;$D83&amp;$E83&amp;$F83&amp;$G83&amp;$H83&amp;$J83,[2]Sheet1!$Y$2:$Y$208,0),MATCH(U$2,[2]Sheet1!$A$2:$Y$2,0))),"")</f>
        <v/>
      </c>
      <c r="V83" t="str">
        <f>IF(AND($G83&lt;&gt;"Service Provided",$G83&lt;&gt;"Competition Type",$G83&lt;&gt;"Technology"),IF($G83&lt;&gt;"Service Requested",INDEX([1]Sheet1!$A$2:$Y$862,MATCH($A83&amp;$D83&amp;$E83&amp;$F83&amp;$G83&amp;$H83&amp;$J83,[1]Sheet1!$Y$2:$Y$862,0),MATCH(V$2,[1]Sheet1!$A$2:$Y$2,0)),INDEX([2]Sheet1!$A$2:$Y$208,MATCH($A83&amp;$D83&amp;$E83&amp;$F83&amp;$G83&amp;$H83&amp;$J83,[2]Sheet1!$Y$2:$Y$208,0),MATCH(V$2,[2]Sheet1!$A$2:$Y$2,0))),"")</f>
        <v/>
      </c>
      <c r="W83" t="str">
        <f>IF(AND($G83&lt;&gt;"Service Provided",$G83&lt;&gt;"Competition Type",$G83&lt;&gt;"Technology"),IF($G83&lt;&gt;"Service Requested",INDEX([1]Sheet1!$A$2:$Y$862,MATCH($A83&amp;$D83&amp;$E83&amp;$F83&amp;$G83&amp;$H83&amp;$J83,[1]Sheet1!$Y$2:$Y$862,0),MATCH(W$2,[1]Sheet1!$A$2:$Y$2,0)),INDEX([2]Sheet1!$A$2:$Y$208,MATCH($A83&amp;$D83&amp;$E83&amp;$F83&amp;$G83&amp;$H83&amp;$J83,[2]Sheet1!$Y$2:$Y$208,0),MATCH(W$2,[2]Sheet1!$A$2:$Y$2,0))),"")</f>
        <v/>
      </c>
    </row>
    <row r="84" spans="1:23" x14ac:dyDescent="0.25">
      <c r="A84" t="s">
        <v>76</v>
      </c>
      <c r="B84" t="s">
        <v>5</v>
      </c>
      <c r="C84" t="s">
        <v>15</v>
      </c>
      <c r="D84" t="s">
        <v>16</v>
      </c>
      <c r="E84" t="s">
        <v>78</v>
      </c>
      <c r="G84" t="s">
        <v>54</v>
      </c>
      <c r="L84" t="s">
        <v>55</v>
      </c>
      <c r="M84">
        <f>IF(AND($G84&lt;&gt;"Service Provided",$G84&lt;&gt;"Competition Type",$G84&lt;&gt;"Technology"),IF($G84&lt;&gt;"Service Requested",INDEX([1]Sheet1!$A$2:$Y$862,MATCH($A84&amp;$D84&amp;$E84&amp;$F84&amp;$G84&amp;$H84&amp;$J84,[1]Sheet1!$Y$2:$Y$862,0),MATCH(M$2,[1]Sheet1!$A$2:$Y$2,0)),INDEX([2]Sheet1!$A$2:$Y$208,MATCH($A84&amp;$D84&amp;$E84&amp;$F84&amp;$G84&amp;$H84&amp;$J84,[2]Sheet1!$Y$2:$Y$208,0),MATCH(M$2,[2]Sheet1!$A$2:$Y$2,0))),"")</f>
        <v>0.35</v>
      </c>
      <c r="N84">
        <f>IF(AND($G84&lt;&gt;"Service Provided",$G84&lt;&gt;"Competition Type",$G84&lt;&gt;"Technology"),IF($G84&lt;&gt;"Service Requested",INDEX([1]Sheet1!$A$2:$Y$862,MATCH($A84&amp;$D84&amp;$E84&amp;$F84&amp;$G84&amp;$H84&amp;$J84,[1]Sheet1!$Y$2:$Y$862,0),MATCH(N$2,[1]Sheet1!$A$2:$Y$2,0)),INDEX([2]Sheet1!$A$2:$Y$208,MATCH($A84&amp;$D84&amp;$E84&amp;$F84&amp;$G84&amp;$H84&amp;$J84,[2]Sheet1!$Y$2:$Y$208,0),MATCH(N$2,[2]Sheet1!$A$2:$Y$2,0))),"")</f>
        <v>0.35</v>
      </c>
      <c r="O84">
        <f>IF(AND($G84&lt;&gt;"Service Provided",$G84&lt;&gt;"Competition Type",$G84&lt;&gt;"Technology"),IF($G84&lt;&gt;"Service Requested",INDEX([1]Sheet1!$A$2:$Y$862,MATCH($A84&amp;$D84&amp;$E84&amp;$F84&amp;$G84&amp;$H84&amp;$J84,[1]Sheet1!$Y$2:$Y$862,0),MATCH(O$2,[1]Sheet1!$A$2:$Y$2,0)),INDEX([2]Sheet1!$A$2:$Y$208,MATCH($A84&amp;$D84&amp;$E84&amp;$F84&amp;$G84&amp;$H84&amp;$J84,[2]Sheet1!$Y$2:$Y$208,0),MATCH(O$2,[2]Sheet1!$A$2:$Y$2,0))),"")</f>
        <v>0.35</v>
      </c>
      <c r="P84">
        <f>IF(AND($G84&lt;&gt;"Service Provided",$G84&lt;&gt;"Competition Type",$G84&lt;&gt;"Technology"),IF($G84&lt;&gt;"Service Requested",INDEX([1]Sheet1!$A$2:$Y$862,MATCH($A84&amp;$D84&amp;$E84&amp;$F84&amp;$G84&amp;$H84&amp;$J84,[1]Sheet1!$Y$2:$Y$862,0),MATCH(P$2,[1]Sheet1!$A$2:$Y$2,0)),INDEX([2]Sheet1!$A$2:$Y$208,MATCH($A84&amp;$D84&amp;$E84&amp;$F84&amp;$G84&amp;$H84&amp;$J84,[2]Sheet1!$Y$2:$Y$208,0),MATCH(P$2,[2]Sheet1!$A$2:$Y$2,0))),"")</f>
        <v>0.35</v>
      </c>
      <c r="Q84">
        <f>IF(AND($G84&lt;&gt;"Service Provided",$G84&lt;&gt;"Competition Type",$G84&lt;&gt;"Technology"),IF($G84&lt;&gt;"Service Requested",INDEX([1]Sheet1!$A$2:$Y$862,MATCH($A84&amp;$D84&amp;$E84&amp;$F84&amp;$G84&amp;$H84&amp;$J84,[1]Sheet1!$Y$2:$Y$862,0),MATCH(Q$2,[1]Sheet1!$A$2:$Y$2,0)),INDEX([2]Sheet1!$A$2:$Y$208,MATCH($A84&amp;$D84&amp;$E84&amp;$F84&amp;$G84&amp;$H84&amp;$J84,[2]Sheet1!$Y$2:$Y$208,0),MATCH(Q$2,[2]Sheet1!$A$2:$Y$2,0))),"")</f>
        <v>0.35</v>
      </c>
      <c r="R84">
        <f>IF(AND($G84&lt;&gt;"Service Provided",$G84&lt;&gt;"Competition Type",$G84&lt;&gt;"Technology"),IF($G84&lt;&gt;"Service Requested",INDEX([1]Sheet1!$A$2:$Y$862,MATCH($A84&amp;$D84&amp;$E84&amp;$F84&amp;$G84&amp;$H84&amp;$J84,[1]Sheet1!$Y$2:$Y$862,0),MATCH(R$2,[1]Sheet1!$A$2:$Y$2,0)),INDEX([2]Sheet1!$A$2:$Y$208,MATCH($A84&amp;$D84&amp;$E84&amp;$F84&amp;$G84&amp;$H84&amp;$J84,[2]Sheet1!$Y$2:$Y$208,0),MATCH(R$2,[2]Sheet1!$A$2:$Y$2,0))),"")</f>
        <v>0.35</v>
      </c>
      <c r="S84">
        <f>IF(AND($G84&lt;&gt;"Service Provided",$G84&lt;&gt;"Competition Type",$G84&lt;&gt;"Technology"),IF($G84&lt;&gt;"Service Requested",INDEX([1]Sheet1!$A$2:$Y$862,MATCH($A84&amp;$D84&amp;$E84&amp;$F84&amp;$G84&amp;$H84&amp;$J84,[1]Sheet1!$Y$2:$Y$862,0),MATCH(S$2,[1]Sheet1!$A$2:$Y$2,0)),INDEX([2]Sheet1!$A$2:$Y$208,MATCH($A84&amp;$D84&amp;$E84&amp;$F84&amp;$G84&amp;$H84&amp;$J84,[2]Sheet1!$Y$2:$Y$208,0),MATCH(S$2,[2]Sheet1!$A$2:$Y$2,0))),"")</f>
        <v>0.35</v>
      </c>
      <c r="T84">
        <f>IF(AND($G84&lt;&gt;"Service Provided",$G84&lt;&gt;"Competition Type",$G84&lt;&gt;"Technology"),IF($G84&lt;&gt;"Service Requested",INDEX([1]Sheet1!$A$2:$Y$862,MATCH($A84&amp;$D84&amp;$E84&amp;$F84&amp;$G84&amp;$H84&amp;$J84,[1]Sheet1!$Y$2:$Y$862,0),MATCH(T$2,[1]Sheet1!$A$2:$Y$2,0)),INDEX([2]Sheet1!$A$2:$Y$208,MATCH($A84&amp;$D84&amp;$E84&amp;$F84&amp;$G84&amp;$H84&amp;$J84,[2]Sheet1!$Y$2:$Y$208,0),MATCH(T$2,[2]Sheet1!$A$2:$Y$2,0))),"")</f>
        <v>0.35</v>
      </c>
      <c r="U84">
        <f>IF(AND($G84&lt;&gt;"Service Provided",$G84&lt;&gt;"Competition Type",$G84&lt;&gt;"Technology"),IF($G84&lt;&gt;"Service Requested",INDEX([1]Sheet1!$A$2:$Y$862,MATCH($A84&amp;$D84&amp;$E84&amp;$F84&amp;$G84&amp;$H84&amp;$J84,[1]Sheet1!$Y$2:$Y$862,0),MATCH(U$2,[1]Sheet1!$A$2:$Y$2,0)),INDEX([2]Sheet1!$A$2:$Y$208,MATCH($A84&amp;$D84&amp;$E84&amp;$F84&amp;$G84&amp;$H84&amp;$J84,[2]Sheet1!$Y$2:$Y$208,0),MATCH(U$2,[2]Sheet1!$A$2:$Y$2,0))),"")</f>
        <v>0.35</v>
      </c>
      <c r="V84">
        <f>IF(AND($G84&lt;&gt;"Service Provided",$G84&lt;&gt;"Competition Type",$G84&lt;&gt;"Technology"),IF($G84&lt;&gt;"Service Requested",INDEX([1]Sheet1!$A$2:$Y$862,MATCH($A84&amp;$D84&amp;$E84&amp;$F84&amp;$G84&amp;$H84&amp;$J84,[1]Sheet1!$Y$2:$Y$862,0),MATCH(V$2,[1]Sheet1!$A$2:$Y$2,0)),INDEX([2]Sheet1!$A$2:$Y$208,MATCH($A84&amp;$D84&amp;$E84&amp;$F84&amp;$G84&amp;$H84&amp;$J84,[2]Sheet1!$Y$2:$Y$208,0),MATCH(V$2,[2]Sheet1!$A$2:$Y$2,0))),"")</f>
        <v>0.35</v>
      </c>
      <c r="W84">
        <f>IF(AND($G84&lt;&gt;"Service Provided",$G84&lt;&gt;"Competition Type",$G84&lt;&gt;"Technology"),IF($G84&lt;&gt;"Service Requested",INDEX([1]Sheet1!$A$2:$Y$862,MATCH($A84&amp;$D84&amp;$E84&amp;$F84&amp;$G84&amp;$H84&amp;$J84,[1]Sheet1!$Y$2:$Y$862,0),MATCH(W$2,[1]Sheet1!$A$2:$Y$2,0)),INDEX([2]Sheet1!$A$2:$Y$208,MATCH($A84&amp;$D84&amp;$E84&amp;$F84&amp;$G84&amp;$H84&amp;$J84,[2]Sheet1!$Y$2:$Y$208,0),MATCH(W$2,[2]Sheet1!$A$2:$Y$2,0))),"")</f>
        <v>0.35</v>
      </c>
    </row>
    <row r="85" spans="1:23" x14ac:dyDescent="0.25">
      <c r="A85" t="s">
        <v>76</v>
      </c>
      <c r="B85" t="s">
        <v>5</v>
      </c>
      <c r="C85" t="s">
        <v>15</v>
      </c>
      <c r="D85" t="s">
        <v>16</v>
      </c>
      <c r="E85" t="s">
        <v>78</v>
      </c>
      <c r="G85" t="s">
        <v>56</v>
      </c>
      <c r="M85">
        <f>IF(AND($G85&lt;&gt;"Service Provided",$G85&lt;&gt;"Competition Type",$G85&lt;&gt;"Technology"),IF($G85&lt;&gt;"Service Requested",INDEX([1]Sheet1!$A$2:$Y$862,MATCH($A85&amp;$D85&amp;$E85&amp;$F85&amp;$G85&amp;$H85&amp;$J85,[1]Sheet1!$Y$2:$Y$862,0),MATCH(M$2,[1]Sheet1!$A$2:$Y$2,0)),INDEX([2]Sheet1!$A$2:$Y$208,MATCH($A85&amp;$D85&amp;$E85&amp;$F85&amp;$G85&amp;$H85&amp;$J85,[2]Sheet1!$Y$2:$Y$208,0),MATCH(M$2,[2]Sheet1!$A$2:$Y$2,0))),"")</f>
        <v>34</v>
      </c>
      <c r="N85">
        <f>IF(AND($G85&lt;&gt;"Service Provided",$G85&lt;&gt;"Competition Type",$G85&lt;&gt;"Technology"),IF($G85&lt;&gt;"Service Requested",INDEX([1]Sheet1!$A$2:$Y$862,MATCH($A85&amp;$D85&amp;$E85&amp;$F85&amp;$G85&amp;$H85&amp;$J85,[1]Sheet1!$Y$2:$Y$862,0),MATCH(N$2,[1]Sheet1!$A$2:$Y$2,0)),INDEX([2]Sheet1!$A$2:$Y$208,MATCH($A85&amp;$D85&amp;$E85&amp;$F85&amp;$G85&amp;$H85&amp;$J85,[2]Sheet1!$Y$2:$Y$208,0),MATCH(N$2,[2]Sheet1!$A$2:$Y$2,0))),"")</f>
        <v>34</v>
      </c>
      <c r="O85">
        <f>IF(AND($G85&lt;&gt;"Service Provided",$G85&lt;&gt;"Competition Type",$G85&lt;&gt;"Technology"),IF($G85&lt;&gt;"Service Requested",INDEX([1]Sheet1!$A$2:$Y$862,MATCH($A85&amp;$D85&amp;$E85&amp;$F85&amp;$G85&amp;$H85&amp;$J85,[1]Sheet1!$Y$2:$Y$862,0),MATCH(O$2,[1]Sheet1!$A$2:$Y$2,0)),INDEX([2]Sheet1!$A$2:$Y$208,MATCH($A85&amp;$D85&amp;$E85&amp;$F85&amp;$G85&amp;$H85&amp;$J85,[2]Sheet1!$Y$2:$Y$208,0),MATCH(O$2,[2]Sheet1!$A$2:$Y$2,0))),"")</f>
        <v>34</v>
      </c>
      <c r="P85">
        <f>IF(AND($G85&lt;&gt;"Service Provided",$G85&lt;&gt;"Competition Type",$G85&lt;&gt;"Technology"),IF($G85&lt;&gt;"Service Requested",INDEX([1]Sheet1!$A$2:$Y$862,MATCH($A85&amp;$D85&amp;$E85&amp;$F85&amp;$G85&amp;$H85&amp;$J85,[1]Sheet1!$Y$2:$Y$862,0),MATCH(P$2,[1]Sheet1!$A$2:$Y$2,0)),INDEX([2]Sheet1!$A$2:$Y$208,MATCH($A85&amp;$D85&amp;$E85&amp;$F85&amp;$G85&amp;$H85&amp;$J85,[2]Sheet1!$Y$2:$Y$208,0),MATCH(P$2,[2]Sheet1!$A$2:$Y$2,0))),"")</f>
        <v>34</v>
      </c>
      <c r="Q85">
        <f>IF(AND($G85&lt;&gt;"Service Provided",$G85&lt;&gt;"Competition Type",$G85&lt;&gt;"Technology"),IF($G85&lt;&gt;"Service Requested",INDEX([1]Sheet1!$A$2:$Y$862,MATCH($A85&amp;$D85&amp;$E85&amp;$F85&amp;$G85&amp;$H85&amp;$J85,[1]Sheet1!$Y$2:$Y$862,0),MATCH(Q$2,[1]Sheet1!$A$2:$Y$2,0)),INDEX([2]Sheet1!$A$2:$Y$208,MATCH($A85&amp;$D85&amp;$E85&amp;$F85&amp;$G85&amp;$H85&amp;$J85,[2]Sheet1!$Y$2:$Y$208,0),MATCH(Q$2,[2]Sheet1!$A$2:$Y$2,0))),"")</f>
        <v>34</v>
      </c>
      <c r="R85">
        <f>IF(AND($G85&lt;&gt;"Service Provided",$G85&lt;&gt;"Competition Type",$G85&lt;&gt;"Technology"),IF($G85&lt;&gt;"Service Requested",INDEX([1]Sheet1!$A$2:$Y$862,MATCH($A85&amp;$D85&amp;$E85&amp;$F85&amp;$G85&amp;$H85&amp;$J85,[1]Sheet1!$Y$2:$Y$862,0),MATCH(R$2,[1]Sheet1!$A$2:$Y$2,0)),INDEX([2]Sheet1!$A$2:$Y$208,MATCH($A85&amp;$D85&amp;$E85&amp;$F85&amp;$G85&amp;$H85&amp;$J85,[2]Sheet1!$Y$2:$Y$208,0),MATCH(R$2,[2]Sheet1!$A$2:$Y$2,0))),"")</f>
        <v>34</v>
      </c>
      <c r="S85">
        <f>IF(AND($G85&lt;&gt;"Service Provided",$G85&lt;&gt;"Competition Type",$G85&lt;&gt;"Technology"),IF($G85&lt;&gt;"Service Requested",INDEX([1]Sheet1!$A$2:$Y$862,MATCH($A85&amp;$D85&amp;$E85&amp;$F85&amp;$G85&amp;$H85&amp;$J85,[1]Sheet1!$Y$2:$Y$862,0),MATCH(S$2,[1]Sheet1!$A$2:$Y$2,0)),INDEX([2]Sheet1!$A$2:$Y$208,MATCH($A85&amp;$D85&amp;$E85&amp;$F85&amp;$G85&amp;$H85&amp;$J85,[2]Sheet1!$Y$2:$Y$208,0),MATCH(S$2,[2]Sheet1!$A$2:$Y$2,0))),"")</f>
        <v>34</v>
      </c>
      <c r="T85">
        <f>IF(AND($G85&lt;&gt;"Service Provided",$G85&lt;&gt;"Competition Type",$G85&lt;&gt;"Technology"),IF($G85&lt;&gt;"Service Requested",INDEX([1]Sheet1!$A$2:$Y$862,MATCH($A85&amp;$D85&amp;$E85&amp;$F85&amp;$G85&amp;$H85&amp;$J85,[1]Sheet1!$Y$2:$Y$862,0),MATCH(T$2,[1]Sheet1!$A$2:$Y$2,0)),INDEX([2]Sheet1!$A$2:$Y$208,MATCH($A85&amp;$D85&amp;$E85&amp;$F85&amp;$G85&amp;$H85&amp;$J85,[2]Sheet1!$Y$2:$Y$208,0),MATCH(T$2,[2]Sheet1!$A$2:$Y$2,0))),"")</f>
        <v>34</v>
      </c>
      <c r="U85">
        <f>IF(AND($G85&lt;&gt;"Service Provided",$G85&lt;&gt;"Competition Type",$G85&lt;&gt;"Technology"),IF($G85&lt;&gt;"Service Requested",INDEX([1]Sheet1!$A$2:$Y$862,MATCH($A85&amp;$D85&amp;$E85&amp;$F85&amp;$G85&amp;$H85&amp;$J85,[1]Sheet1!$Y$2:$Y$862,0),MATCH(U$2,[1]Sheet1!$A$2:$Y$2,0)),INDEX([2]Sheet1!$A$2:$Y$208,MATCH($A85&amp;$D85&amp;$E85&amp;$F85&amp;$G85&amp;$H85&amp;$J85,[2]Sheet1!$Y$2:$Y$208,0),MATCH(U$2,[2]Sheet1!$A$2:$Y$2,0))),"")</f>
        <v>34</v>
      </c>
      <c r="V85">
        <f>IF(AND($G85&lt;&gt;"Service Provided",$G85&lt;&gt;"Competition Type",$G85&lt;&gt;"Technology"),IF($G85&lt;&gt;"Service Requested",INDEX([1]Sheet1!$A$2:$Y$862,MATCH($A85&amp;$D85&amp;$E85&amp;$F85&amp;$G85&amp;$H85&amp;$J85,[1]Sheet1!$Y$2:$Y$862,0),MATCH(V$2,[1]Sheet1!$A$2:$Y$2,0)),INDEX([2]Sheet1!$A$2:$Y$208,MATCH($A85&amp;$D85&amp;$E85&amp;$F85&amp;$G85&amp;$H85&amp;$J85,[2]Sheet1!$Y$2:$Y$208,0),MATCH(V$2,[2]Sheet1!$A$2:$Y$2,0))),"")</f>
        <v>34</v>
      </c>
      <c r="W85">
        <f>IF(AND($G85&lt;&gt;"Service Provided",$G85&lt;&gt;"Competition Type",$G85&lt;&gt;"Technology"),IF($G85&lt;&gt;"Service Requested",INDEX([1]Sheet1!$A$2:$Y$862,MATCH($A85&amp;$D85&amp;$E85&amp;$F85&amp;$G85&amp;$H85&amp;$J85,[1]Sheet1!$Y$2:$Y$862,0),MATCH(W$2,[1]Sheet1!$A$2:$Y$2,0)),INDEX([2]Sheet1!$A$2:$Y$208,MATCH($A85&amp;$D85&amp;$E85&amp;$F85&amp;$G85&amp;$H85&amp;$J85,[2]Sheet1!$Y$2:$Y$208,0),MATCH(W$2,[2]Sheet1!$A$2:$Y$2,0))),"")</f>
        <v>34</v>
      </c>
    </row>
    <row r="86" spans="1:23" x14ac:dyDescent="0.25">
      <c r="A86" t="s">
        <v>76</v>
      </c>
      <c r="B86" t="s">
        <v>5</v>
      </c>
      <c r="C86" t="s">
        <v>15</v>
      </c>
      <c r="D86" t="s">
        <v>16</v>
      </c>
      <c r="E86" t="s">
        <v>78</v>
      </c>
      <c r="F86" t="s">
        <v>78</v>
      </c>
      <c r="G86" t="s">
        <v>6</v>
      </c>
      <c r="M86" t="str">
        <f>IF(AND($G86&lt;&gt;"Service Provided",$G86&lt;&gt;"Competition Type",$G86&lt;&gt;"Technology"),IF($G86&lt;&gt;"Service Requested",INDEX([1]Sheet1!$A$2:$Y$862,MATCH($A86&amp;$D86&amp;$E86&amp;$F86&amp;$G86&amp;$H86&amp;$J86,[1]Sheet1!$Y$2:$Y$862,0),MATCH(M$2,[1]Sheet1!$A$2:$Y$2,0)),INDEX([2]Sheet1!$A$2:$Y$208,MATCH($A86&amp;$D86&amp;$E86&amp;$F86&amp;$G86&amp;$H86&amp;$J86,[2]Sheet1!$Y$2:$Y$208,0),MATCH(M$2,[2]Sheet1!$A$2:$Y$2,0))),"")</f>
        <v/>
      </c>
      <c r="N86" t="str">
        <f>IF(AND($G86&lt;&gt;"Service Provided",$G86&lt;&gt;"Competition Type",$G86&lt;&gt;"Technology"),IF($G86&lt;&gt;"Service Requested",INDEX([1]Sheet1!$A$2:$Y$862,MATCH($A86&amp;$D86&amp;$E86&amp;$F86&amp;$G86&amp;$H86&amp;$J86,[1]Sheet1!$Y$2:$Y$862,0),MATCH(N$2,[1]Sheet1!$A$2:$Y$2,0)),INDEX([2]Sheet1!$A$2:$Y$208,MATCH($A86&amp;$D86&amp;$E86&amp;$F86&amp;$G86&amp;$H86&amp;$J86,[2]Sheet1!$Y$2:$Y$208,0),MATCH(N$2,[2]Sheet1!$A$2:$Y$2,0))),"")</f>
        <v/>
      </c>
      <c r="O86" t="str">
        <f>IF(AND($G86&lt;&gt;"Service Provided",$G86&lt;&gt;"Competition Type",$G86&lt;&gt;"Technology"),IF($G86&lt;&gt;"Service Requested",INDEX([1]Sheet1!$A$2:$Y$862,MATCH($A86&amp;$D86&amp;$E86&amp;$F86&amp;$G86&amp;$H86&amp;$J86,[1]Sheet1!$Y$2:$Y$862,0),MATCH(O$2,[1]Sheet1!$A$2:$Y$2,0)),INDEX([2]Sheet1!$A$2:$Y$208,MATCH($A86&amp;$D86&amp;$E86&amp;$F86&amp;$G86&amp;$H86&amp;$J86,[2]Sheet1!$Y$2:$Y$208,0),MATCH(O$2,[2]Sheet1!$A$2:$Y$2,0))),"")</f>
        <v/>
      </c>
      <c r="P86" t="str">
        <f>IF(AND($G86&lt;&gt;"Service Provided",$G86&lt;&gt;"Competition Type",$G86&lt;&gt;"Technology"),IF($G86&lt;&gt;"Service Requested",INDEX([1]Sheet1!$A$2:$Y$862,MATCH($A86&amp;$D86&amp;$E86&amp;$F86&amp;$G86&amp;$H86&amp;$J86,[1]Sheet1!$Y$2:$Y$862,0),MATCH(P$2,[1]Sheet1!$A$2:$Y$2,0)),INDEX([2]Sheet1!$A$2:$Y$208,MATCH($A86&amp;$D86&amp;$E86&amp;$F86&amp;$G86&amp;$H86&amp;$J86,[2]Sheet1!$Y$2:$Y$208,0),MATCH(P$2,[2]Sheet1!$A$2:$Y$2,0))),"")</f>
        <v/>
      </c>
      <c r="Q86" t="str">
        <f>IF(AND($G86&lt;&gt;"Service Provided",$G86&lt;&gt;"Competition Type",$G86&lt;&gt;"Technology"),IF($G86&lt;&gt;"Service Requested",INDEX([1]Sheet1!$A$2:$Y$862,MATCH($A86&amp;$D86&amp;$E86&amp;$F86&amp;$G86&amp;$H86&amp;$J86,[1]Sheet1!$Y$2:$Y$862,0),MATCH(Q$2,[1]Sheet1!$A$2:$Y$2,0)),INDEX([2]Sheet1!$A$2:$Y$208,MATCH($A86&amp;$D86&amp;$E86&amp;$F86&amp;$G86&amp;$H86&amp;$J86,[2]Sheet1!$Y$2:$Y$208,0),MATCH(Q$2,[2]Sheet1!$A$2:$Y$2,0))),"")</f>
        <v/>
      </c>
      <c r="R86" t="str">
        <f>IF(AND($G86&lt;&gt;"Service Provided",$G86&lt;&gt;"Competition Type",$G86&lt;&gt;"Technology"),IF($G86&lt;&gt;"Service Requested",INDEX([1]Sheet1!$A$2:$Y$862,MATCH($A86&amp;$D86&amp;$E86&amp;$F86&amp;$G86&amp;$H86&amp;$J86,[1]Sheet1!$Y$2:$Y$862,0),MATCH(R$2,[1]Sheet1!$A$2:$Y$2,0)),INDEX([2]Sheet1!$A$2:$Y$208,MATCH($A86&amp;$D86&amp;$E86&amp;$F86&amp;$G86&amp;$H86&amp;$J86,[2]Sheet1!$Y$2:$Y$208,0),MATCH(R$2,[2]Sheet1!$A$2:$Y$2,0))),"")</f>
        <v/>
      </c>
      <c r="S86" t="str">
        <f>IF(AND($G86&lt;&gt;"Service Provided",$G86&lt;&gt;"Competition Type",$G86&lt;&gt;"Technology"),IF($G86&lt;&gt;"Service Requested",INDEX([1]Sheet1!$A$2:$Y$862,MATCH($A86&amp;$D86&amp;$E86&amp;$F86&amp;$G86&amp;$H86&amp;$J86,[1]Sheet1!$Y$2:$Y$862,0),MATCH(S$2,[1]Sheet1!$A$2:$Y$2,0)),INDEX([2]Sheet1!$A$2:$Y$208,MATCH($A86&amp;$D86&amp;$E86&amp;$F86&amp;$G86&amp;$H86&amp;$J86,[2]Sheet1!$Y$2:$Y$208,0),MATCH(S$2,[2]Sheet1!$A$2:$Y$2,0))),"")</f>
        <v/>
      </c>
      <c r="T86" t="str">
        <f>IF(AND($G86&lt;&gt;"Service Provided",$G86&lt;&gt;"Competition Type",$G86&lt;&gt;"Technology"),IF($G86&lt;&gt;"Service Requested",INDEX([1]Sheet1!$A$2:$Y$862,MATCH($A86&amp;$D86&amp;$E86&amp;$F86&amp;$G86&amp;$H86&amp;$J86,[1]Sheet1!$Y$2:$Y$862,0),MATCH(T$2,[1]Sheet1!$A$2:$Y$2,0)),INDEX([2]Sheet1!$A$2:$Y$208,MATCH($A86&amp;$D86&amp;$E86&amp;$F86&amp;$G86&amp;$H86&amp;$J86,[2]Sheet1!$Y$2:$Y$208,0),MATCH(T$2,[2]Sheet1!$A$2:$Y$2,0))),"")</f>
        <v/>
      </c>
      <c r="U86" t="str">
        <f>IF(AND($G86&lt;&gt;"Service Provided",$G86&lt;&gt;"Competition Type",$G86&lt;&gt;"Technology"),IF($G86&lt;&gt;"Service Requested",INDEX([1]Sheet1!$A$2:$Y$862,MATCH($A86&amp;$D86&amp;$E86&amp;$F86&amp;$G86&amp;$H86&amp;$J86,[1]Sheet1!$Y$2:$Y$862,0),MATCH(U$2,[1]Sheet1!$A$2:$Y$2,0)),INDEX([2]Sheet1!$A$2:$Y$208,MATCH($A86&amp;$D86&amp;$E86&amp;$F86&amp;$G86&amp;$H86&amp;$J86,[2]Sheet1!$Y$2:$Y$208,0),MATCH(U$2,[2]Sheet1!$A$2:$Y$2,0))),"")</f>
        <v/>
      </c>
      <c r="V86" t="str">
        <f>IF(AND($G86&lt;&gt;"Service Provided",$G86&lt;&gt;"Competition Type",$G86&lt;&gt;"Technology"),IF($G86&lt;&gt;"Service Requested",INDEX([1]Sheet1!$A$2:$Y$862,MATCH($A86&amp;$D86&amp;$E86&amp;$F86&amp;$G86&amp;$H86&amp;$J86,[1]Sheet1!$Y$2:$Y$862,0),MATCH(V$2,[1]Sheet1!$A$2:$Y$2,0)),INDEX([2]Sheet1!$A$2:$Y$208,MATCH($A86&amp;$D86&amp;$E86&amp;$F86&amp;$G86&amp;$H86&amp;$J86,[2]Sheet1!$Y$2:$Y$208,0),MATCH(V$2,[2]Sheet1!$A$2:$Y$2,0))),"")</f>
        <v/>
      </c>
      <c r="W86" t="str">
        <f>IF(AND($G86&lt;&gt;"Service Provided",$G86&lt;&gt;"Competition Type",$G86&lt;&gt;"Technology"),IF($G86&lt;&gt;"Service Requested",INDEX([1]Sheet1!$A$2:$Y$862,MATCH($A86&amp;$D86&amp;$E86&amp;$F86&amp;$G86&amp;$H86&amp;$J86,[1]Sheet1!$Y$2:$Y$862,0),MATCH(W$2,[1]Sheet1!$A$2:$Y$2,0)),INDEX([2]Sheet1!$A$2:$Y$208,MATCH($A86&amp;$D86&amp;$E86&amp;$F86&amp;$G86&amp;$H86&amp;$J86,[2]Sheet1!$Y$2:$Y$208,0),MATCH(W$2,[2]Sheet1!$A$2:$Y$2,0))),"")</f>
        <v/>
      </c>
    </row>
    <row r="87" spans="1:23" x14ac:dyDescent="0.25">
      <c r="A87" t="s">
        <v>76</v>
      </c>
      <c r="B87" t="s">
        <v>5</v>
      </c>
      <c r="C87" t="s">
        <v>15</v>
      </c>
      <c r="D87" t="s">
        <v>16</v>
      </c>
      <c r="E87" t="s">
        <v>78</v>
      </c>
      <c r="F87" t="s">
        <v>78</v>
      </c>
      <c r="G87" t="s">
        <v>58</v>
      </c>
      <c r="L87" t="s">
        <v>59</v>
      </c>
      <c r="M87">
        <f>IF(AND($G87&lt;&gt;"Service Provided",$G87&lt;&gt;"Competition Type",$G87&lt;&gt;"Technology"),IF($G87&lt;&gt;"Service Requested",INDEX([1]Sheet1!$A$2:$Y$862,MATCH($A87&amp;$D87&amp;$E87&amp;$F87&amp;$G87&amp;$H87&amp;$J87,[1]Sheet1!$Y$2:$Y$862,0),MATCH(M$2,[1]Sheet1!$A$2:$Y$2,0)),INDEX([2]Sheet1!$A$2:$Y$208,MATCH($A87&amp;$D87&amp;$E87&amp;$F87&amp;$G87&amp;$H87&amp;$J87,[2]Sheet1!$Y$2:$Y$208,0),MATCH(M$2,[2]Sheet1!$A$2:$Y$2,0))),"")</f>
        <v>2000</v>
      </c>
      <c r="N87">
        <f>IF(AND($G87&lt;&gt;"Service Provided",$G87&lt;&gt;"Competition Type",$G87&lt;&gt;"Technology"),IF($G87&lt;&gt;"Service Requested",INDEX([1]Sheet1!$A$2:$Y$862,MATCH($A87&amp;$D87&amp;$E87&amp;$F87&amp;$G87&amp;$H87&amp;$J87,[1]Sheet1!$Y$2:$Y$862,0),MATCH(N$2,[1]Sheet1!$A$2:$Y$2,0)),INDEX([2]Sheet1!$A$2:$Y$208,MATCH($A87&amp;$D87&amp;$E87&amp;$F87&amp;$G87&amp;$H87&amp;$J87,[2]Sheet1!$Y$2:$Y$208,0),MATCH(N$2,[2]Sheet1!$A$2:$Y$2,0))),"")</f>
        <v>2000</v>
      </c>
      <c r="O87">
        <f>IF(AND($G87&lt;&gt;"Service Provided",$G87&lt;&gt;"Competition Type",$G87&lt;&gt;"Technology"),IF($G87&lt;&gt;"Service Requested",INDEX([1]Sheet1!$A$2:$Y$862,MATCH($A87&amp;$D87&amp;$E87&amp;$F87&amp;$G87&amp;$H87&amp;$J87,[1]Sheet1!$Y$2:$Y$862,0),MATCH(O$2,[1]Sheet1!$A$2:$Y$2,0)),INDEX([2]Sheet1!$A$2:$Y$208,MATCH($A87&amp;$D87&amp;$E87&amp;$F87&amp;$G87&amp;$H87&amp;$J87,[2]Sheet1!$Y$2:$Y$208,0),MATCH(O$2,[2]Sheet1!$A$2:$Y$2,0))),"")</f>
        <v>2000</v>
      </c>
      <c r="P87">
        <f>IF(AND($G87&lt;&gt;"Service Provided",$G87&lt;&gt;"Competition Type",$G87&lt;&gt;"Technology"),IF($G87&lt;&gt;"Service Requested",INDEX([1]Sheet1!$A$2:$Y$862,MATCH($A87&amp;$D87&amp;$E87&amp;$F87&amp;$G87&amp;$H87&amp;$J87,[1]Sheet1!$Y$2:$Y$862,0),MATCH(P$2,[1]Sheet1!$A$2:$Y$2,0)),INDEX([2]Sheet1!$A$2:$Y$208,MATCH($A87&amp;$D87&amp;$E87&amp;$F87&amp;$G87&amp;$H87&amp;$J87,[2]Sheet1!$Y$2:$Y$208,0),MATCH(P$2,[2]Sheet1!$A$2:$Y$2,0))),"")</f>
        <v>2000</v>
      </c>
      <c r="Q87">
        <f>IF(AND($G87&lt;&gt;"Service Provided",$G87&lt;&gt;"Competition Type",$G87&lt;&gt;"Technology"),IF($G87&lt;&gt;"Service Requested",INDEX([1]Sheet1!$A$2:$Y$862,MATCH($A87&amp;$D87&amp;$E87&amp;$F87&amp;$G87&amp;$H87&amp;$J87,[1]Sheet1!$Y$2:$Y$862,0),MATCH(Q$2,[1]Sheet1!$A$2:$Y$2,0)),INDEX([2]Sheet1!$A$2:$Y$208,MATCH($A87&amp;$D87&amp;$E87&amp;$F87&amp;$G87&amp;$H87&amp;$J87,[2]Sheet1!$Y$2:$Y$208,0),MATCH(Q$2,[2]Sheet1!$A$2:$Y$2,0))),"")</f>
        <v>2000</v>
      </c>
      <c r="R87">
        <f>IF(AND($G87&lt;&gt;"Service Provided",$G87&lt;&gt;"Competition Type",$G87&lt;&gt;"Technology"),IF($G87&lt;&gt;"Service Requested",INDEX([1]Sheet1!$A$2:$Y$862,MATCH($A87&amp;$D87&amp;$E87&amp;$F87&amp;$G87&amp;$H87&amp;$J87,[1]Sheet1!$Y$2:$Y$862,0),MATCH(R$2,[1]Sheet1!$A$2:$Y$2,0)),INDEX([2]Sheet1!$A$2:$Y$208,MATCH($A87&amp;$D87&amp;$E87&amp;$F87&amp;$G87&amp;$H87&amp;$J87,[2]Sheet1!$Y$2:$Y$208,0),MATCH(R$2,[2]Sheet1!$A$2:$Y$2,0))),"")</f>
        <v>2000</v>
      </c>
      <c r="S87">
        <f>IF(AND($G87&lt;&gt;"Service Provided",$G87&lt;&gt;"Competition Type",$G87&lt;&gt;"Technology"),IF($G87&lt;&gt;"Service Requested",INDEX([1]Sheet1!$A$2:$Y$862,MATCH($A87&amp;$D87&amp;$E87&amp;$F87&amp;$G87&amp;$H87&amp;$J87,[1]Sheet1!$Y$2:$Y$862,0),MATCH(S$2,[1]Sheet1!$A$2:$Y$2,0)),INDEX([2]Sheet1!$A$2:$Y$208,MATCH($A87&amp;$D87&amp;$E87&amp;$F87&amp;$G87&amp;$H87&amp;$J87,[2]Sheet1!$Y$2:$Y$208,0),MATCH(S$2,[2]Sheet1!$A$2:$Y$2,0))),"")</f>
        <v>2000</v>
      </c>
      <c r="T87">
        <f>IF(AND($G87&lt;&gt;"Service Provided",$G87&lt;&gt;"Competition Type",$G87&lt;&gt;"Technology"),IF($G87&lt;&gt;"Service Requested",INDEX([1]Sheet1!$A$2:$Y$862,MATCH($A87&amp;$D87&amp;$E87&amp;$F87&amp;$G87&amp;$H87&amp;$J87,[1]Sheet1!$Y$2:$Y$862,0),MATCH(T$2,[1]Sheet1!$A$2:$Y$2,0)),INDEX([2]Sheet1!$A$2:$Y$208,MATCH($A87&amp;$D87&amp;$E87&amp;$F87&amp;$G87&amp;$H87&amp;$J87,[2]Sheet1!$Y$2:$Y$208,0),MATCH(T$2,[2]Sheet1!$A$2:$Y$2,0))),"")</f>
        <v>2000</v>
      </c>
      <c r="U87">
        <f>IF(AND($G87&lt;&gt;"Service Provided",$G87&lt;&gt;"Competition Type",$G87&lt;&gt;"Technology"),IF($G87&lt;&gt;"Service Requested",INDEX([1]Sheet1!$A$2:$Y$862,MATCH($A87&amp;$D87&amp;$E87&amp;$F87&amp;$G87&amp;$H87&amp;$J87,[1]Sheet1!$Y$2:$Y$862,0),MATCH(U$2,[1]Sheet1!$A$2:$Y$2,0)),INDEX([2]Sheet1!$A$2:$Y$208,MATCH($A87&amp;$D87&amp;$E87&amp;$F87&amp;$G87&amp;$H87&amp;$J87,[2]Sheet1!$Y$2:$Y$208,0),MATCH(U$2,[2]Sheet1!$A$2:$Y$2,0))),"")</f>
        <v>2000</v>
      </c>
      <c r="V87">
        <f>IF(AND($G87&lt;&gt;"Service Provided",$G87&lt;&gt;"Competition Type",$G87&lt;&gt;"Technology"),IF($G87&lt;&gt;"Service Requested",INDEX([1]Sheet1!$A$2:$Y$862,MATCH($A87&amp;$D87&amp;$E87&amp;$F87&amp;$G87&amp;$H87&amp;$J87,[1]Sheet1!$Y$2:$Y$862,0),MATCH(V$2,[1]Sheet1!$A$2:$Y$2,0)),INDEX([2]Sheet1!$A$2:$Y$208,MATCH($A87&amp;$D87&amp;$E87&amp;$F87&amp;$G87&amp;$H87&amp;$J87,[2]Sheet1!$Y$2:$Y$208,0),MATCH(V$2,[2]Sheet1!$A$2:$Y$2,0))),"")</f>
        <v>2000</v>
      </c>
      <c r="W87">
        <f>IF(AND($G87&lt;&gt;"Service Provided",$G87&lt;&gt;"Competition Type",$G87&lt;&gt;"Technology"),IF($G87&lt;&gt;"Service Requested",INDEX([1]Sheet1!$A$2:$Y$862,MATCH($A87&amp;$D87&amp;$E87&amp;$F87&amp;$G87&amp;$H87&amp;$J87,[1]Sheet1!$Y$2:$Y$862,0),MATCH(W$2,[1]Sheet1!$A$2:$Y$2,0)),INDEX([2]Sheet1!$A$2:$Y$208,MATCH($A87&amp;$D87&amp;$E87&amp;$F87&amp;$G87&amp;$H87&amp;$J87,[2]Sheet1!$Y$2:$Y$208,0),MATCH(W$2,[2]Sheet1!$A$2:$Y$2,0))),"")</f>
        <v>2000</v>
      </c>
    </row>
    <row r="88" spans="1:23" x14ac:dyDescent="0.25">
      <c r="A88" t="s">
        <v>76</v>
      </c>
      <c r="B88" t="s">
        <v>5</v>
      </c>
      <c r="C88" t="s">
        <v>15</v>
      </c>
      <c r="D88" t="s">
        <v>16</v>
      </c>
      <c r="E88" t="s">
        <v>78</v>
      </c>
      <c r="F88" t="s">
        <v>78</v>
      </c>
      <c r="G88" t="s">
        <v>60</v>
      </c>
      <c r="L88" t="s">
        <v>59</v>
      </c>
      <c r="M88">
        <f>IF(AND($G88&lt;&gt;"Service Provided",$G88&lt;&gt;"Competition Type",$G88&lt;&gt;"Technology"),IF($G88&lt;&gt;"Service Requested",INDEX([1]Sheet1!$A$2:$Y$862,MATCH($A88&amp;$D88&amp;$E88&amp;$F88&amp;$G88&amp;$H88&amp;$J88,[1]Sheet1!$Y$2:$Y$862,0),MATCH(M$2,[1]Sheet1!$A$2:$Y$2,0)),INDEX([2]Sheet1!$A$2:$Y$208,MATCH($A88&amp;$D88&amp;$E88&amp;$F88&amp;$G88&amp;$H88&amp;$J88,[2]Sheet1!$Y$2:$Y$208,0),MATCH(M$2,[2]Sheet1!$A$2:$Y$2,0))),"")</f>
        <v>2101</v>
      </c>
      <c r="N88">
        <f>IF(AND($G88&lt;&gt;"Service Provided",$G88&lt;&gt;"Competition Type",$G88&lt;&gt;"Technology"),IF($G88&lt;&gt;"Service Requested",INDEX([1]Sheet1!$A$2:$Y$862,MATCH($A88&amp;$D88&amp;$E88&amp;$F88&amp;$G88&amp;$H88&amp;$J88,[1]Sheet1!$Y$2:$Y$862,0),MATCH(N$2,[1]Sheet1!$A$2:$Y$2,0)),INDEX([2]Sheet1!$A$2:$Y$208,MATCH($A88&amp;$D88&amp;$E88&amp;$F88&amp;$G88&amp;$H88&amp;$J88,[2]Sheet1!$Y$2:$Y$208,0),MATCH(N$2,[2]Sheet1!$A$2:$Y$2,0))),"")</f>
        <v>2101</v>
      </c>
      <c r="O88">
        <f>IF(AND($G88&lt;&gt;"Service Provided",$G88&lt;&gt;"Competition Type",$G88&lt;&gt;"Technology"),IF($G88&lt;&gt;"Service Requested",INDEX([1]Sheet1!$A$2:$Y$862,MATCH($A88&amp;$D88&amp;$E88&amp;$F88&amp;$G88&amp;$H88&amp;$J88,[1]Sheet1!$Y$2:$Y$862,0),MATCH(O$2,[1]Sheet1!$A$2:$Y$2,0)),INDEX([2]Sheet1!$A$2:$Y$208,MATCH($A88&amp;$D88&amp;$E88&amp;$F88&amp;$G88&amp;$H88&amp;$J88,[2]Sheet1!$Y$2:$Y$208,0),MATCH(O$2,[2]Sheet1!$A$2:$Y$2,0))),"")</f>
        <v>2101</v>
      </c>
      <c r="P88">
        <f>IF(AND($G88&lt;&gt;"Service Provided",$G88&lt;&gt;"Competition Type",$G88&lt;&gt;"Technology"),IF($G88&lt;&gt;"Service Requested",INDEX([1]Sheet1!$A$2:$Y$862,MATCH($A88&amp;$D88&amp;$E88&amp;$F88&amp;$G88&amp;$H88&amp;$J88,[1]Sheet1!$Y$2:$Y$862,0),MATCH(P$2,[1]Sheet1!$A$2:$Y$2,0)),INDEX([2]Sheet1!$A$2:$Y$208,MATCH($A88&amp;$D88&amp;$E88&amp;$F88&amp;$G88&amp;$H88&amp;$J88,[2]Sheet1!$Y$2:$Y$208,0),MATCH(P$2,[2]Sheet1!$A$2:$Y$2,0))),"")</f>
        <v>2101</v>
      </c>
      <c r="Q88">
        <f>IF(AND($G88&lt;&gt;"Service Provided",$G88&lt;&gt;"Competition Type",$G88&lt;&gt;"Technology"),IF($G88&lt;&gt;"Service Requested",INDEX([1]Sheet1!$A$2:$Y$862,MATCH($A88&amp;$D88&amp;$E88&amp;$F88&amp;$G88&amp;$H88&amp;$J88,[1]Sheet1!$Y$2:$Y$862,0),MATCH(Q$2,[1]Sheet1!$A$2:$Y$2,0)),INDEX([2]Sheet1!$A$2:$Y$208,MATCH($A88&amp;$D88&amp;$E88&amp;$F88&amp;$G88&amp;$H88&amp;$J88,[2]Sheet1!$Y$2:$Y$208,0),MATCH(Q$2,[2]Sheet1!$A$2:$Y$2,0))),"")</f>
        <v>2101</v>
      </c>
      <c r="R88">
        <f>IF(AND($G88&lt;&gt;"Service Provided",$G88&lt;&gt;"Competition Type",$G88&lt;&gt;"Technology"),IF($G88&lt;&gt;"Service Requested",INDEX([1]Sheet1!$A$2:$Y$862,MATCH($A88&amp;$D88&amp;$E88&amp;$F88&amp;$G88&amp;$H88&amp;$J88,[1]Sheet1!$Y$2:$Y$862,0),MATCH(R$2,[1]Sheet1!$A$2:$Y$2,0)),INDEX([2]Sheet1!$A$2:$Y$208,MATCH($A88&amp;$D88&amp;$E88&amp;$F88&amp;$G88&amp;$H88&amp;$J88,[2]Sheet1!$Y$2:$Y$208,0),MATCH(R$2,[2]Sheet1!$A$2:$Y$2,0))),"")</f>
        <v>2101</v>
      </c>
      <c r="S88">
        <f>IF(AND($G88&lt;&gt;"Service Provided",$G88&lt;&gt;"Competition Type",$G88&lt;&gt;"Technology"),IF($G88&lt;&gt;"Service Requested",INDEX([1]Sheet1!$A$2:$Y$862,MATCH($A88&amp;$D88&amp;$E88&amp;$F88&amp;$G88&amp;$H88&amp;$J88,[1]Sheet1!$Y$2:$Y$862,0),MATCH(S$2,[1]Sheet1!$A$2:$Y$2,0)),INDEX([2]Sheet1!$A$2:$Y$208,MATCH($A88&amp;$D88&amp;$E88&amp;$F88&amp;$G88&amp;$H88&amp;$J88,[2]Sheet1!$Y$2:$Y$208,0),MATCH(S$2,[2]Sheet1!$A$2:$Y$2,0))),"")</f>
        <v>2101</v>
      </c>
      <c r="T88">
        <f>IF(AND($G88&lt;&gt;"Service Provided",$G88&lt;&gt;"Competition Type",$G88&lt;&gt;"Technology"),IF($G88&lt;&gt;"Service Requested",INDEX([1]Sheet1!$A$2:$Y$862,MATCH($A88&amp;$D88&amp;$E88&amp;$F88&amp;$G88&amp;$H88&amp;$J88,[1]Sheet1!$Y$2:$Y$862,0),MATCH(T$2,[1]Sheet1!$A$2:$Y$2,0)),INDEX([2]Sheet1!$A$2:$Y$208,MATCH($A88&amp;$D88&amp;$E88&amp;$F88&amp;$G88&amp;$H88&amp;$J88,[2]Sheet1!$Y$2:$Y$208,0),MATCH(T$2,[2]Sheet1!$A$2:$Y$2,0))),"")</f>
        <v>2101</v>
      </c>
      <c r="U88">
        <f>IF(AND($G88&lt;&gt;"Service Provided",$G88&lt;&gt;"Competition Type",$G88&lt;&gt;"Technology"),IF($G88&lt;&gt;"Service Requested",INDEX([1]Sheet1!$A$2:$Y$862,MATCH($A88&amp;$D88&amp;$E88&amp;$F88&amp;$G88&amp;$H88&amp;$J88,[1]Sheet1!$Y$2:$Y$862,0),MATCH(U$2,[1]Sheet1!$A$2:$Y$2,0)),INDEX([2]Sheet1!$A$2:$Y$208,MATCH($A88&amp;$D88&amp;$E88&amp;$F88&amp;$G88&amp;$H88&amp;$J88,[2]Sheet1!$Y$2:$Y$208,0),MATCH(U$2,[2]Sheet1!$A$2:$Y$2,0))),"")</f>
        <v>2101</v>
      </c>
      <c r="V88">
        <f>IF(AND($G88&lt;&gt;"Service Provided",$G88&lt;&gt;"Competition Type",$G88&lt;&gt;"Technology"),IF($G88&lt;&gt;"Service Requested",INDEX([1]Sheet1!$A$2:$Y$862,MATCH($A88&amp;$D88&amp;$E88&amp;$F88&amp;$G88&amp;$H88&amp;$J88,[1]Sheet1!$Y$2:$Y$862,0),MATCH(V$2,[1]Sheet1!$A$2:$Y$2,0)),INDEX([2]Sheet1!$A$2:$Y$208,MATCH($A88&amp;$D88&amp;$E88&amp;$F88&amp;$G88&amp;$H88&amp;$J88,[2]Sheet1!$Y$2:$Y$208,0),MATCH(V$2,[2]Sheet1!$A$2:$Y$2,0))),"")</f>
        <v>2101</v>
      </c>
      <c r="W88">
        <f>IF(AND($G88&lt;&gt;"Service Provided",$G88&lt;&gt;"Competition Type",$G88&lt;&gt;"Technology"),IF($G88&lt;&gt;"Service Requested",INDEX([1]Sheet1!$A$2:$Y$862,MATCH($A88&amp;$D88&amp;$E88&amp;$F88&amp;$G88&amp;$H88&amp;$J88,[1]Sheet1!$Y$2:$Y$862,0),MATCH(W$2,[1]Sheet1!$A$2:$Y$2,0)),INDEX([2]Sheet1!$A$2:$Y$208,MATCH($A88&amp;$D88&amp;$E88&amp;$F88&amp;$G88&amp;$H88&amp;$J88,[2]Sheet1!$Y$2:$Y$208,0),MATCH(W$2,[2]Sheet1!$A$2:$Y$2,0))),"")</f>
        <v>2101</v>
      </c>
    </row>
    <row r="89" spans="1:23" x14ac:dyDescent="0.25">
      <c r="A89" t="s">
        <v>76</v>
      </c>
      <c r="B89" t="s">
        <v>5</v>
      </c>
      <c r="C89" t="s">
        <v>15</v>
      </c>
      <c r="D89" t="s">
        <v>16</v>
      </c>
      <c r="E89" t="s">
        <v>78</v>
      </c>
      <c r="F89" t="s">
        <v>78</v>
      </c>
      <c r="G89" t="s">
        <v>61</v>
      </c>
      <c r="L89" t="s">
        <v>62</v>
      </c>
      <c r="M89">
        <f>IF(AND($G89&lt;&gt;"Service Provided",$G89&lt;&gt;"Competition Type",$G89&lt;&gt;"Technology"),IF($G89&lt;&gt;"Service Requested",INDEX([1]Sheet1!$A$2:$Y$862,MATCH($A89&amp;$D89&amp;$E89&amp;$F89&amp;$G89&amp;$H89&amp;$J89,[1]Sheet1!$Y$2:$Y$862,0),MATCH(M$2,[1]Sheet1!$A$2:$Y$2,0)),INDEX([2]Sheet1!$A$2:$Y$208,MATCH($A89&amp;$D89&amp;$E89&amp;$F89&amp;$G89&amp;$H89&amp;$J89,[2]Sheet1!$Y$2:$Y$208,0),MATCH(M$2,[2]Sheet1!$A$2:$Y$2,0))),"")</f>
        <v>20</v>
      </c>
      <c r="N89">
        <f>IF(AND($G89&lt;&gt;"Service Provided",$G89&lt;&gt;"Competition Type",$G89&lt;&gt;"Technology"),IF($G89&lt;&gt;"Service Requested",INDEX([1]Sheet1!$A$2:$Y$862,MATCH($A89&amp;$D89&amp;$E89&amp;$F89&amp;$G89&amp;$H89&amp;$J89,[1]Sheet1!$Y$2:$Y$862,0),MATCH(N$2,[1]Sheet1!$A$2:$Y$2,0)),INDEX([2]Sheet1!$A$2:$Y$208,MATCH($A89&amp;$D89&amp;$E89&amp;$F89&amp;$G89&amp;$H89&amp;$J89,[2]Sheet1!$Y$2:$Y$208,0),MATCH(N$2,[2]Sheet1!$A$2:$Y$2,0))),"")</f>
        <v>20</v>
      </c>
      <c r="O89">
        <f>IF(AND($G89&lt;&gt;"Service Provided",$G89&lt;&gt;"Competition Type",$G89&lt;&gt;"Technology"),IF($G89&lt;&gt;"Service Requested",INDEX([1]Sheet1!$A$2:$Y$862,MATCH($A89&amp;$D89&amp;$E89&amp;$F89&amp;$G89&amp;$H89&amp;$J89,[1]Sheet1!$Y$2:$Y$862,0),MATCH(O$2,[1]Sheet1!$A$2:$Y$2,0)),INDEX([2]Sheet1!$A$2:$Y$208,MATCH($A89&amp;$D89&amp;$E89&amp;$F89&amp;$G89&amp;$H89&amp;$J89,[2]Sheet1!$Y$2:$Y$208,0),MATCH(O$2,[2]Sheet1!$A$2:$Y$2,0))),"")</f>
        <v>20</v>
      </c>
      <c r="P89">
        <f>IF(AND($G89&lt;&gt;"Service Provided",$G89&lt;&gt;"Competition Type",$G89&lt;&gt;"Technology"),IF($G89&lt;&gt;"Service Requested",INDEX([1]Sheet1!$A$2:$Y$862,MATCH($A89&amp;$D89&amp;$E89&amp;$F89&amp;$G89&amp;$H89&amp;$J89,[1]Sheet1!$Y$2:$Y$862,0),MATCH(P$2,[1]Sheet1!$A$2:$Y$2,0)),INDEX([2]Sheet1!$A$2:$Y$208,MATCH($A89&amp;$D89&amp;$E89&amp;$F89&amp;$G89&amp;$H89&amp;$J89,[2]Sheet1!$Y$2:$Y$208,0),MATCH(P$2,[2]Sheet1!$A$2:$Y$2,0))),"")</f>
        <v>20</v>
      </c>
      <c r="Q89">
        <f>IF(AND($G89&lt;&gt;"Service Provided",$G89&lt;&gt;"Competition Type",$G89&lt;&gt;"Technology"),IF($G89&lt;&gt;"Service Requested",INDEX([1]Sheet1!$A$2:$Y$862,MATCH($A89&amp;$D89&amp;$E89&amp;$F89&amp;$G89&amp;$H89&amp;$J89,[1]Sheet1!$Y$2:$Y$862,0),MATCH(Q$2,[1]Sheet1!$A$2:$Y$2,0)),INDEX([2]Sheet1!$A$2:$Y$208,MATCH($A89&amp;$D89&amp;$E89&amp;$F89&amp;$G89&amp;$H89&amp;$J89,[2]Sheet1!$Y$2:$Y$208,0),MATCH(Q$2,[2]Sheet1!$A$2:$Y$2,0))),"")</f>
        <v>20</v>
      </c>
      <c r="R89">
        <f>IF(AND($G89&lt;&gt;"Service Provided",$G89&lt;&gt;"Competition Type",$G89&lt;&gt;"Technology"),IF($G89&lt;&gt;"Service Requested",INDEX([1]Sheet1!$A$2:$Y$862,MATCH($A89&amp;$D89&amp;$E89&amp;$F89&amp;$G89&amp;$H89&amp;$J89,[1]Sheet1!$Y$2:$Y$862,0),MATCH(R$2,[1]Sheet1!$A$2:$Y$2,0)),INDEX([2]Sheet1!$A$2:$Y$208,MATCH($A89&amp;$D89&amp;$E89&amp;$F89&amp;$G89&amp;$H89&amp;$J89,[2]Sheet1!$Y$2:$Y$208,0),MATCH(R$2,[2]Sheet1!$A$2:$Y$2,0))),"")</f>
        <v>20</v>
      </c>
      <c r="S89">
        <f>IF(AND($G89&lt;&gt;"Service Provided",$G89&lt;&gt;"Competition Type",$G89&lt;&gt;"Technology"),IF($G89&lt;&gt;"Service Requested",INDEX([1]Sheet1!$A$2:$Y$862,MATCH($A89&amp;$D89&amp;$E89&amp;$F89&amp;$G89&amp;$H89&amp;$J89,[1]Sheet1!$Y$2:$Y$862,0),MATCH(S$2,[1]Sheet1!$A$2:$Y$2,0)),INDEX([2]Sheet1!$A$2:$Y$208,MATCH($A89&amp;$D89&amp;$E89&amp;$F89&amp;$G89&amp;$H89&amp;$J89,[2]Sheet1!$Y$2:$Y$208,0),MATCH(S$2,[2]Sheet1!$A$2:$Y$2,0))),"")</f>
        <v>20</v>
      </c>
      <c r="T89">
        <f>IF(AND($G89&lt;&gt;"Service Provided",$G89&lt;&gt;"Competition Type",$G89&lt;&gt;"Technology"),IF($G89&lt;&gt;"Service Requested",INDEX([1]Sheet1!$A$2:$Y$862,MATCH($A89&amp;$D89&amp;$E89&amp;$F89&amp;$G89&amp;$H89&amp;$J89,[1]Sheet1!$Y$2:$Y$862,0),MATCH(T$2,[1]Sheet1!$A$2:$Y$2,0)),INDEX([2]Sheet1!$A$2:$Y$208,MATCH($A89&amp;$D89&amp;$E89&amp;$F89&amp;$G89&amp;$H89&amp;$J89,[2]Sheet1!$Y$2:$Y$208,0),MATCH(T$2,[2]Sheet1!$A$2:$Y$2,0))),"")</f>
        <v>20</v>
      </c>
      <c r="U89">
        <f>IF(AND($G89&lt;&gt;"Service Provided",$G89&lt;&gt;"Competition Type",$G89&lt;&gt;"Technology"),IF($G89&lt;&gt;"Service Requested",INDEX([1]Sheet1!$A$2:$Y$862,MATCH($A89&amp;$D89&amp;$E89&amp;$F89&amp;$G89&amp;$H89&amp;$J89,[1]Sheet1!$Y$2:$Y$862,0),MATCH(U$2,[1]Sheet1!$A$2:$Y$2,0)),INDEX([2]Sheet1!$A$2:$Y$208,MATCH($A89&amp;$D89&amp;$E89&amp;$F89&amp;$G89&amp;$H89&amp;$J89,[2]Sheet1!$Y$2:$Y$208,0),MATCH(U$2,[2]Sheet1!$A$2:$Y$2,0))),"")</f>
        <v>20</v>
      </c>
      <c r="V89">
        <f>IF(AND($G89&lt;&gt;"Service Provided",$G89&lt;&gt;"Competition Type",$G89&lt;&gt;"Technology"),IF($G89&lt;&gt;"Service Requested",INDEX([1]Sheet1!$A$2:$Y$862,MATCH($A89&amp;$D89&amp;$E89&amp;$F89&amp;$G89&amp;$H89&amp;$J89,[1]Sheet1!$Y$2:$Y$862,0),MATCH(V$2,[1]Sheet1!$A$2:$Y$2,0)),INDEX([2]Sheet1!$A$2:$Y$208,MATCH($A89&amp;$D89&amp;$E89&amp;$F89&amp;$G89&amp;$H89&amp;$J89,[2]Sheet1!$Y$2:$Y$208,0),MATCH(V$2,[2]Sheet1!$A$2:$Y$2,0))),"")</f>
        <v>20</v>
      </c>
      <c r="W89">
        <f>IF(AND($G89&lt;&gt;"Service Provided",$G89&lt;&gt;"Competition Type",$G89&lt;&gt;"Technology"),IF($G89&lt;&gt;"Service Requested",INDEX([1]Sheet1!$A$2:$Y$862,MATCH($A89&amp;$D89&amp;$E89&amp;$F89&amp;$G89&amp;$H89&amp;$J89,[1]Sheet1!$Y$2:$Y$862,0),MATCH(W$2,[1]Sheet1!$A$2:$Y$2,0)),INDEX([2]Sheet1!$A$2:$Y$208,MATCH($A89&amp;$D89&amp;$E89&amp;$F89&amp;$G89&amp;$H89&amp;$J89,[2]Sheet1!$Y$2:$Y$208,0),MATCH(W$2,[2]Sheet1!$A$2:$Y$2,0))),"")</f>
        <v>20</v>
      </c>
    </row>
    <row r="90" spans="1:23" x14ac:dyDescent="0.25">
      <c r="A90" t="s">
        <v>76</v>
      </c>
      <c r="B90" t="s">
        <v>5</v>
      </c>
      <c r="C90" t="s">
        <v>15</v>
      </c>
      <c r="D90" t="s">
        <v>16</v>
      </c>
      <c r="E90" t="s">
        <v>78</v>
      </c>
      <c r="F90" t="s">
        <v>78</v>
      </c>
      <c r="G90" t="s">
        <v>63</v>
      </c>
      <c r="L90" t="s">
        <v>55</v>
      </c>
      <c r="M90">
        <f>IF(AND($G90&lt;&gt;"Service Provided",$G90&lt;&gt;"Competition Type",$G90&lt;&gt;"Technology"),IF($G90&lt;&gt;"Service Requested",INDEX([1]Sheet1!$A$2:$Y$862,MATCH($A90&amp;$D90&amp;$E90&amp;$F90&amp;$G90&amp;$H90&amp;$J90,[1]Sheet1!$Y$2:$Y$862,0),MATCH(M$2,[1]Sheet1!$A$2:$Y$2,0)),INDEX([2]Sheet1!$A$2:$Y$208,MATCH($A90&amp;$D90&amp;$E90&amp;$F90&amp;$G90&amp;$H90&amp;$J90,[2]Sheet1!$Y$2:$Y$208,0),MATCH(M$2,[2]Sheet1!$A$2:$Y$2,0))),"")</f>
        <v>1</v>
      </c>
    </row>
    <row r="91" spans="1:23" x14ac:dyDescent="0.25">
      <c r="A91" t="s">
        <v>76</v>
      </c>
      <c r="B91" t="s">
        <v>5</v>
      </c>
      <c r="C91" t="s">
        <v>15</v>
      </c>
      <c r="D91" t="s">
        <v>16</v>
      </c>
      <c r="E91" t="s">
        <v>78</v>
      </c>
      <c r="F91" t="s">
        <v>78</v>
      </c>
      <c r="G91" t="s">
        <v>64</v>
      </c>
      <c r="L91" t="s">
        <v>20</v>
      </c>
      <c r="M91">
        <f>IF(AND($G91&lt;&gt;"Service Provided",$G91&lt;&gt;"Competition Type",$G91&lt;&gt;"Technology"),IF($G91&lt;&gt;"Service Requested",INDEX([1]Sheet1!$A$2:$Y$862,MATCH($A91&amp;$D91&amp;$E91&amp;$F91&amp;$G91&amp;$H91&amp;$J91,[1]Sheet1!$Y$2:$Y$862,0),MATCH(M$2,[1]Sheet1!$A$2:$Y$2,0)),INDEX([2]Sheet1!$A$2:$Y$208,MATCH($A91&amp;$D91&amp;$E91&amp;$F91&amp;$G91&amp;$H91&amp;$J91,[2]Sheet1!$Y$2:$Y$208,0),MATCH(M$2,[2]Sheet1!$A$2:$Y$2,0))),"")</f>
        <v>1</v>
      </c>
      <c r="N91">
        <f>IF(AND($G91&lt;&gt;"Service Provided",$G91&lt;&gt;"Competition Type",$G91&lt;&gt;"Technology"),IF($G91&lt;&gt;"Service Requested",INDEX([1]Sheet1!$A$2:$Y$862,MATCH($A91&amp;$D91&amp;$E91&amp;$F91&amp;$G91&amp;$H91&amp;$J91,[1]Sheet1!$Y$2:$Y$862,0),MATCH(N$2,[1]Sheet1!$A$2:$Y$2,0)),INDEX([2]Sheet1!$A$2:$Y$208,MATCH($A91&amp;$D91&amp;$E91&amp;$F91&amp;$G91&amp;$H91&amp;$J91,[2]Sheet1!$Y$2:$Y$208,0),MATCH(N$2,[2]Sheet1!$A$2:$Y$2,0))),"")</f>
        <v>1</v>
      </c>
      <c r="O91">
        <f>IF(AND($G91&lt;&gt;"Service Provided",$G91&lt;&gt;"Competition Type",$G91&lt;&gt;"Technology"),IF($G91&lt;&gt;"Service Requested",INDEX([1]Sheet1!$A$2:$Y$862,MATCH($A91&amp;$D91&amp;$E91&amp;$F91&amp;$G91&amp;$H91&amp;$J91,[1]Sheet1!$Y$2:$Y$862,0),MATCH(O$2,[1]Sheet1!$A$2:$Y$2,0)),INDEX([2]Sheet1!$A$2:$Y$208,MATCH($A91&amp;$D91&amp;$E91&amp;$F91&amp;$G91&amp;$H91&amp;$J91,[2]Sheet1!$Y$2:$Y$208,0),MATCH(O$2,[2]Sheet1!$A$2:$Y$2,0))),"")</f>
        <v>1</v>
      </c>
      <c r="P91">
        <f>IF(AND($G91&lt;&gt;"Service Provided",$G91&lt;&gt;"Competition Type",$G91&lt;&gt;"Technology"),IF($G91&lt;&gt;"Service Requested",INDEX([1]Sheet1!$A$2:$Y$862,MATCH($A91&amp;$D91&amp;$E91&amp;$F91&amp;$G91&amp;$H91&amp;$J91,[1]Sheet1!$Y$2:$Y$862,0),MATCH(P$2,[1]Sheet1!$A$2:$Y$2,0)),INDEX([2]Sheet1!$A$2:$Y$208,MATCH($A91&amp;$D91&amp;$E91&amp;$F91&amp;$G91&amp;$H91&amp;$J91,[2]Sheet1!$Y$2:$Y$208,0),MATCH(P$2,[2]Sheet1!$A$2:$Y$2,0))),"")</f>
        <v>1</v>
      </c>
      <c r="Q91">
        <f>IF(AND($G91&lt;&gt;"Service Provided",$G91&lt;&gt;"Competition Type",$G91&lt;&gt;"Technology"),IF($G91&lt;&gt;"Service Requested",INDEX([1]Sheet1!$A$2:$Y$862,MATCH($A91&amp;$D91&amp;$E91&amp;$F91&amp;$G91&amp;$H91&amp;$J91,[1]Sheet1!$Y$2:$Y$862,0),MATCH(Q$2,[1]Sheet1!$A$2:$Y$2,0)),INDEX([2]Sheet1!$A$2:$Y$208,MATCH($A91&amp;$D91&amp;$E91&amp;$F91&amp;$G91&amp;$H91&amp;$J91,[2]Sheet1!$Y$2:$Y$208,0),MATCH(Q$2,[2]Sheet1!$A$2:$Y$2,0))),"")</f>
        <v>1</v>
      </c>
      <c r="R91">
        <f>IF(AND($G91&lt;&gt;"Service Provided",$G91&lt;&gt;"Competition Type",$G91&lt;&gt;"Technology"),IF($G91&lt;&gt;"Service Requested",INDEX([1]Sheet1!$A$2:$Y$862,MATCH($A91&amp;$D91&amp;$E91&amp;$F91&amp;$G91&amp;$H91&amp;$J91,[1]Sheet1!$Y$2:$Y$862,0),MATCH(R$2,[1]Sheet1!$A$2:$Y$2,0)),INDEX([2]Sheet1!$A$2:$Y$208,MATCH($A91&amp;$D91&amp;$E91&amp;$F91&amp;$G91&amp;$H91&amp;$J91,[2]Sheet1!$Y$2:$Y$208,0),MATCH(R$2,[2]Sheet1!$A$2:$Y$2,0))),"")</f>
        <v>1</v>
      </c>
      <c r="S91">
        <f>IF(AND($G91&lt;&gt;"Service Provided",$G91&lt;&gt;"Competition Type",$G91&lt;&gt;"Technology"),IF($G91&lt;&gt;"Service Requested",INDEX([1]Sheet1!$A$2:$Y$862,MATCH($A91&amp;$D91&amp;$E91&amp;$F91&amp;$G91&amp;$H91&amp;$J91,[1]Sheet1!$Y$2:$Y$862,0),MATCH(S$2,[1]Sheet1!$A$2:$Y$2,0)),INDEX([2]Sheet1!$A$2:$Y$208,MATCH($A91&amp;$D91&amp;$E91&amp;$F91&amp;$G91&amp;$H91&amp;$J91,[2]Sheet1!$Y$2:$Y$208,0),MATCH(S$2,[2]Sheet1!$A$2:$Y$2,0))),"")</f>
        <v>1</v>
      </c>
      <c r="T91">
        <f>IF(AND($G91&lt;&gt;"Service Provided",$G91&lt;&gt;"Competition Type",$G91&lt;&gt;"Technology"),IF($G91&lt;&gt;"Service Requested",INDEX([1]Sheet1!$A$2:$Y$862,MATCH($A91&amp;$D91&amp;$E91&amp;$F91&amp;$G91&amp;$H91&amp;$J91,[1]Sheet1!$Y$2:$Y$862,0),MATCH(T$2,[1]Sheet1!$A$2:$Y$2,0)),INDEX([2]Sheet1!$A$2:$Y$208,MATCH($A91&amp;$D91&amp;$E91&amp;$F91&amp;$G91&amp;$H91&amp;$J91,[2]Sheet1!$Y$2:$Y$208,0),MATCH(T$2,[2]Sheet1!$A$2:$Y$2,0))),"")</f>
        <v>1</v>
      </c>
      <c r="U91">
        <f>IF(AND($G91&lt;&gt;"Service Provided",$G91&lt;&gt;"Competition Type",$G91&lt;&gt;"Technology"),IF($G91&lt;&gt;"Service Requested",INDEX([1]Sheet1!$A$2:$Y$862,MATCH($A91&amp;$D91&amp;$E91&amp;$F91&amp;$G91&amp;$H91&amp;$J91,[1]Sheet1!$Y$2:$Y$862,0),MATCH(U$2,[1]Sheet1!$A$2:$Y$2,0)),INDEX([2]Sheet1!$A$2:$Y$208,MATCH($A91&amp;$D91&amp;$E91&amp;$F91&amp;$G91&amp;$H91&amp;$J91,[2]Sheet1!$Y$2:$Y$208,0),MATCH(U$2,[2]Sheet1!$A$2:$Y$2,0))),"")</f>
        <v>1</v>
      </c>
      <c r="V91">
        <f>IF(AND($G91&lt;&gt;"Service Provided",$G91&lt;&gt;"Competition Type",$G91&lt;&gt;"Technology"),IF($G91&lt;&gt;"Service Requested",INDEX([1]Sheet1!$A$2:$Y$862,MATCH($A91&amp;$D91&amp;$E91&amp;$F91&amp;$G91&amp;$H91&amp;$J91,[1]Sheet1!$Y$2:$Y$862,0),MATCH(V$2,[1]Sheet1!$A$2:$Y$2,0)),INDEX([2]Sheet1!$A$2:$Y$208,MATCH($A91&amp;$D91&amp;$E91&amp;$F91&amp;$G91&amp;$H91&amp;$J91,[2]Sheet1!$Y$2:$Y$208,0),MATCH(V$2,[2]Sheet1!$A$2:$Y$2,0))),"")</f>
        <v>1</v>
      </c>
      <c r="W91">
        <f>IF(AND($G91&lt;&gt;"Service Provided",$G91&lt;&gt;"Competition Type",$G91&lt;&gt;"Technology"),IF($G91&lt;&gt;"Service Requested",INDEX([1]Sheet1!$A$2:$Y$862,MATCH($A91&amp;$D91&amp;$E91&amp;$F91&amp;$G91&amp;$H91&amp;$J91,[1]Sheet1!$Y$2:$Y$862,0),MATCH(W$2,[1]Sheet1!$A$2:$Y$2,0)),INDEX([2]Sheet1!$A$2:$Y$208,MATCH($A91&amp;$D91&amp;$E91&amp;$F91&amp;$G91&amp;$H91&amp;$J91,[2]Sheet1!$Y$2:$Y$208,0),MATCH(W$2,[2]Sheet1!$A$2:$Y$2,0))),"")</f>
        <v>1</v>
      </c>
    </row>
    <row r="92" spans="1:23" x14ac:dyDescent="0.25">
      <c r="A92" t="s">
        <v>76</v>
      </c>
      <c r="B92" t="s">
        <v>5</v>
      </c>
      <c r="C92" t="s">
        <v>15</v>
      </c>
      <c r="D92" t="s">
        <v>16</v>
      </c>
      <c r="E92" t="s">
        <v>78</v>
      </c>
      <c r="F92" t="s">
        <v>78</v>
      </c>
      <c r="G92" t="s">
        <v>65</v>
      </c>
      <c r="L92" t="s">
        <v>66</v>
      </c>
      <c r="M92">
        <f>IF(AND($G92&lt;&gt;"Service Provided",$G92&lt;&gt;"Competition Type",$G92&lt;&gt;"Technology"),IF($G92&lt;&gt;"Service Requested",INDEX([1]Sheet1!$A$2:$Y$862,MATCH($A92&amp;$D92&amp;$E92&amp;$F92&amp;$G92&amp;$H92&amp;$J92,[1]Sheet1!$Y$2:$Y$862,0),MATCH(M$2,[1]Sheet1!$A$2:$Y$2,0)),INDEX([2]Sheet1!$A$2:$Y$208,MATCH($A92&amp;$D92&amp;$E92&amp;$F92&amp;$G92&amp;$H92&amp;$J92,[2]Sheet1!$Y$2:$Y$208,0),MATCH(M$2,[2]Sheet1!$A$2:$Y$2,0))),"")</f>
        <v>299.478035735464</v>
      </c>
      <c r="N92">
        <f>IF(AND($G92&lt;&gt;"Service Provided",$G92&lt;&gt;"Competition Type",$G92&lt;&gt;"Technology"),IF($G92&lt;&gt;"Service Requested",INDEX([1]Sheet1!$A$2:$Y$862,MATCH($A92&amp;$D92&amp;$E92&amp;$F92&amp;$G92&amp;$H92&amp;$J92,[1]Sheet1!$Y$2:$Y$862,0),MATCH(N$2,[1]Sheet1!$A$2:$Y$2,0)),INDEX([2]Sheet1!$A$2:$Y$208,MATCH($A92&amp;$D92&amp;$E92&amp;$F92&amp;$G92&amp;$H92&amp;$J92,[2]Sheet1!$Y$2:$Y$208,0),MATCH(N$2,[2]Sheet1!$A$2:$Y$2,0))),"")</f>
        <v>299.478035735464</v>
      </c>
      <c r="O92">
        <f>IF(AND($G92&lt;&gt;"Service Provided",$G92&lt;&gt;"Competition Type",$G92&lt;&gt;"Technology"),IF($G92&lt;&gt;"Service Requested",INDEX([1]Sheet1!$A$2:$Y$862,MATCH($A92&amp;$D92&amp;$E92&amp;$F92&amp;$G92&amp;$H92&amp;$J92,[1]Sheet1!$Y$2:$Y$862,0),MATCH(O$2,[1]Sheet1!$A$2:$Y$2,0)),INDEX([2]Sheet1!$A$2:$Y$208,MATCH($A92&amp;$D92&amp;$E92&amp;$F92&amp;$G92&amp;$H92&amp;$J92,[2]Sheet1!$Y$2:$Y$208,0),MATCH(O$2,[2]Sheet1!$A$2:$Y$2,0))),"")</f>
        <v>299.478035735464</v>
      </c>
      <c r="P92">
        <f>IF(AND($G92&lt;&gt;"Service Provided",$G92&lt;&gt;"Competition Type",$G92&lt;&gt;"Technology"),IF($G92&lt;&gt;"Service Requested",INDEX([1]Sheet1!$A$2:$Y$862,MATCH($A92&amp;$D92&amp;$E92&amp;$F92&amp;$G92&amp;$H92&amp;$J92,[1]Sheet1!$Y$2:$Y$862,0),MATCH(P$2,[1]Sheet1!$A$2:$Y$2,0)),INDEX([2]Sheet1!$A$2:$Y$208,MATCH($A92&amp;$D92&amp;$E92&amp;$F92&amp;$G92&amp;$H92&amp;$J92,[2]Sheet1!$Y$2:$Y$208,0),MATCH(P$2,[2]Sheet1!$A$2:$Y$2,0))),"")</f>
        <v>299.478035735464</v>
      </c>
      <c r="Q92">
        <f>IF(AND($G92&lt;&gt;"Service Provided",$G92&lt;&gt;"Competition Type",$G92&lt;&gt;"Technology"),IF($G92&lt;&gt;"Service Requested",INDEX([1]Sheet1!$A$2:$Y$862,MATCH($A92&amp;$D92&amp;$E92&amp;$F92&amp;$G92&amp;$H92&amp;$J92,[1]Sheet1!$Y$2:$Y$862,0),MATCH(Q$2,[1]Sheet1!$A$2:$Y$2,0)),INDEX([2]Sheet1!$A$2:$Y$208,MATCH($A92&amp;$D92&amp;$E92&amp;$F92&amp;$G92&amp;$H92&amp;$J92,[2]Sheet1!$Y$2:$Y$208,0),MATCH(Q$2,[2]Sheet1!$A$2:$Y$2,0))),"")</f>
        <v>299.478035735464</v>
      </c>
      <c r="R92">
        <f>IF(AND($G92&lt;&gt;"Service Provided",$G92&lt;&gt;"Competition Type",$G92&lt;&gt;"Technology"),IF($G92&lt;&gt;"Service Requested",INDEX([1]Sheet1!$A$2:$Y$862,MATCH($A92&amp;$D92&amp;$E92&amp;$F92&amp;$G92&amp;$H92&amp;$J92,[1]Sheet1!$Y$2:$Y$862,0),MATCH(R$2,[1]Sheet1!$A$2:$Y$2,0)),INDEX([2]Sheet1!$A$2:$Y$208,MATCH($A92&amp;$D92&amp;$E92&amp;$F92&amp;$G92&amp;$H92&amp;$J92,[2]Sheet1!$Y$2:$Y$208,0),MATCH(R$2,[2]Sheet1!$A$2:$Y$2,0))),"")</f>
        <v>299.478035735464</v>
      </c>
      <c r="S92">
        <f>IF(AND($G92&lt;&gt;"Service Provided",$G92&lt;&gt;"Competition Type",$G92&lt;&gt;"Technology"),IF($G92&lt;&gt;"Service Requested",INDEX([1]Sheet1!$A$2:$Y$862,MATCH($A92&amp;$D92&amp;$E92&amp;$F92&amp;$G92&amp;$H92&amp;$J92,[1]Sheet1!$Y$2:$Y$862,0),MATCH(S$2,[1]Sheet1!$A$2:$Y$2,0)),INDEX([2]Sheet1!$A$2:$Y$208,MATCH($A92&amp;$D92&amp;$E92&amp;$F92&amp;$G92&amp;$H92&amp;$J92,[2]Sheet1!$Y$2:$Y$208,0),MATCH(S$2,[2]Sheet1!$A$2:$Y$2,0))),"")</f>
        <v>299.478035735464</v>
      </c>
      <c r="T92">
        <f>IF(AND($G92&lt;&gt;"Service Provided",$G92&lt;&gt;"Competition Type",$G92&lt;&gt;"Technology"),IF($G92&lt;&gt;"Service Requested",INDEX([1]Sheet1!$A$2:$Y$862,MATCH($A92&amp;$D92&amp;$E92&amp;$F92&amp;$G92&amp;$H92&amp;$J92,[1]Sheet1!$Y$2:$Y$862,0),MATCH(T$2,[1]Sheet1!$A$2:$Y$2,0)),INDEX([2]Sheet1!$A$2:$Y$208,MATCH($A92&amp;$D92&amp;$E92&amp;$F92&amp;$G92&amp;$H92&amp;$J92,[2]Sheet1!$Y$2:$Y$208,0),MATCH(T$2,[2]Sheet1!$A$2:$Y$2,0))),"")</f>
        <v>299.478035735464</v>
      </c>
      <c r="U92">
        <f>IF(AND($G92&lt;&gt;"Service Provided",$G92&lt;&gt;"Competition Type",$G92&lt;&gt;"Technology"),IF($G92&lt;&gt;"Service Requested",INDEX([1]Sheet1!$A$2:$Y$862,MATCH($A92&amp;$D92&amp;$E92&amp;$F92&amp;$G92&amp;$H92&amp;$J92,[1]Sheet1!$Y$2:$Y$862,0),MATCH(U$2,[1]Sheet1!$A$2:$Y$2,0)),INDEX([2]Sheet1!$A$2:$Y$208,MATCH($A92&amp;$D92&amp;$E92&amp;$F92&amp;$G92&amp;$H92&amp;$J92,[2]Sheet1!$Y$2:$Y$208,0),MATCH(U$2,[2]Sheet1!$A$2:$Y$2,0))),"")</f>
        <v>299.478035735464</v>
      </c>
      <c r="V92">
        <f>IF(AND($G92&lt;&gt;"Service Provided",$G92&lt;&gt;"Competition Type",$G92&lt;&gt;"Technology"),IF($G92&lt;&gt;"Service Requested",INDEX([1]Sheet1!$A$2:$Y$862,MATCH($A92&amp;$D92&amp;$E92&amp;$F92&amp;$G92&amp;$H92&amp;$J92,[1]Sheet1!$Y$2:$Y$862,0),MATCH(V$2,[1]Sheet1!$A$2:$Y$2,0)),INDEX([2]Sheet1!$A$2:$Y$208,MATCH($A92&amp;$D92&amp;$E92&amp;$F92&amp;$G92&amp;$H92&amp;$J92,[2]Sheet1!$Y$2:$Y$208,0),MATCH(V$2,[2]Sheet1!$A$2:$Y$2,0))),"")</f>
        <v>299.478035735464</v>
      </c>
      <c r="W92">
        <f>IF(AND($G92&lt;&gt;"Service Provided",$G92&lt;&gt;"Competition Type",$G92&lt;&gt;"Technology"),IF($G92&lt;&gt;"Service Requested",INDEX([1]Sheet1!$A$2:$Y$862,MATCH($A92&amp;$D92&amp;$E92&amp;$F92&amp;$G92&amp;$H92&amp;$J92,[1]Sheet1!$Y$2:$Y$862,0),MATCH(W$2,[1]Sheet1!$A$2:$Y$2,0)),INDEX([2]Sheet1!$A$2:$Y$208,MATCH($A92&amp;$D92&amp;$E92&amp;$F92&amp;$G92&amp;$H92&amp;$J92,[2]Sheet1!$Y$2:$Y$208,0),MATCH(W$2,[2]Sheet1!$A$2:$Y$2,0))),"")</f>
        <v>299.478035735464</v>
      </c>
    </row>
    <row r="93" spans="1:23" x14ac:dyDescent="0.25">
      <c r="A93" t="s">
        <v>76</v>
      </c>
      <c r="B93" t="s">
        <v>5</v>
      </c>
      <c r="C93" t="s">
        <v>15</v>
      </c>
      <c r="D93" t="s">
        <v>16</v>
      </c>
      <c r="E93" t="s">
        <v>78</v>
      </c>
      <c r="F93" t="s">
        <v>78</v>
      </c>
      <c r="G93" t="s">
        <v>79</v>
      </c>
      <c r="L93" t="s">
        <v>66</v>
      </c>
      <c r="M93">
        <f>IF(AND($G93&lt;&gt;"Service Provided",$G93&lt;&gt;"Competition Type",$G93&lt;&gt;"Technology"),IF($G93&lt;&gt;"Service Requested",INDEX([1]Sheet1!$A$2:$Y$862,MATCH($A93&amp;$D93&amp;$E93&amp;$F93&amp;$G93&amp;$H93&amp;$J93,[1]Sheet1!$Y$2:$Y$862,0),MATCH(M$2,[1]Sheet1!$A$2:$Y$2,0)),INDEX([2]Sheet1!$A$2:$Y$208,MATCH($A93&amp;$D93&amp;$E93&amp;$F93&amp;$G93&amp;$H93&amp;$J93,[2]Sheet1!$Y$2:$Y$208,0),MATCH(M$2,[2]Sheet1!$A$2:$Y$2,0))),"")</f>
        <v>67.055066684859796</v>
      </c>
      <c r="N93">
        <f>IF(AND($G93&lt;&gt;"Service Provided",$G93&lt;&gt;"Competition Type",$G93&lt;&gt;"Technology"),IF($G93&lt;&gt;"Service Requested",INDEX([1]Sheet1!$A$2:$Y$862,MATCH($A93&amp;$D93&amp;$E93&amp;$F93&amp;$G93&amp;$H93&amp;$J93,[1]Sheet1!$Y$2:$Y$862,0),MATCH(N$2,[1]Sheet1!$A$2:$Y$2,0)),INDEX([2]Sheet1!$A$2:$Y$208,MATCH($A93&amp;$D93&amp;$E93&amp;$F93&amp;$G93&amp;$H93&amp;$J93,[2]Sheet1!$Y$2:$Y$208,0),MATCH(N$2,[2]Sheet1!$A$2:$Y$2,0))),"")</f>
        <v>67.055066684859796</v>
      </c>
      <c r="O93">
        <f>IF(AND($G93&lt;&gt;"Service Provided",$G93&lt;&gt;"Competition Type",$G93&lt;&gt;"Technology"),IF($G93&lt;&gt;"Service Requested",INDEX([1]Sheet1!$A$2:$Y$862,MATCH($A93&amp;$D93&amp;$E93&amp;$F93&amp;$G93&amp;$H93&amp;$J93,[1]Sheet1!$Y$2:$Y$862,0),MATCH(O$2,[1]Sheet1!$A$2:$Y$2,0)),INDEX([2]Sheet1!$A$2:$Y$208,MATCH($A93&amp;$D93&amp;$E93&amp;$F93&amp;$G93&amp;$H93&amp;$J93,[2]Sheet1!$Y$2:$Y$208,0),MATCH(O$2,[2]Sheet1!$A$2:$Y$2,0))),"")</f>
        <v>67.055066684859796</v>
      </c>
      <c r="P93">
        <f>IF(AND($G93&lt;&gt;"Service Provided",$G93&lt;&gt;"Competition Type",$G93&lt;&gt;"Technology"),IF($G93&lt;&gt;"Service Requested",INDEX([1]Sheet1!$A$2:$Y$862,MATCH($A93&amp;$D93&amp;$E93&amp;$F93&amp;$G93&amp;$H93&amp;$J93,[1]Sheet1!$Y$2:$Y$862,0),MATCH(P$2,[1]Sheet1!$A$2:$Y$2,0)),INDEX([2]Sheet1!$A$2:$Y$208,MATCH($A93&amp;$D93&amp;$E93&amp;$F93&amp;$G93&amp;$H93&amp;$J93,[2]Sheet1!$Y$2:$Y$208,0),MATCH(P$2,[2]Sheet1!$A$2:$Y$2,0))),"")</f>
        <v>67.055066684859796</v>
      </c>
      <c r="Q93">
        <f>IF(AND($G93&lt;&gt;"Service Provided",$G93&lt;&gt;"Competition Type",$G93&lt;&gt;"Technology"),IF($G93&lt;&gt;"Service Requested",INDEX([1]Sheet1!$A$2:$Y$862,MATCH($A93&amp;$D93&amp;$E93&amp;$F93&amp;$G93&amp;$H93&amp;$J93,[1]Sheet1!$Y$2:$Y$862,0),MATCH(Q$2,[1]Sheet1!$A$2:$Y$2,0)),INDEX([2]Sheet1!$A$2:$Y$208,MATCH($A93&amp;$D93&amp;$E93&amp;$F93&amp;$G93&amp;$H93&amp;$J93,[2]Sheet1!$Y$2:$Y$208,0),MATCH(Q$2,[2]Sheet1!$A$2:$Y$2,0))),"")</f>
        <v>67.055066684859796</v>
      </c>
      <c r="R93">
        <f>IF(AND($G93&lt;&gt;"Service Provided",$G93&lt;&gt;"Competition Type",$G93&lt;&gt;"Technology"),IF($G93&lt;&gt;"Service Requested",INDEX([1]Sheet1!$A$2:$Y$862,MATCH($A93&amp;$D93&amp;$E93&amp;$F93&amp;$G93&amp;$H93&amp;$J93,[1]Sheet1!$Y$2:$Y$862,0),MATCH(R$2,[1]Sheet1!$A$2:$Y$2,0)),INDEX([2]Sheet1!$A$2:$Y$208,MATCH($A93&amp;$D93&amp;$E93&amp;$F93&amp;$G93&amp;$H93&amp;$J93,[2]Sheet1!$Y$2:$Y$208,0),MATCH(R$2,[2]Sheet1!$A$2:$Y$2,0))),"")</f>
        <v>67.055066684859796</v>
      </c>
      <c r="S93">
        <f>IF(AND($G93&lt;&gt;"Service Provided",$G93&lt;&gt;"Competition Type",$G93&lt;&gt;"Technology"),IF($G93&lt;&gt;"Service Requested",INDEX([1]Sheet1!$A$2:$Y$862,MATCH($A93&amp;$D93&amp;$E93&amp;$F93&amp;$G93&amp;$H93&amp;$J93,[1]Sheet1!$Y$2:$Y$862,0),MATCH(S$2,[1]Sheet1!$A$2:$Y$2,0)),INDEX([2]Sheet1!$A$2:$Y$208,MATCH($A93&amp;$D93&amp;$E93&amp;$F93&amp;$G93&amp;$H93&amp;$J93,[2]Sheet1!$Y$2:$Y$208,0),MATCH(S$2,[2]Sheet1!$A$2:$Y$2,0))),"")</f>
        <v>67.055066684859796</v>
      </c>
      <c r="T93">
        <f>IF(AND($G93&lt;&gt;"Service Provided",$G93&lt;&gt;"Competition Type",$G93&lt;&gt;"Technology"),IF($G93&lt;&gt;"Service Requested",INDEX([1]Sheet1!$A$2:$Y$862,MATCH($A93&amp;$D93&amp;$E93&amp;$F93&amp;$G93&amp;$H93&amp;$J93,[1]Sheet1!$Y$2:$Y$862,0),MATCH(T$2,[1]Sheet1!$A$2:$Y$2,0)),INDEX([2]Sheet1!$A$2:$Y$208,MATCH($A93&amp;$D93&amp;$E93&amp;$F93&amp;$G93&amp;$H93&amp;$J93,[2]Sheet1!$Y$2:$Y$208,0),MATCH(T$2,[2]Sheet1!$A$2:$Y$2,0))),"")</f>
        <v>67.055066684859796</v>
      </c>
      <c r="U93">
        <f>IF(AND($G93&lt;&gt;"Service Provided",$G93&lt;&gt;"Competition Type",$G93&lt;&gt;"Technology"),IF($G93&lt;&gt;"Service Requested",INDEX([1]Sheet1!$A$2:$Y$862,MATCH($A93&amp;$D93&amp;$E93&amp;$F93&amp;$G93&amp;$H93&amp;$J93,[1]Sheet1!$Y$2:$Y$862,0),MATCH(U$2,[1]Sheet1!$A$2:$Y$2,0)),INDEX([2]Sheet1!$A$2:$Y$208,MATCH($A93&amp;$D93&amp;$E93&amp;$F93&amp;$G93&amp;$H93&amp;$J93,[2]Sheet1!$Y$2:$Y$208,0),MATCH(U$2,[2]Sheet1!$A$2:$Y$2,0))),"")</f>
        <v>67.055066684859796</v>
      </c>
      <c r="V93">
        <f>IF(AND($G93&lt;&gt;"Service Provided",$G93&lt;&gt;"Competition Type",$G93&lt;&gt;"Technology"),IF($G93&lt;&gt;"Service Requested",INDEX([1]Sheet1!$A$2:$Y$862,MATCH($A93&amp;$D93&amp;$E93&amp;$F93&amp;$G93&amp;$H93&amp;$J93,[1]Sheet1!$Y$2:$Y$862,0),MATCH(V$2,[1]Sheet1!$A$2:$Y$2,0)),INDEX([2]Sheet1!$A$2:$Y$208,MATCH($A93&amp;$D93&amp;$E93&amp;$F93&amp;$G93&amp;$H93&amp;$J93,[2]Sheet1!$Y$2:$Y$208,0),MATCH(V$2,[2]Sheet1!$A$2:$Y$2,0))),"")</f>
        <v>67.055066684859796</v>
      </c>
      <c r="W93">
        <f>IF(AND($G93&lt;&gt;"Service Provided",$G93&lt;&gt;"Competition Type",$G93&lt;&gt;"Technology"),IF($G93&lt;&gt;"Service Requested",INDEX([1]Sheet1!$A$2:$Y$862,MATCH($A93&amp;$D93&amp;$E93&amp;$F93&amp;$G93&amp;$H93&amp;$J93,[1]Sheet1!$Y$2:$Y$862,0),MATCH(W$2,[1]Sheet1!$A$2:$Y$2,0)),INDEX([2]Sheet1!$A$2:$Y$208,MATCH($A93&amp;$D93&amp;$E93&amp;$F93&amp;$G93&amp;$H93&amp;$J93,[2]Sheet1!$Y$2:$Y$208,0),MATCH(W$2,[2]Sheet1!$A$2:$Y$2,0))),"")</f>
        <v>67.055066684859796</v>
      </c>
    </row>
    <row r="94" spans="1:23" x14ac:dyDescent="0.25">
      <c r="A94" t="s">
        <v>76</v>
      </c>
      <c r="B94" t="s">
        <v>5</v>
      </c>
      <c r="C94" t="s">
        <v>15</v>
      </c>
      <c r="D94" t="s">
        <v>16</v>
      </c>
      <c r="E94" t="s">
        <v>78</v>
      </c>
      <c r="F94" t="s">
        <v>78</v>
      </c>
      <c r="G94" t="s">
        <v>17</v>
      </c>
      <c r="J94" t="s">
        <v>31</v>
      </c>
      <c r="L94" t="s">
        <v>69</v>
      </c>
      <c r="M94">
        <f>IF(AND($G94&lt;&gt;"Service Provided",$G94&lt;&gt;"Competition Type",$G94&lt;&gt;"Technology"),IF($G94&lt;&gt;"Service Requested",INDEX([1]Sheet1!$A$2:$Y$862,MATCH($A94&amp;$D94&amp;$E94&amp;$F94&amp;$G94&amp;$H94&amp;$J94,[1]Sheet1!$Y$2:$Y$862,0),MATCH(M$2,[1]Sheet1!$A$2:$Y$2,0)),INDEX([2]Sheet1!$A$2:$Y$208,MATCH($A94&amp;$D94&amp;$E94&amp;$F94&amp;$G94&amp;$H94&amp;$J94,[2]Sheet1!$Y$2:$Y$208,0),MATCH(M$2,[2]Sheet1!$A$2:$Y$2,0))),"")</f>
        <v>0.03</v>
      </c>
      <c r="N94">
        <f>IF(AND($G94&lt;&gt;"Service Provided",$G94&lt;&gt;"Competition Type",$G94&lt;&gt;"Technology"),IF($G94&lt;&gt;"Service Requested",INDEX([1]Sheet1!$A$2:$Y$862,MATCH($A94&amp;$D94&amp;$E94&amp;$F94&amp;$G94&amp;$H94&amp;$J94,[1]Sheet1!$Y$2:$Y$862,0),MATCH(N$2,[1]Sheet1!$A$2:$Y$2,0)),INDEX([2]Sheet1!$A$2:$Y$208,MATCH($A94&amp;$D94&amp;$E94&amp;$F94&amp;$G94&amp;$H94&amp;$J94,[2]Sheet1!$Y$2:$Y$208,0),MATCH(N$2,[2]Sheet1!$A$2:$Y$2,0))),"")</f>
        <v>0.03</v>
      </c>
      <c r="O94">
        <f>IF(AND($G94&lt;&gt;"Service Provided",$G94&lt;&gt;"Competition Type",$G94&lt;&gt;"Technology"),IF($G94&lt;&gt;"Service Requested",INDEX([1]Sheet1!$A$2:$Y$862,MATCH($A94&amp;$D94&amp;$E94&amp;$F94&amp;$G94&amp;$H94&amp;$J94,[1]Sheet1!$Y$2:$Y$862,0),MATCH(O$2,[1]Sheet1!$A$2:$Y$2,0)),INDEX([2]Sheet1!$A$2:$Y$208,MATCH($A94&amp;$D94&amp;$E94&amp;$F94&amp;$G94&amp;$H94&amp;$J94,[2]Sheet1!$Y$2:$Y$208,0),MATCH(O$2,[2]Sheet1!$A$2:$Y$2,0))),"")</f>
        <v>0.03</v>
      </c>
      <c r="P94">
        <f>IF(AND($G94&lt;&gt;"Service Provided",$G94&lt;&gt;"Competition Type",$G94&lt;&gt;"Technology"),IF($G94&lt;&gt;"Service Requested",INDEX([1]Sheet1!$A$2:$Y$862,MATCH($A94&amp;$D94&amp;$E94&amp;$F94&amp;$G94&amp;$H94&amp;$J94,[1]Sheet1!$Y$2:$Y$862,0),MATCH(P$2,[1]Sheet1!$A$2:$Y$2,0)),INDEX([2]Sheet1!$A$2:$Y$208,MATCH($A94&amp;$D94&amp;$E94&amp;$F94&amp;$G94&amp;$H94&amp;$J94,[2]Sheet1!$Y$2:$Y$208,0),MATCH(P$2,[2]Sheet1!$A$2:$Y$2,0))),"")</f>
        <v>0.03</v>
      </c>
      <c r="Q94">
        <f>IF(AND($G94&lt;&gt;"Service Provided",$G94&lt;&gt;"Competition Type",$G94&lt;&gt;"Technology"),IF($G94&lt;&gt;"Service Requested",INDEX([1]Sheet1!$A$2:$Y$862,MATCH($A94&amp;$D94&amp;$E94&amp;$F94&amp;$G94&amp;$H94&amp;$J94,[1]Sheet1!$Y$2:$Y$862,0),MATCH(Q$2,[1]Sheet1!$A$2:$Y$2,0)),INDEX([2]Sheet1!$A$2:$Y$208,MATCH($A94&amp;$D94&amp;$E94&amp;$F94&amp;$G94&amp;$H94&amp;$J94,[2]Sheet1!$Y$2:$Y$208,0),MATCH(Q$2,[2]Sheet1!$A$2:$Y$2,0))),"")</f>
        <v>0.03</v>
      </c>
      <c r="R94">
        <f>IF(AND($G94&lt;&gt;"Service Provided",$G94&lt;&gt;"Competition Type",$G94&lt;&gt;"Technology"),IF($G94&lt;&gt;"Service Requested",INDEX([1]Sheet1!$A$2:$Y$862,MATCH($A94&amp;$D94&amp;$E94&amp;$F94&amp;$G94&amp;$H94&amp;$J94,[1]Sheet1!$Y$2:$Y$862,0),MATCH(R$2,[1]Sheet1!$A$2:$Y$2,0)),INDEX([2]Sheet1!$A$2:$Y$208,MATCH($A94&amp;$D94&amp;$E94&amp;$F94&amp;$G94&amp;$H94&amp;$J94,[2]Sheet1!$Y$2:$Y$208,0),MATCH(R$2,[2]Sheet1!$A$2:$Y$2,0))),"")</f>
        <v>0.03</v>
      </c>
      <c r="S94">
        <f>IF(AND($G94&lt;&gt;"Service Provided",$G94&lt;&gt;"Competition Type",$G94&lt;&gt;"Technology"),IF($G94&lt;&gt;"Service Requested",INDEX([1]Sheet1!$A$2:$Y$862,MATCH($A94&amp;$D94&amp;$E94&amp;$F94&amp;$G94&amp;$H94&amp;$J94,[1]Sheet1!$Y$2:$Y$862,0),MATCH(S$2,[1]Sheet1!$A$2:$Y$2,0)),INDEX([2]Sheet1!$A$2:$Y$208,MATCH($A94&amp;$D94&amp;$E94&amp;$F94&amp;$G94&amp;$H94&amp;$J94,[2]Sheet1!$Y$2:$Y$208,0),MATCH(S$2,[2]Sheet1!$A$2:$Y$2,0))),"")</f>
        <v>0.03</v>
      </c>
      <c r="T94">
        <f>IF(AND($G94&lt;&gt;"Service Provided",$G94&lt;&gt;"Competition Type",$G94&lt;&gt;"Technology"),IF($G94&lt;&gt;"Service Requested",INDEX([1]Sheet1!$A$2:$Y$862,MATCH($A94&amp;$D94&amp;$E94&amp;$F94&amp;$G94&amp;$H94&amp;$J94,[1]Sheet1!$Y$2:$Y$862,0),MATCH(T$2,[1]Sheet1!$A$2:$Y$2,0)),INDEX([2]Sheet1!$A$2:$Y$208,MATCH($A94&amp;$D94&amp;$E94&amp;$F94&amp;$G94&amp;$H94&amp;$J94,[2]Sheet1!$Y$2:$Y$208,0),MATCH(T$2,[2]Sheet1!$A$2:$Y$2,0))),"")</f>
        <v>0.03</v>
      </c>
      <c r="U94">
        <f>IF(AND($G94&lt;&gt;"Service Provided",$G94&lt;&gt;"Competition Type",$G94&lt;&gt;"Technology"),IF($G94&lt;&gt;"Service Requested",INDEX([1]Sheet1!$A$2:$Y$862,MATCH($A94&amp;$D94&amp;$E94&amp;$F94&amp;$G94&amp;$H94&amp;$J94,[1]Sheet1!$Y$2:$Y$862,0),MATCH(U$2,[1]Sheet1!$A$2:$Y$2,0)),INDEX([2]Sheet1!$A$2:$Y$208,MATCH($A94&amp;$D94&amp;$E94&amp;$F94&amp;$G94&amp;$H94&amp;$J94,[2]Sheet1!$Y$2:$Y$208,0),MATCH(U$2,[2]Sheet1!$A$2:$Y$2,0))),"")</f>
        <v>0.03</v>
      </c>
      <c r="V94">
        <f>IF(AND($G94&lt;&gt;"Service Provided",$G94&lt;&gt;"Competition Type",$G94&lt;&gt;"Technology"),IF($G94&lt;&gt;"Service Requested",INDEX([1]Sheet1!$A$2:$Y$862,MATCH($A94&amp;$D94&amp;$E94&amp;$F94&amp;$G94&amp;$H94&amp;$J94,[1]Sheet1!$Y$2:$Y$862,0),MATCH(V$2,[1]Sheet1!$A$2:$Y$2,0)),INDEX([2]Sheet1!$A$2:$Y$208,MATCH($A94&amp;$D94&amp;$E94&amp;$F94&amp;$G94&amp;$H94&amp;$J94,[2]Sheet1!$Y$2:$Y$208,0),MATCH(V$2,[2]Sheet1!$A$2:$Y$2,0))),"")</f>
        <v>0.03</v>
      </c>
      <c r="W94">
        <f>IF(AND($G94&lt;&gt;"Service Provided",$G94&lt;&gt;"Competition Type",$G94&lt;&gt;"Technology"),IF($G94&lt;&gt;"Service Requested",INDEX([1]Sheet1!$A$2:$Y$862,MATCH($A94&amp;$D94&amp;$E94&amp;$F94&amp;$G94&amp;$H94&amp;$J94,[1]Sheet1!$Y$2:$Y$862,0),MATCH(W$2,[1]Sheet1!$A$2:$Y$2,0)),INDEX([2]Sheet1!$A$2:$Y$208,MATCH($A94&amp;$D94&amp;$E94&amp;$F94&amp;$G94&amp;$H94&amp;$J94,[2]Sheet1!$Y$2:$Y$208,0),MATCH(W$2,[2]Sheet1!$A$2:$Y$2,0))),"")</f>
        <v>0.03</v>
      </c>
    </row>
    <row r="95" spans="1:23" x14ac:dyDescent="0.25">
      <c r="A95" t="s">
        <v>76</v>
      </c>
      <c r="B95" t="s">
        <v>5</v>
      </c>
      <c r="C95" t="s">
        <v>15</v>
      </c>
      <c r="D95" t="s">
        <v>16</v>
      </c>
      <c r="E95" t="s">
        <v>78</v>
      </c>
      <c r="F95" t="s">
        <v>78</v>
      </c>
      <c r="G95" t="s">
        <v>17</v>
      </c>
      <c r="J95" t="s">
        <v>68</v>
      </c>
      <c r="L95" t="s">
        <v>69</v>
      </c>
      <c r="M95">
        <f>IF(AND($G95&lt;&gt;"Service Provided",$G95&lt;&gt;"Competition Type",$G95&lt;&gt;"Technology"),IF($G95&lt;&gt;"Service Requested",INDEX([1]Sheet1!$A$2:$Y$862,MATCH($A95&amp;$D95&amp;$E95&amp;$F95&amp;$G95&amp;$H95&amp;$J95,[1]Sheet1!$Y$2:$Y$862,0),MATCH(M$2,[1]Sheet1!$A$2:$Y$2,0)),INDEX([2]Sheet1!$A$2:$Y$208,MATCH($A95&amp;$D95&amp;$E95&amp;$F95&amp;$G95&amp;$H95&amp;$J95,[2]Sheet1!$Y$2:$Y$208,0),MATCH(M$2,[2]Sheet1!$A$2:$Y$2,0))),"")</f>
        <v>0.39191805299999999</v>
      </c>
      <c r="N95">
        <f>IF(AND($G95&lt;&gt;"Service Provided",$G95&lt;&gt;"Competition Type",$G95&lt;&gt;"Technology"),IF($G95&lt;&gt;"Service Requested",INDEX([1]Sheet1!$A$2:$Y$862,MATCH($A95&amp;$D95&amp;$E95&amp;$F95&amp;$G95&amp;$H95&amp;$J95,[1]Sheet1!$Y$2:$Y$862,0),MATCH(N$2,[1]Sheet1!$A$2:$Y$2,0)),INDEX([2]Sheet1!$A$2:$Y$208,MATCH($A95&amp;$D95&amp;$E95&amp;$F95&amp;$G95&amp;$H95&amp;$J95,[2]Sheet1!$Y$2:$Y$208,0),MATCH(N$2,[2]Sheet1!$A$2:$Y$2,0))),"")</f>
        <v>0.39191805299999999</v>
      </c>
      <c r="O95">
        <f>IF(AND($G95&lt;&gt;"Service Provided",$G95&lt;&gt;"Competition Type",$G95&lt;&gt;"Technology"),IF($G95&lt;&gt;"Service Requested",INDEX([1]Sheet1!$A$2:$Y$862,MATCH($A95&amp;$D95&amp;$E95&amp;$F95&amp;$G95&amp;$H95&amp;$J95,[1]Sheet1!$Y$2:$Y$862,0),MATCH(O$2,[1]Sheet1!$A$2:$Y$2,0)),INDEX([2]Sheet1!$A$2:$Y$208,MATCH($A95&amp;$D95&amp;$E95&amp;$F95&amp;$G95&amp;$H95&amp;$J95,[2]Sheet1!$Y$2:$Y$208,0),MATCH(O$2,[2]Sheet1!$A$2:$Y$2,0))),"")</f>
        <v>0.39191805299999999</v>
      </c>
      <c r="P95">
        <f>IF(AND($G95&lt;&gt;"Service Provided",$G95&lt;&gt;"Competition Type",$G95&lt;&gt;"Technology"),IF($G95&lt;&gt;"Service Requested",INDEX([1]Sheet1!$A$2:$Y$862,MATCH($A95&amp;$D95&amp;$E95&amp;$F95&amp;$G95&amp;$H95&amp;$J95,[1]Sheet1!$Y$2:$Y$862,0),MATCH(P$2,[1]Sheet1!$A$2:$Y$2,0)),INDEX([2]Sheet1!$A$2:$Y$208,MATCH($A95&amp;$D95&amp;$E95&amp;$F95&amp;$G95&amp;$H95&amp;$J95,[2]Sheet1!$Y$2:$Y$208,0),MATCH(P$2,[2]Sheet1!$A$2:$Y$2,0))),"")</f>
        <v>0.39191805299999999</v>
      </c>
      <c r="Q95">
        <f>IF(AND($G95&lt;&gt;"Service Provided",$G95&lt;&gt;"Competition Type",$G95&lt;&gt;"Technology"),IF($G95&lt;&gt;"Service Requested",INDEX([1]Sheet1!$A$2:$Y$862,MATCH($A95&amp;$D95&amp;$E95&amp;$F95&amp;$G95&amp;$H95&amp;$J95,[1]Sheet1!$Y$2:$Y$862,0),MATCH(Q$2,[1]Sheet1!$A$2:$Y$2,0)),INDEX([2]Sheet1!$A$2:$Y$208,MATCH($A95&amp;$D95&amp;$E95&amp;$F95&amp;$G95&amp;$H95&amp;$J95,[2]Sheet1!$Y$2:$Y$208,0),MATCH(Q$2,[2]Sheet1!$A$2:$Y$2,0))),"")</f>
        <v>0.39191805299999999</v>
      </c>
      <c r="R95">
        <f>IF(AND($G95&lt;&gt;"Service Provided",$G95&lt;&gt;"Competition Type",$G95&lt;&gt;"Technology"),IF($G95&lt;&gt;"Service Requested",INDEX([1]Sheet1!$A$2:$Y$862,MATCH($A95&amp;$D95&amp;$E95&amp;$F95&amp;$G95&amp;$H95&amp;$J95,[1]Sheet1!$Y$2:$Y$862,0),MATCH(R$2,[1]Sheet1!$A$2:$Y$2,0)),INDEX([2]Sheet1!$A$2:$Y$208,MATCH($A95&amp;$D95&amp;$E95&amp;$F95&amp;$G95&amp;$H95&amp;$J95,[2]Sheet1!$Y$2:$Y$208,0),MATCH(R$2,[2]Sheet1!$A$2:$Y$2,0))),"")</f>
        <v>0.39191805299999999</v>
      </c>
      <c r="S95">
        <f>IF(AND($G95&lt;&gt;"Service Provided",$G95&lt;&gt;"Competition Type",$G95&lt;&gt;"Technology"),IF($G95&lt;&gt;"Service Requested",INDEX([1]Sheet1!$A$2:$Y$862,MATCH($A95&amp;$D95&amp;$E95&amp;$F95&amp;$G95&amp;$H95&amp;$J95,[1]Sheet1!$Y$2:$Y$862,0),MATCH(S$2,[1]Sheet1!$A$2:$Y$2,0)),INDEX([2]Sheet1!$A$2:$Y$208,MATCH($A95&amp;$D95&amp;$E95&amp;$F95&amp;$G95&amp;$H95&amp;$J95,[2]Sheet1!$Y$2:$Y$208,0),MATCH(S$2,[2]Sheet1!$A$2:$Y$2,0))),"")</f>
        <v>0.39191805299999999</v>
      </c>
      <c r="T95">
        <f>IF(AND($G95&lt;&gt;"Service Provided",$G95&lt;&gt;"Competition Type",$G95&lt;&gt;"Technology"),IF($G95&lt;&gt;"Service Requested",INDEX([1]Sheet1!$A$2:$Y$862,MATCH($A95&amp;$D95&amp;$E95&amp;$F95&amp;$G95&amp;$H95&amp;$J95,[1]Sheet1!$Y$2:$Y$862,0),MATCH(T$2,[1]Sheet1!$A$2:$Y$2,0)),INDEX([2]Sheet1!$A$2:$Y$208,MATCH($A95&amp;$D95&amp;$E95&amp;$F95&amp;$G95&amp;$H95&amp;$J95,[2]Sheet1!$Y$2:$Y$208,0),MATCH(T$2,[2]Sheet1!$A$2:$Y$2,0))),"")</f>
        <v>0.39191805299999999</v>
      </c>
      <c r="U95">
        <f>IF(AND($G95&lt;&gt;"Service Provided",$G95&lt;&gt;"Competition Type",$G95&lt;&gt;"Technology"),IF($G95&lt;&gt;"Service Requested",INDEX([1]Sheet1!$A$2:$Y$862,MATCH($A95&amp;$D95&amp;$E95&amp;$F95&amp;$G95&amp;$H95&amp;$J95,[1]Sheet1!$Y$2:$Y$862,0),MATCH(U$2,[1]Sheet1!$A$2:$Y$2,0)),INDEX([2]Sheet1!$A$2:$Y$208,MATCH($A95&amp;$D95&amp;$E95&amp;$F95&amp;$G95&amp;$H95&amp;$J95,[2]Sheet1!$Y$2:$Y$208,0),MATCH(U$2,[2]Sheet1!$A$2:$Y$2,0))),"")</f>
        <v>0.39191805299999999</v>
      </c>
      <c r="V95">
        <f>IF(AND($G95&lt;&gt;"Service Provided",$G95&lt;&gt;"Competition Type",$G95&lt;&gt;"Technology"),IF($G95&lt;&gt;"Service Requested",INDEX([1]Sheet1!$A$2:$Y$862,MATCH($A95&amp;$D95&amp;$E95&amp;$F95&amp;$G95&amp;$H95&amp;$J95,[1]Sheet1!$Y$2:$Y$862,0),MATCH(V$2,[1]Sheet1!$A$2:$Y$2,0)),INDEX([2]Sheet1!$A$2:$Y$208,MATCH($A95&amp;$D95&amp;$E95&amp;$F95&amp;$G95&amp;$H95&amp;$J95,[2]Sheet1!$Y$2:$Y$208,0),MATCH(V$2,[2]Sheet1!$A$2:$Y$2,0))),"")</f>
        <v>0.39191805299999999</v>
      </c>
      <c r="W95">
        <f>IF(AND($G95&lt;&gt;"Service Provided",$G95&lt;&gt;"Competition Type",$G95&lt;&gt;"Technology"),IF($G95&lt;&gt;"Service Requested",INDEX([1]Sheet1!$A$2:$Y$862,MATCH($A95&amp;$D95&amp;$E95&amp;$F95&amp;$G95&amp;$H95&amp;$J95,[1]Sheet1!$Y$2:$Y$862,0),MATCH(W$2,[1]Sheet1!$A$2:$Y$2,0)),INDEX([2]Sheet1!$A$2:$Y$208,MATCH($A95&amp;$D95&amp;$E95&amp;$F95&amp;$G95&amp;$H95&amp;$J95,[2]Sheet1!$Y$2:$Y$208,0),MATCH(W$2,[2]Sheet1!$A$2:$Y$2,0))),"")</f>
        <v>0.39191805299999999</v>
      </c>
    </row>
    <row r="96" spans="1:23" x14ac:dyDescent="0.25">
      <c r="A96" t="s">
        <v>76</v>
      </c>
      <c r="B96" t="s">
        <v>5</v>
      </c>
      <c r="C96" t="s">
        <v>15</v>
      </c>
      <c r="D96" t="s">
        <v>16</v>
      </c>
      <c r="E96" t="s">
        <v>78</v>
      </c>
      <c r="F96" t="s">
        <v>78</v>
      </c>
      <c r="G96" t="s">
        <v>17</v>
      </c>
      <c r="J96" t="s">
        <v>80</v>
      </c>
      <c r="L96" t="s">
        <v>69</v>
      </c>
      <c r="M96">
        <f>IF(AND($G96&lt;&gt;"Service Provided",$G96&lt;&gt;"Competition Type",$G96&lt;&gt;"Technology"),IF($G96&lt;&gt;"Service Requested",INDEX([1]Sheet1!$A$2:$Y$862,MATCH($A96&amp;$D96&amp;$E96&amp;$F96&amp;$G96&amp;$H96&amp;$J96,[1]Sheet1!$Y$2:$Y$862,0),MATCH(M$2,[1]Sheet1!$A$2:$Y$2,0)),INDEX([2]Sheet1!$A$2:$Y$208,MATCH($A96&amp;$D96&amp;$E96&amp;$F96&amp;$G96&amp;$H96&amp;$J96,[2]Sheet1!$Y$2:$Y$208,0),MATCH(M$2,[2]Sheet1!$A$2:$Y$2,0))),"")</f>
        <v>6.0222494000000001E-2</v>
      </c>
      <c r="N96">
        <f>IF(AND($G96&lt;&gt;"Service Provided",$G96&lt;&gt;"Competition Type",$G96&lt;&gt;"Technology"),IF($G96&lt;&gt;"Service Requested",INDEX([1]Sheet1!$A$2:$Y$862,MATCH($A96&amp;$D96&amp;$E96&amp;$F96&amp;$G96&amp;$H96&amp;$J96,[1]Sheet1!$Y$2:$Y$862,0),MATCH(N$2,[1]Sheet1!$A$2:$Y$2,0)),INDEX([2]Sheet1!$A$2:$Y$208,MATCH($A96&amp;$D96&amp;$E96&amp;$F96&amp;$G96&amp;$H96&amp;$J96,[2]Sheet1!$Y$2:$Y$208,0),MATCH(N$2,[2]Sheet1!$A$2:$Y$2,0))),"")</f>
        <v>6.0222494000000001E-2</v>
      </c>
      <c r="O96">
        <f>IF(AND($G96&lt;&gt;"Service Provided",$G96&lt;&gt;"Competition Type",$G96&lt;&gt;"Technology"),IF($G96&lt;&gt;"Service Requested",INDEX([1]Sheet1!$A$2:$Y$862,MATCH($A96&amp;$D96&amp;$E96&amp;$F96&amp;$G96&amp;$H96&amp;$J96,[1]Sheet1!$Y$2:$Y$862,0),MATCH(O$2,[1]Sheet1!$A$2:$Y$2,0)),INDEX([2]Sheet1!$A$2:$Y$208,MATCH($A96&amp;$D96&amp;$E96&amp;$F96&amp;$G96&amp;$H96&amp;$J96,[2]Sheet1!$Y$2:$Y$208,0),MATCH(O$2,[2]Sheet1!$A$2:$Y$2,0))),"")</f>
        <v>6.0222494000000001E-2</v>
      </c>
      <c r="P96">
        <f>IF(AND($G96&lt;&gt;"Service Provided",$G96&lt;&gt;"Competition Type",$G96&lt;&gt;"Technology"),IF($G96&lt;&gt;"Service Requested",INDEX([1]Sheet1!$A$2:$Y$862,MATCH($A96&amp;$D96&amp;$E96&amp;$F96&amp;$G96&amp;$H96&amp;$J96,[1]Sheet1!$Y$2:$Y$862,0),MATCH(P$2,[1]Sheet1!$A$2:$Y$2,0)),INDEX([2]Sheet1!$A$2:$Y$208,MATCH($A96&amp;$D96&amp;$E96&amp;$F96&amp;$G96&amp;$H96&amp;$J96,[2]Sheet1!$Y$2:$Y$208,0),MATCH(P$2,[2]Sheet1!$A$2:$Y$2,0))),"")</f>
        <v>6.0222494000000001E-2</v>
      </c>
      <c r="Q96">
        <f>IF(AND($G96&lt;&gt;"Service Provided",$G96&lt;&gt;"Competition Type",$G96&lt;&gt;"Technology"),IF($G96&lt;&gt;"Service Requested",INDEX([1]Sheet1!$A$2:$Y$862,MATCH($A96&amp;$D96&amp;$E96&amp;$F96&amp;$G96&amp;$H96&amp;$J96,[1]Sheet1!$Y$2:$Y$862,0),MATCH(Q$2,[1]Sheet1!$A$2:$Y$2,0)),INDEX([2]Sheet1!$A$2:$Y$208,MATCH($A96&amp;$D96&amp;$E96&amp;$F96&amp;$G96&amp;$H96&amp;$J96,[2]Sheet1!$Y$2:$Y$208,0),MATCH(Q$2,[2]Sheet1!$A$2:$Y$2,0))),"")</f>
        <v>6.0222494000000001E-2</v>
      </c>
      <c r="R96">
        <f>IF(AND($G96&lt;&gt;"Service Provided",$G96&lt;&gt;"Competition Type",$G96&lt;&gt;"Technology"),IF($G96&lt;&gt;"Service Requested",INDEX([1]Sheet1!$A$2:$Y$862,MATCH($A96&amp;$D96&amp;$E96&amp;$F96&amp;$G96&amp;$H96&amp;$J96,[1]Sheet1!$Y$2:$Y$862,0),MATCH(R$2,[1]Sheet1!$A$2:$Y$2,0)),INDEX([2]Sheet1!$A$2:$Y$208,MATCH($A96&amp;$D96&amp;$E96&amp;$F96&amp;$G96&amp;$H96&amp;$J96,[2]Sheet1!$Y$2:$Y$208,0),MATCH(R$2,[2]Sheet1!$A$2:$Y$2,0))),"")</f>
        <v>6.0222494000000001E-2</v>
      </c>
      <c r="S96">
        <f>IF(AND($G96&lt;&gt;"Service Provided",$G96&lt;&gt;"Competition Type",$G96&lt;&gt;"Technology"),IF($G96&lt;&gt;"Service Requested",INDEX([1]Sheet1!$A$2:$Y$862,MATCH($A96&amp;$D96&amp;$E96&amp;$F96&amp;$G96&amp;$H96&amp;$J96,[1]Sheet1!$Y$2:$Y$862,0),MATCH(S$2,[1]Sheet1!$A$2:$Y$2,0)),INDEX([2]Sheet1!$A$2:$Y$208,MATCH($A96&amp;$D96&amp;$E96&amp;$F96&amp;$G96&amp;$H96&amp;$J96,[2]Sheet1!$Y$2:$Y$208,0),MATCH(S$2,[2]Sheet1!$A$2:$Y$2,0))),"")</f>
        <v>6.0222494000000001E-2</v>
      </c>
      <c r="T96">
        <f>IF(AND($G96&lt;&gt;"Service Provided",$G96&lt;&gt;"Competition Type",$G96&lt;&gt;"Technology"),IF($G96&lt;&gt;"Service Requested",INDEX([1]Sheet1!$A$2:$Y$862,MATCH($A96&amp;$D96&amp;$E96&amp;$F96&amp;$G96&amp;$H96&amp;$J96,[1]Sheet1!$Y$2:$Y$862,0),MATCH(T$2,[1]Sheet1!$A$2:$Y$2,0)),INDEX([2]Sheet1!$A$2:$Y$208,MATCH($A96&amp;$D96&amp;$E96&amp;$F96&amp;$G96&amp;$H96&amp;$J96,[2]Sheet1!$Y$2:$Y$208,0),MATCH(T$2,[2]Sheet1!$A$2:$Y$2,0))),"")</f>
        <v>6.0222494000000001E-2</v>
      </c>
      <c r="U96">
        <f>IF(AND($G96&lt;&gt;"Service Provided",$G96&lt;&gt;"Competition Type",$G96&lt;&gt;"Technology"),IF($G96&lt;&gt;"Service Requested",INDEX([1]Sheet1!$A$2:$Y$862,MATCH($A96&amp;$D96&amp;$E96&amp;$F96&amp;$G96&amp;$H96&amp;$J96,[1]Sheet1!$Y$2:$Y$862,0),MATCH(U$2,[1]Sheet1!$A$2:$Y$2,0)),INDEX([2]Sheet1!$A$2:$Y$208,MATCH($A96&amp;$D96&amp;$E96&amp;$F96&amp;$G96&amp;$H96&amp;$J96,[2]Sheet1!$Y$2:$Y$208,0),MATCH(U$2,[2]Sheet1!$A$2:$Y$2,0))),"")</f>
        <v>6.0222494000000001E-2</v>
      </c>
      <c r="V96">
        <f>IF(AND($G96&lt;&gt;"Service Provided",$G96&lt;&gt;"Competition Type",$G96&lt;&gt;"Technology"),IF($G96&lt;&gt;"Service Requested",INDEX([1]Sheet1!$A$2:$Y$862,MATCH($A96&amp;$D96&amp;$E96&amp;$F96&amp;$G96&amp;$H96&amp;$J96,[1]Sheet1!$Y$2:$Y$862,0),MATCH(V$2,[1]Sheet1!$A$2:$Y$2,0)),INDEX([2]Sheet1!$A$2:$Y$208,MATCH($A96&amp;$D96&amp;$E96&amp;$F96&amp;$G96&amp;$H96&amp;$J96,[2]Sheet1!$Y$2:$Y$208,0),MATCH(V$2,[2]Sheet1!$A$2:$Y$2,0))),"")</f>
        <v>6.0222494000000001E-2</v>
      </c>
      <c r="W96">
        <f>IF(AND($G96&lt;&gt;"Service Provided",$G96&lt;&gt;"Competition Type",$G96&lt;&gt;"Technology"),IF($G96&lt;&gt;"Service Requested",INDEX([1]Sheet1!$A$2:$Y$862,MATCH($A96&amp;$D96&amp;$E96&amp;$F96&amp;$G96&amp;$H96&amp;$J96,[1]Sheet1!$Y$2:$Y$862,0),MATCH(W$2,[1]Sheet1!$A$2:$Y$2,0)),INDEX([2]Sheet1!$A$2:$Y$208,MATCH($A96&amp;$D96&amp;$E96&amp;$F96&amp;$G96&amp;$H96&amp;$J96,[2]Sheet1!$Y$2:$Y$208,0),MATCH(W$2,[2]Sheet1!$A$2:$Y$2,0))),"")</f>
        <v>6.0222494000000001E-2</v>
      </c>
    </row>
    <row r="97" spans="1:23" x14ac:dyDescent="0.25">
      <c r="A97" t="s">
        <v>76</v>
      </c>
      <c r="B97" t="s">
        <v>5</v>
      </c>
      <c r="C97" t="s">
        <v>15</v>
      </c>
      <c r="D97" t="s">
        <v>16</v>
      </c>
      <c r="E97" t="s">
        <v>78</v>
      </c>
      <c r="F97" t="s">
        <v>78</v>
      </c>
      <c r="G97" t="s">
        <v>70</v>
      </c>
      <c r="H97" t="s">
        <v>71</v>
      </c>
      <c r="I97" t="s">
        <v>72</v>
      </c>
      <c r="L97" t="s">
        <v>73</v>
      </c>
      <c r="M97">
        <f>IF(AND($G97&lt;&gt;"Service Provided",$G97&lt;&gt;"Competition Type",$G97&lt;&gt;"Technology"),IF($G97&lt;&gt;"Service Requested",INDEX([1]Sheet1!$A$2:$Y$862,MATCH($A97&amp;$D97&amp;$E97&amp;$F97&amp;$G97&amp;$H97&amp;$I97&amp;$J97,[1]Sheet1!$Y$2:$Y$862,0),MATCH(M$2,[1]Sheet1!$A$2:$Y$2,0)),INDEX([2]Sheet1!$A$2:$Y$208,MATCH($A97&amp;$D97&amp;$E97&amp;$F97&amp;$G97&amp;$H97&amp;$I97&amp;$J97,[2]Sheet1!$Y$2:$Y$208,0),MATCH(M$2,[2]Sheet1!$A$2:$Y$2,0))),"")</f>
        <v>4.8109132879873499E-2</v>
      </c>
      <c r="N97">
        <f>IF(AND($G97&lt;&gt;"Service Provided",$G97&lt;&gt;"Competition Type",$G97&lt;&gt;"Technology"),IF($G97&lt;&gt;"Service Requested",INDEX([1]Sheet1!$A$2:$Y$862,MATCH($A97&amp;$D97&amp;$E97&amp;$F97&amp;$G97&amp;$H97&amp;$I97&amp;$J97,[1]Sheet1!$Y$2:$Y$862,0),MATCH(N$2,[1]Sheet1!$A$2:$Y$2,0)),INDEX([2]Sheet1!$A$2:$Y$208,MATCH($A97&amp;$D97&amp;$E97&amp;$F97&amp;$G97&amp;$H97&amp;$I97&amp;$J97,[2]Sheet1!$Y$2:$Y$208,0),MATCH(N$2,[2]Sheet1!$A$2:$Y$2,0))),"")</f>
        <v>4.8109132879873499E-2</v>
      </c>
      <c r="O97">
        <f>IF(AND($G97&lt;&gt;"Service Provided",$G97&lt;&gt;"Competition Type",$G97&lt;&gt;"Technology"),IF($G97&lt;&gt;"Service Requested",INDEX([1]Sheet1!$A$2:$Y$862,MATCH($A97&amp;$D97&amp;$E97&amp;$F97&amp;$G97&amp;$H97&amp;$I97&amp;$J97,[1]Sheet1!$Y$2:$Y$862,0),MATCH(O$2,[1]Sheet1!$A$2:$Y$2,0)),INDEX([2]Sheet1!$A$2:$Y$208,MATCH($A97&amp;$D97&amp;$E97&amp;$F97&amp;$G97&amp;$H97&amp;$I97&amp;$J97,[2]Sheet1!$Y$2:$Y$208,0),MATCH(O$2,[2]Sheet1!$A$2:$Y$2,0))),"")</f>
        <v>4.8109132879873499E-2</v>
      </c>
      <c r="P97">
        <f>IF(AND($G97&lt;&gt;"Service Provided",$G97&lt;&gt;"Competition Type",$G97&lt;&gt;"Technology"),IF($G97&lt;&gt;"Service Requested",INDEX([1]Sheet1!$A$2:$Y$862,MATCH($A97&amp;$D97&amp;$E97&amp;$F97&amp;$G97&amp;$H97&amp;$I97&amp;$J97,[1]Sheet1!$Y$2:$Y$862,0),MATCH(P$2,[1]Sheet1!$A$2:$Y$2,0)),INDEX([2]Sheet1!$A$2:$Y$208,MATCH($A97&amp;$D97&amp;$E97&amp;$F97&amp;$G97&amp;$H97&amp;$I97&amp;$J97,[2]Sheet1!$Y$2:$Y$208,0),MATCH(P$2,[2]Sheet1!$A$2:$Y$2,0))),"")</f>
        <v>4.8109132879873499E-2</v>
      </c>
      <c r="Q97">
        <f>IF(AND($G97&lt;&gt;"Service Provided",$G97&lt;&gt;"Competition Type",$G97&lt;&gt;"Technology"),IF($G97&lt;&gt;"Service Requested",INDEX([1]Sheet1!$A$2:$Y$862,MATCH($A97&amp;$D97&amp;$E97&amp;$F97&amp;$G97&amp;$H97&amp;$I97&amp;$J97,[1]Sheet1!$Y$2:$Y$862,0),MATCH(Q$2,[1]Sheet1!$A$2:$Y$2,0)),INDEX([2]Sheet1!$A$2:$Y$208,MATCH($A97&amp;$D97&amp;$E97&amp;$F97&amp;$G97&amp;$H97&amp;$I97&amp;$J97,[2]Sheet1!$Y$2:$Y$208,0),MATCH(Q$2,[2]Sheet1!$A$2:$Y$2,0))),"")</f>
        <v>4.8109132879873499E-2</v>
      </c>
      <c r="R97">
        <f>IF(AND($G97&lt;&gt;"Service Provided",$G97&lt;&gt;"Competition Type",$G97&lt;&gt;"Technology"),IF($G97&lt;&gt;"Service Requested",INDEX([1]Sheet1!$A$2:$Y$862,MATCH($A97&amp;$D97&amp;$E97&amp;$F97&amp;$G97&amp;$H97&amp;$I97&amp;$J97,[1]Sheet1!$Y$2:$Y$862,0),MATCH(R$2,[1]Sheet1!$A$2:$Y$2,0)),INDEX([2]Sheet1!$A$2:$Y$208,MATCH($A97&amp;$D97&amp;$E97&amp;$F97&amp;$G97&amp;$H97&amp;$I97&amp;$J97,[2]Sheet1!$Y$2:$Y$208,0),MATCH(R$2,[2]Sheet1!$A$2:$Y$2,0))),"")</f>
        <v>4.8109132879873499E-2</v>
      </c>
      <c r="S97">
        <f>IF(AND($G97&lt;&gt;"Service Provided",$G97&lt;&gt;"Competition Type",$G97&lt;&gt;"Technology"),IF($G97&lt;&gt;"Service Requested",INDEX([1]Sheet1!$A$2:$Y$862,MATCH($A97&amp;$D97&amp;$E97&amp;$F97&amp;$G97&amp;$H97&amp;$I97&amp;$J97,[1]Sheet1!$Y$2:$Y$862,0),MATCH(S$2,[1]Sheet1!$A$2:$Y$2,0)),INDEX([2]Sheet1!$A$2:$Y$208,MATCH($A97&amp;$D97&amp;$E97&amp;$F97&amp;$G97&amp;$H97&amp;$I97&amp;$J97,[2]Sheet1!$Y$2:$Y$208,0),MATCH(S$2,[2]Sheet1!$A$2:$Y$2,0))),"")</f>
        <v>4.8109132879873499E-2</v>
      </c>
      <c r="T97">
        <f>IF(AND($G97&lt;&gt;"Service Provided",$G97&lt;&gt;"Competition Type",$G97&lt;&gt;"Technology"),IF($G97&lt;&gt;"Service Requested",INDEX([1]Sheet1!$A$2:$Y$862,MATCH($A97&amp;$D97&amp;$E97&amp;$F97&amp;$G97&amp;$H97&amp;$I97&amp;$J97,[1]Sheet1!$Y$2:$Y$862,0),MATCH(T$2,[1]Sheet1!$A$2:$Y$2,0)),INDEX([2]Sheet1!$A$2:$Y$208,MATCH($A97&amp;$D97&amp;$E97&amp;$F97&amp;$G97&amp;$H97&amp;$I97&amp;$J97,[2]Sheet1!$Y$2:$Y$208,0),MATCH(T$2,[2]Sheet1!$A$2:$Y$2,0))),"")</f>
        <v>4.8109132879873499E-2</v>
      </c>
      <c r="U97">
        <f>IF(AND($G97&lt;&gt;"Service Provided",$G97&lt;&gt;"Competition Type",$G97&lt;&gt;"Technology"),IF($G97&lt;&gt;"Service Requested",INDEX([1]Sheet1!$A$2:$Y$862,MATCH($A97&amp;$D97&amp;$E97&amp;$F97&amp;$G97&amp;$H97&amp;$I97&amp;$J97,[1]Sheet1!$Y$2:$Y$862,0),MATCH(U$2,[1]Sheet1!$A$2:$Y$2,0)),INDEX([2]Sheet1!$A$2:$Y$208,MATCH($A97&amp;$D97&amp;$E97&amp;$F97&amp;$G97&amp;$H97&amp;$I97&amp;$J97,[2]Sheet1!$Y$2:$Y$208,0),MATCH(U$2,[2]Sheet1!$A$2:$Y$2,0))),"")</f>
        <v>4.8109132879873499E-2</v>
      </c>
      <c r="V97">
        <f>IF(AND($G97&lt;&gt;"Service Provided",$G97&lt;&gt;"Competition Type",$G97&lt;&gt;"Technology"),IF($G97&lt;&gt;"Service Requested",INDEX([1]Sheet1!$A$2:$Y$862,MATCH($A97&amp;$D97&amp;$E97&amp;$F97&amp;$G97&amp;$H97&amp;$I97&amp;$J97,[1]Sheet1!$Y$2:$Y$862,0),MATCH(V$2,[1]Sheet1!$A$2:$Y$2,0)),INDEX([2]Sheet1!$A$2:$Y$208,MATCH($A97&amp;$D97&amp;$E97&amp;$F97&amp;$G97&amp;$H97&amp;$I97&amp;$J97,[2]Sheet1!$Y$2:$Y$208,0),MATCH(V$2,[2]Sheet1!$A$2:$Y$2,0))),"")</f>
        <v>4.8109132879873499E-2</v>
      </c>
      <c r="W97">
        <f>IF(AND($G97&lt;&gt;"Service Provided",$G97&lt;&gt;"Competition Type",$G97&lt;&gt;"Technology"),IF($G97&lt;&gt;"Service Requested",INDEX([1]Sheet1!$A$2:$Y$862,MATCH($A97&amp;$D97&amp;$E97&amp;$F97&amp;$G97&amp;$H97&amp;$I97&amp;$J97,[1]Sheet1!$Y$2:$Y$862,0),MATCH(W$2,[1]Sheet1!$A$2:$Y$2,0)),INDEX([2]Sheet1!$A$2:$Y$208,MATCH($A97&amp;$D97&amp;$E97&amp;$F97&amp;$G97&amp;$H97&amp;$I97&amp;$J97,[2]Sheet1!$Y$2:$Y$208,0),MATCH(W$2,[2]Sheet1!$A$2:$Y$2,0))),"")</f>
        <v>4.8109132879873499E-2</v>
      </c>
    </row>
    <row r="98" spans="1:23" x14ac:dyDescent="0.25">
      <c r="A98" t="s">
        <v>76</v>
      </c>
      <c r="B98" t="s">
        <v>5</v>
      </c>
      <c r="C98" t="s">
        <v>15</v>
      </c>
      <c r="D98" t="s">
        <v>16</v>
      </c>
      <c r="E98" t="s">
        <v>78</v>
      </c>
      <c r="F98" t="s">
        <v>78</v>
      </c>
      <c r="G98" t="s">
        <v>70</v>
      </c>
      <c r="H98" t="s">
        <v>81</v>
      </c>
      <c r="I98" t="s">
        <v>72</v>
      </c>
      <c r="L98" t="s">
        <v>82</v>
      </c>
      <c r="M98">
        <f>IF(AND($G98&lt;&gt;"Service Provided",$G98&lt;&gt;"Competition Type",$G98&lt;&gt;"Technology"),IF($G98&lt;&gt;"Service Requested",INDEX([1]Sheet1!$A$2:$Y$862,MATCH($A98&amp;$D98&amp;$E98&amp;$F98&amp;$G98&amp;$H98&amp;$I98&amp;$J98,[1]Sheet1!$Y$2:$Y$862,0),MATCH(M$2,[1]Sheet1!$A$2:$Y$2,0)),INDEX([2]Sheet1!$A$2:$Y$208,MATCH($A98&amp;$D98&amp;$E98&amp;$F98&amp;$G98&amp;$H98&amp;$I98&amp;$J98,[2]Sheet1!$Y$2:$Y$208,0),MATCH(M$2,[2]Sheet1!$A$2:$Y$2,0))),"")</f>
        <v>1.2298666965572093E-2</v>
      </c>
      <c r="N98">
        <f>IF(AND($G98&lt;&gt;"Service Provided",$G98&lt;&gt;"Competition Type",$G98&lt;&gt;"Technology"),IF($G98&lt;&gt;"Service Requested",INDEX([1]Sheet1!$A$2:$Y$862,MATCH($A98&amp;$D98&amp;$E98&amp;$F98&amp;$G98&amp;$H98&amp;$I98&amp;$J98,[1]Sheet1!$Y$2:$Y$862,0),MATCH(N$2,[1]Sheet1!$A$2:$Y$2,0)),INDEX([2]Sheet1!$A$2:$Y$208,MATCH($A98&amp;$D98&amp;$E98&amp;$F98&amp;$G98&amp;$H98&amp;$I98&amp;$J98,[2]Sheet1!$Y$2:$Y$208,0),MATCH(N$2,[2]Sheet1!$A$2:$Y$2,0))),"")</f>
        <v>1.2298666965572093E-2</v>
      </c>
      <c r="O98">
        <f>IF(AND($G98&lt;&gt;"Service Provided",$G98&lt;&gt;"Competition Type",$G98&lt;&gt;"Technology"),IF($G98&lt;&gt;"Service Requested",INDEX([1]Sheet1!$A$2:$Y$862,MATCH($A98&amp;$D98&amp;$E98&amp;$F98&amp;$G98&amp;$H98&amp;$I98&amp;$J98,[1]Sheet1!$Y$2:$Y$862,0),MATCH(O$2,[1]Sheet1!$A$2:$Y$2,0)),INDEX([2]Sheet1!$A$2:$Y$208,MATCH($A98&amp;$D98&amp;$E98&amp;$F98&amp;$G98&amp;$H98&amp;$I98&amp;$J98,[2]Sheet1!$Y$2:$Y$208,0),MATCH(O$2,[2]Sheet1!$A$2:$Y$2,0))),"")</f>
        <v>1.2298666965572093E-2</v>
      </c>
      <c r="P98">
        <f>IF(AND($G98&lt;&gt;"Service Provided",$G98&lt;&gt;"Competition Type",$G98&lt;&gt;"Technology"),IF($G98&lt;&gt;"Service Requested",INDEX([1]Sheet1!$A$2:$Y$862,MATCH($A98&amp;$D98&amp;$E98&amp;$F98&amp;$G98&amp;$H98&amp;$I98&amp;$J98,[1]Sheet1!$Y$2:$Y$862,0),MATCH(P$2,[1]Sheet1!$A$2:$Y$2,0)),INDEX([2]Sheet1!$A$2:$Y$208,MATCH($A98&amp;$D98&amp;$E98&amp;$F98&amp;$G98&amp;$H98&amp;$I98&amp;$J98,[2]Sheet1!$Y$2:$Y$208,0),MATCH(P$2,[2]Sheet1!$A$2:$Y$2,0))),"")</f>
        <v>1.2298666965572093E-2</v>
      </c>
      <c r="Q98">
        <f>IF(AND($G98&lt;&gt;"Service Provided",$G98&lt;&gt;"Competition Type",$G98&lt;&gt;"Technology"),IF($G98&lt;&gt;"Service Requested",INDEX([1]Sheet1!$A$2:$Y$862,MATCH($A98&amp;$D98&amp;$E98&amp;$F98&amp;$G98&amp;$H98&amp;$I98&amp;$J98,[1]Sheet1!$Y$2:$Y$862,0),MATCH(Q$2,[1]Sheet1!$A$2:$Y$2,0)),INDEX([2]Sheet1!$A$2:$Y$208,MATCH($A98&amp;$D98&amp;$E98&amp;$F98&amp;$G98&amp;$H98&amp;$I98&amp;$J98,[2]Sheet1!$Y$2:$Y$208,0),MATCH(Q$2,[2]Sheet1!$A$2:$Y$2,0))),"")</f>
        <v>1.2298666965572093E-2</v>
      </c>
      <c r="R98">
        <f>IF(AND($G98&lt;&gt;"Service Provided",$G98&lt;&gt;"Competition Type",$G98&lt;&gt;"Technology"),IF($G98&lt;&gt;"Service Requested",INDEX([1]Sheet1!$A$2:$Y$862,MATCH($A98&amp;$D98&amp;$E98&amp;$F98&amp;$G98&amp;$H98&amp;$I98&amp;$J98,[1]Sheet1!$Y$2:$Y$862,0),MATCH(R$2,[1]Sheet1!$A$2:$Y$2,0)),INDEX([2]Sheet1!$A$2:$Y$208,MATCH($A98&amp;$D98&amp;$E98&amp;$F98&amp;$G98&amp;$H98&amp;$I98&amp;$J98,[2]Sheet1!$Y$2:$Y$208,0),MATCH(R$2,[2]Sheet1!$A$2:$Y$2,0))),"")</f>
        <v>1.2298666965572093E-2</v>
      </c>
      <c r="S98">
        <f>IF(AND($G98&lt;&gt;"Service Provided",$G98&lt;&gt;"Competition Type",$G98&lt;&gt;"Technology"),IF($G98&lt;&gt;"Service Requested",INDEX([1]Sheet1!$A$2:$Y$862,MATCH($A98&amp;$D98&amp;$E98&amp;$F98&amp;$G98&amp;$H98&amp;$I98&amp;$J98,[1]Sheet1!$Y$2:$Y$862,0),MATCH(S$2,[1]Sheet1!$A$2:$Y$2,0)),INDEX([2]Sheet1!$A$2:$Y$208,MATCH($A98&amp;$D98&amp;$E98&amp;$F98&amp;$G98&amp;$H98&amp;$I98&amp;$J98,[2]Sheet1!$Y$2:$Y$208,0),MATCH(S$2,[2]Sheet1!$A$2:$Y$2,0))),"")</f>
        <v>1.2298666965572093E-2</v>
      </c>
      <c r="T98">
        <f>IF(AND($G98&lt;&gt;"Service Provided",$G98&lt;&gt;"Competition Type",$G98&lt;&gt;"Technology"),IF($G98&lt;&gt;"Service Requested",INDEX([1]Sheet1!$A$2:$Y$862,MATCH($A98&amp;$D98&amp;$E98&amp;$F98&amp;$G98&amp;$H98&amp;$I98&amp;$J98,[1]Sheet1!$Y$2:$Y$862,0),MATCH(T$2,[1]Sheet1!$A$2:$Y$2,0)),INDEX([2]Sheet1!$A$2:$Y$208,MATCH($A98&amp;$D98&amp;$E98&amp;$F98&amp;$G98&amp;$H98&amp;$I98&amp;$J98,[2]Sheet1!$Y$2:$Y$208,0),MATCH(T$2,[2]Sheet1!$A$2:$Y$2,0))),"")</f>
        <v>1.2298666965572093E-2</v>
      </c>
      <c r="U98">
        <f>IF(AND($G98&lt;&gt;"Service Provided",$G98&lt;&gt;"Competition Type",$G98&lt;&gt;"Technology"),IF($G98&lt;&gt;"Service Requested",INDEX([1]Sheet1!$A$2:$Y$862,MATCH($A98&amp;$D98&amp;$E98&amp;$F98&amp;$G98&amp;$H98&amp;$I98&amp;$J98,[1]Sheet1!$Y$2:$Y$862,0),MATCH(U$2,[1]Sheet1!$A$2:$Y$2,0)),INDEX([2]Sheet1!$A$2:$Y$208,MATCH($A98&amp;$D98&amp;$E98&amp;$F98&amp;$G98&amp;$H98&amp;$I98&amp;$J98,[2]Sheet1!$Y$2:$Y$208,0),MATCH(U$2,[2]Sheet1!$A$2:$Y$2,0))),"")</f>
        <v>1.2298666965572093E-2</v>
      </c>
      <c r="V98">
        <f>IF(AND($G98&lt;&gt;"Service Provided",$G98&lt;&gt;"Competition Type",$G98&lt;&gt;"Technology"),IF($G98&lt;&gt;"Service Requested",INDEX([1]Sheet1!$A$2:$Y$862,MATCH($A98&amp;$D98&amp;$E98&amp;$F98&amp;$G98&amp;$H98&amp;$I98&amp;$J98,[1]Sheet1!$Y$2:$Y$862,0),MATCH(V$2,[1]Sheet1!$A$2:$Y$2,0)),INDEX([2]Sheet1!$A$2:$Y$208,MATCH($A98&amp;$D98&amp;$E98&amp;$F98&amp;$G98&amp;$H98&amp;$I98&amp;$J98,[2]Sheet1!$Y$2:$Y$208,0),MATCH(V$2,[2]Sheet1!$A$2:$Y$2,0))),"")</f>
        <v>1.2298666965572093E-2</v>
      </c>
      <c r="W98">
        <f>IF(AND($G98&lt;&gt;"Service Provided",$G98&lt;&gt;"Competition Type",$G98&lt;&gt;"Technology"),IF($G98&lt;&gt;"Service Requested",INDEX([1]Sheet1!$A$2:$Y$862,MATCH($A98&amp;$D98&amp;$E98&amp;$F98&amp;$G98&amp;$H98&amp;$I98&amp;$J98,[1]Sheet1!$Y$2:$Y$862,0),MATCH(W$2,[1]Sheet1!$A$2:$Y$2,0)),INDEX([2]Sheet1!$A$2:$Y$208,MATCH($A98&amp;$D98&amp;$E98&amp;$F98&amp;$G98&amp;$H98&amp;$I98&amp;$J98,[2]Sheet1!$Y$2:$Y$208,0),MATCH(W$2,[2]Sheet1!$A$2:$Y$2,0))),"")</f>
        <v>1.2298666965572093E-2</v>
      </c>
    </row>
    <row r="99" spans="1:23" x14ac:dyDescent="0.25">
      <c r="A99" t="s">
        <v>76</v>
      </c>
      <c r="B99" t="s">
        <v>5</v>
      </c>
      <c r="C99" t="s">
        <v>15</v>
      </c>
      <c r="D99" t="s">
        <v>16</v>
      </c>
      <c r="E99" t="s">
        <v>78</v>
      </c>
      <c r="F99" t="s">
        <v>83</v>
      </c>
      <c r="G99" t="s">
        <v>6</v>
      </c>
      <c r="M99" t="str">
        <f>IF(AND($G99&lt;&gt;"Service Provided",$G99&lt;&gt;"Competition Type",$G99&lt;&gt;"Technology"),IF($G99&lt;&gt;"Service Requested",INDEX([1]Sheet1!$A$2:$Y$862,MATCH($A99&amp;$D99&amp;$E99&amp;$F99&amp;$G99&amp;$H99&amp;$J99,[1]Sheet1!$Y$2:$Y$862,0),MATCH(M$2,[1]Sheet1!$A$2:$Y$2,0)),INDEX([2]Sheet1!$A$2:$Y$208,MATCH($A99&amp;$D99&amp;$E99&amp;$F99&amp;$G99&amp;$H99&amp;$J99,[2]Sheet1!$Y$2:$Y$208,0),MATCH(M$2,[2]Sheet1!$A$2:$Y$2,0))),"")</f>
        <v/>
      </c>
      <c r="N99" t="str">
        <f>IF(AND($G99&lt;&gt;"Service Provided",$G99&lt;&gt;"Competition Type",$G99&lt;&gt;"Technology"),IF($G99&lt;&gt;"Service Requested",INDEX([1]Sheet1!$A$2:$Y$862,MATCH($A99&amp;$D99&amp;$E99&amp;$F99&amp;$G99&amp;$H99&amp;$J99,[1]Sheet1!$Y$2:$Y$862,0),MATCH(N$2,[1]Sheet1!$A$2:$Y$2,0)),INDEX([2]Sheet1!$A$2:$Y$208,MATCH($A99&amp;$D99&amp;$E99&amp;$F99&amp;$G99&amp;$H99&amp;$J99,[2]Sheet1!$Y$2:$Y$208,0),MATCH(N$2,[2]Sheet1!$A$2:$Y$2,0))),"")</f>
        <v/>
      </c>
      <c r="O99" t="str">
        <f>IF(AND($G99&lt;&gt;"Service Provided",$G99&lt;&gt;"Competition Type",$G99&lt;&gt;"Technology"),IF($G99&lt;&gt;"Service Requested",INDEX([1]Sheet1!$A$2:$Y$862,MATCH($A99&amp;$D99&amp;$E99&amp;$F99&amp;$G99&amp;$H99&amp;$J99,[1]Sheet1!$Y$2:$Y$862,0),MATCH(O$2,[1]Sheet1!$A$2:$Y$2,0)),INDEX([2]Sheet1!$A$2:$Y$208,MATCH($A99&amp;$D99&amp;$E99&amp;$F99&amp;$G99&amp;$H99&amp;$J99,[2]Sheet1!$Y$2:$Y$208,0),MATCH(O$2,[2]Sheet1!$A$2:$Y$2,0))),"")</f>
        <v/>
      </c>
      <c r="P99" t="str">
        <f>IF(AND($G99&lt;&gt;"Service Provided",$G99&lt;&gt;"Competition Type",$G99&lt;&gt;"Technology"),IF($G99&lt;&gt;"Service Requested",INDEX([1]Sheet1!$A$2:$Y$862,MATCH($A99&amp;$D99&amp;$E99&amp;$F99&amp;$G99&amp;$H99&amp;$J99,[1]Sheet1!$Y$2:$Y$862,0),MATCH(P$2,[1]Sheet1!$A$2:$Y$2,0)),INDEX([2]Sheet1!$A$2:$Y$208,MATCH($A99&amp;$D99&amp;$E99&amp;$F99&amp;$G99&amp;$H99&amp;$J99,[2]Sheet1!$Y$2:$Y$208,0),MATCH(P$2,[2]Sheet1!$A$2:$Y$2,0))),"")</f>
        <v/>
      </c>
      <c r="Q99" t="str">
        <f>IF(AND($G99&lt;&gt;"Service Provided",$G99&lt;&gt;"Competition Type",$G99&lt;&gt;"Technology"),IF($G99&lt;&gt;"Service Requested",INDEX([1]Sheet1!$A$2:$Y$862,MATCH($A99&amp;$D99&amp;$E99&amp;$F99&amp;$G99&amp;$H99&amp;$J99,[1]Sheet1!$Y$2:$Y$862,0),MATCH(Q$2,[1]Sheet1!$A$2:$Y$2,0)),INDEX([2]Sheet1!$A$2:$Y$208,MATCH($A99&amp;$D99&amp;$E99&amp;$F99&amp;$G99&amp;$H99&amp;$J99,[2]Sheet1!$Y$2:$Y$208,0),MATCH(Q$2,[2]Sheet1!$A$2:$Y$2,0))),"")</f>
        <v/>
      </c>
      <c r="R99" t="str">
        <f>IF(AND($G99&lt;&gt;"Service Provided",$G99&lt;&gt;"Competition Type",$G99&lt;&gt;"Technology"),IF($G99&lt;&gt;"Service Requested",INDEX([1]Sheet1!$A$2:$Y$862,MATCH($A99&amp;$D99&amp;$E99&amp;$F99&amp;$G99&amp;$H99&amp;$J99,[1]Sheet1!$Y$2:$Y$862,0),MATCH(R$2,[1]Sheet1!$A$2:$Y$2,0)),INDEX([2]Sheet1!$A$2:$Y$208,MATCH($A99&amp;$D99&amp;$E99&amp;$F99&amp;$G99&amp;$H99&amp;$J99,[2]Sheet1!$Y$2:$Y$208,0),MATCH(R$2,[2]Sheet1!$A$2:$Y$2,0))),"")</f>
        <v/>
      </c>
      <c r="S99" t="str">
        <f>IF(AND($G99&lt;&gt;"Service Provided",$G99&lt;&gt;"Competition Type",$G99&lt;&gt;"Technology"),IF($G99&lt;&gt;"Service Requested",INDEX([1]Sheet1!$A$2:$Y$862,MATCH($A99&amp;$D99&amp;$E99&amp;$F99&amp;$G99&amp;$H99&amp;$J99,[1]Sheet1!$Y$2:$Y$862,0),MATCH(S$2,[1]Sheet1!$A$2:$Y$2,0)),INDEX([2]Sheet1!$A$2:$Y$208,MATCH($A99&amp;$D99&amp;$E99&amp;$F99&amp;$G99&amp;$H99&amp;$J99,[2]Sheet1!$Y$2:$Y$208,0),MATCH(S$2,[2]Sheet1!$A$2:$Y$2,0))),"")</f>
        <v/>
      </c>
      <c r="T99" t="str">
        <f>IF(AND($G99&lt;&gt;"Service Provided",$G99&lt;&gt;"Competition Type",$G99&lt;&gt;"Technology"),IF($G99&lt;&gt;"Service Requested",INDEX([1]Sheet1!$A$2:$Y$862,MATCH($A99&amp;$D99&amp;$E99&amp;$F99&amp;$G99&amp;$H99&amp;$J99,[1]Sheet1!$Y$2:$Y$862,0),MATCH(T$2,[1]Sheet1!$A$2:$Y$2,0)),INDEX([2]Sheet1!$A$2:$Y$208,MATCH($A99&amp;$D99&amp;$E99&amp;$F99&amp;$G99&amp;$H99&amp;$J99,[2]Sheet1!$Y$2:$Y$208,0),MATCH(T$2,[2]Sheet1!$A$2:$Y$2,0))),"")</f>
        <v/>
      </c>
      <c r="U99" t="str">
        <f>IF(AND($G99&lt;&gt;"Service Provided",$G99&lt;&gt;"Competition Type",$G99&lt;&gt;"Technology"),IF($G99&lt;&gt;"Service Requested",INDEX([1]Sheet1!$A$2:$Y$862,MATCH($A99&amp;$D99&amp;$E99&amp;$F99&amp;$G99&amp;$H99&amp;$J99,[1]Sheet1!$Y$2:$Y$862,0),MATCH(U$2,[1]Sheet1!$A$2:$Y$2,0)),INDEX([2]Sheet1!$A$2:$Y$208,MATCH($A99&amp;$D99&amp;$E99&amp;$F99&amp;$G99&amp;$H99&amp;$J99,[2]Sheet1!$Y$2:$Y$208,0),MATCH(U$2,[2]Sheet1!$A$2:$Y$2,0))),"")</f>
        <v/>
      </c>
      <c r="V99" t="str">
        <f>IF(AND($G99&lt;&gt;"Service Provided",$G99&lt;&gt;"Competition Type",$G99&lt;&gt;"Technology"),IF($G99&lt;&gt;"Service Requested",INDEX([1]Sheet1!$A$2:$Y$862,MATCH($A99&amp;$D99&amp;$E99&amp;$F99&amp;$G99&amp;$H99&amp;$J99,[1]Sheet1!$Y$2:$Y$862,0),MATCH(V$2,[1]Sheet1!$A$2:$Y$2,0)),INDEX([2]Sheet1!$A$2:$Y$208,MATCH($A99&amp;$D99&amp;$E99&amp;$F99&amp;$G99&amp;$H99&amp;$J99,[2]Sheet1!$Y$2:$Y$208,0),MATCH(V$2,[2]Sheet1!$A$2:$Y$2,0))),"")</f>
        <v/>
      </c>
      <c r="W99" t="str">
        <f>IF(AND($G99&lt;&gt;"Service Provided",$G99&lt;&gt;"Competition Type",$G99&lt;&gt;"Technology"),IF($G99&lt;&gt;"Service Requested",INDEX([1]Sheet1!$A$2:$Y$862,MATCH($A99&amp;$D99&amp;$E99&amp;$F99&amp;$G99&amp;$H99&amp;$J99,[1]Sheet1!$Y$2:$Y$862,0),MATCH(W$2,[1]Sheet1!$A$2:$Y$2,0)),INDEX([2]Sheet1!$A$2:$Y$208,MATCH($A99&amp;$D99&amp;$E99&amp;$F99&amp;$G99&amp;$H99&amp;$J99,[2]Sheet1!$Y$2:$Y$208,0),MATCH(W$2,[2]Sheet1!$A$2:$Y$2,0))),"")</f>
        <v/>
      </c>
    </row>
    <row r="100" spans="1:23" x14ac:dyDescent="0.25">
      <c r="A100" t="s">
        <v>76</v>
      </c>
      <c r="B100" t="s">
        <v>5</v>
      </c>
      <c r="C100" t="s">
        <v>15</v>
      </c>
      <c r="D100" t="s">
        <v>16</v>
      </c>
      <c r="E100" t="s">
        <v>78</v>
      </c>
      <c r="F100" t="s">
        <v>83</v>
      </c>
      <c r="G100" t="s">
        <v>58</v>
      </c>
      <c r="L100" t="s">
        <v>59</v>
      </c>
      <c r="M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M$2,[1]Sheet1!$A$2:$Y$2,0)),INDEX([2]Sheet1!$A$2:$Y$208,MATCH($A100&amp;$D100&amp;$E100&amp;$F100&amp;$G100&amp;$H100&amp;$J100,[2]Sheet1!$Y$2:$Y$208,0),MATCH(M$2,[2]Sheet1!$A$2:$Y$2,0))),"")</f>
        <v>2000</v>
      </c>
      <c r="N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N$2,[1]Sheet1!$A$2:$Y$2,0)),INDEX([2]Sheet1!$A$2:$Y$208,MATCH($A100&amp;$D100&amp;$E100&amp;$F100&amp;$G100&amp;$H100&amp;$J100,[2]Sheet1!$Y$2:$Y$208,0),MATCH(N$2,[2]Sheet1!$A$2:$Y$2,0))),"")</f>
        <v>2000</v>
      </c>
      <c r="O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O$2,[1]Sheet1!$A$2:$Y$2,0)),INDEX([2]Sheet1!$A$2:$Y$208,MATCH($A100&amp;$D100&amp;$E100&amp;$F100&amp;$G100&amp;$H100&amp;$J100,[2]Sheet1!$Y$2:$Y$208,0),MATCH(O$2,[2]Sheet1!$A$2:$Y$2,0))),"")</f>
        <v>2000</v>
      </c>
      <c r="P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P$2,[1]Sheet1!$A$2:$Y$2,0)),INDEX([2]Sheet1!$A$2:$Y$208,MATCH($A100&amp;$D100&amp;$E100&amp;$F100&amp;$G100&amp;$H100&amp;$J100,[2]Sheet1!$Y$2:$Y$208,0),MATCH(P$2,[2]Sheet1!$A$2:$Y$2,0))),"")</f>
        <v>2000</v>
      </c>
      <c r="Q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Q$2,[1]Sheet1!$A$2:$Y$2,0)),INDEX([2]Sheet1!$A$2:$Y$208,MATCH($A100&amp;$D100&amp;$E100&amp;$F100&amp;$G100&amp;$H100&amp;$J100,[2]Sheet1!$Y$2:$Y$208,0),MATCH(Q$2,[2]Sheet1!$A$2:$Y$2,0))),"")</f>
        <v>2000</v>
      </c>
      <c r="R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R$2,[1]Sheet1!$A$2:$Y$2,0)),INDEX([2]Sheet1!$A$2:$Y$208,MATCH($A100&amp;$D100&amp;$E100&amp;$F100&amp;$G100&amp;$H100&amp;$J100,[2]Sheet1!$Y$2:$Y$208,0),MATCH(R$2,[2]Sheet1!$A$2:$Y$2,0))),"")</f>
        <v>2000</v>
      </c>
      <c r="S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S$2,[1]Sheet1!$A$2:$Y$2,0)),INDEX([2]Sheet1!$A$2:$Y$208,MATCH($A100&amp;$D100&amp;$E100&amp;$F100&amp;$G100&amp;$H100&amp;$J100,[2]Sheet1!$Y$2:$Y$208,0),MATCH(S$2,[2]Sheet1!$A$2:$Y$2,0))),"")</f>
        <v>2000</v>
      </c>
      <c r="T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T$2,[1]Sheet1!$A$2:$Y$2,0)),INDEX([2]Sheet1!$A$2:$Y$208,MATCH($A100&amp;$D100&amp;$E100&amp;$F100&amp;$G100&amp;$H100&amp;$J100,[2]Sheet1!$Y$2:$Y$208,0),MATCH(T$2,[2]Sheet1!$A$2:$Y$2,0))),"")</f>
        <v>2000</v>
      </c>
      <c r="U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U$2,[1]Sheet1!$A$2:$Y$2,0)),INDEX([2]Sheet1!$A$2:$Y$208,MATCH($A100&amp;$D100&amp;$E100&amp;$F100&amp;$G100&amp;$H100&amp;$J100,[2]Sheet1!$Y$2:$Y$208,0),MATCH(U$2,[2]Sheet1!$A$2:$Y$2,0))),"")</f>
        <v>2000</v>
      </c>
      <c r="V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V$2,[1]Sheet1!$A$2:$Y$2,0)),INDEX([2]Sheet1!$A$2:$Y$208,MATCH($A100&amp;$D100&amp;$E100&amp;$F100&amp;$G100&amp;$H100&amp;$J100,[2]Sheet1!$Y$2:$Y$208,0),MATCH(V$2,[2]Sheet1!$A$2:$Y$2,0))),"")</f>
        <v>2000</v>
      </c>
      <c r="W100">
        <f>IF(AND($G100&lt;&gt;"Service Provided",$G100&lt;&gt;"Competition Type",$G100&lt;&gt;"Technology"),IF($G100&lt;&gt;"Service Requested",INDEX([1]Sheet1!$A$2:$Y$862,MATCH($A100&amp;$D100&amp;$E100&amp;$F100&amp;$G100&amp;$H100&amp;$J100,[1]Sheet1!$Y$2:$Y$862,0),MATCH(W$2,[1]Sheet1!$A$2:$Y$2,0)),INDEX([2]Sheet1!$A$2:$Y$208,MATCH($A100&amp;$D100&amp;$E100&amp;$F100&amp;$G100&amp;$H100&amp;$J100,[2]Sheet1!$Y$2:$Y$208,0),MATCH(W$2,[2]Sheet1!$A$2:$Y$2,0))),"")</f>
        <v>2000</v>
      </c>
    </row>
    <row r="101" spans="1:23" x14ac:dyDescent="0.25">
      <c r="A101" t="s">
        <v>76</v>
      </c>
      <c r="B101" t="s">
        <v>5</v>
      </c>
      <c r="C101" t="s">
        <v>15</v>
      </c>
      <c r="D101" t="s">
        <v>16</v>
      </c>
      <c r="E101" t="s">
        <v>78</v>
      </c>
      <c r="F101" t="s">
        <v>83</v>
      </c>
      <c r="G101" t="s">
        <v>60</v>
      </c>
      <c r="L101" t="s">
        <v>59</v>
      </c>
      <c r="M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M$2,[1]Sheet1!$A$2:$Y$2,0)),INDEX([2]Sheet1!$A$2:$Y$208,MATCH($A101&amp;$D101&amp;$E101&amp;$F101&amp;$G101&amp;$H101&amp;$J101,[2]Sheet1!$Y$2:$Y$208,0),MATCH(M$2,[2]Sheet1!$A$2:$Y$2,0))),"")</f>
        <v>2101</v>
      </c>
      <c r="N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N$2,[1]Sheet1!$A$2:$Y$2,0)),INDEX([2]Sheet1!$A$2:$Y$208,MATCH($A101&amp;$D101&amp;$E101&amp;$F101&amp;$G101&amp;$H101&amp;$J101,[2]Sheet1!$Y$2:$Y$208,0),MATCH(N$2,[2]Sheet1!$A$2:$Y$2,0))),"")</f>
        <v>2101</v>
      </c>
      <c r="O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O$2,[1]Sheet1!$A$2:$Y$2,0)),INDEX([2]Sheet1!$A$2:$Y$208,MATCH($A101&amp;$D101&amp;$E101&amp;$F101&amp;$G101&amp;$H101&amp;$J101,[2]Sheet1!$Y$2:$Y$208,0),MATCH(O$2,[2]Sheet1!$A$2:$Y$2,0))),"")</f>
        <v>2101</v>
      </c>
      <c r="P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P$2,[1]Sheet1!$A$2:$Y$2,0)),INDEX([2]Sheet1!$A$2:$Y$208,MATCH($A101&amp;$D101&amp;$E101&amp;$F101&amp;$G101&amp;$H101&amp;$J101,[2]Sheet1!$Y$2:$Y$208,0),MATCH(P$2,[2]Sheet1!$A$2:$Y$2,0))),"")</f>
        <v>2101</v>
      </c>
      <c r="Q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Q$2,[1]Sheet1!$A$2:$Y$2,0)),INDEX([2]Sheet1!$A$2:$Y$208,MATCH($A101&amp;$D101&amp;$E101&amp;$F101&amp;$G101&amp;$H101&amp;$J101,[2]Sheet1!$Y$2:$Y$208,0),MATCH(Q$2,[2]Sheet1!$A$2:$Y$2,0))),"")</f>
        <v>2101</v>
      </c>
      <c r="R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R$2,[1]Sheet1!$A$2:$Y$2,0)),INDEX([2]Sheet1!$A$2:$Y$208,MATCH($A101&amp;$D101&amp;$E101&amp;$F101&amp;$G101&amp;$H101&amp;$J101,[2]Sheet1!$Y$2:$Y$208,0),MATCH(R$2,[2]Sheet1!$A$2:$Y$2,0))),"")</f>
        <v>2101</v>
      </c>
      <c r="S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S$2,[1]Sheet1!$A$2:$Y$2,0)),INDEX([2]Sheet1!$A$2:$Y$208,MATCH($A101&amp;$D101&amp;$E101&amp;$F101&amp;$G101&amp;$H101&amp;$J101,[2]Sheet1!$Y$2:$Y$208,0),MATCH(S$2,[2]Sheet1!$A$2:$Y$2,0))),"")</f>
        <v>2101</v>
      </c>
      <c r="T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T$2,[1]Sheet1!$A$2:$Y$2,0)),INDEX([2]Sheet1!$A$2:$Y$208,MATCH($A101&amp;$D101&amp;$E101&amp;$F101&amp;$G101&amp;$H101&amp;$J101,[2]Sheet1!$Y$2:$Y$208,0),MATCH(T$2,[2]Sheet1!$A$2:$Y$2,0))),"")</f>
        <v>2101</v>
      </c>
      <c r="U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U$2,[1]Sheet1!$A$2:$Y$2,0)),INDEX([2]Sheet1!$A$2:$Y$208,MATCH($A101&amp;$D101&amp;$E101&amp;$F101&amp;$G101&amp;$H101&amp;$J101,[2]Sheet1!$Y$2:$Y$208,0),MATCH(U$2,[2]Sheet1!$A$2:$Y$2,0))),"")</f>
        <v>2101</v>
      </c>
      <c r="V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V$2,[1]Sheet1!$A$2:$Y$2,0)),INDEX([2]Sheet1!$A$2:$Y$208,MATCH($A101&amp;$D101&amp;$E101&amp;$F101&amp;$G101&amp;$H101&amp;$J101,[2]Sheet1!$Y$2:$Y$208,0),MATCH(V$2,[2]Sheet1!$A$2:$Y$2,0))),"")</f>
        <v>2101</v>
      </c>
      <c r="W101">
        <f>IF(AND($G101&lt;&gt;"Service Provided",$G101&lt;&gt;"Competition Type",$G101&lt;&gt;"Technology"),IF($G101&lt;&gt;"Service Requested",INDEX([1]Sheet1!$A$2:$Y$862,MATCH($A101&amp;$D101&amp;$E101&amp;$F101&amp;$G101&amp;$H101&amp;$J101,[1]Sheet1!$Y$2:$Y$862,0),MATCH(W$2,[1]Sheet1!$A$2:$Y$2,0)),INDEX([2]Sheet1!$A$2:$Y$208,MATCH($A101&amp;$D101&amp;$E101&amp;$F101&amp;$G101&amp;$H101&amp;$J101,[2]Sheet1!$Y$2:$Y$208,0),MATCH(W$2,[2]Sheet1!$A$2:$Y$2,0))),"")</f>
        <v>2101</v>
      </c>
    </row>
    <row r="102" spans="1:23" x14ac:dyDescent="0.25">
      <c r="A102" t="s">
        <v>76</v>
      </c>
      <c r="B102" t="s">
        <v>5</v>
      </c>
      <c r="C102" t="s">
        <v>15</v>
      </c>
      <c r="D102" t="s">
        <v>16</v>
      </c>
      <c r="E102" t="s">
        <v>78</v>
      </c>
      <c r="F102" t="s">
        <v>83</v>
      </c>
      <c r="G102" t="s">
        <v>61</v>
      </c>
      <c r="L102" t="s">
        <v>62</v>
      </c>
      <c r="M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M$2,[1]Sheet1!$A$2:$Y$2,0)),INDEX([2]Sheet1!$A$2:$Y$208,MATCH($A102&amp;$D102&amp;$E102&amp;$F102&amp;$G102&amp;$H102&amp;$J102,[2]Sheet1!$Y$2:$Y$208,0),MATCH(M$2,[2]Sheet1!$A$2:$Y$2,0))),"")</f>
        <v>25</v>
      </c>
      <c r="N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N$2,[1]Sheet1!$A$2:$Y$2,0)),INDEX([2]Sheet1!$A$2:$Y$208,MATCH($A102&amp;$D102&amp;$E102&amp;$F102&amp;$G102&amp;$H102&amp;$J102,[2]Sheet1!$Y$2:$Y$208,0),MATCH(N$2,[2]Sheet1!$A$2:$Y$2,0))),"")</f>
        <v>25</v>
      </c>
      <c r="O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O$2,[1]Sheet1!$A$2:$Y$2,0)),INDEX([2]Sheet1!$A$2:$Y$208,MATCH($A102&amp;$D102&amp;$E102&amp;$F102&amp;$G102&amp;$H102&amp;$J102,[2]Sheet1!$Y$2:$Y$208,0),MATCH(O$2,[2]Sheet1!$A$2:$Y$2,0))),"")</f>
        <v>25</v>
      </c>
      <c r="P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P$2,[1]Sheet1!$A$2:$Y$2,0)),INDEX([2]Sheet1!$A$2:$Y$208,MATCH($A102&amp;$D102&amp;$E102&amp;$F102&amp;$G102&amp;$H102&amp;$J102,[2]Sheet1!$Y$2:$Y$208,0),MATCH(P$2,[2]Sheet1!$A$2:$Y$2,0))),"")</f>
        <v>25</v>
      </c>
      <c r="Q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Q$2,[1]Sheet1!$A$2:$Y$2,0)),INDEX([2]Sheet1!$A$2:$Y$208,MATCH($A102&amp;$D102&amp;$E102&amp;$F102&amp;$G102&amp;$H102&amp;$J102,[2]Sheet1!$Y$2:$Y$208,0),MATCH(Q$2,[2]Sheet1!$A$2:$Y$2,0))),"")</f>
        <v>25</v>
      </c>
      <c r="R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R$2,[1]Sheet1!$A$2:$Y$2,0)),INDEX([2]Sheet1!$A$2:$Y$208,MATCH($A102&amp;$D102&amp;$E102&amp;$F102&amp;$G102&amp;$H102&amp;$J102,[2]Sheet1!$Y$2:$Y$208,0),MATCH(R$2,[2]Sheet1!$A$2:$Y$2,0))),"")</f>
        <v>25</v>
      </c>
      <c r="S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S$2,[1]Sheet1!$A$2:$Y$2,0)),INDEX([2]Sheet1!$A$2:$Y$208,MATCH($A102&amp;$D102&amp;$E102&amp;$F102&amp;$G102&amp;$H102&amp;$J102,[2]Sheet1!$Y$2:$Y$208,0),MATCH(S$2,[2]Sheet1!$A$2:$Y$2,0))),"")</f>
        <v>25</v>
      </c>
      <c r="T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T$2,[1]Sheet1!$A$2:$Y$2,0)),INDEX([2]Sheet1!$A$2:$Y$208,MATCH($A102&amp;$D102&amp;$E102&amp;$F102&amp;$G102&amp;$H102&amp;$J102,[2]Sheet1!$Y$2:$Y$208,0),MATCH(T$2,[2]Sheet1!$A$2:$Y$2,0))),"")</f>
        <v>25</v>
      </c>
      <c r="U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U$2,[1]Sheet1!$A$2:$Y$2,0)),INDEX([2]Sheet1!$A$2:$Y$208,MATCH($A102&amp;$D102&amp;$E102&amp;$F102&amp;$G102&amp;$H102&amp;$J102,[2]Sheet1!$Y$2:$Y$208,0),MATCH(U$2,[2]Sheet1!$A$2:$Y$2,0))),"")</f>
        <v>25</v>
      </c>
      <c r="V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V$2,[1]Sheet1!$A$2:$Y$2,0)),INDEX([2]Sheet1!$A$2:$Y$208,MATCH($A102&amp;$D102&amp;$E102&amp;$F102&amp;$G102&amp;$H102&amp;$J102,[2]Sheet1!$Y$2:$Y$208,0),MATCH(V$2,[2]Sheet1!$A$2:$Y$2,0))),"")</f>
        <v>25</v>
      </c>
      <c r="W102">
        <f>IF(AND($G102&lt;&gt;"Service Provided",$G102&lt;&gt;"Competition Type",$G102&lt;&gt;"Technology"),IF($G102&lt;&gt;"Service Requested",INDEX([1]Sheet1!$A$2:$Y$862,MATCH($A102&amp;$D102&amp;$E102&amp;$F102&amp;$G102&amp;$H102&amp;$J102,[1]Sheet1!$Y$2:$Y$862,0),MATCH(W$2,[1]Sheet1!$A$2:$Y$2,0)),INDEX([2]Sheet1!$A$2:$Y$208,MATCH($A102&amp;$D102&amp;$E102&amp;$F102&amp;$G102&amp;$H102&amp;$J102,[2]Sheet1!$Y$2:$Y$208,0),MATCH(W$2,[2]Sheet1!$A$2:$Y$2,0))),"")</f>
        <v>25</v>
      </c>
    </row>
    <row r="103" spans="1:23" x14ac:dyDescent="0.25">
      <c r="A103" t="s">
        <v>76</v>
      </c>
      <c r="B103" t="s">
        <v>5</v>
      </c>
      <c r="C103" t="s">
        <v>15</v>
      </c>
      <c r="D103" t="s">
        <v>16</v>
      </c>
      <c r="E103" t="s">
        <v>78</v>
      </c>
      <c r="F103" t="s">
        <v>83</v>
      </c>
      <c r="G103" t="s">
        <v>63</v>
      </c>
      <c r="L103" t="s">
        <v>55</v>
      </c>
      <c r="M103">
        <f>IF(AND($G103&lt;&gt;"Service Provided",$G103&lt;&gt;"Competition Type",$G103&lt;&gt;"Technology"),IF($G103&lt;&gt;"Service Requested",INDEX([1]Sheet1!$A$2:$Y$862,MATCH($A103&amp;$D103&amp;$E103&amp;$F103&amp;$G103&amp;$H103&amp;$J103,[1]Sheet1!$Y$2:$Y$862,0),MATCH(M$2,[1]Sheet1!$A$2:$Y$2,0)),INDEX([2]Sheet1!$A$2:$Y$208,MATCH($A103&amp;$D103&amp;$E103&amp;$F103&amp;$G103&amp;$H103&amp;$J103,[2]Sheet1!$Y$2:$Y$208,0),MATCH(M$2,[2]Sheet1!$A$2:$Y$2,0))),"")</f>
        <v>0</v>
      </c>
    </row>
    <row r="104" spans="1:23" x14ac:dyDescent="0.25">
      <c r="A104" t="s">
        <v>76</v>
      </c>
      <c r="B104" t="s">
        <v>5</v>
      </c>
      <c r="C104" t="s">
        <v>15</v>
      </c>
      <c r="D104" t="s">
        <v>16</v>
      </c>
      <c r="E104" t="s">
        <v>78</v>
      </c>
      <c r="F104" t="s">
        <v>83</v>
      </c>
      <c r="G104" t="s">
        <v>64</v>
      </c>
      <c r="L104" t="s">
        <v>20</v>
      </c>
      <c r="M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M$2,[1]Sheet1!$A$2:$Y$2,0)),INDEX([2]Sheet1!$A$2:$Y$208,MATCH($A104&amp;$D104&amp;$E104&amp;$F104&amp;$G104&amp;$H104&amp;$J104,[2]Sheet1!$Y$2:$Y$208,0),MATCH(M$2,[2]Sheet1!$A$2:$Y$2,0))),"")</f>
        <v>1</v>
      </c>
      <c r="N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N$2,[1]Sheet1!$A$2:$Y$2,0)),INDEX([2]Sheet1!$A$2:$Y$208,MATCH($A104&amp;$D104&amp;$E104&amp;$F104&amp;$G104&amp;$H104&amp;$J104,[2]Sheet1!$Y$2:$Y$208,0),MATCH(N$2,[2]Sheet1!$A$2:$Y$2,0))),"")</f>
        <v>1</v>
      </c>
      <c r="O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O$2,[1]Sheet1!$A$2:$Y$2,0)),INDEX([2]Sheet1!$A$2:$Y$208,MATCH($A104&amp;$D104&amp;$E104&amp;$F104&amp;$G104&amp;$H104&amp;$J104,[2]Sheet1!$Y$2:$Y$208,0),MATCH(O$2,[2]Sheet1!$A$2:$Y$2,0))),"")</f>
        <v>1</v>
      </c>
      <c r="P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P$2,[1]Sheet1!$A$2:$Y$2,0)),INDEX([2]Sheet1!$A$2:$Y$208,MATCH($A104&amp;$D104&amp;$E104&amp;$F104&amp;$G104&amp;$H104&amp;$J104,[2]Sheet1!$Y$2:$Y$208,0),MATCH(P$2,[2]Sheet1!$A$2:$Y$2,0))),"")</f>
        <v>1</v>
      </c>
      <c r="Q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Q$2,[1]Sheet1!$A$2:$Y$2,0)),INDEX([2]Sheet1!$A$2:$Y$208,MATCH($A104&amp;$D104&amp;$E104&amp;$F104&amp;$G104&amp;$H104&amp;$J104,[2]Sheet1!$Y$2:$Y$208,0),MATCH(Q$2,[2]Sheet1!$A$2:$Y$2,0))),"")</f>
        <v>1</v>
      </c>
      <c r="R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R$2,[1]Sheet1!$A$2:$Y$2,0)),INDEX([2]Sheet1!$A$2:$Y$208,MATCH($A104&amp;$D104&amp;$E104&amp;$F104&amp;$G104&amp;$H104&amp;$J104,[2]Sheet1!$Y$2:$Y$208,0),MATCH(R$2,[2]Sheet1!$A$2:$Y$2,0))),"")</f>
        <v>1</v>
      </c>
      <c r="S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S$2,[1]Sheet1!$A$2:$Y$2,0)),INDEX([2]Sheet1!$A$2:$Y$208,MATCH($A104&amp;$D104&amp;$E104&amp;$F104&amp;$G104&amp;$H104&amp;$J104,[2]Sheet1!$Y$2:$Y$208,0),MATCH(S$2,[2]Sheet1!$A$2:$Y$2,0))),"")</f>
        <v>1</v>
      </c>
      <c r="T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T$2,[1]Sheet1!$A$2:$Y$2,0)),INDEX([2]Sheet1!$A$2:$Y$208,MATCH($A104&amp;$D104&amp;$E104&amp;$F104&amp;$G104&amp;$H104&amp;$J104,[2]Sheet1!$Y$2:$Y$208,0),MATCH(T$2,[2]Sheet1!$A$2:$Y$2,0))),"")</f>
        <v>1</v>
      </c>
      <c r="U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U$2,[1]Sheet1!$A$2:$Y$2,0)),INDEX([2]Sheet1!$A$2:$Y$208,MATCH($A104&amp;$D104&amp;$E104&amp;$F104&amp;$G104&amp;$H104&amp;$J104,[2]Sheet1!$Y$2:$Y$208,0),MATCH(U$2,[2]Sheet1!$A$2:$Y$2,0))),"")</f>
        <v>1</v>
      </c>
      <c r="V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V$2,[1]Sheet1!$A$2:$Y$2,0)),INDEX([2]Sheet1!$A$2:$Y$208,MATCH($A104&amp;$D104&amp;$E104&amp;$F104&amp;$G104&amp;$H104&amp;$J104,[2]Sheet1!$Y$2:$Y$208,0),MATCH(V$2,[2]Sheet1!$A$2:$Y$2,0))),"")</f>
        <v>1</v>
      </c>
      <c r="W104">
        <f>IF(AND($G104&lt;&gt;"Service Provided",$G104&lt;&gt;"Competition Type",$G104&lt;&gt;"Technology"),IF($G104&lt;&gt;"Service Requested",INDEX([1]Sheet1!$A$2:$Y$862,MATCH($A104&amp;$D104&amp;$E104&amp;$F104&amp;$G104&amp;$H104&amp;$J104,[1]Sheet1!$Y$2:$Y$862,0),MATCH(W$2,[1]Sheet1!$A$2:$Y$2,0)),INDEX([2]Sheet1!$A$2:$Y$208,MATCH($A104&amp;$D104&amp;$E104&amp;$F104&amp;$G104&amp;$H104&amp;$J104,[2]Sheet1!$Y$2:$Y$208,0),MATCH(W$2,[2]Sheet1!$A$2:$Y$2,0))),"")</f>
        <v>1</v>
      </c>
    </row>
    <row r="105" spans="1:23" x14ac:dyDescent="0.25">
      <c r="A105" t="s">
        <v>76</v>
      </c>
      <c r="B105" t="s">
        <v>5</v>
      </c>
      <c r="C105" t="s">
        <v>15</v>
      </c>
      <c r="D105" t="s">
        <v>16</v>
      </c>
      <c r="E105" t="s">
        <v>78</v>
      </c>
      <c r="F105" t="s">
        <v>83</v>
      </c>
      <c r="G105" t="s">
        <v>65</v>
      </c>
      <c r="L105" t="s">
        <v>66</v>
      </c>
      <c r="M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M$2,[1]Sheet1!$A$2:$Y$2,0)),INDEX([2]Sheet1!$A$2:$Y$208,MATCH($A105&amp;$D105&amp;$E105&amp;$F105&amp;$G105&amp;$H105&amp;$J105,[2]Sheet1!$Y$2:$Y$208,0),MATCH(M$2,[2]Sheet1!$A$2:$Y$2,0))),"")</f>
        <v>420.66273787903401</v>
      </c>
      <c r="N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N$2,[1]Sheet1!$A$2:$Y$2,0)),INDEX([2]Sheet1!$A$2:$Y$208,MATCH($A105&amp;$D105&amp;$E105&amp;$F105&amp;$G105&amp;$H105&amp;$J105,[2]Sheet1!$Y$2:$Y$208,0),MATCH(N$2,[2]Sheet1!$A$2:$Y$2,0))),"")</f>
        <v>420.66273787903401</v>
      </c>
      <c r="O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O$2,[1]Sheet1!$A$2:$Y$2,0)),INDEX([2]Sheet1!$A$2:$Y$208,MATCH($A105&amp;$D105&amp;$E105&amp;$F105&amp;$G105&amp;$H105&amp;$J105,[2]Sheet1!$Y$2:$Y$208,0),MATCH(O$2,[2]Sheet1!$A$2:$Y$2,0))),"")</f>
        <v>420.66273787903401</v>
      </c>
      <c r="P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P$2,[1]Sheet1!$A$2:$Y$2,0)),INDEX([2]Sheet1!$A$2:$Y$208,MATCH($A105&amp;$D105&amp;$E105&amp;$F105&amp;$G105&amp;$H105&amp;$J105,[2]Sheet1!$Y$2:$Y$208,0),MATCH(P$2,[2]Sheet1!$A$2:$Y$2,0))),"")</f>
        <v>420.66273787903401</v>
      </c>
      <c r="Q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Q$2,[1]Sheet1!$A$2:$Y$2,0)),INDEX([2]Sheet1!$A$2:$Y$208,MATCH($A105&amp;$D105&amp;$E105&amp;$F105&amp;$G105&amp;$H105&amp;$J105,[2]Sheet1!$Y$2:$Y$208,0),MATCH(Q$2,[2]Sheet1!$A$2:$Y$2,0))),"")</f>
        <v>420.66273787903401</v>
      </c>
      <c r="R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R$2,[1]Sheet1!$A$2:$Y$2,0)),INDEX([2]Sheet1!$A$2:$Y$208,MATCH($A105&amp;$D105&amp;$E105&amp;$F105&amp;$G105&amp;$H105&amp;$J105,[2]Sheet1!$Y$2:$Y$208,0),MATCH(R$2,[2]Sheet1!$A$2:$Y$2,0))),"")</f>
        <v>420.66273787903401</v>
      </c>
      <c r="S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S$2,[1]Sheet1!$A$2:$Y$2,0)),INDEX([2]Sheet1!$A$2:$Y$208,MATCH($A105&amp;$D105&amp;$E105&amp;$F105&amp;$G105&amp;$H105&amp;$J105,[2]Sheet1!$Y$2:$Y$208,0),MATCH(S$2,[2]Sheet1!$A$2:$Y$2,0))),"")</f>
        <v>420.66273787903401</v>
      </c>
      <c r="T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T$2,[1]Sheet1!$A$2:$Y$2,0)),INDEX([2]Sheet1!$A$2:$Y$208,MATCH($A105&amp;$D105&amp;$E105&amp;$F105&amp;$G105&amp;$H105&amp;$J105,[2]Sheet1!$Y$2:$Y$208,0),MATCH(T$2,[2]Sheet1!$A$2:$Y$2,0))),"")</f>
        <v>420.66273787903401</v>
      </c>
      <c r="U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U$2,[1]Sheet1!$A$2:$Y$2,0)),INDEX([2]Sheet1!$A$2:$Y$208,MATCH($A105&amp;$D105&amp;$E105&amp;$F105&amp;$G105&amp;$H105&amp;$J105,[2]Sheet1!$Y$2:$Y$208,0),MATCH(U$2,[2]Sheet1!$A$2:$Y$2,0))),"")</f>
        <v>420.66273787903401</v>
      </c>
      <c r="V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V$2,[1]Sheet1!$A$2:$Y$2,0)),INDEX([2]Sheet1!$A$2:$Y$208,MATCH($A105&amp;$D105&amp;$E105&amp;$F105&amp;$G105&amp;$H105&amp;$J105,[2]Sheet1!$Y$2:$Y$208,0),MATCH(V$2,[2]Sheet1!$A$2:$Y$2,0))),"")</f>
        <v>420.66273787903401</v>
      </c>
      <c r="W105">
        <f>IF(AND($G105&lt;&gt;"Service Provided",$G105&lt;&gt;"Competition Type",$G105&lt;&gt;"Technology"),IF($G105&lt;&gt;"Service Requested",INDEX([1]Sheet1!$A$2:$Y$862,MATCH($A105&amp;$D105&amp;$E105&amp;$F105&amp;$G105&amp;$H105&amp;$J105,[1]Sheet1!$Y$2:$Y$862,0),MATCH(W$2,[1]Sheet1!$A$2:$Y$2,0)),INDEX([2]Sheet1!$A$2:$Y$208,MATCH($A105&amp;$D105&amp;$E105&amp;$F105&amp;$G105&amp;$H105&amp;$J105,[2]Sheet1!$Y$2:$Y$208,0),MATCH(W$2,[2]Sheet1!$A$2:$Y$2,0))),"")</f>
        <v>420.66273787903401</v>
      </c>
    </row>
    <row r="106" spans="1:23" x14ac:dyDescent="0.25">
      <c r="A106" t="s">
        <v>76</v>
      </c>
      <c r="B106" t="s">
        <v>5</v>
      </c>
      <c r="C106" t="s">
        <v>15</v>
      </c>
      <c r="D106" t="s">
        <v>16</v>
      </c>
      <c r="E106" t="s">
        <v>78</v>
      </c>
      <c r="F106" t="s">
        <v>83</v>
      </c>
      <c r="G106" t="s">
        <v>79</v>
      </c>
      <c r="L106" t="s">
        <v>66</v>
      </c>
      <c r="M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M$2,[1]Sheet1!$A$2:$Y$2,0)),INDEX([2]Sheet1!$A$2:$Y$208,MATCH($A106&amp;$D106&amp;$E106&amp;$F106&amp;$G106&amp;$H106&amp;$J106,[2]Sheet1!$Y$2:$Y$208,0),MATCH(M$2,[2]Sheet1!$A$2:$Y$2,0))),"")</f>
        <v>68.183864766542101</v>
      </c>
      <c r="N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N$2,[1]Sheet1!$A$2:$Y$2,0)),INDEX([2]Sheet1!$A$2:$Y$208,MATCH($A106&amp;$D106&amp;$E106&amp;$F106&amp;$G106&amp;$H106&amp;$J106,[2]Sheet1!$Y$2:$Y$208,0),MATCH(N$2,[2]Sheet1!$A$2:$Y$2,0))),"")</f>
        <v>68.183864766542101</v>
      </c>
      <c r="O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O$2,[1]Sheet1!$A$2:$Y$2,0)),INDEX([2]Sheet1!$A$2:$Y$208,MATCH($A106&amp;$D106&amp;$E106&amp;$F106&amp;$G106&amp;$H106&amp;$J106,[2]Sheet1!$Y$2:$Y$208,0),MATCH(O$2,[2]Sheet1!$A$2:$Y$2,0))),"")</f>
        <v>68.183864766542101</v>
      </c>
      <c r="P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P$2,[1]Sheet1!$A$2:$Y$2,0)),INDEX([2]Sheet1!$A$2:$Y$208,MATCH($A106&amp;$D106&amp;$E106&amp;$F106&amp;$G106&amp;$H106&amp;$J106,[2]Sheet1!$Y$2:$Y$208,0),MATCH(P$2,[2]Sheet1!$A$2:$Y$2,0))),"")</f>
        <v>68.183864766542101</v>
      </c>
      <c r="Q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Q$2,[1]Sheet1!$A$2:$Y$2,0)),INDEX([2]Sheet1!$A$2:$Y$208,MATCH($A106&amp;$D106&amp;$E106&amp;$F106&amp;$G106&amp;$H106&amp;$J106,[2]Sheet1!$Y$2:$Y$208,0),MATCH(Q$2,[2]Sheet1!$A$2:$Y$2,0))),"")</f>
        <v>68.183864766542101</v>
      </c>
      <c r="R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R$2,[1]Sheet1!$A$2:$Y$2,0)),INDEX([2]Sheet1!$A$2:$Y$208,MATCH($A106&amp;$D106&amp;$E106&amp;$F106&amp;$G106&amp;$H106&amp;$J106,[2]Sheet1!$Y$2:$Y$208,0),MATCH(R$2,[2]Sheet1!$A$2:$Y$2,0))),"")</f>
        <v>68.183864766542101</v>
      </c>
      <c r="S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S$2,[1]Sheet1!$A$2:$Y$2,0)),INDEX([2]Sheet1!$A$2:$Y$208,MATCH($A106&amp;$D106&amp;$E106&amp;$F106&amp;$G106&amp;$H106&amp;$J106,[2]Sheet1!$Y$2:$Y$208,0),MATCH(S$2,[2]Sheet1!$A$2:$Y$2,0))),"")</f>
        <v>68.183864766542101</v>
      </c>
      <c r="T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T$2,[1]Sheet1!$A$2:$Y$2,0)),INDEX([2]Sheet1!$A$2:$Y$208,MATCH($A106&amp;$D106&amp;$E106&amp;$F106&amp;$G106&amp;$H106&amp;$J106,[2]Sheet1!$Y$2:$Y$208,0),MATCH(T$2,[2]Sheet1!$A$2:$Y$2,0))),"")</f>
        <v>68.183864766542101</v>
      </c>
      <c r="U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U$2,[1]Sheet1!$A$2:$Y$2,0)),INDEX([2]Sheet1!$A$2:$Y$208,MATCH($A106&amp;$D106&amp;$E106&amp;$F106&amp;$G106&amp;$H106&amp;$J106,[2]Sheet1!$Y$2:$Y$208,0),MATCH(U$2,[2]Sheet1!$A$2:$Y$2,0))),"")</f>
        <v>68.183864766542101</v>
      </c>
      <c r="V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V$2,[1]Sheet1!$A$2:$Y$2,0)),INDEX([2]Sheet1!$A$2:$Y$208,MATCH($A106&amp;$D106&amp;$E106&amp;$F106&amp;$G106&amp;$H106&amp;$J106,[2]Sheet1!$Y$2:$Y$208,0),MATCH(V$2,[2]Sheet1!$A$2:$Y$2,0))),"")</f>
        <v>68.183864766542101</v>
      </c>
      <c r="W106">
        <f>IF(AND($G106&lt;&gt;"Service Provided",$G106&lt;&gt;"Competition Type",$G106&lt;&gt;"Technology"),IF($G106&lt;&gt;"Service Requested",INDEX([1]Sheet1!$A$2:$Y$862,MATCH($A106&amp;$D106&amp;$E106&amp;$F106&amp;$G106&amp;$H106&amp;$J106,[1]Sheet1!$Y$2:$Y$862,0),MATCH(W$2,[1]Sheet1!$A$2:$Y$2,0)),INDEX([2]Sheet1!$A$2:$Y$208,MATCH($A106&amp;$D106&amp;$E106&amp;$F106&amp;$G106&amp;$H106&amp;$J106,[2]Sheet1!$Y$2:$Y$208,0),MATCH(W$2,[2]Sheet1!$A$2:$Y$2,0))),"")</f>
        <v>68.183864766542101</v>
      </c>
    </row>
    <row r="107" spans="1:23" x14ac:dyDescent="0.25">
      <c r="A107" t="s">
        <v>76</v>
      </c>
      <c r="B107" t="s">
        <v>5</v>
      </c>
      <c r="C107" t="s">
        <v>15</v>
      </c>
      <c r="D107" t="s">
        <v>16</v>
      </c>
      <c r="E107" t="s">
        <v>78</v>
      </c>
      <c r="F107" t="s">
        <v>83</v>
      </c>
      <c r="G107" t="s">
        <v>17</v>
      </c>
      <c r="J107" t="s">
        <v>31</v>
      </c>
      <c r="L107" t="s">
        <v>69</v>
      </c>
      <c r="M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M$2,[1]Sheet1!$A$2:$Y$2,0)),INDEX([2]Sheet1!$A$2:$Y$208,MATCH($A107&amp;$D107&amp;$E107&amp;$F107&amp;$G107&amp;$H107&amp;$J107,[2]Sheet1!$Y$2:$Y$208,0),MATCH(M$2,[2]Sheet1!$A$2:$Y$2,0))),"")</f>
        <v>1.4999999999999999E-2</v>
      </c>
      <c r="N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N$2,[1]Sheet1!$A$2:$Y$2,0)),INDEX([2]Sheet1!$A$2:$Y$208,MATCH($A107&amp;$D107&amp;$E107&amp;$F107&amp;$G107&amp;$H107&amp;$J107,[2]Sheet1!$Y$2:$Y$208,0),MATCH(N$2,[2]Sheet1!$A$2:$Y$2,0))),"")</f>
        <v>1.4999999999999999E-2</v>
      </c>
      <c r="O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O$2,[1]Sheet1!$A$2:$Y$2,0)),INDEX([2]Sheet1!$A$2:$Y$208,MATCH($A107&amp;$D107&amp;$E107&amp;$F107&amp;$G107&amp;$H107&amp;$J107,[2]Sheet1!$Y$2:$Y$208,0),MATCH(O$2,[2]Sheet1!$A$2:$Y$2,0))),"")</f>
        <v>1.4999999999999999E-2</v>
      </c>
      <c r="P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P$2,[1]Sheet1!$A$2:$Y$2,0)),INDEX([2]Sheet1!$A$2:$Y$208,MATCH($A107&amp;$D107&amp;$E107&amp;$F107&amp;$G107&amp;$H107&amp;$J107,[2]Sheet1!$Y$2:$Y$208,0),MATCH(P$2,[2]Sheet1!$A$2:$Y$2,0))),"")</f>
        <v>1.4999999999999999E-2</v>
      </c>
      <c r="Q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Q$2,[1]Sheet1!$A$2:$Y$2,0)),INDEX([2]Sheet1!$A$2:$Y$208,MATCH($A107&amp;$D107&amp;$E107&amp;$F107&amp;$G107&amp;$H107&amp;$J107,[2]Sheet1!$Y$2:$Y$208,0),MATCH(Q$2,[2]Sheet1!$A$2:$Y$2,0))),"")</f>
        <v>1.4999999999999999E-2</v>
      </c>
      <c r="R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R$2,[1]Sheet1!$A$2:$Y$2,0)),INDEX([2]Sheet1!$A$2:$Y$208,MATCH($A107&amp;$D107&amp;$E107&amp;$F107&amp;$G107&amp;$H107&amp;$J107,[2]Sheet1!$Y$2:$Y$208,0),MATCH(R$2,[2]Sheet1!$A$2:$Y$2,0))),"")</f>
        <v>1.4999999999999999E-2</v>
      </c>
      <c r="S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S$2,[1]Sheet1!$A$2:$Y$2,0)),INDEX([2]Sheet1!$A$2:$Y$208,MATCH($A107&amp;$D107&amp;$E107&amp;$F107&amp;$G107&amp;$H107&amp;$J107,[2]Sheet1!$Y$2:$Y$208,0),MATCH(S$2,[2]Sheet1!$A$2:$Y$2,0))),"")</f>
        <v>1.4999999999999999E-2</v>
      </c>
      <c r="T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T$2,[1]Sheet1!$A$2:$Y$2,0)),INDEX([2]Sheet1!$A$2:$Y$208,MATCH($A107&amp;$D107&amp;$E107&amp;$F107&amp;$G107&amp;$H107&amp;$J107,[2]Sheet1!$Y$2:$Y$208,0),MATCH(T$2,[2]Sheet1!$A$2:$Y$2,0))),"")</f>
        <v>1.4999999999999999E-2</v>
      </c>
      <c r="U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U$2,[1]Sheet1!$A$2:$Y$2,0)),INDEX([2]Sheet1!$A$2:$Y$208,MATCH($A107&amp;$D107&amp;$E107&amp;$F107&amp;$G107&amp;$H107&amp;$J107,[2]Sheet1!$Y$2:$Y$208,0),MATCH(U$2,[2]Sheet1!$A$2:$Y$2,0))),"")</f>
        <v>1.4999999999999999E-2</v>
      </c>
      <c r="V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V$2,[1]Sheet1!$A$2:$Y$2,0)),INDEX([2]Sheet1!$A$2:$Y$208,MATCH($A107&amp;$D107&amp;$E107&amp;$F107&amp;$G107&amp;$H107&amp;$J107,[2]Sheet1!$Y$2:$Y$208,0),MATCH(V$2,[2]Sheet1!$A$2:$Y$2,0))),"")</f>
        <v>1.4999999999999999E-2</v>
      </c>
      <c r="W107">
        <f>IF(AND($G107&lt;&gt;"Service Provided",$G107&lt;&gt;"Competition Type",$G107&lt;&gt;"Technology"),IF($G107&lt;&gt;"Service Requested",INDEX([1]Sheet1!$A$2:$Y$862,MATCH($A107&amp;$D107&amp;$E107&amp;$F107&amp;$G107&amp;$H107&amp;$J107,[1]Sheet1!$Y$2:$Y$862,0),MATCH(W$2,[1]Sheet1!$A$2:$Y$2,0)),INDEX([2]Sheet1!$A$2:$Y$208,MATCH($A107&amp;$D107&amp;$E107&amp;$F107&amp;$G107&amp;$H107&amp;$J107,[2]Sheet1!$Y$2:$Y$208,0),MATCH(W$2,[2]Sheet1!$A$2:$Y$2,0))),"")</f>
        <v>1.4999999999999999E-2</v>
      </c>
    </row>
    <row r="108" spans="1:23" x14ac:dyDescent="0.25">
      <c r="A108" t="s">
        <v>76</v>
      </c>
      <c r="B108" t="s">
        <v>5</v>
      </c>
      <c r="C108" t="s">
        <v>15</v>
      </c>
      <c r="D108" t="s">
        <v>16</v>
      </c>
      <c r="E108" t="s">
        <v>78</v>
      </c>
      <c r="F108" t="s">
        <v>83</v>
      </c>
      <c r="G108" t="s">
        <v>17</v>
      </c>
      <c r="J108" t="s">
        <v>68</v>
      </c>
      <c r="L108" t="s">
        <v>69</v>
      </c>
      <c r="M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M$2,[1]Sheet1!$A$2:$Y$2,0)),INDEX([2]Sheet1!$A$2:$Y$208,MATCH($A108&amp;$D108&amp;$E108&amp;$F108&amp;$G108&amp;$H108&amp;$J108,[2]Sheet1!$Y$2:$Y$208,0),MATCH(M$2,[2]Sheet1!$A$2:$Y$2,0))),"")</f>
        <v>0.29393854000000003</v>
      </c>
      <c r="N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N$2,[1]Sheet1!$A$2:$Y$2,0)),INDEX([2]Sheet1!$A$2:$Y$208,MATCH($A108&amp;$D108&amp;$E108&amp;$F108&amp;$G108&amp;$H108&amp;$J108,[2]Sheet1!$Y$2:$Y$208,0),MATCH(N$2,[2]Sheet1!$A$2:$Y$2,0))),"")</f>
        <v>0.29393854000000003</v>
      </c>
      <c r="O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O$2,[1]Sheet1!$A$2:$Y$2,0)),INDEX([2]Sheet1!$A$2:$Y$208,MATCH($A108&amp;$D108&amp;$E108&amp;$F108&amp;$G108&amp;$H108&amp;$J108,[2]Sheet1!$Y$2:$Y$208,0),MATCH(O$2,[2]Sheet1!$A$2:$Y$2,0))),"")</f>
        <v>0.29393854000000003</v>
      </c>
      <c r="P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P$2,[1]Sheet1!$A$2:$Y$2,0)),INDEX([2]Sheet1!$A$2:$Y$208,MATCH($A108&amp;$D108&amp;$E108&amp;$F108&amp;$G108&amp;$H108&amp;$J108,[2]Sheet1!$Y$2:$Y$208,0),MATCH(P$2,[2]Sheet1!$A$2:$Y$2,0))),"")</f>
        <v>0.29393854000000003</v>
      </c>
      <c r="Q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Q$2,[1]Sheet1!$A$2:$Y$2,0)),INDEX([2]Sheet1!$A$2:$Y$208,MATCH($A108&amp;$D108&amp;$E108&amp;$F108&amp;$G108&amp;$H108&amp;$J108,[2]Sheet1!$Y$2:$Y$208,0),MATCH(Q$2,[2]Sheet1!$A$2:$Y$2,0))),"")</f>
        <v>0.29393854000000003</v>
      </c>
      <c r="R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R$2,[1]Sheet1!$A$2:$Y$2,0)),INDEX([2]Sheet1!$A$2:$Y$208,MATCH($A108&amp;$D108&amp;$E108&amp;$F108&amp;$G108&amp;$H108&amp;$J108,[2]Sheet1!$Y$2:$Y$208,0),MATCH(R$2,[2]Sheet1!$A$2:$Y$2,0))),"")</f>
        <v>0.29393854000000003</v>
      </c>
      <c r="S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S$2,[1]Sheet1!$A$2:$Y$2,0)),INDEX([2]Sheet1!$A$2:$Y$208,MATCH($A108&amp;$D108&amp;$E108&amp;$F108&amp;$G108&amp;$H108&amp;$J108,[2]Sheet1!$Y$2:$Y$208,0),MATCH(S$2,[2]Sheet1!$A$2:$Y$2,0))),"")</f>
        <v>0.29393854000000003</v>
      </c>
      <c r="T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T$2,[1]Sheet1!$A$2:$Y$2,0)),INDEX([2]Sheet1!$A$2:$Y$208,MATCH($A108&amp;$D108&amp;$E108&amp;$F108&amp;$G108&amp;$H108&amp;$J108,[2]Sheet1!$Y$2:$Y$208,0),MATCH(T$2,[2]Sheet1!$A$2:$Y$2,0))),"")</f>
        <v>0.29393854000000003</v>
      </c>
      <c r="U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U$2,[1]Sheet1!$A$2:$Y$2,0)),INDEX([2]Sheet1!$A$2:$Y$208,MATCH($A108&amp;$D108&amp;$E108&amp;$F108&amp;$G108&amp;$H108&amp;$J108,[2]Sheet1!$Y$2:$Y$208,0),MATCH(U$2,[2]Sheet1!$A$2:$Y$2,0))),"")</f>
        <v>0.29393854000000003</v>
      </c>
      <c r="V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V$2,[1]Sheet1!$A$2:$Y$2,0)),INDEX([2]Sheet1!$A$2:$Y$208,MATCH($A108&amp;$D108&amp;$E108&amp;$F108&amp;$G108&amp;$H108&amp;$J108,[2]Sheet1!$Y$2:$Y$208,0),MATCH(V$2,[2]Sheet1!$A$2:$Y$2,0))),"")</f>
        <v>0.29393854000000003</v>
      </c>
      <c r="W108">
        <f>IF(AND($G108&lt;&gt;"Service Provided",$G108&lt;&gt;"Competition Type",$G108&lt;&gt;"Technology"),IF($G108&lt;&gt;"Service Requested",INDEX([1]Sheet1!$A$2:$Y$862,MATCH($A108&amp;$D108&amp;$E108&amp;$F108&amp;$G108&amp;$H108&amp;$J108,[1]Sheet1!$Y$2:$Y$862,0),MATCH(W$2,[1]Sheet1!$A$2:$Y$2,0)),INDEX([2]Sheet1!$A$2:$Y$208,MATCH($A108&amp;$D108&amp;$E108&amp;$F108&amp;$G108&amp;$H108&amp;$J108,[2]Sheet1!$Y$2:$Y$208,0),MATCH(W$2,[2]Sheet1!$A$2:$Y$2,0))),"")</f>
        <v>0.29393854000000003</v>
      </c>
    </row>
    <row r="109" spans="1:23" x14ac:dyDescent="0.25">
      <c r="A109" t="s">
        <v>76</v>
      </c>
      <c r="B109" t="s">
        <v>5</v>
      </c>
      <c r="C109" t="s">
        <v>15</v>
      </c>
      <c r="D109" t="s">
        <v>16</v>
      </c>
      <c r="E109" t="s">
        <v>78</v>
      </c>
      <c r="F109" t="s">
        <v>83</v>
      </c>
      <c r="G109" t="s">
        <v>17</v>
      </c>
      <c r="J109" t="s">
        <v>80</v>
      </c>
      <c r="L109" t="s">
        <v>69</v>
      </c>
      <c r="M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M$2,[1]Sheet1!$A$2:$Y$2,0)),INDEX([2]Sheet1!$A$2:$Y$208,MATCH($A109&amp;$D109&amp;$E109&amp;$F109&amp;$G109&amp;$H109&amp;$J109,[2]Sheet1!$Y$2:$Y$208,0),MATCH(M$2,[2]Sheet1!$A$2:$Y$2,0))),"")</f>
        <v>4.5166869999999998E-2</v>
      </c>
      <c r="N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N$2,[1]Sheet1!$A$2:$Y$2,0)),INDEX([2]Sheet1!$A$2:$Y$208,MATCH($A109&amp;$D109&amp;$E109&amp;$F109&amp;$G109&amp;$H109&amp;$J109,[2]Sheet1!$Y$2:$Y$208,0),MATCH(N$2,[2]Sheet1!$A$2:$Y$2,0))),"")</f>
        <v>4.5166869999999998E-2</v>
      </c>
      <c r="O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O$2,[1]Sheet1!$A$2:$Y$2,0)),INDEX([2]Sheet1!$A$2:$Y$208,MATCH($A109&amp;$D109&amp;$E109&amp;$F109&amp;$G109&amp;$H109&amp;$J109,[2]Sheet1!$Y$2:$Y$208,0),MATCH(O$2,[2]Sheet1!$A$2:$Y$2,0))),"")</f>
        <v>4.5166869999999998E-2</v>
      </c>
      <c r="P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P$2,[1]Sheet1!$A$2:$Y$2,0)),INDEX([2]Sheet1!$A$2:$Y$208,MATCH($A109&amp;$D109&amp;$E109&amp;$F109&amp;$G109&amp;$H109&amp;$J109,[2]Sheet1!$Y$2:$Y$208,0),MATCH(P$2,[2]Sheet1!$A$2:$Y$2,0))),"")</f>
        <v>4.5166869999999998E-2</v>
      </c>
      <c r="Q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Q$2,[1]Sheet1!$A$2:$Y$2,0)),INDEX([2]Sheet1!$A$2:$Y$208,MATCH($A109&amp;$D109&amp;$E109&amp;$F109&amp;$G109&amp;$H109&amp;$J109,[2]Sheet1!$Y$2:$Y$208,0),MATCH(Q$2,[2]Sheet1!$A$2:$Y$2,0))),"")</f>
        <v>4.5166869999999998E-2</v>
      </c>
      <c r="R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R$2,[1]Sheet1!$A$2:$Y$2,0)),INDEX([2]Sheet1!$A$2:$Y$208,MATCH($A109&amp;$D109&amp;$E109&amp;$F109&amp;$G109&amp;$H109&amp;$J109,[2]Sheet1!$Y$2:$Y$208,0),MATCH(R$2,[2]Sheet1!$A$2:$Y$2,0))),"")</f>
        <v>4.5166869999999998E-2</v>
      </c>
      <c r="S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S$2,[1]Sheet1!$A$2:$Y$2,0)),INDEX([2]Sheet1!$A$2:$Y$208,MATCH($A109&amp;$D109&amp;$E109&amp;$F109&amp;$G109&amp;$H109&amp;$J109,[2]Sheet1!$Y$2:$Y$208,0),MATCH(S$2,[2]Sheet1!$A$2:$Y$2,0))),"")</f>
        <v>4.5166869999999998E-2</v>
      </c>
      <c r="T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T$2,[1]Sheet1!$A$2:$Y$2,0)),INDEX([2]Sheet1!$A$2:$Y$208,MATCH($A109&amp;$D109&amp;$E109&amp;$F109&amp;$G109&amp;$H109&amp;$J109,[2]Sheet1!$Y$2:$Y$208,0),MATCH(T$2,[2]Sheet1!$A$2:$Y$2,0))),"")</f>
        <v>4.5166869999999998E-2</v>
      </c>
      <c r="U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U$2,[1]Sheet1!$A$2:$Y$2,0)),INDEX([2]Sheet1!$A$2:$Y$208,MATCH($A109&amp;$D109&amp;$E109&amp;$F109&amp;$G109&amp;$H109&amp;$J109,[2]Sheet1!$Y$2:$Y$208,0),MATCH(U$2,[2]Sheet1!$A$2:$Y$2,0))),"")</f>
        <v>4.5166869999999998E-2</v>
      </c>
      <c r="V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V$2,[1]Sheet1!$A$2:$Y$2,0)),INDEX([2]Sheet1!$A$2:$Y$208,MATCH($A109&amp;$D109&amp;$E109&amp;$F109&amp;$G109&amp;$H109&amp;$J109,[2]Sheet1!$Y$2:$Y$208,0),MATCH(V$2,[2]Sheet1!$A$2:$Y$2,0))),"")</f>
        <v>4.5166869999999998E-2</v>
      </c>
      <c r="W109">
        <f>IF(AND($G109&lt;&gt;"Service Provided",$G109&lt;&gt;"Competition Type",$G109&lt;&gt;"Technology"),IF($G109&lt;&gt;"Service Requested",INDEX([1]Sheet1!$A$2:$Y$862,MATCH($A109&amp;$D109&amp;$E109&amp;$F109&amp;$G109&amp;$H109&amp;$J109,[1]Sheet1!$Y$2:$Y$862,0),MATCH(W$2,[1]Sheet1!$A$2:$Y$2,0)),INDEX([2]Sheet1!$A$2:$Y$208,MATCH($A109&amp;$D109&amp;$E109&amp;$F109&amp;$G109&amp;$H109&amp;$J109,[2]Sheet1!$Y$2:$Y$208,0),MATCH(W$2,[2]Sheet1!$A$2:$Y$2,0))),"")</f>
        <v>4.5166869999999998E-2</v>
      </c>
    </row>
    <row r="110" spans="1:23" x14ac:dyDescent="0.25">
      <c r="A110" t="s">
        <v>76</v>
      </c>
      <c r="B110" t="s">
        <v>5</v>
      </c>
      <c r="C110" t="s">
        <v>15</v>
      </c>
      <c r="D110" t="s">
        <v>16</v>
      </c>
      <c r="E110" t="s">
        <v>78</v>
      </c>
      <c r="F110" t="s">
        <v>83</v>
      </c>
      <c r="G110" t="s">
        <v>70</v>
      </c>
      <c r="H110" t="s">
        <v>71</v>
      </c>
      <c r="I110" t="s">
        <v>72</v>
      </c>
      <c r="L110" t="s">
        <v>73</v>
      </c>
      <c r="M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M$2,[1]Sheet1!$A$2:$Y$2,0)),INDEX([2]Sheet1!$A$2:$Y$208,MATCH($A110&amp;$D110&amp;$E110&amp;$F110&amp;$G110&amp;$H110&amp;$I110&amp;$J110,[2]Sheet1!$Y$2:$Y$208,0),MATCH(M$2,[2]Sheet1!$A$2:$Y$2,0))),"")</f>
        <v>4.8109132879873501E-3</v>
      </c>
      <c r="N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N$2,[1]Sheet1!$A$2:$Y$2,0)),INDEX([2]Sheet1!$A$2:$Y$208,MATCH($A110&amp;$D110&amp;$E110&amp;$F110&amp;$G110&amp;$H110&amp;$I110&amp;$J110,[2]Sheet1!$Y$2:$Y$208,0),MATCH(N$2,[2]Sheet1!$A$2:$Y$2,0))),"")</f>
        <v>4.8109132879873501E-3</v>
      </c>
      <c r="O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O$2,[1]Sheet1!$A$2:$Y$2,0)),INDEX([2]Sheet1!$A$2:$Y$208,MATCH($A110&amp;$D110&amp;$E110&amp;$F110&amp;$G110&amp;$H110&amp;$I110&amp;$J110,[2]Sheet1!$Y$2:$Y$208,0),MATCH(O$2,[2]Sheet1!$A$2:$Y$2,0))),"")</f>
        <v>4.8109132879873501E-3</v>
      </c>
      <c r="P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P$2,[1]Sheet1!$A$2:$Y$2,0)),INDEX([2]Sheet1!$A$2:$Y$208,MATCH($A110&amp;$D110&amp;$E110&amp;$F110&amp;$G110&amp;$H110&amp;$I110&amp;$J110,[2]Sheet1!$Y$2:$Y$208,0),MATCH(P$2,[2]Sheet1!$A$2:$Y$2,0))),"")</f>
        <v>4.8109132879873501E-3</v>
      </c>
      <c r="Q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Q$2,[1]Sheet1!$A$2:$Y$2,0)),INDEX([2]Sheet1!$A$2:$Y$208,MATCH($A110&amp;$D110&amp;$E110&amp;$F110&amp;$G110&amp;$H110&amp;$I110&amp;$J110,[2]Sheet1!$Y$2:$Y$208,0),MATCH(Q$2,[2]Sheet1!$A$2:$Y$2,0))),"")</f>
        <v>4.8109132879873501E-3</v>
      </c>
      <c r="R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R$2,[1]Sheet1!$A$2:$Y$2,0)),INDEX([2]Sheet1!$A$2:$Y$208,MATCH($A110&amp;$D110&amp;$E110&amp;$F110&amp;$G110&amp;$H110&amp;$I110&amp;$J110,[2]Sheet1!$Y$2:$Y$208,0),MATCH(R$2,[2]Sheet1!$A$2:$Y$2,0))),"")</f>
        <v>4.8109132879873501E-3</v>
      </c>
      <c r="S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S$2,[1]Sheet1!$A$2:$Y$2,0)),INDEX([2]Sheet1!$A$2:$Y$208,MATCH($A110&amp;$D110&amp;$E110&amp;$F110&amp;$G110&amp;$H110&amp;$I110&amp;$J110,[2]Sheet1!$Y$2:$Y$208,0),MATCH(S$2,[2]Sheet1!$A$2:$Y$2,0))),"")</f>
        <v>4.8109132879873501E-3</v>
      </c>
      <c r="T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T$2,[1]Sheet1!$A$2:$Y$2,0)),INDEX([2]Sheet1!$A$2:$Y$208,MATCH($A110&amp;$D110&amp;$E110&amp;$F110&amp;$G110&amp;$H110&amp;$I110&amp;$J110,[2]Sheet1!$Y$2:$Y$208,0),MATCH(T$2,[2]Sheet1!$A$2:$Y$2,0))),"")</f>
        <v>4.8109132879873501E-3</v>
      </c>
      <c r="U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U$2,[1]Sheet1!$A$2:$Y$2,0)),INDEX([2]Sheet1!$A$2:$Y$208,MATCH($A110&amp;$D110&amp;$E110&amp;$F110&amp;$G110&amp;$H110&amp;$I110&amp;$J110,[2]Sheet1!$Y$2:$Y$208,0),MATCH(U$2,[2]Sheet1!$A$2:$Y$2,0))),"")</f>
        <v>4.8109132879873501E-3</v>
      </c>
      <c r="V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V$2,[1]Sheet1!$A$2:$Y$2,0)),INDEX([2]Sheet1!$A$2:$Y$208,MATCH($A110&amp;$D110&amp;$E110&amp;$F110&amp;$G110&amp;$H110&amp;$I110&amp;$J110,[2]Sheet1!$Y$2:$Y$208,0),MATCH(V$2,[2]Sheet1!$A$2:$Y$2,0))),"")</f>
        <v>4.8109132879873501E-3</v>
      </c>
      <c r="W110">
        <f>IF(AND($G110&lt;&gt;"Service Provided",$G110&lt;&gt;"Competition Type",$G110&lt;&gt;"Technology"),IF($G110&lt;&gt;"Service Requested",INDEX([1]Sheet1!$A$2:$Y$862,MATCH($A110&amp;$D110&amp;$E110&amp;$F110&amp;$G110&amp;$H110&amp;$I110&amp;$J110,[1]Sheet1!$Y$2:$Y$862,0),MATCH(W$2,[1]Sheet1!$A$2:$Y$2,0)),INDEX([2]Sheet1!$A$2:$Y$208,MATCH($A110&amp;$D110&amp;$E110&amp;$F110&amp;$G110&amp;$H110&amp;$I110&amp;$J110,[2]Sheet1!$Y$2:$Y$208,0),MATCH(W$2,[2]Sheet1!$A$2:$Y$2,0))),"")</f>
        <v>4.8109132879873501E-3</v>
      </c>
    </row>
    <row r="111" spans="1:23" x14ac:dyDescent="0.25">
      <c r="A111" t="s">
        <v>76</v>
      </c>
      <c r="B111" t="s">
        <v>5</v>
      </c>
      <c r="C111" t="s">
        <v>15</v>
      </c>
      <c r="D111" t="s">
        <v>16</v>
      </c>
      <c r="E111" t="s">
        <v>78</v>
      </c>
      <c r="F111" t="s">
        <v>83</v>
      </c>
      <c r="G111" t="s">
        <v>70</v>
      </c>
      <c r="H111" t="s">
        <v>81</v>
      </c>
      <c r="I111" t="s">
        <v>72</v>
      </c>
      <c r="L111" t="s">
        <v>82</v>
      </c>
      <c r="M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M$2,[1]Sheet1!$A$2:$Y$2,0)),INDEX([2]Sheet1!$A$2:$Y$208,MATCH($A111&amp;$D111&amp;$E111&amp;$F111&amp;$G111&amp;$H111&amp;$I111&amp;$J111,[2]Sheet1!$Y$2:$Y$208,0),MATCH(M$2,[2]Sheet1!$A$2:$Y$2,0))),"")</f>
        <v>6.5885715886993348E-4</v>
      </c>
      <c r="N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N$2,[1]Sheet1!$A$2:$Y$2,0)),INDEX([2]Sheet1!$A$2:$Y$208,MATCH($A111&amp;$D111&amp;$E111&amp;$F111&amp;$G111&amp;$H111&amp;$I111&amp;$J111,[2]Sheet1!$Y$2:$Y$208,0),MATCH(N$2,[2]Sheet1!$A$2:$Y$2,0))),"")</f>
        <v>6.5885715886993348E-4</v>
      </c>
      <c r="O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O$2,[1]Sheet1!$A$2:$Y$2,0)),INDEX([2]Sheet1!$A$2:$Y$208,MATCH($A111&amp;$D111&amp;$E111&amp;$F111&amp;$G111&amp;$H111&amp;$I111&amp;$J111,[2]Sheet1!$Y$2:$Y$208,0),MATCH(O$2,[2]Sheet1!$A$2:$Y$2,0))),"")</f>
        <v>6.5885715886993348E-4</v>
      </c>
      <c r="P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P$2,[1]Sheet1!$A$2:$Y$2,0)),INDEX([2]Sheet1!$A$2:$Y$208,MATCH($A111&amp;$D111&amp;$E111&amp;$F111&amp;$G111&amp;$H111&amp;$I111&amp;$J111,[2]Sheet1!$Y$2:$Y$208,0),MATCH(P$2,[2]Sheet1!$A$2:$Y$2,0))),"")</f>
        <v>6.5885715886993348E-4</v>
      </c>
      <c r="Q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Q$2,[1]Sheet1!$A$2:$Y$2,0)),INDEX([2]Sheet1!$A$2:$Y$208,MATCH($A111&amp;$D111&amp;$E111&amp;$F111&amp;$G111&amp;$H111&amp;$I111&amp;$J111,[2]Sheet1!$Y$2:$Y$208,0),MATCH(Q$2,[2]Sheet1!$A$2:$Y$2,0))),"")</f>
        <v>6.5885715886993348E-4</v>
      </c>
      <c r="R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R$2,[1]Sheet1!$A$2:$Y$2,0)),INDEX([2]Sheet1!$A$2:$Y$208,MATCH($A111&amp;$D111&amp;$E111&amp;$F111&amp;$G111&amp;$H111&amp;$I111&amp;$J111,[2]Sheet1!$Y$2:$Y$208,0),MATCH(R$2,[2]Sheet1!$A$2:$Y$2,0))),"")</f>
        <v>6.5885715886993348E-4</v>
      </c>
      <c r="S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S$2,[1]Sheet1!$A$2:$Y$2,0)),INDEX([2]Sheet1!$A$2:$Y$208,MATCH($A111&amp;$D111&amp;$E111&amp;$F111&amp;$G111&amp;$H111&amp;$I111&amp;$J111,[2]Sheet1!$Y$2:$Y$208,0),MATCH(S$2,[2]Sheet1!$A$2:$Y$2,0))),"")</f>
        <v>6.5885715886993348E-4</v>
      </c>
      <c r="T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T$2,[1]Sheet1!$A$2:$Y$2,0)),INDEX([2]Sheet1!$A$2:$Y$208,MATCH($A111&amp;$D111&amp;$E111&amp;$F111&amp;$G111&amp;$H111&amp;$I111&amp;$J111,[2]Sheet1!$Y$2:$Y$208,0),MATCH(T$2,[2]Sheet1!$A$2:$Y$2,0))),"")</f>
        <v>6.5885715886993348E-4</v>
      </c>
      <c r="U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U$2,[1]Sheet1!$A$2:$Y$2,0)),INDEX([2]Sheet1!$A$2:$Y$208,MATCH($A111&amp;$D111&amp;$E111&amp;$F111&amp;$G111&amp;$H111&amp;$I111&amp;$J111,[2]Sheet1!$Y$2:$Y$208,0),MATCH(U$2,[2]Sheet1!$A$2:$Y$2,0))),"")</f>
        <v>6.5885715886993348E-4</v>
      </c>
      <c r="V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V$2,[1]Sheet1!$A$2:$Y$2,0)),INDEX([2]Sheet1!$A$2:$Y$208,MATCH($A111&amp;$D111&amp;$E111&amp;$F111&amp;$G111&amp;$H111&amp;$I111&amp;$J111,[2]Sheet1!$Y$2:$Y$208,0),MATCH(V$2,[2]Sheet1!$A$2:$Y$2,0))),"")</f>
        <v>6.5885715886993348E-4</v>
      </c>
      <c r="W111">
        <f>IF(AND($G111&lt;&gt;"Service Provided",$G111&lt;&gt;"Competition Type",$G111&lt;&gt;"Technology"),IF($G111&lt;&gt;"Service Requested",INDEX([1]Sheet1!$A$2:$Y$862,MATCH($A111&amp;$D111&amp;$E111&amp;$F111&amp;$G111&amp;$H111&amp;$I111&amp;$J111,[1]Sheet1!$Y$2:$Y$862,0),MATCH(W$2,[1]Sheet1!$A$2:$Y$2,0)),INDEX([2]Sheet1!$A$2:$Y$208,MATCH($A111&amp;$D111&amp;$E111&amp;$F111&amp;$G111&amp;$H111&amp;$I111&amp;$J111,[2]Sheet1!$Y$2:$Y$208,0),MATCH(W$2,[2]Sheet1!$A$2:$Y$2,0))),"")</f>
        <v>6.5885715886993348E-4</v>
      </c>
    </row>
    <row r="112" spans="1:23" x14ac:dyDescent="0.25">
      <c r="A112" t="s">
        <v>76</v>
      </c>
      <c r="B112" t="s">
        <v>5</v>
      </c>
      <c r="C112" t="s">
        <v>15</v>
      </c>
      <c r="D112" t="s">
        <v>16</v>
      </c>
      <c r="E112" t="s">
        <v>78</v>
      </c>
      <c r="F112" t="s">
        <v>84</v>
      </c>
      <c r="G112" t="s">
        <v>6</v>
      </c>
      <c r="M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M$2,[1]Sheet1!$A$2:$Y$2,0)),INDEX([2]Sheet1!$A$2:$Y$208,MATCH($A112&amp;$D112&amp;$E112&amp;$F112&amp;$G112&amp;$H112&amp;$J112,[2]Sheet1!$Y$2:$Y$208,0),MATCH(M$2,[2]Sheet1!$A$2:$Y$2,0))),"")</f>
        <v/>
      </c>
      <c r="N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N$2,[1]Sheet1!$A$2:$Y$2,0)),INDEX([2]Sheet1!$A$2:$Y$208,MATCH($A112&amp;$D112&amp;$E112&amp;$F112&amp;$G112&amp;$H112&amp;$J112,[2]Sheet1!$Y$2:$Y$208,0),MATCH(N$2,[2]Sheet1!$A$2:$Y$2,0))),"")</f>
        <v/>
      </c>
      <c r="O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O$2,[1]Sheet1!$A$2:$Y$2,0)),INDEX([2]Sheet1!$A$2:$Y$208,MATCH($A112&amp;$D112&amp;$E112&amp;$F112&amp;$G112&amp;$H112&amp;$J112,[2]Sheet1!$Y$2:$Y$208,0),MATCH(O$2,[2]Sheet1!$A$2:$Y$2,0))),"")</f>
        <v/>
      </c>
      <c r="P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P$2,[1]Sheet1!$A$2:$Y$2,0)),INDEX([2]Sheet1!$A$2:$Y$208,MATCH($A112&amp;$D112&amp;$E112&amp;$F112&amp;$G112&amp;$H112&amp;$J112,[2]Sheet1!$Y$2:$Y$208,0),MATCH(P$2,[2]Sheet1!$A$2:$Y$2,0))),"")</f>
        <v/>
      </c>
      <c r="Q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Q$2,[1]Sheet1!$A$2:$Y$2,0)),INDEX([2]Sheet1!$A$2:$Y$208,MATCH($A112&amp;$D112&amp;$E112&amp;$F112&amp;$G112&amp;$H112&amp;$J112,[2]Sheet1!$Y$2:$Y$208,0),MATCH(Q$2,[2]Sheet1!$A$2:$Y$2,0))),"")</f>
        <v/>
      </c>
      <c r="R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R$2,[1]Sheet1!$A$2:$Y$2,0)),INDEX([2]Sheet1!$A$2:$Y$208,MATCH($A112&amp;$D112&amp;$E112&amp;$F112&amp;$G112&amp;$H112&amp;$J112,[2]Sheet1!$Y$2:$Y$208,0),MATCH(R$2,[2]Sheet1!$A$2:$Y$2,0))),"")</f>
        <v/>
      </c>
      <c r="S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S$2,[1]Sheet1!$A$2:$Y$2,0)),INDEX([2]Sheet1!$A$2:$Y$208,MATCH($A112&amp;$D112&amp;$E112&amp;$F112&amp;$G112&amp;$H112&amp;$J112,[2]Sheet1!$Y$2:$Y$208,0),MATCH(S$2,[2]Sheet1!$A$2:$Y$2,0))),"")</f>
        <v/>
      </c>
      <c r="T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T$2,[1]Sheet1!$A$2:$Y$2,0)),INDEX([2]Sheet1!$A$2:$Y$208,MATCH($A112&amp;$D112&amp;$E112&amp;$F112&amp;$G112&amp;$H112&amp;$J112,[2]Sheet1!$Y$2:$Y$208,0),MATCH(T$2,[2]Sheet1!$A$2:$Y$2,0))),"")</f>
        <v/>
      </c>
      <c r="U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U$2,[1]Sheet1!$A$2:$Y$2,0)),INDEX([2]Sheet1!$A$2:$Y$208,MATCH($A112&amp;$D112&amp;$E112&amp;$F112&amp;$G112&amp;$H112&amp;$J112,[2]Sheet1!$Y$2:$Y$208,0),MATCH(U$2,[2]Sheet1!$A$2:$Y$2,0))),"")</f>
        <v/>
      </c>
      <c r="V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V$2,[1]Sheet1!$A$2:$Y$2,0)),INDEX([2]Sheet1!$A$2:$Y$208,MATCH($A112&amp;$D112&amp;$E112&amp;$F112&amp;$G112&amp;$H112&amp;$J112,[2]Sheet1!$Y$2:$Y$208,0),MATCH(V$2,[2]Sheet1!$A$2:$Y$2,0))),"")</f>
        <v/>
      </c>
      <c r="W112" t="str">
        <f>IF(AND($G112&lt;&gt;"Service Provided",$G112&lt;&gt;"Competition Type",$G112&lt;&gt;"Technology"),IF($G112&lt;&gt;"Service Requested",INDEX([1]Sheet1!$A$2:$Y$862,MATCH($A112&amp;$D112&amp;$E112&amp;$F112&amp;$G112&amp;$H112&amp;$J112,[1]Sheet1!$Y$2:$Y$862,0),MATCH(W$2,[1]Sheet1!$A$2:$Y$2,0)),INDEX([2]Sheet1!$A$2:$Y$208,MATCH($A112&amp;$D112&amp;$E112&amp;$F112&amp;$G112&amp;$H112&amp;$J112,[2]Sheet1!$Y$2:$Y$208,0),MATCH(W$2,[2]Sheet1!$A$2:$Y$2,0))),"")</f>
        <v/>
      </c>
    </row>
    <row r="113" spans="1:23" x14ac:dyDescent="0.25">
      <c r="A113" t="s">
        <v>76</v>
      </c>
      <c r="B113" t="s">
        <v>5</v>
      </c>
      <c r="C113" t="s">
        <v>15</v>
      </c>
      <c r="D113" t="s">
        <v>16</v>
      </c>
      <c r="E113" t="s">
        <v>78</v>
      </c>
      <c r="F113" t="s">
        <v>84</v>
      </c>
      <c r="G113" t="s">
        <v>58</v>
      </c>
      <c r="L113" t="s">
        <v>59</v>
      </c>
      <c r="M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M$2,[1]Sheet1!$A$2:$Y$2,0)),INDEX([2]Sheet1!$A$2:$Y$208,MATCH($A113&amp;$D113&amp;$E113&amp;$F113&amp;$G113&amp;$H113&amp;$J113,[2]Sheet1!$Y$2:$Y$208,0),MATCH(M$2,[2]Sheet1!$A$2:$Y$2,0))),"")</f>
        <v>2000</v>
      </c>
      <c r="N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N$2,[1]Sheet1!$A$2:$Y$2,0)),INDEX([2]Sheet1!$A$2:$Y$208,MATCH($A113&amp;$D113&amp;$E113&amp;$F113&amp;$G113&amp;$H113&amp;$J113,[2]Sheet1!$Y$2:$Y$208,0),MATCH(N$2,[2]Sheet1!$A$2:$Y$2,0))),"")</f>
        <v>2000</v>
      </c>
      <c r="O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O$2,[1]Sheet1!$A$2:$Y$2,0)),INDEX([2]Sheet1!$A$2:$Y$208,MATCH($A113&amp;$D113&amp;$E113&amp;$F113&amp;$G113&amp;$H113&amp;$J113,[2]Sheet1!$Y$2:$Y$208,0),MATCH(O$2,[2]Sheet1!$A$2:$Y$2,0))),"")</f>
        <v>2000</v>
      </c>
      <c r="P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P$2,[1]Sheet1!$A$2:$Y$2,0)),INDEX([2]Sheet1!$A$2:$Y$208,MATCH($A113&amp;$D113&amp;$E113&amp;$F113&amp;$G113&amp;$H113&amp;$J113,[2]Sheet1!$Y$2:$Y$208,0),MATCH(P$2,[2]Sheet1!$A$2:$Y$2,0))),"")</f>
        <v>2000</v>
      </c>
      <c r="Q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Q$2,[1]Sheet1!$A$2:$Y$2,0)),INDEX([2]Sheet1!$A$2:$Y$208,MATCH($A113&amp;$D113&amp;$E113&amp;$F113&amp;$G113&amp;$H113&amp;$J113,[2]Sheet1!$Y$2:$Y$208,0),MATCH(Q$2,[2]Sheet1!$A$2:$Y$2,0))),"")</f>
        <v>2000</v>
      </c>
      <c r="R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R$2,[1]Sheet1!$A$2:$Y$2,0)),INDEX([2]Sheet1!$A$2:$Y$208,MATCH($A113&amp;$D113&amp;$E113&amp;$F113&amp;$G113&amp;$H113&amp;$J113,[2]Sheet1!$Y$2:$Y$208,0),MATCH(R$2,[2]Sheet1!$A$2:$Y$2,0))),"")</f>
        <v>2000</v>
      </c>
      <c r="S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S$2,[1]Sheet1!$A$2:$Y$2,0)),INDEX([2]Sheet1!$A$2:$Y$208,MATCH($A113&amp;$D113&amp;$E113&amp;$F113&amp;$G113&amp;$H113&amp;$J113,[2]Sheet1!$Y$2:$Y$208,0),MATCH(S$2,[2]Sheet1!$A$2:$Y$2,0))),"")</f>
        <v>2000</v>
      </c>
      <c r="T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T$2,[1]Sheet1!$A$2:$Y$2,0)),INDEX([2]Sheet1!$A$2:$Y$208,MATCH($A113&amp;$D113&amp;$E113&amp;$F113&amp;$G113&amp;$H113&amp;$J113,[2]Sheet1!$Y$2:$Y$208,0),MATCH(T$2,[2]Sheet1!$A$2:$Y$2,0))),"")</f>
        <v>2000</v>
      </c>
      <c r="U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U$2,[1]Sheet1!$A$2:$Y$2,0)),INDEX([2]Sheet1!$A$2:$Y$208,MATCH($A113&amp;$D113&amp;$E113&amp;$F113&amp;$G113&amp;$H113&amp;$J113,[2]Sheet1!$Y$2:$Y$208,0),MATCH(U$2,[2]Sheet1!$A$2:$Y$2,0))),"")</f>
        <v>2000</v>
      </c>
      <c r="V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V$2,[1]Sheet1!$A$2:$Y$2,0)),INDEX([2]Sheet1!$A$2:$Y$208,MATCH($A113&amp;$D113&amp;$E113&amp;$F113&amp;$G113&amp;$H113&amp;$J113,[2]Sheet1!$Y$2:$Y$208,0),MATCH(V$2,[2]Sheet1!$A$2:$Y$2,0))),"")</f>
        <v>2000</v>
      </c>
      <c r="W113">
        <f>IF(AND($G113&lt;&gt;"Service Provided",$G113&lt;&gt;"Competition Type",$G113&lt;&gt;"Technology"),IF($G113&lt;&gt;"Service Requested",INDEX([1]Sheet1!$A$2:$Y$862,MATCH($A113&amp;$D113&amp;$E113&amp;$F113&amp;$G113&amp;$H113&amp;$J113,[1]Sheet1!$Y$2:$Y$862,0),MATCH(W$2,[1]Sheet1!$A$2:$Y$2,0)),INDEX([2]Sheet1!$A$2:$Y$208,MATCH($A113&amp;$D113&amp;$E113&amp;$F113&amp;$G113&amp;$H113&amp;$J113,[2]Sheet1!$Y$2:$Y$208,0),MATCH(W$2,[2]Sheet1!$A$2:$Y$2,0))),"")</f>
        <v>2000</v>
      </c>
    </row>
    <row r="114" spans="1:23" x14ac:dyDescent="0.25">
      <c r="A114" t="s">
        <v>76</v>
      </c>
      <c r="B114" t="s">
        <v>5</v>
      </c>
      <c r="C114" t="s">
        <v>15</v>
      </c>
      <c r="D114" t="s">
        <v>16</v>
      </c>
      <c r="E114" t="s">
        <v>78</v>
      </c>
      <c r="F114" t="s">
        <v>84</v>
      </c>
      <c r="G114" t="s">
        <v>60</v>
      </c>
      <c r="L114" t="s">
        <v>59</v>
      </c>
      <c r="M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M$2,[1]Sheet1!$A$2:$Y$2,0)),INDEX([2]Sheet1!$A$2:$Y$208,MATCH($A114&amp;$D114&amp;$E114&amp;$F114&amp;$G114&amp;$H114&amp;$J114,[2]Sheet1!$Y$2:$Y$208,0),MATCH(M$2,[2]Sheet1!$A$2:$Y$2,0))),"")</f>
        <v>2101</v>
      </c>
      <c r="N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N$2,[1]Sheet1!$A$2:$Y$2,0)),INDEX([2]Sheet1!$A$2:$Y$208,MATCH($A114&amp;$D114&amp;$E114&amp;$F114&amp;$G114&amp;$H114&amp;$J114,[2]Sheet1!$Y$2:$Y$208,0),MATCH(N$2,[2]Sheet1!$A$2:$Y$2,0))),"")</f>
        <v>2101</v>
      </c>
      <c r="O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O$2,[1]Sheet1!$A$2:$Y$2,0)),INDEX([2]Sheet1!$A$2:$Y$208,MATCH($A114&amp;$D114&amp;$E114&amp;$F114&amp;$G114&amp;$H114&amp;$J114,[2]Sheet1!$Y$2:$Y$208,0),MATCH(O$2,[2]Sheet1!$A$2:$Y$2,0))),"")</f>
        <v>2101</v>
      </c>
      <c r="P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P$2,[1]Sheet1!$A$2:$Y$2,0)),INDEX([2]Sheet1!$A$2:$Y$208,MATCH($A114&amp;$D114&amp;$E114&amp;$F114&amp;$G114&amp;$H114&amp;$J114,[2]Sheet1!$Y$2:$Y$208,0),MATCH(P$2,[2]Sheet1!$A$2:$Y$2,0))),"")</f>
        <v>2101</v>
      </c>
      <c r="Q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Q$2,[1]Sheet1!$A$2:$Y$2,0)),INDEX([2]Sheet1!$A$2:$Y$208,MATCH($A114&amp;$D114&amp;$E114&amp;$F114&amp;$G114&amp;$H114&amp;$J114,[2]Sheet1!$Y$2:$Y$208,0),MATCH(Q$2,[2]Sheet1!$A$2:$Y$2,0))),"")</f>
        <v>2101</v>
      </c>
      <c r="R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R$2,[1]Sheet1!$A$2:$Y$2,0)),INDEX([2]Sheet1!$A$2:$Y$208,MATCH($A114&amp;$D114&amp;$E114&amp;$F114&amp;$G114&amp;$H114&amp;$J114,[2]Sheet1!$Y$2:$Y$208,0),MATCH(R$2,[2]Sheet1!$A$2:$Y$2,0))),"")</f>
        <v>2101</v>
      </c>
      <c r="S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S$2,[1]Sheet1!$A$2:$Y$2,0)),INDEX([2]Sheet1!$A$2:$Y$208,MATCH($A114&amp;$D114&amp;$E114&amp;$F114&amp;$G114&amp;$H114&amp;$J114,[2]Sheet1!$Y$2:$Y$208,0),MATCH(S$2,[2]Sheet1!$A$2:$Y$2,0))),"")</f>
        <v>2101</v>
      </c>
      <c r="T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T$2,[1]Sheet1!$A$2:$Y$2,0)),INDEX([2]Sheet1!$A$2:$Y$208,MATCH($A114&amp;$D114&amp;$E114&amp;$F114&amp;$G114&amp;$H114&amp;$J114,[2]Sheet1!$Y$2:$Y$208,0),MATCH(T$2,[2]Sheet1!$A$2:$Y$2,0))),"")</f>
        <v>2101</v>
      </c>
      <c r="U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U$2,[1]Sheet1!$A$2:$Y$2,0)),INDEX([2]Sheet1!$A$2:$Y$208,MATCH($A114&amp;$D114&amp;$E114&amp;$F114&amp;$G114&amp;$H114&amp;$J114,[2]Sheet1!$Y$2:$Y$208,0),MATCH(U$2,[2]Sheet1!$A$2:$Y$2,0))),"")</f>
        <v>2101</v>
      </c>
      <c r="V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V$2,[1]Sheet1!$A$2:$Y$2,0)),INDEX([2]Sheet1!$A$2:$Y$208,MATCH($A114&amp;$D114&amp;$E114&amp;$F114&amp;$G114&amp;$H114&amp;$J114,[2]Sheet1!$Y$2:$Y$208,0),MATCH(V$2,[2]Sheet1!$A$2:$Y$2,0))),"")</f>
        <v>2101</v>
      </c>
      <c r="W114">
        <f>IF(AND($G114&lt;&gt;"Service Provided",$G114&lt;&gt;"Competition Type",$G114&lt;&gt;"Technology"),IF($G114&lt;&gt;"Service Requested",INDEX([1]Sheet1!$A$2:$Y$862,MATCH($A114&amp;$D114&amp;$E114&amp;$F114&amp;$G114&amp;$H114&amp;$J114,[1]Sheet1!$Y$2:$Y$862,0),MATCH(W$2,[1]Sheet1!$A$2:$Y$2,0)),INDEX([2]Sheet1!$A$2:$Y$208,MATCH($A114&amp;$D114&amp;$E114&amp;$F114&amp;$G114&amp;$H114&amp;$J114,[2]Sheet1!$Y$2:$Y$208,0),MATCH(W$2,[2]Sheet1!$A$2:$Y$2,0))),"")</f>
        <v>2101</v>
      </c>
    </row>
    <row r="115" spans="1:23" x14ac:dyDescent="0.25">
      <c r="A115" t="s">
        <v>76</v>
      </c>
      <c r="B115" t="s">
        <v>5</v>
      </c>
      <c r="C115" t="s">
        <v>15</v>
      </c>
      <c r="D115" t="s">
        <v>16</v>
      </c>
      <c r="E115" t="s">
        <v>78</v>
      </c>
      <c r="F115" t="s">
        <v>84</v>
      </c>
      <c r="G115" t="s">
        <v>61</v>
      </c>
      <c r="L115" t="s">
        <v>62</v>
      </c>
      <c r="M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M$2,[1]Sheet1!$A$2:$Y$2,0)),INDEX([2]Sheet1!$A$2:$Y$208,MATCH($A115&amp;$D115&amp;$E115&amp;$F115&amp;$G115&amp;$H115&amp;$J115,[2]Sheet1!$Y$2:$Y$208,0),MATCH(M$2,[2]Sheet1!$A$2:$Y$2,0))),"")</f>
        <v>25</v>
      </c>
      <c r="N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N$2,[1]Sheet1!$A$2:$Y$2,0)),INDEX([2]Sheet1!$A$2:$Y$208,MATCH($A115&amp;$D115&amp;$E115&amp;$F115&amp;$G115&amp;$H115&amp;$J115,[2]Sheet1!$Y$2:$Y$208,0),MATCH(N$2,[2]Sheet1!$A$2:$Y$2,0))),"")</f>
        <v>25</v>
      </c>
      <c r="O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O$2,[1]Sheet1!$A$2:$Y$2,0)),INDEX([2]Sheet1!$A$2:$Y$208,MATCH($A115&amp;$D115&amp;$E115&amp;$F115&amp;$G115&amp;$H115&amp;$J115,[2]Sheet1!$Y$2:$Y$208,0),MATCH(O$2,[2]Sheet1!$A$2:$Y$2,0))),"")</f>
        <v>25</v>
      </c>
      <c r="P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P$2,[1]Sheet1!$A$2:$Y$2,0)),INDEX([2]Sheet1!$A$2:$Y$208,MATCH($A115&amp;$D115&amp;$E115&amp;$F115&amp;$G115&amp;$H115&amp;$J115,[2]Sheet1!$Y$2:$Y$208,0),MATCH(P$2,[2]Sheet1!$A$2:$Y$2,0))),"")</f>
        <v>25</v>
      </c>
      <c r="Q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Q$2,[1]Sheet1!$A$2:$Y$2,0)),INDEX([2]Sheet1!$A$2:$Y$208,MATCH($A115&amp;$D115&amp;$E115&amp;$F115&amp;$G115&amp;$H115&amp;$J115,[2]Sheet1!$Y$2:$Y$208,0),MATCH(Q$2,[2]Sheet1!$A$2:$Y$2,0))),"")</f>
        <v>25</v>
      </c>
      <c r="R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R$2,[1]Sheet1!$A$2:$Y$2,0)),INDEX([2]Sheet1!$A$2:$Y$208,MATCH($A115&amp;$D115&amp;$E115&amp;$F115&amp;$G115&amp;$H115&amp;$J115,[2]Sheet1!$Y$2:$Y$208,0),MATCH(R$2,[2]Sheet1!$A$2:$Y$2,0))),"")</f>
        <v>25</v>
      </c>
      <c r="S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S$2,[1]Sheet1!$A$2:$Y$2,0)),INDEX([2]Sheet1!$A$2:$Y$208,MATCH($A115&amp;$D115&amp;$E115&amp;$F115&amp;$G115&amp;$H115&amp;$J115,[2]Sheet1!$Y$2:$Y$208,0),MATCH(S$2,[2]Sheet1!$A$2:$Y$2,0))),"")</f>
        <v>25</v>
      </c>
      <c r="T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T$2,[1]Sheet1!$A$2:$Y$2,0)),INDEX([2]Sheet1!$A$2:$Y$208,MATCH($A115&amp;$D115&amp;$E115&amp;$F115&amp;$G115&amp;$H115&amp;$J115,[2]Sheet1!$Y$2:$Y$208,0),MATCH(T$2,[2]Sheet1!$A$2:$Y$2,0))),"")</f>
        <v>25</v>
      </c>
      <c r="U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U$2,[1]Sheet1!$A$2:$Y$2,0)),INDEX([2]Sheet1!$A$2:$Y$208,MATCH($A115&amp;$D115&amp;$E115&amp;$F115&amp;$G115&amp;$H115&amp;$J115,[2]Sheet1!$Y$2:$Y$208,0),MATCH(U$2,[2]Sheet1!$A$2:$Y$2,0))),"")</f>
        <v>25</v>
      </c>
      <c r="V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V$2,[1]Sheet1!$A$2:$Y$2,0)),INDEX([2]Sheet1!$A$2:$Y$208,MATCH($A115&amp;$D115&amp;$E115&amp;$F115&amp;$G115&amp;$H115&amp;$J115,[2]Sheet1!$Y$2:$Y$208,0),MATCH(V$2,[2]Sheet1!$A$2:$Y$2,0))),"")</f>
        <v>25</v>
      </c>
      <c r="W115">
        <f>IF(AND($G115&lt;&gt;"Service Provided",$G115&lt;&gt;"Competition Type",$G115&lt;&gt;"Technology"),IF($G115&lt;&gt;"Service Requested",INDEX([1]Sheet1!$A$2:$Y$862,MATCH($A115&amp;$D115&amp;$E115&amp;$F115&amp;$G115&amp;$H115&amp;$J115,[1]Sheet1!$Y$2:$Y$862,0),MATCH(W$2,[1]Sheet1!$A$2:$Y$2,0)),INDEX([2]Sheet1!$A$2:$Y$208,MATCH($A115&amp;$D115&amp;$E115&amp;$F115&amp;$G115&amp;$H115&amp;$J115,[2]Sheet1!$Y$2:$Y$208,0),MATCH(W$2,[2]Sheet1!$A$2:$Y$2,0))),"")</f>
        <v>25</v>
      </c>
    </row>
    <row r="116" spans="1:23" x14ac:dyDescent="0.25">
      <c r="A116" t="s">
        <v>76</v>
      </c>
      <c r="B116" t="s">
        <v>5</v>
      </c>
      <c r="C116" t="s">
        <v>15</v>
      </c>
      <c r="D116" t="s">
        <v>16</v>
      </c>
      <c r="E116" t="s">
        <v>78</v>
      </c>
      <c r="F116" t="s">
        <v>84</v>
      </c>
      <c r="G116" t="s">
        <v>63</v>
      </c>
      <c r="L116" t="s">
        <v>55</v>
      </c>
      <c r="M116">
        <f>IF(AND($G116&lt;&gt;"Service Provided",$G116&lt;&gt;"Competition Type",$G116&lt;&gt;"Technology"),IF($G116&lt;&gt;"Service Requested",INDEX([1]Sheet1!$A$2:$Y$862,MATCH($A116&amp;$D116&amp;$E116&amp;$F116&amp;$G116&amp;$H116&amp;$J116,[1]Sheet1!$Y$2:$Y$862,0),MATCH(M$2,[1]Sheet1!$A$2:$Y$2,0)),INDEX([2]Sheet1!$A$2:$Y$208,MATCH($A116&amp;$D116&amp;$E116&amp;$F116&amp;$G116&amp;$H116&amp;$J116,[2]Sheet1!$Y$2:$Y$208,0),MATCH(M$2,[2]Sheet1!$A$2:$Y$2,0))),"")</f>
        <v>0</v>
      </c>
    </row>
    <row r="117" spans="1:23" x14ac:dyDescent="0.25">
      <c r="A117" t="s">
        <v>76</v>
      </c>
      <c r="B117" t="s">
        <v>5</v>
      </c>
      <c r="C117" t="s">
        <v>15</v>
      </c>
      <c r="D117" t="s">
        <v>16</v>
      </c>
      <c r="E117" t="s">
        <v>78</v>
      </c>
      <c r="F117" t="s">
        <v>84</v>
      </c>
      <c r="G117" t="s">
        <v>64</v>
      </c>
      <c r="L117" t="s">
        <v>20</v>
      </c>
      <c r="M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M$2,[1]Sheet1!$A$2:$Y$2,0)),INDEX([2]Sheet1!$A$2:$Y$208,MATCH($A117&amp;$D117&amp;$E117&amp;$F117&amp;$G117&amp;$H117&amp;$J117,[2]Sheet1!$Y$2:$Y$208,0),MATCH(M$2,[2]Sheet1!$A$2:$Y$2,0))),"")</f>
        <v>1</v>
      </c>
      <c r="N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N$2,[1]Sheet1!$A$2:$Y$2,0)),INDEX([2]Sheet1!$A$2:$Y$208,MATCH($A117&amp;$D117&amp;$E117&amp;$F117&amp;$G117&amp;$H117&amp;$J117,[2]Sheet1!$Y$2:$Y$208,0),MATCH(N$2,[2]Sheet1!$A$2:$Y$2,0))),"")</f>
        <v>1</v>
      </c>
      <c r="O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O$2,[1]Sheet1!$A$2:$Y$2,0)),INDEX([2]Sheet1!$A$2:$Y$208,MATCH($A117&amp;$D117&amp;$E117&amp;$F117&amp;$G117&amp;$H117&amp;$J117,[2]Sheet1!$Y$2:$Y$208,0),MATCH(O$2,[2]Sheet1!$A$2:$Y$2,0))),"")</f>
        <v>1</v>
      </c>
      <c r="P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P$2,[1]Sheet1!$A$2:$Y$2,0)),INDEX([2]Sheet1!$A$2:$Y$208,MATCH($A117&amp;$D117&amp;$E117&amp;$F117&amp;$G117&amp;$H117&amp;$J117,[2]Sheet1!$Y$2:$Y$208,0),MATCH(P$2,[2]Sheet1!$A$2:$Y$2,0))),"")</f>
        <v>1</v>
      </c>
      <c r="Q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Q$2,[1]Sheet1!$A$2:$Y$2,0)),INDEX([2]Sheet1!$A$2:$Y$208,MATCH($A117&amp;$D117&amp;$E117&amp;$F117&amp;$G117&amp;$H117&amp;$J117,[2]Sheet1!$Y$2:$Y$208,0),MATCH(Q$2,[2]Sheet1!$A$2:$Y$2,0))),"")</f>
        <v>1</v>
      </c>
      <c r="R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R$2,[1]Sheet1!$A$2:$Y$2,0)),INDEX([2]Sheet1!$A$2:$Y$208,MATCH($A117&amp;$D117&amp;$E117&amp;$F117&amp;$G117&amp;$H117&amp;$J117,[2]Sheet1!$Y$2:$Y$208,0),MATCH(R$2,[2]Sheet1!$A$2:$Y$2,0))),"")</f>
        <v>1</v>
      </c>
      <c r="S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S$2,[1]Sheet1!$A$2:$Y$2,0)),INDEX([2]Sheet1!$A$2:$Y$208,MATCH($A117&amp;$D117&amp;$E117&amp;$F117&amp;$G117&amp;$H117&amp;$J117,[2]Sheet1!$Y$2:$Y$208,0),MATCH(S$2,[2]Sheet1!$A$2:$Y$2,0))),"")</f>
        <v>1</v>
      </c>
      <c r="T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T$2,[1]Sheet1!$A$2:$Y$2,0)),INDEX([2]Sheet1!$A$2:$Y$208,MATCH($A117&amp;$D117&amp;$E117&amp;$F117&amp;$G117&amp;$H117&amp;$J117,[2]Sheet1!$Y$2:$Y$208,0),MATCH(T$2,[2]Sheet1!$A$2:$Y$2,0))),"")</f>
        <v>1</v>
      </c>
      <c r="U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U$2,[1]Sheet1!$A$2:$Y$2,0)),INDEX([2]Sheet1!$A$2:$Y$208,MATCH($A117&amp;$D117&amp;$E117&amp;$F117&amp;$G117&amp;$H117&amp;$J117,[2]Sheet1!$Y$2:$Y$208,0),MATCH(U$2,[2]Sheet1!$A$2:$Y$2,0))),"")</f>
        <v>1</v>
      </c>
      <c r="V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V$2,[1]Sheet1!$A$2:$Y$2,0)),INDEX([2]Sheet1!$A$2:$Y$208,MATCH($A117&amp;$D117&amp;$E117&amp;$F117&amp;$G117&amp;$H117&amp;$J117,[2]Sheet1!$Y$2:$Y$208,0),MATCH(V$2,[2]Sheet1!$A$2:$Y$2,0))),"")</f>
        <v>1</v>
      </c>
      <c r="W117">
        <f>IF(AND($G117&lt;&gt;"Service Provided",$G117&lt;&gt;"Competition Type",$G117&lt;&gt;"Technology"),IF($G117&lt;&gt;"Service Requested",INDEX([1]Sheet1!$A$2:$Y$862,MATCH($A117&amp;$D117&amp;$E117&amp;$F117&amp;$G117&amp;$H117&amp;$J117,[1]Sheet1!$Y$2:$Y$862,0),MATCH(W$2,[1]Sheet1!$A$2:$Y$2,0)),INDEX([2]Sheet1!$A$2:$Y$208,MATCH($A117&amp;$D117&amp;$E117&amp;$F117&amp;$G117&amp;$H117&amp;$J117,[2]Sheet1!$Y$2:$Y$208,0),MATCH(W$2,[2]Sheet1!$A$2:$Y$2,0))),"")</f>
        <v>1</v>
      </c>
    </row>
    <row r="118" spans="1:23" x14ac:dyDescent="0.25">
      <c r="A118" t="s">
        <v>76</v>
      </c>
      <c r="B118" t="s">
        <v>5</v>
      </c>
      <c r="C118" t="s">
        <v>15</v>
      </c>
      <c r="D118" t="s">
        <v>16</v>
      </c>
      <c r="E118" t="s">
        <v>78</v>
      </c>
      <c r="F118" t="s">
        <v>84</v>
      </c>
      <c r="G118" t="s">
        <v>65</v>
      </c>
      <c r="L118" t="s">
        <v>66</v>
      </c>
      <c r="M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M$2,[1]Sheet1!$A$2:$Y$2,0)),INDEX([2]Sheet1!$A$2:$Y$208,MATCH($A118&amp;$D118&amp;$E118&amp;$F118&amp;$G118&amp;$H118&amp;$J118,[2]Sheet1!$Y$2:$Y$208,0),MATCH(M$2,[2]Sheet1!$A$2:$Y$2,0))),"")</f>
        <v>301.69929101054402</v>
      </c>
      <c r="N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N$2,[1]Sheet1!$A$2:$Y$2,0)),INDEX([2]Sheet1!$A$2:$Y$208,MATCH($A118&amp;$D118&amp;$E118&amp;$F118&amp;$G118&amp;$H118&amp;$J118,[2]Sheet1!$Y$2:$Y$208,0),MATCH(N$2,[2]Sheet1!$A$2:$Y$2,0))),"")</f>
        <v>301.69929101054402</v>
      </c>
      <c r="O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O$2,[1]Sheet1!$A$2:$Y$2,0)),INDEX([2]Sheet1!$A$2:$Y$208,MATCH($A118&amp;$D118&amp;$E118&amp;$F118&amp;$G118&amp;$H118&amp;$J118,[2]Sheet1!$Y$2:$Y$208,0),MATCH(O$2,[2]Sheet1!$A$2:$Y$2,0))),"")</f>
        <v>301.69929101054402</v>
      </c>
      <c r="P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P$2,[1]Sheet1!$A$2:$Y$2,0)),INDEX([2]Sheet1!$A$2:$Y$208,MATCH($A118&amp;$D118&amp;$E118&amp;$F118&amp;$G118&amp;$H118&amp;$J118,[2]Sheet1!$Y$2:$Y$208,0),MATCH(P$2,[2]Sheet1!$A$2:$Y$2,0))),"")</f>
        <v>301.69929101054402</v>
      </c>
      <c r="Q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Q$2,[1]Sheet1!$A$2:$Y$2,0)),INDEX([2]Sheet1!$A$2:$Y$208,MATCH($A118&amp;$D118&amp;$E118&amp;$F118&amp;$G118&amp;$H118&amp;$J118,[2]Sheet1!$Y$2:$Y$208,0),MATCH(Q$2,[2]Sheet1!$A$2:$Y$2,0))),"")</f>
        <v>301.69929101054402</v>
      </c>
      <c r="R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R$2,[1]Sheet1!$A$2:$Y$2,0)),INDEX([2]Sheet1!$A$2:$Y$208,MATCH($A118&amp;$D118&amp;$E118&amp;$F118&amp;$G118&amp;$H118&amp;$J118,[2]Sheet1!$Y$2:$Y$208,0),MATCH(R$2,[2]Sheet1!$A$2:$Y$2,0))),"")</f>
        <v>301.69929101054402</v>
      </c>
      <c r="S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S$2,[1]Sheet1!$A$2:$Y$2,0)),INDEX([2]Sheet1!$A$2:$Y$208,MATCH($A118&amp;$D118&amp;$E118&amp;$F118&amp;$G118&amp;$H118&amp;$J118,[2]Sheet1!$Y$2:$Y$208,0),MATCH(S$2,[2]Sheet1!$A$2:$Y$2,0))),"")</f>
        <v>301.69929101054402</v>
      </c>
      <c r="T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T$2,[1]Sheet1!$A$2:$Y$2,0)),INDEX([2]Sheet1!$A$2:$Y$208,MATCH($A118&amp;$D118&amp;$E118&amp;$F118&amp;$G118&amp;$H118&amp;$J118,[2]Sheet1!$Y$2:$Y$208,0),MATCH(T$2,[2]Sheet1!$A$2:$Y$2,0))),"")</f>
        <v>301.69929101054402</v>
      </c>
      <c r="U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U$2,[1]Sheet1!$A$2:$Y$2,0)),INDEX([2]Sheet1!$A$2:$Y$208,MATCH($A118&amp;$D118&amp;$E118&amp;$F118&amp;$G118&amp;$H118&amp;$J118,[2]Sheet1!$Y$2:$Y$208,0),MATCH(U$2,[2]Sheet1!$A$2:$Y$2,0))),"")</f>
        <v>301.69929101054402</v>
      </c>
      <c r="V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V$2,[1]Sheet1!$A$2:$Y$2,0)),INDEX([2]Sheet1!$A$2:$Y$208,MATCH($A118&amp;$D118&amp;$E118&amp;$F118&amp;$G118&amp;$H118&amp;$J118,[2]Sheet1!$Y$2:$Y$208,0),MATCH(V$2,[2]Sheet1!$A$2:$Y$2,0))),"")</f>
        <v>301.69929101054402</v>
      </c>
      <c r="W118">
        <f>IF(AND($G118&lt;&gt;"Service Provided",$G118&lt;&gt;"Competition Type",$G118&lt;&gt;"Technology"),IF($G118&lt;&gt;"Service Requested",INDEX([1]Sheet1!$A$2:$Y$862,MATCH($A118&amp;$D118&amp;$E118&amp;$F118&amp;$G118&amp;$H118&amp;$J118,[1]Sheet1!$Y$2:$Y$862,0),MATCH(W$2,[1]Sheet1!$A$2:$Y$2,0)),INDEX([2]Sheet1!$A$2:$Y$208,MATCH($A118&amp;$D118&amp;$E118&amp;$F118&amp;$G118&amp;$H118&amp;$J118,[2]Sheet1!$Y$2:$Y$208,0),MATCH(W$2,[2]Sheet1!$A$2:$Y$2,0))),"")</f>
        <v>301.69929101054402</v>
      </c>
    </row>
    <row r="119" spans="1:23" x14ac:dyDescent="0.25">
      <c r="A119" t="s">
        <v>76</v>
      </c>
      <c r="B119" t="s">
        <v>5</v>
      </c>
      <c r="C119" t="s">
        <v>15</v>
      </c>
      <c r="D119" t="s">
        <v>16</v>
      </c>
      <c r="E119" t="s">
        <v>78</v>
      </c>
      <c r="F119" t="s">
        <v>84</v>
      </c>
      <c r="G119" t="s">
        <v>79</v>
      </c>
      <c r="L119" t="s">
        <v>66</v>
      </c>
      <c r="M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M$2,[1]Sheet1!$A$2:$Y$2,0)),INDEX([2]Sheet1!$A$2:$Y$208,MATCH($A119&amp;$D119&amp;$E119&amp;$F119&amp;$G119&amp;$H119&amp;$J119,[2]Sheet1!$Y$2:$Y$208,0),MATCH(M$2,[2]Sheet1!$A$2:$Y$2,0))),"")</f>
        <v>67.055066684859796</v>
      </c>
      <c r="N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N$2,[1]Sheet1!$A$2:$Y$2,0)),INDEX([2]Sheet1!$A$2:$Y$208,MATCH($A119&amp;$D119&amp;$E119&amp;$F119&amp;$G119&amp;$H119&amp;$J119,[2]Sheet1!$Y$2:$Y$208,0),MATCH(N$2,[2]Sheet1!$A$2:$Y$2,0))),"")</f>
        <v>67.055066684859796</v>
      </c>
      <c r="O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O$2,[1]Sheet1!$A$2:$Y$2,0)),INDEX([2]Sheet1!$A$2:$Y$208,MATCH($A119&amp;$D119&amp;$E119&amp;$F119&amp;$G119&amp;$H119&amp;$J119,[2]Sheet1!$Y$2:$Y$208,0),MATCH(O$2,[2]Sheet1!$A$2:$Y$2,0))),"")</f>
        <v>67.055066684859796</v>
      </c>
      <c r="P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P$2,[1]Sheet1!$A$2:$Y$2,0)),INDEX([2]Sheet1!$A$2:$Y$208,MATCH($A119&amp;$D119&amp;$E119&amp;$F119&amp;$G119&amp;$H119&amp;$J119,[2]Sheet1!$Y$2:$Y$208,0),MATCH(P$2,[2]Sheet1!$A$2:$Y$2,0))),"")</f>
        <v>67.055066684859796</v>
      </c>
      <c r="Q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Q$2,[1]Sheet1!$A$2:$Y$2,0)),INDEX([2]Sheet1!$A$2:$Y$208,MATCH($A119&amp;$D119&amp;$E119&amp;$F119&amp;$G119&amp;$H119&amp;$J119,[2]Sheet1!$Y$2:$Y$208,0),MATCH(Q$2,[2]Sheet1!$A$2:$Y$2,0))),"")</f>
        <v>67.055066684859796</v>
      </c>
      <c r="R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R$2,[1]Sheet1!$A$2:$Y$2,0)),INDEX([2]Sheet1!$A$2:$Y$208,MATCH($A119&amp;$D119&amp;$E119&amp;$F119&amp;$G119&amp;$H119&amp;$J119,[2]Sheet1!$Y$2:$Y$208,0),MATCH(R$2,[2]Sheet1!$A$2:$Y$2,0))),"")</f>
        <v>67.055066684859796</v>
      </c>
      <c r="S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S$2,[1]Sheet1!$A$2:$Y$2,0)),INDEX([2]Sheet1!$A$2:$Y$208,MATCH($A119&amp;$D119&amp;$E119&amp;$F119&amp;$G119&amp;$H119&amp;$J119,[2]Sheet1!$Y$2:$Y$208,0),MATCH(S$2,[2]Sheet1!$A$2:$Y$2,0))),"")</f>
        <v>67.055066684859796</v>
      </c>
      <c r="T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T$2,[1]Sheet1!$A$2:$Y$2,0)),INDEX([2]Sheet1!$A$2:$Y$208,MATCH($A119&amp;$D119&amp;$E119&amp;$F119&amp;$G119&amp;$H119&amp;$J119,[2]Sheet1!$Y$2:$Y$208,0),MATCH(T$2,[2]Sheet1!$A$2:$Y$2,0))),"")</f>
        <v>67.055066684859796</v>
      </c>
      <c r="U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U$2,[1]Sheet1!$A$2:$Y$2,0)),INDEX([2]Sheet1!$A$2:$Y$208,MATCH($A119&amp;$D119&amp;$E119&amp;$F119&amp;$G119&amp;$H119&amp;$J119,[2]Sheet1!$Y$2:$Y$208,0),MATCH(U$2,[2]Sheet1!$A$2:$Y$2,0))),"")</f>
        <v>67.055066684859796</v>
      </c>
      <c r="V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V$2,[1]Sheet1!$A$2:$Y$2,0)),INDEX([2]Sheet1!$A$2:$Y$208,MATCH($A119&amp;$D119&amp;$E119&amp;$F119&amp;$G119&amp;$H119&amp;$J119,[2]Sheet1!$Y$2:$Y$208,0),MATCH(V$2,[2]Sheet1!$A$2:$Y$2,0))),"")</f>
        <v>67.055066684859796</v>
      </c>
      <c r="W119">
        <f>IF(AND($G119&lt;&gt;"Service Provided",$G119&lt;&gt;"Competition Type",$G119&lt;&gt;"Technology"),IF($G119&lt;&gt;"Service Requested",INDEX([1]Sheet1!$A$2:$Y$862,MATCH($A119&amp;$D119&amp;$E119&amp;$F119&amp;$G119&amp;$H119&amp;$J119,[1]Sheet1!$Y$2:$Y$862,0),MATCH(W$2,[1]Sheet1!$A$2:$Y$2,0)),INDEX([2]Sheet1!$A$2:$Y$208,MATCH($A119&amp;$D119&amp;$E119&amp;$F119&amp;$G119&amp;$H119&amp;$J119,[2]Sheet1!$Y$2:$Y$208,0),MATCH(W$2,[2]Sheet1!$A$2:$Y$2,0))),"")</f>
        <v>67.055066684859796</v>
      </c>
    </row>
    <row r="120" spans="1:23" x14ac:dyDescent="0.25">
      <c r="A120" t="s">
        <v>76</v>
      </c>
      <c r="B120" t="s">
        <v>5</v>
      </c>
      <c r="C120" t="s">
        <v>15</v>
      </c>
      <c r="D120" t="s">
        <v>16</v>
      </c>
      <c r="E120" t="s">
        <v>78</v>
      </c>
      <c r="F120" t="s">
        <v>84</v>
      </c>
      <c r="G120" t="s">
        <v>17</v>
      </c>
      <c r="J120" t="s">
        <v>31</v>
      </c>
      <c r="L120" t="s">
        <v>69</v>
      </c>
      <c r="M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M$2,[1]Sheet1!$A$2:$Y$2,0)),INDEX([2]Sheet1!$A$2:$Y$208,MATCH($A120&amp;$D120&amp;$E120&amp;$F120&amp;$G120&amp;$H120&amp;$J120,[2]Sheet1!$Y$2:$Y$208,0),MATCH(M$2,[2]Sheet1!$A$2:$Y$2,0))),"")</f>
        <v>1.4999999999999999E-2</v>
      </c>
      <c r="N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N$2,[1]Sheet1!$A$2:$Y$2,0)),INDEX([2]Sheet1!$A$2:$Y$208,MATCH($A120&amp;$D120&amp;$E120&amp;$F120&amp;$G120&amp;$H120&amp;$J120,[2]Sheet1!$Y$2:$Y$208,0),MATCH(N$2,[2]Sheet1!$A$2:$Y$2,0))),"")</f>
        <v>1.4999999999999999E-2</v>
      </c>
      <c r="O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O$2,[1]Sheet1!$A$2:$Y$2,0)),INDEX([2]Sheet1!$A$2:$Y$208,MATCH($A120&amp;$D120&amp;$E120&amp;$F120&amp;$G120&amp;$H120&amp;$J120,[2]Sheet1!$Y$2:$Y$208,0),MATCH(O$2,[2]Sheet1!$A$2:$Y$2,0))),"")</f>
        <v>1.4999999999999999E-2</v>
      </c>
      <c r="P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P$2,[1]Sheet1!$A$2:$Y$2,0)),INDEX([2]Sheet1!$A$2:$Y$208,MATCH($A120&amp;$D120&amp;$E120&amp;$F120&amp;$G120&amp;$H120&amp;$J120,[2]Sheet1!$Y$2:$Y$208,0),MATCH(P$2,[2]Sheet1!$A$2:$Y$2,0))),"")</f>
        <v>1.4999999999999999E-2</v>
      </c>
      <c r="Q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Q$2,[1]Sheet1!$A$2:$Y$2,0)),INDEX([2]Sheet1!$A$2:$Y$208,MATCH($A120&amp;$D120&amp;$E120&amp;$F120&amp;$G120&amp;$H120&amp;$J120,[2]Sheet1!$Y$2:$Y$208,0),MATCH(Q$2,[2]Sheet1!$A$2:$Y$2,0))),"")</f>
        <v>1.4999999999999999E-2</v>
      </c>
      <c r="R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R$2,[1]Sheet1!$A$2:$Y$2,0)),INDEX([2]Sheet1!$A$2:$Y$208,MATCH($A120&amp;$D120&amp;$E120&amp;$F120&amp;$G120&amp;$H120&amp;$J120,[2]Sheet1!$Y$2:$Y$208,0),MATCH(R$2,[2]Sheet1!$A$2:$Y$2,0))),"")</f>
        <v>1.4999999999999999E-2</v>
      </c>
      <c r="S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S$2,[1]Sheet1!$A$2:$Y$2,0)),INDEX([2]Sheet1!$A$2:$Y$208,MATCH($A120&amp;$D120&amp;$E120&amp;$F120&amp;$G120&amp;$H120&amp;$J120,[2]Sheet1!$Y$2:$Y$208,0),MATCH(S$2,[2]Sheet1!$A$2:$Y$2,0))),"")</f>
        <v>1.4999999999999999E-2</v>
      </c>
      <c r="T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T$2,[1]Sheet1!$A$2:$Y$2,0)),INDEX([2]Sheet1!$A$2:$Y$208,MATCH($A120&amp;$D120&amp;$E120&amp;$F120&amp;$G120&amp;$H120&amp;$J120,[2]Sheet1!$Y$2:$Y$208,0),MATCH(T$2,[2]Sheet1!$A$2:$Y$2,0))),"")</f>
        <v>1.4999999999999999E-2</v>
      </c>
      <c r="U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U$2,[1]Sheet1!$A$2:$Y$2,0)),INDEX([2]Sheet1!$A$2:$Y$208,MATCH($A120&amp;$D120&amp;$E120&amp;$F120&amp;$G120&amp;$H120&amp;$J120,[2]Sheet1!$Y$2:$Y$208,0),MATCH(U$2,[2]Sheet1!$A$2:$Y$2,0))),"")</f>
        <v>1.4999999999999999E-2</v>
      </c>
      <c r="V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V$2,[1]Sheet1!$A$2:$Y$2,0)),INDEX([2]Sheet1!$A$2:$Y$208,MATCH($A120&amp;$D120&amp;$E120&amp;$F120&amp;$G120&amp;$H120&amp;$J120,[2]Sheet1!$Y$2:$Y$208,0),MATCH(V$2,[2]Sheet1!$A$2:$Y$2,0))),"")</f>
        <v>1.4999999999999999E-2</v>
      </c>
      <c r="W120">
        <f>IF(AND($G120&lt;&gt;"Service Provided",$G120&lt;&gt;"Competition Type",$G120&lt;&gt;"Technology"),IF($G120&lt;&gt;"Service Requested",INDEX([1]Sheet1!$A$2:$Y$862,MATCH($A120&amp;$D120&amp;$E120&amp;$F120&amp;$G120&amp;$H120&amp;$J120,[1]Sheet1!$Y$2:$Y$862,0),MATCH(W$2,[1]Sheet1!$A$2:$Y$2,0)),INDEX([2]Sheet1!$A$2:$Y$208,MATCH($A120&amp;$D120&amp;$E120&amp;$F120&amp;$G120&amp;$H120&amp;$J120,[2]Sheet1!$Y$2:$Y$208,0),MATCH(W$2,[2]Sheet1!$A$2:$Y$2,0))),"")</f>
        <v>1.4999999999999999E-2</v>
      </c>
    </row>
    <row r="121" spans="1:23" x14ac:dyDescent="0.25">
      <c r="A121" t="s">
        <v>76</v>
      </c>
      <c r="B121" t="s">
        <v>5</v>
      </c>
      <c r="C121" t="s">
        <v>15</v>
      </c>
      <c r="D121" t="s">
        <v>16</v>
      </c>
      <c r="E121" t="s">
        <v>78</v>
      </c>
      <c r="F121" t="s">
        <v>84</v>
      </c>
      <c r="G121" t="s">
        <v>17</v>
      </c>
      <c r="J121" t="s">
        <v>68</v>
      </c>
      <c r="L121" t="s">
        <v>69</v>
      </c>
      <c r="M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M$2,[1]Sheet1!$A$2:$Y$2,0)),INDEX([2]Sheet1!$A$2:$Y$208,MATCH($A121&amp;$D121&amp;$E121&amp;$F121&amp;$G121&amp;$H121&amp;$J121,[2]Sheet1!$Y$2:$Y$208,0),MATCH(M$2,[2]Sheet1!$A$2:$Y$2,0))),"")</f>
        <v>0.29393854000000003</v>
      </c>
      <c r="N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N$2,[1]Sheet1!$A$2:$Y$2,0)),INDEX([2]Sheet1!$A$2:$Y$208,MATCH($A121&amp;$D121&amp;$E121&amp;$F121&amp;$G121&amp;$H121&amp;$J121,[2]Sheet1!$Y$2:$Y$208,0),MATCH(N$2,[2]Sheet1!$A$2:$Y$2,0))),"")</f>
        <v>0.29393854000000003</v>
      </c>
      <c r="O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O$2,[1]Sheet1!$A$2:$Y$2,0)),INDEX([2]Sheet1!$A$2:$Y$208,MATCH($A121&amp;$D121&amp;$E121&amp;$F121&amp;$G121&amp;$H121&amp;$J121,[2]Sheet1!$Y$2:$Y$208,0),MATCH(O$2,[2]Sheet1!$A$2:$Y$2,0))),"")</f>
        <v>0.29393854000000003</v>
      </c>
      <c r="P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P$2,[1]Sheet1!$A$2:$Y$2,0)),INDEX([2]Sheet1!$A$2:$Y$208,MATCH($A121&amp;$D121&amp;$E121&amp;$F121&amp;$G121&amp;$H121&amp;$J121,[2]Sheet1!$Y$2:$Y$208,0),MATCH(P$2,[2]Sheet1!$A$2:$Y$2,0))),"")</f>
        <v>0.29393854000000003</v>
      </c>
      <c r="Q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Q$2,[1]Sheet1!$A$2:$Y$2,0)),INDEX([2]Sheet1!$A$2:$Y$208,MATCH($A121&amp;$D121&amp;$E121&amp;$F121&amp;$G121&amp;$H121&amp;$J121,[2]Sheet1!$Y$2:$Y$208,0),MATCH(Q$2,[2]Sheet1!$A$2:$Y$2,0))),"")</f>
        <v>0.29393854000000003</v>
      </c>
      <c r="R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R$2,[1]Sheet1!$A$2:$Y$2,0)),INDEX([2]Sheet1!$A$2:$Y$208,MATCH($A121&amp;$D121&amp;$E121&amp;$F121&amp;$G121&amp;$H121&amp;$J121,[2]Sheet1!$Y$2:$Y$208,0),MATCH(R$2,[2]Sheet1!$A$2:$Y$2,0))),"")</f>
        <v>0.29393854000000003</v>
      </c>
      <c r="S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S$2,[1]Sheet1!$A$2:$Y$2,0)),INDEX([2]Sheet1!$A$2:$Y$208,MATCH($A121&amp;$D121&amp;$E121&amp;$F121&amp;$G121&amp;$H121&amp;$J121,[2]Sheet1!$Y$2:$Y$208,0),MATCH(S$2,[2]Sheet1!$A$2:$Y$2,0))),"")</f>
        <v>0.29393854000000003</v>
      </c>
      <c r="T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T$2,[1]Sheet1!$A$2:$Y$2,0)),INDEX([2]Sheet1!$A$2:$Y$208,MATCH($A121&amp;$D121&amp;$E121&amp;$F121&amp;$G121&amp;$H121&amp;$J121,[2]Sheet1!$Y$2:$Y$208,0),MATCH(T$2,[2]Sheet1!$A$2:$Y$2,0))),"")</f>
        <v>0.29393854000000003</v>
      </c>
      <c r="U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U$2,[1]Sheet1!$A$2:$Y$2,0)),INDEX([2]Sheet1!$A$2:$Y$208,MATCH($A121&amp;$D121&amp;$E121&amp;$F121&amp;$G121&amp;$H121&amp;$J121,[2]Sheet1!$Y$2:$Y$208,0),MATCH(U$2,[2]Sheet1!$A$2:$Y$2,0))),"")</f>
        <v>0.29393854000000003</v>
      </c>
      <c r="V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V$2,[1]Sheet1!$A$2:$Y$2,0)),INDEX([2]Sheet1!$A$2:$Y$208,MATCH($A121&amp;$D121&amp;$E121&amp;$F121&amp;$G121&amp;$H121&amp;$J121,[2]Sheet1!$Y$2:$Y$208,0),MATCH(V$2,[2]Sheet1!$A$2:$Y$2,0))),"")</f>
        <v>0.29393854000000003</v>
      </c>
      <c r="W121">
        <f>IF(AND($G121&lt;&gt;"Service Provided",$G121&lt;&gt;"Competition Type",$G121&lt;&gt;"Technology"),IF($G121&lt;&gt;"Service Requested",INDEX([1]Sheet1!$A$2:$Y$862,MATCH($A121&amp;$D121&amp;$E121&amp;$F121&amp;$G121&amp;$H121&amp;$J121,[1]Sheet1!$Y$2:$Y$862,0),MATCH(W$2,[1]Sheet1!$A$2:$Y$2,0)),INDEX([2]Sheet1!$A$2:$Y$208,MATCH($A121&amp;$D121&amp;$E121&amp;$F121&amp;$G121&amp;$H121&amp;$J121,[2]Sheet1!$Y$2:$Y$208,0),MATCH(W$2,[2]Sheet1!$A$2:$Y$2,0))),"")</f>
        <v>0.29393854000000003</v>
      </c>
    </row>
    <row r="122" spans="1:23" x14ac:dyDescent="0.25">
      <c r="A122" t="s">
        <v>76</v>
      </c>
      <c r="B122" t="s">
        <v>5</v>
      </c>
      <c r="C122" t="s">
        <v>15</v>
      </c>
      <c r="D122" t="s">
        <v>16</v>
      </c>
      <c r="E122" t="s">
        <v>78</v>
      </c>
      <c r="F122" t="s">
        <v>84</v>
      </c>
      <c r="G122" t="s">
        <v>17</v>
      </c>
      <c r="J122" t="s">
        <v>80</v>
      </c>
      <c r="L122" t="s">
        <v>69</v>
      </c>
      <c r="M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M$2,[1]Sheet1!$A$2:$Y$2,0)),INDEX([2]Sheet1!$A$2:$Y$208,MATCH($A122&amp;$D122&amp;$E122&amp;$F122&amp;$G122&amp;$H122&amp;$J122,[2]Sheet1!$Y$2:$Y$208,0),MATCH(M$2,[2]Sheet1!$A$2:$Y$2,0))),"")</f>
        <v>4.5166869999999998E-2</v>
      </c>
      <c r="N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N$2,[1]Sheet1!$A$2:$Y$2,0)),INDEX([2]Sheet1!$A$2:$Y$208,MATCH($A122&amp;$D122&amp;$E122&amp;$F122&amp;$G122&amp;$H122&amp;$J122,[2]Sheet1!$Y$2:$Y$208,0),MATCH(N$2,[2]Sheet1!$A$2:$Y$2,0))),"")</f>
        <v>4.5166869999999998E-2</v>
      </c>
      <c r="O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O$2,[1]Sheet1!$A$2:$Y$2,0)),INDEX([2]Sheet1!$A$2:$Y$208,MATCH($A122&amp;$D122&amp;$E122&amp;$F122&amp;$G122&amp;$H122&amp;$J122,[2]Sheet1!$Y$2:$Y$208,0),MATCH(O$2,[2]Sheet1!$A$2:$Y$2,0))),"")</f>
        <v>4.5166869999999998E-2</v>
      </c>
      <c r="P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P$2,[1]Sheet1!$A$2:$Y$2,0)),INDEX([2]Sheet1!$A$2:$Y$208,MATCH($A122&amp;$D122&amp;$E122&amp;$F122&amp;$G122&amp;$H122&amp;$J122,[2]Sheet1!$Y$2:$Y$208,0),MATCH(P$2,[2]Sheet1!$A$2:$Y$2,0))),"")</f>
        <v>4.5166869999999998E-2</v>
      </c>
      <c r="Q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Q$2,[1]Sheet1!$A$2:$Y$2,0)),INDEX([2]Sheet1!$A$2:$Y$208,MATCH($A122&amp;$D122&amp;$E122&amp;$F122&amp;$G122&amp;$H122&amp;$J122,[2]Sheet1!$Y$2:$Y$208,0),MATCH(Q$2,[2]Sheet1!$A$2:$Y$2,0))),"")</f>
        <v>4.5166869999999998E-2</v>
      </c>
      <c r="R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R$2,[1]Sheet1!$A$2:$Y$2,0)),INDEX([2]Sheet1!$A$2:$Y$208,MATCH($A122&amp;$D122&amp;$E122&amp;$F122&amp;$G122&amp;$H122&amp;$J122,[2]Sheet1!$Y$2:$Y$208,0),MATCH(R$2,[2]Sheet1!$A$2:$Y$2,0))),"")</f>
        <v>4.5166869999999998E-2</v>
      </c>
      <c r="S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S$2,[1]Sheet1!$A$2:$Y$2,0)),INDEX([2]Sheet1!$A$2:$Y$208,MATCH($A122&amp;$D122&amp;$E122&amp;$F122&amp;$G122&amp;$H122&amp;$J122,[2]Sheet1!$Y$2:$Y$208,0),MATCH(S$2,[2]Sheet1!$A$2:$Y$2,0))),"")</f>
        <v>4.5166869999999998E-2</v>
      </c>
      <c r="T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T$2,[1]Sheet1!$A$2:$Y$2,0)),INDEX([2]Sheet1!$A$2:$Y$208,MATCH($A122&amp;$D122&amp;$E122&amp;$F122&amp;$G122&amp;$H122&amp;$J122,[2]Sheet1!$Y$2:$Y$208,0),MATCH(T$2,[2]Sheet1!$A$2:$Y$2,0))),"")</f>
        <v>4.5166869999999998E-2</v>
      </c>
      <c r="U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U$2,[1]Sheet1!$A$2:$Y$2,0)),INDEX([2]Sheet1!$A$2:$Y$208,MATCH($A122&amp;$D122&amp;$E122&amp;$F122&amp;$G122&amp;$H122&amp;$J122,[2]Sheet1!$Y$2:$Y$208,0),MATCH(U$2,[2]Sheet1!$A$2:$Y$2,0))),"")</f>
        <v>4.5166869999999998E-2</v>
      </c>
      <c r="V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V$2,[1]Sheet1!$A$2:$Y$2,0)),INDEX([2]Sheet1!$A$2:$Y$208,MATCH($A122&amp;$D122&amp;$E122&amp;$F122&amp;$G122&amp;$H122&amp;$J122,[2]Sheet1!$Y$2:$Y$208,0),MATCH(V$2,[2]Sheet1!$A$2:$Y$2,0))),"")</f>
        <v>4.5166869999999998E-2</v>
      </c>
      <c r="W122">
        <f>IF(AND($G122&lt;&gt;"Service Provided",$G122&lt;&gt;"Competition Type",$G122&lt;&gt;"Technology"),IF($G122&lt;&gt;"Service Requested",INDEX([1]Sheet1!$A$2:$Y$862,MATCH($A122&amp;$D122&amp;$E122&amp;$F122&amp;$G122&amp;$H122&amp;$J122,[1]Sheet1!$Y$2:$Y$862,0),MATCH(W$2,[1]Sheet1!$A$2:$Y$2,0)),INDEX([2]Sheet1!$A$2:$Y$208,MATCH($A122&amp;$D122&amp;$E122&amp;$F122&amp;$G122&amp;$H122&amp;$J122,[2]Sheet1!$Y$2:$Y$208,0),MATCH(W$2,[2]Sheet1!$A$2:$Y$2,0))),"")</f>
        <v>4.5166869999999998E-2</v>
      </c>
    </row>
    <row r="123" spans="1:23" x14ac:dyDescent="0.25">
      <c r="A123" t="s">
        <v>76</v>
      </c>
      <c r="B123" t="s">
        <v>5</v>
      </c>
      <c r="C123" t="s">
        <v>15</v>
      </c>
      <c r="D123" t="s">
        <v>16</v>
      </c>
      <c r="E123" t="s">
        <v>78</v>
      </c>
      <c r="F123" t="s">
        <v>84</v>
      </c>
      <c r="G123" t="s">
        <v>70</v>
      </c>
      <c r="H123" t="s">
        <v>71</v>
      </c>
      <c r="I123" t="s">
        <v>72</v>
      </c>
      <c r="L123" t="s">
        <v>73</v>
      </c>
      <c r="M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M$2,[1]Sheet1!$A$2:$Y$2,0)),INDEX([2]Sheet1!$A$2:$Y$208,MATCH($A123&amp;$D123&amp;$E123&amp;$F123&amp;$G123&amp;$H123&amp;$I123&amp;$J123,[2]Sheet1!$Y$2:$Y$208,0),MATCH(M$2,[2]Sheet1!$A$2:$Y$2,0))),"")</f>
        <v>4.8109132879873499E-2</v>
      </c>
      <c r="N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N$2,[1]Sheet1!$A$2:$Y$2,0)),INDEX([2]Sheet1!$A$2:$Y$208,MATCH($A123&amp;$D123&amp;$E123&amp;$F123&amp;$G123&amp;$H123&amp;$I123&amp;$J123,[2]Sheet1!$Y$2:$Y$208,0),MATCH(N$2,[2]Sheet1!$A$2:$Y$2,0))),"")</f>
        <v>4.8109132879873499E-2</v>
      </c>
      <c r="O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O$2,[1]Sheet1!$A$2:$Y$2,0)),INDEX([2]Sheet1!$A$2:$Y$208,MATCH($A123&amp;$D123&amp;$E123&amp;$F123&amp;$G123&amp;$H123&amp;$I123&amp;$J123,[2]Sheet1!$Y$2:$Y$208,0),MATCH(O$2,[2]Sheet1!$A$2:$Y$2,0))),"")</f>
        <v>4.8109132879873499E-2</v>
      </c>
      <c r="P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P$2,[1]Sheet1!$A$2:$Y$2,0)),INDEX([2]Sheet1!$A$2:$Y$208,MATCH($A123&amp;$D123&amp;$E123&amp;$F123&amp;$G123&amp;$H123&amp;$I123&amp;$J123,[2]Sheet1!$Y$2:$Y$208,0),MATCH(P$2,[2]Sheet1!$A$2:$Y$2,0))),"")</f>
        <v>4.8109132879873499E-2</v>
      </c>
      <c r="Q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Q$2,[1]Sheet1!$A$2:$Y$2,0)),INDEX([2]Sheet1!$A$2:$Y$208,MATCH($A123&amp;$D123&amp;$E123&amp;$F123&amp;$G123&amp;$H123&amp;$I123&amp;$J123,[2]Sheet1!$Y$2:$Y$208,0),MATCH(Q$2,[2]Sheet1!$A$2:$Y$2,0))),"")</f>
        <v>4.8109132879873499E-2</v>
      </c>
      <c r="R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R$2,[1]Sheet1!$A$2:$Y$2,0)),INDEX([2]Sheet1!$A$2:$Y$208,MATCH($A123&amp;$D123&amp;$E123&amp;$F123&amp;$G123&amp;$H123&amp;$I123&amp;$J123,[2]Sheet1!$Y$2:$Y$208,0),MATCH(R$2,[2]Sheet1!$A$2:$Y$2,0))),"")</f>
        <v>4.8109132879873499E-2</v>
      </c>
      <c r="S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S$2,[1]Sheet1!$A$2:$Y$2,0)),INDEX([2]Sheet1!$A$2:$Y$208,MATCH($A123&amp;$D123&amp;$E123&amp;$F123&amp;$G123&amp;$H123&amp;$I123&amp;$J123,[2]Sheet1!$Y$2:$Y$208,0),MATCH(S$2,[2]Sheet1!$A$2:$Y$2,0))),"")</f>
        <v>4.8109132879873499E-2</v>
      </c>
      <c r="T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T$2,[1]Sheet1!$A$2:$Y$2,0)),INDEX([2]Sheet1!$A$2:$Y$208,MATCH($A123&amp;$D123&amp;$E123&amp;$F123&amp;$G123&amp;$H123&amp;$I123&amp;$J123,[2]Sheet1!$Y$2:$Y$208,0),MATCH(T$2,[2]Sheet1!$A$2:$Y$2,0))),"")</f>
        <v>4.8109132879873499E-2</v>
      </c>
      <c r="U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U$2,[1]Sheet1!$A$2:$Y$2,0)),INDEX([2]Sheet1!$A$2:$Y$208,MATCH($A123&amp;$D123&amp;$E123&amp;$F123&amp;$G123&amp;$H123&amp;$I123&amp;$J123,[2]Sheet1!$Y$2:$Y$208,0),MATCH(U$2,[2]Sheet1!$A$2:$Y$2,0))),"")</f>
        <v>4.8109132879873499E-2</v>
      </c>
      <c r="V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V$2,[1]Sheet1!$A$2:$Y$2,0)),INDEX([2]Sheet1!$A$2:$Y$208,MATCH($A123&amp;$D123&amp;$E123&amp;$F123&amp;$G123&amp;$H123&amp;$I123&amp;$J123,[2]Sheet1!$Y$2:$Y$208,0),MATCH(V$2,[2]Sheet1!$A$2:$Y$2,0))),"")</f>
        <v>4.8109132879873499E-2</v>
      </c>
      <c r="W123">
        <f>IF(AND($G123&lt;&gt;"Service Provided",$G123&lt;&gt;"Competition Type",$G123&lt;&gt;"Technology"),IF($G123&lt;&gt;"Service Requested",INDEX([1]Sheet1!$A$2:$Y$862,MATCH($A123&amp;$D123&amp;$E123&amp;$F123&amp;$G123&amp;$H123&amp;$I123&amp;$J123,[1]Sheet1!$Y$2:$Y$862,0),MATCH(W$2,[1]Sheet1!$A$2:$Y$2,0)),INDEX([2]Sheet1!$A$2:$Y$208,MATCH($A123&amp;$D123&amp;$E123&amp;$F123&amp;$G123&amp;$H123&amp;$I123&amp;$J123,[2]Sheet1!$Y$2:$Y$208,0),MATCH(W$2,[2]Sheet1!$A$2:$Y$2,0))),"")</f>
        <v>4.8109132879873499E-2</v>
      </c>
    </row>
    <row r="124" spans="1:23" x14ac:dyDescent="0.25">
      <c r="A124" t="s">
        <v>76</v>
      </c>
      <c r="B124" t="s">
        <v>5</v>
      </c>
      <c r="C124" t="s">
        <v>15</v>
      </c>
      <c r="D124" t="s">
        <v>16</v>
      </c>
      <c r="E124" t="s">
        <v>78</v>
      </c>
      <c r="F124" t="s">
        <v>84</v>
      </c>
      <c r="G124" t="s">
        <v>70</v>
      </c>
      <c r="H124" t="s">
        <v>81</v>
      </c>
      <c r="I124" t="s">
        <v>72</v>
      </c>
      <c r="L124" t="s">
        <v>82</v>
      </c>
      <c r="M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M$2,[1]Sheet1!$A$2:$Y$2,0)),INDEX([2]Sheet1!$A$2:$Y$208,MATCH($A124&amp;$D124&amp;$E124&amp;$F124&amp;$G124&amp;$H124&amp;$I124&amp;$J124,[2]Sheet1!$Y$2:$Y$208,0),MATCH(M$2,[2]Sheet1!$A$2:$Y$2,0))),"")</f>
        <v>6.5885715886993355E-3</v>
      </c>
      <c r="N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N$2,[1]Sheet1!$A$2:$Y$2,0)),INDEX([2]Sheet1!$A$2:$Y$208,MATCH($A124&amp;$D124&amp;$E124&amp;$F124&amp;$G124&amp;$H124&amp;$I124&amp;$J124,[2]Sheet1!$Y$2:$Y$208,0),MATCH(N$2,[2]Sheet1!$A$2:$Y$2,0))),"")</f>
        <v>6.5885715886993355E-3</v>
      </c>
      <c r="O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O$2,[1]Sheet1!$A$2:$Y$2,0)),INDEX([2]Sheet1!$A$2:$Y$208,MATCH($A124&amp;$D124&amp;$E124&amp;$F124&amp;$G124&amp;$H124&amp;$I124&amp;$J124,[2]Sheet1!$Y$2:$Y$208,0),MATCH(O$2,[2]Sheet1!$A$2:$Y$2,0))),"")</f>
        <v>6.5885715886993355E-3</v>
      </c>
      <c r="P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P$2,[1]Sheet1!$A$2:$Y$2,0)),INDEX([2]Sheet1!$A$2:$Y$208,MATCH($A124&amp;$D124&amp;$E124&amp;$F124&amp;$G124&amp;$H124&amp;$I124&amp;$J124,[2]Sheet1!$Y$2:$Y$208,0),MATCH(P$2,[2]Sheet1!$A$2:$Y$2,0))),"")</f>
        <v>6.5885715886993355E-3</v>
      </c>
      <c r="Q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Q$2,[1]Sheet1!$A$2:$Y$2,0)),INDEX([2]Sheet1!$A$2:$Y$208,MATCH($A124&amp;$D124&amp;$E124&amp;$F124&amp;$G124&amp;$H124&amp;$I124&amp;$J124,[2]Sheet1!$Y$2:$Y$208,0),MATCH(Q$2,[2]Sheet1!$A$2:$Y$2,0))),"")</f>
        <v>6.5885715886993355E-3</v>
      </c>
      <c r="R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R$2,[1]Sheet1!$A$2:$Y$2,0)),INDEX([2]Sheet1!$A$2:$Y$208,MATCH($A124&amp;$D124&amp;$E124&amp;$F124&amp;$G124&amp;$H124&amp;$I124&amp;$J124,[2]Sheet1!$Y$2:$Y$208,0),MATCH(R$2,[2]Sheet1!$A$2:$Y$2,0))),"")</f>
        <v>6.5885715886993355E-3</v>
      </c>
      <c r="S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S$2,[1]Sheet1!$A$2:$Y$2,0)),INDEX([2]Sheet1!$A$2:$Y$208,MATCH($A124&amp;$D124&amp;$E124&amp;$F124&amp;$G124&amp;$H124&amp;$I124&amp;$J124,[2]Sheet1!$Y$2:$Y$208,0),MATCH(S$2,[2]Sheet1!$A$2:$Y$2,0))),"")</f>
        <v>6.5885715886993355E-3</v>
      </c>
      <c r="T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T$2,[1]Sheet1!$A$2:$Y$2,0)),INDEX([2]Sheet1!$A$2:$Y$208,MATCH($A124&amp;$D124&amp;$E124&amp;$F124&amp;$G124&amp;$H124&amp;$I124&amp;$J124,[2]Sheet1!$Y$2:$Y$208,0),MATCH(T$2,[2]Sheet1!$A$2:$Y$2,0))),"")</f>
        <v>6.5885715886993355E-3</v>
      </c>
      <c r="U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U$2,[1]Sheet1!$A$2:$Y$2,0)),INDEX([2]Sheet1!$A$2:$Y$208,MATCH($A124&amp;$D124&amp;$E124&amp;$F124&amp;$G124&amp;$H124&amp;$I124&amp;$J124,[2]Sheet1!$Y$2:$Y$208,0),MATCH(U$2,[2]Sheet1!$A$2:$Y$2,0))),"")</f>
        <v>6.5885715886993355E-3</v>
      </c>
      <c r="V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V$2,[1]Sheet1!$A$2:$Y$2,0)),INDEX([2]Sheet1!$A$2:$Y$208,MATCH($A124&amp;$D124&amp;$E124&amp;$F124&amp;$G124&amp;$H124&amp;$I124&amp;$J124,[2]Sheet1!$Y$2:$Y$208,0),MATCH(V$2,[2]Sheet1!$A$2:$Y$2,0))),"")</f>
        <v>6.5885715886993355E-3</v>
      </c>
      <c r="W124">
        <f>IF(AND($G124&lt;&gt;"Service Provided",$G124&lt;&gt;"Competition Type",$G124&lt;&gt;"Technology"),IF($G124&lt;&gt;"Service Requested",INDEX([1]Sheet1!$A$2:$Y$862,MATCH($A124&amp;$D124&amp;$E124&amp;$F124&amp;$G124&amp;$H124&amp;$I124&amp;$J124,[1]Sheet1!$Y$2:$Y$862,0),MATCH(W$2,[1]Sheet1!$A$2:$Y$2,0)),INDEX([2]Sheet1!$A$2:$Y$208,MATCH($A124&amp;$D124&amp;$E124&amp;$F124&amp;$G124&amp;$H124&amp;$I124&amp;$J124,[2]Sheet1!$Y$2:$Y$208,0),MATCH(W$2,[2]Sheet1!$A$2:$Y$2,0))),"")</f>
        <v>6.5885715886993355E-3</v>
      </c>
    </row>
    <row r="125" spans="1:23" x14ac:dyDescent="0.25">
      <c r="A125" t="s">
        <v>76</v>
      </c>
      <c r="B125" t="s">
        <v>5</v>
      </c>
      <c r="C125" t="s">
        <v>15</v>
      </c>
      <c r="D125" t="s">
        <v>16</v>
      </c>
      <c r="E125" t="s">
        <v>78</v>
      </c>
      <c r="F125" t="s">
        <v>85</v>
      </c>
      <c r="G125" t="s">
        <v>6</v>
      </c>
      <c r="M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M$2,[1]Sheet1!$A$2:$Y$2,0)),INDEX([2]Sheet1!$A$2:$Y$208,MATCH($A125&amp;$D125&amp;$E125&amp;$F125&amp;$G125&amp;$H125&amp;$J125,[2]Sheet1!$Y$2:$Y$208,0),MATCH(M$2,[2]Sheet1!$A$2:$Y$2,0))),"")</f>
        <v/>
      </c>
      <c r="N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N$2,[1]Sheet1!$A$2:$Y$2,0)),INDEX([2]Sheet1!$A$2:$Y$208,MATCH($A125&amp;$D125&amp;$E125&amp;$F125&amp;$G125&amp;$H125&amp;$J125,[2]Sheet1!$Y$2:$Y$208,0),MATCH(N$2,[2]Sheet1!$A$2:$Y$2,0))),"")</f>
        <v/>
      </c>
      <c r="O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O$2,[1]Sheet1!$A$2:$Y$2,0)),INDEX([2]Sheet1!$A$2:$Y$208,MATCH($A125&amp;$D125&amp;$E125&amp;$F125&amp;$G125&amp;$H125&amp;$J125,[2]Sheet1!$Y$2:$Y$208,0),MATCH(O$2,[2]Sheet1!$A$2:$Y$2,0))),"")</f>
        <v/>
      </c>
      <c r="P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P$2,[1]Sheet1!$A$2:$Y$2,0)),INDEX([2]Sheet1!$A$2:$Y$208,MATCH($A125&amp;$D125&amp;$E125&amp;$F125&amp;$G125&amp;$H125&amp;$J125,[2]Sheet1!$Y$2:$Y$208,0),MATCH(P$2,[2]Sheet1!$A$2:$Y$2,0))),"")</f>
        <v/>
      </c>
      <c r="Q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Q$2,[1]Sheet1!$A$2:$Y$2,0)),INDEX([2]Sheet1!$A$2:$Y$208,MATCH($A125&amp;$D125&amp;$E125&amp;$F125&amp;$G125&amp;$H125&amp;$J125,[2]Sheet1!$Y$2:$Y$208,0),MATCH(Q$2,[2]Sheet1!$A$2:$Y$2,0))),"")</f>
        <v/>
      </c>
      <c r="R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R$2,[1]Sheet1!$A$2:$Y$2,0)),INDEX([2]Sheet1!$A$2:$Y$208,MATCH($A125&amp;$D125&amp;$E125&amp;$F125&amp;$G125&amp;$H125&amp;$J125,[2]Sheet1!$Y$2:$Y$208,0),MATCH(R$2,[2]Sheet1!$A$2:$Y$2,0))),"")</f>
        <v/>
      </c>
      <c r="S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S$2,[1]Sheet1!$A$2:$Y$2,0)),INDEX([2]Sheet1!$A$2:$Y$208,MATCH($A125&amp;$D125&amp;$E125&amp;$F125&amp;$G125&amp;$H125&amp;$J125,[2]Sheet1!$Y$2:$Y$208,0),MATCH(S$2,[2]Sheet1!$A$2:$Y$2,0))),"")</f>
        <v/>
      </c>
      <c r="T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T$2,[1]Sheet1!$A$2:$Y$2,0)),INDEX([2]Sheet1!$A$2:$Y$208,MATCH($A125&amp;$D125&amp;$E125&amp;$F125&amp;$G125&amp;$H125&amp;$J125,[2]Sheet1!$Y$2:$Y$208,0),MATCH(T$2,[2]Sheet1!$A$2:$Y$2,0))),"")</f>
        <v/>
      </c>
      <c r="U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U$2,[1]Sheet1!$A$2:$Y$2,0)),INDEX([2]Sheet1!$A$2:$Y$208,MATCH($A125&amp;$D125&amp;$E125&amp;$F125&amp;$G125&amp;$H125&amp;$J125,[2]Sheet1!$Y$2:$Y$208,0),MATCH(U$2,[2]Sheet1!$A$2:$Y$2,0))),"")</f>
        <v/>
      </c>
      <c r="V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V$2,[1]Sheet1!$A$2:$Y$2,0)),INDEX([2]Sheet1!$A$2:$Y$208,MATCH($A125&amp;$D125&amp;$E125&amp;$F125&amp;$G125&amp;$H125&amp;$J125,[2]Sheet1!$Y$2:$Y$208,0),MATCH(V$2,[2]Sheet1!$A$2:$Y$2,0))),"")</f>
        <v/>
      </c>
      <c r="W125" t="str">
        <f>IF(AND($G125&lt;&gt;"Service Provided",$G125&lt;&gt;"Competition Type",$G125&lt;&gt;"Technology"),IF($G125&lt;&gt;"Service Requested",INDEX([1]Sheet1!$A$2:$Y$862,MATCH($A125&amp;$D125&amp;$E125&amp;$F125&amp;$G125&amp;$H125&amp;$J125,[1]Sheet1!$Y$2:$Y$862,0),MATCH(W$2,[1]Sheet1!$A$2:$Y$2,0)),INDEX([2]Sheet1!$A$2:$Y$208,MATCH($A125&amp;$D125&amp;$E125&amp;$F125&amp;$G125&amp;$H125&amp;$J125,[2]Sheet1!$Y$2:$Y$208,0),MATCH(W$2,[2]Sheet1!$A$2:$Y$2,0))),"")</f>
        <v/>
      </c>
    </row>
    <row r="126" spans="1:23" x14ac:dyDescent="0.25">
      <c r="A126" t="s">
        <v>76</v>
      </c>
      <c r="B126" t="s">
        <v>5</v>
      </c>
      <c r="C126" t="s">
        <v>15</v>
      </c>
      <c r="D126" t="s">
        <v>16</v>
      </c>
      <c r="E126" t="s">
        <v>78</v>
      </c>
      <c r="F126" t="s">
        <v>85</v>
      </c>
      <c r="G126" t="s">
        <v>58</v>
      </c>
      <c r="L126" t="s">
        <v>59</v>
      </c>
      <c r="M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M$2,[1]Sheet1!$A$2:$Y$2,0)),INDEX([2]Sheet1!$A$2:$Y$208,MATCH($A126&amp;$D126&amp;$E126&amp;$F126&amp;$G126&amp;$H126&amp;$J126,[2]Sheet1!$Y$2:$Y$208,0),MATCH(M$2,[2]Sheet1!$A$2:$Y$2,0))),"")</f>
        <v>2000</v>
      </c>
      <c r="N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N$2,[1]Sheet1!$A$2:$Y$2,0)),INDEX([2]Sheet1!$A$2:$Y$208,MATCH($A126&amp;$D126&amp;$E126&amp;$F126&amp;$G126&amp;$H126&amp;$J126,[2]Sheet1!$Y$2:$Y$208,0),MATCH(N$2,[2]Sheet1!$A$2:$Y$2,0))),"")</f>
        <v>2000</v>
      </c>
      <c r="O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O$2,[1]Sheet1!$A$2:$Y$2,0)),INDEX([2]Sheet1!$A$2:$Y$208,MATCH($A126&amp;$D126&amp;$E126&amp;$F126&amp;$G126&amp;$H126&amp;$J126,[2]Sheet1!$Y$2:$Y$208,0),MATCH(O$2,[2]Sheet1!$A$2:$Y$2,0))),"")</f>
        <v>2000</v>
      </c>
      <c r="P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P$2,[1]Sheet1!$A$2:$Y$2,0)),INDEX([2]Sheet1!$A$2:$Y$208,MATCH($A126&amp;$D126&amp;$E126&amp;$F126&amp;$G126&amp;$H126&amp;$J126,[2]Sheet1!$Y$2:$Y$208,0),MATCH(P$2,[2]Sheet1!$A$2:$Y$2,0))),"")</f>
        <v>2000</v>
      </c>
      <c r="Q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Q$2,[1]Sheet1!$A$2:$Y$2,0)),INDEX([2]Sheet1!$A$2:$Y$208,MATCH($A126&amp;$D126&amp;$E126&amp;$F126&amp;$G126&amp;$H126&amp;$J126,[2]Sheet1!$Y$2:$Y$208,0),MATCH(Q$2,[2]Sheet1!$A$2:$Y$2,0))),"")</f>
        <v>2000</v>
      </c>
      <c r="R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R$2,[1]Sheet1!$A$2:$Y$2,0)),INDEX([2]Sheet1!$A$2:$Y$208,MATCH($A126&amp;$D126&amp;$E126&amp;$F126&amp;$G126&amp;$H126&amp;$J126,[2]Sheet1!$Y$2:$Y$208,0),MATCH(R$2,[2]Sheet1!$A$2:$Y$2,0))),"")</f>
        <v>2000</v>
      </c>
      <c r="S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S$2,[1]Sheet1!$A$2:$Y$2,0)),INDEX([2]Sheet1!$A$2:$Y$208,MATCH($A126&amp;$D126&amp;$E126&amp;$F126&amp;$G126&amp;$H126&amp;$J126,[2]Sheet1!$Y$2:$Y$208,0),MATCH(S$2,[2]Sheet1!$A$2:$Y$2,0))),"")</f>
        <v>2000</v>
      </c>
      <c r="T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T$2,[1]Sheet1!$A$2:$Y$2,0)),INDEX([2]Sheet1!$A$2:$Y$208,MATCH($A126&amp;$D126&amp;$E126&amp;$F126&amp;$G126&amp;$H126&amp;$J126,[2]Sheet1!$Y$2:$Y$208,0),MATCH(T$2,[2]Sheet1!$A$2:$Y$2,0))),"")</f>
        <v>2000</v>
      </c>
      <c r="U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U$2,[1]Sheet1!$A$2:$Y$2,0)),INDEX([2]Sheet1!$A$2:$Y$208,MATCH($A126&amp;$D126&amp;$E126&amp;$F126&amp;$G126&amp;$H126&amp;$J126,[2]Sheet1!$Y$2:$Y$208,0),MATCH(U$2,[2]Sheet1!$A$2:$Y$2,0))),"")</f>
        <v>2000</v>
      </c>
      <c r="V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V$2,[1]Sheet1!$A$2:$Y$2,0)),INDEX([2]Sheet1!$A$2:$Y$208,MATCH($A126&amp;$D126&amp;$E126&amp;$F126&amp;$G126&amp;$H126&amp;$J126,[2]Sheet1!$Y$2:$Y$208,0),MATCH(V$2,[2]Sheet1!$A$2:$Y$2,0))),"")</f>
        <v>2000</v>
      </c>
      <c r="W126">
        <f>IF(AND($G126&lt;&gt;"Service Provided",$G126&lt;&gt;"Competition Type",$G126&lt;&gt;"Technology"),IF($G126&lt;&gt;"Service Requested",INDEX([1]Sheet1!$A$2:$Y$862,MATCH($A126&amp;$D126&amp;$E126&amp;$F126&amp;$G126&amp;$H126&amp;$J126,[1]Sheet1!$Y$2:$Y$862,0),MATCH(W$2,[1]Sheet1!$A$2:$Y$2,0)),INDEX([2]Sheet1!$A$2:$Y$208,MATCH($A126&amp;$D126&amp;$E126&amp;$F126&amp;$G126&amp;$H126&amp;$J126,[2]Sheet1!$Y$2:$Y$208,0),MATCH(W$2,[2]Sheet1!$A$2:$Y$2,0))),"")</f>
        <v>2000</v>
      </c>
    </row>
    <row r="127" spans="1:23" x14ac:dyDescent="0.25">
      <c r="A127" t="s">
        <v>76</v>
      </c>
      <c r="B127" t="s">
        <v>5</v>
      </c>
      <c r="C127" t="s">
        <v>15</v>
      </c>
      <c r="D127" t="s">
        <v>16</v>
      </c>
      <c r="E127" t="s">
        <v>78</v>
      </c>
      <c r="F127" t="s">
        <v>85</v>
      </c>
      <c r="G127" t="s">
        <v>60</v>
      </c>
      <c r="L127" t="s">
        <v>59</v>
      </c>
      <c r="M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M$2,[1]Sheet1!$A$2:$Y$2,0)),INDEX([2]Sheet1!$A$2:$Y$208,MATCH($A127&amp;$D127&amp;$E127&amp;$F127&amp;$G127&amp;$H127&amp;$J127,[2]Sheet1!$Y$2:$Y$208,0),MATCH(M$2,[2]Sheet1!$A$2:$Y$2,0))),"")</f>
        <v>2001</v>
      </c>
      <c r="N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N$2,[1]Sheet1!$A$2:$Y$2,0)),INDEX([2]Sheet1!$A$2:$Y$208,MATCH($A127&amp;$D127&amp;$E127&amp;$F127&amp;$G127&amp;$H127&amp;$J127,[2]Sheet1!$Y$2:$Y$208,0),MATCH(N$2,[2]Sheet1!$A$2:$Y$2,0))),"")</f>
        <v>2001</v>
      </c>
      <c r="O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O$2,[1]Sheet1!$A$2:$Y$2,0)),INDEX([2]Sheet1!$A$2:$Y$208,MATCH($A127&amp;$D127&amp;$E127&amp;$F127&amp;$G127&amp;$H127&amp;$J127,[2]Sheet1!$Y$2:$Y$208,0),MATCH(O$2,[2]Sheet1!$A$2:$Y$2,0))),"")</f>
        <v>2001</v>
      </c>
      <c r="P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P$2,[1]Sheet1!$A$2:$Y$2,0)),INDEX([2]Sheet1!$A$2:$Y$208,MATCH($A127&amp;$D127&amp;$E127&amp;$F127&amp;$G127&amp;$H127&amp;$J127,[2]Sheet1!$Y$2:$Y$208,0),MATCH(P$2,[2]Sheet1!$A$2:$Y$2,0))),"")</f>
        <v>2001</v>
      </c>
      <c r="Q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Q$2,[1]Sheet1!$A$2:$Y$2,0)),INDEX([2]Sheet1!$A$2:$Y$208,MATCH($A127&amp;$D127&amp;$E127&amp;$F127&amp;$G127&amp;$H127&amp;$J127,[2]Sheet1!$Y$2:$Y$208,0),MATCH(Q$2,[2]Sheet1!$A$2:$Y$2,0))),"")</f>
        <v>2001</v>
      </c>
      <c r="R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R$2,[1]Sheet1!$A$2:$Y$2,0)),INDEX([2]Sheet1!$A$2:$Y$208,MATCH($A127&amp;$D127&amp;$E127&amp;$F127&amp;$G127&amp;$H127&amp;$J127,[2]Sheet1!$Y$2:$Y$208,0),MATCH(R$2,[2]Sheet1!$A$2:$Y$2,0))),"")</f>
        <v>2001</v>
      </c>
      <c r="S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S$2,[1]Sheet1!$A$2:$Y$2,0)),INDEX([2]Sheet1!$A$2:$Y$208,MATCH($A127&amp;$D127&amp;$E127&amp;$F127&amp;$G127&amp;$H127&amp;$J127,[2]Sheet1!$Y$2:$Y$208,0),MATCH(S$2,[2]Sheet1!$A$2:$Y$2,0))),"")</f>
        <v>2001</v>
      </c>
      <c r="T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T$2,[1]Sheet1!$A$2:$Y$2,0)),INDEX([2]Sheet1!$A$2:$Y$208,MATCH($A127&amp;$D127&amp;$E127&amp;$F127&amp;$G127&amp;$H127&amp;$J127,[2]Sheet1!$Y$2:$Y$208,0),MATCH(T$2,[2]Sheet1!$A$2:$Y$2,0))),"")</f>
        <v>2001</v>
      </c>
      <c r="U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U$2,[1]Sheet1!$A$2:$Y$2,0)),INDEX([2]Sheet1!$A$2:$Y$208,MATCH($A127&amp;$D127&amp;$E127&amp;$F127&amp;$G127&amp;$H127&amp;$J127,[2]Sheet1!$Y$2:$Y$208,0),MATCH(U$2,[2]Sheet1!$A$2:$Y$2,0))),"")</f>
        <v>2001</v>
      </c>
      <c r="V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V$2,[1]Sheet1!$A$2:$Y$2,0)),INDEX([2]Sheet1!$A$2:$Y$208,MATCH($A127&amp;$D127&amp;$E127&amp;$F127&amp;$G127&amp;$H127&amp;$J127,[2]Sheet1!$Y$2:$Y$208,0),MATCH(V$2,[2]Sheet1!$A$2:$Y$2,0))),"")</f>
        <v>2001</v>
      </c>
      <c r="W127">
        <f>IF(AND($G127&lt;&gt;"Service Provided",$G127&lt;&gt;"Competition Type",$G127&lt;&gt;"Technology"),IF($G127&lt;&gt;"Service Requested",INDEX([1]Sheet1!$A$2:$Y$862,MATCH($A127&amp;$D127&amp;$E127&amp;$F127&amp;$G127&amp;$H127&amp;$J127,[1]Sheet1!$Y$2:$Y$862,0),MATCH(W$2,[1]Sheet1!$A$2:$Y$2,0)),INDEX([2]Sheet1!$A$2:$Y$208,MATCH($A127&amp;$D127&amp;$E127&amp;$F127&amp;$G127&amp;$H127&amp;$J127,[2]Sheet1!$Y$2:$Y$208,0),MATCH(W$2,[2]Sheet1!$A$2:$Y$2,0))),"")</f>
        <v>2001</v>
      </c>
    </row>
    <row r="128" spans="1:23" x14ac:dyDescent="0.25">
      <c r="A128" t="s">
        <v>76</v>
      </c>
      <c r="B128" t="s">
        <v>5</v>
      </c>
      <c r="C128" t="s">
        <v>15</v>
      </c>
      <c r="D128" t="s">
        <v>16</v>
      </c>
      <c r="E128" t="s">
        <v>78</v>
      </c>
      <c r="F128" t="s">
        <v>85</v>
      </c>
      <c r="G128" t="s">
        <v>61</v>
      </c>
      <c r="L128" t="s">
        <v>62</v>
      </c>
      <c r="M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M$2,[1]Sheet1!$A$2:$Y$2,0)),INDEX([2]Sheet1!$A$2:$Y$208,MATCH($A128&amp;$D128&amp;$E128&amp;$F128&amp;$G128&amp;$H128&amp;$J128,[2]Sheet1!$Y$2:$Y$208,0),MATCH(M$2,[2]Sheet1!$A$2:$Y$2,0))),"")</f>
        <v>40</v>
      </c>
      <c r="N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N$2,[1]Sheet1!$A$2:$Y$2,0)),INDEX([2]Sheet1!$A$2:$Y$208,MATCH($A128&amp;$D128&amp;$E128&amp;$F128&amp;$G128&amp;$H128&amp;$J128,[2]Sheet1!$Y$2:$Y$208,0),MATCH(N$2,[2]Sheet1!$A$2:$Y$2,0))),"")</f>
        <v>40</v>
      </c>
      <c r="O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O$2,[1]Sheet1!$A$2:$Y$2,0)),INDEX([2]Sheet1!$A$2:$Y$208,MATCH($A128&amp;$D128&amp;$E128&amp;$F128&amp;$G128&amp;$H128&amp;$J128,[2]Sheet1!$Y$2:$Y$208,0),MATCH(O$2,[2]Sheet1!$A$2:$Y$2,0))),"")</f>
        <v>40</v>
      </c>
      <c r="P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P$2,[1]Sheet1!$A$2:$Y$2,0)),INDEX([2]Sheet1!$A$2:$Y$208,MATCH($A128&amp;$D128&amp;$E128&amp;$F128&amp;$G128&amp;$H128&amp;$J128,[2]Sheet1!$Y$2:$Y$208,0),MATCH(P$2,[2]Sheet1!$A$2:$Y$2,0))),"")</f>
        <v>40</v>
      </c>
      <c r="Q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Q$2,[1]Sheet1!$A$2:$Y$2,0)),INDEX([2]Sheet1!$A$2:$Y$208,MATCH($A128&amp;$D128&amp;$E128&amp;$F128&amp;$G128&amp;$H128&amp;$J128,[2]Sheet1!$Y$2:$Y$208,0),MATCH(Q$2,[2]Sheet1!$A$2:$Y$2,0))),"")</f>
        <v>40</v>
      </c>
      <c r="R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R$2,[1]Sheet1!$A$2:$Y$2,0)),INDEX([2]Sheet1!$A$2:$Y$208,MATCH($A128&amp;$D128&amp;$E128&amp;$F128&amp;$G128&amp;$H128&amp;$J128,[2]Sheet1!$Y$2:$Y$208,0),MATCH(R$2,[2]Sheet1!$A$2:$Y$2,0))),"")</f>
        <v>40</v>
      </c>
      <c r="S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S$2,[1]Sheet1!$A$2:$Y$2,0)),INDEX([2]Sheet1!$A$2:$Y$208,MATCH($A128&amp;$D128&amp;$E128&amp;$F128&amp;$G128&amp;$H128&amp;$J128,[2]Sheet1!$Y$2:$Y$208,0),MATCH(S$2,[2]Sheet1!$A$2:$Y$2,0))),"")</f>
        <v>40</v>
      </c>
      <c r="T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T$2,[1]Sheet1!$A$2:$Y$2,0)),INDEX([2]Sheet1!$A$2:$Y$208,MATCH($A128&amp;$D128&amp;$E128&amp;$F128&amp;$G128&amp;$H128&amp;$J128,[2]Sheet1!$Y$2:$Y$208,0),MATCH(T$2,[2]Sheet1!$A$2:$Y$2,0))),"")</f>
        <v>40</v>
      </c>
      <c r="U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U$2,[1]Sheet1!$A$2:$Y$2,0)),INDEX([2]Sheet1!$A$2:$Y$208,MATCH($A128&amp;$D128&amp;$E128&amp;$F128&amp;$G128&amp;$H128&amp;$J128,[2]Sheet1!$Y$2:$Y$208,0),MATCH(U$2,[2]Sheet1!$A$2:$Y$2,0))),"")</f>
        <v>40</v>
      </c>
      <c r="V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V$2,[1]Sheet1!$A$2:$Y$2,0)),INDEX([2]Sheet1!$A$2:$Y$208,MATCH($A128&amp;$D128&amp;$E128&amp;$F128&amp;$G128&amp;$H128&amp;$J128,[2]Sheet1!$Y$2:$Y$208,0),MATCH(V$2,[2]Sheet1!$A$2:$Y$2,0))),"")</f>
        <v>40</v>
      </c>
      <c r="W128">
        <f>IF(AND($G128&lt;&gt;"Service Provided",$G128&lt;&gt;"Competition Type",$G128&lt;&gt;"Technology"),IF($G128&lt;&gt;"Service Requested",INDEX([1]Sheet1!$A$2:$Y$862,MATCH($A128&amp;$D128&amp;$E128&amp;$F128&amp;$G128&amp;$H128&amp;$J128,[1]Sheet1!$Y$2:$Y$862,0),MATCH(W$2,[1]Sheet1!$A$2:$Y$2,0)),INDEX([2]Sheet1!$A$2:$Y$208,MATCH($A128&amp;$D128&amp;$E128&amp;$F128&amp;$G128&amp;$H128&amp;$J128,[2]Sheet1!$Y$2:$Y$208,0),MATCH(W$2,[2]Sheet1!$A$2:$Y$2,0))),"")</f>
        <v>40</v>
      </c>
    </row>
    <row r="129" spans="1:23" x14ac:dyDescent="0.25">
      <c r="A129" t="s">
        <v>76</v>
      </c>
      <c r="B129" t="s">
        <v>5</v>
      </c>
      <c r="C129" t="s">
        <v>15</v>
      </c>
      <c r="D129" t="s">
        <v>16</v>
      </c>
      <c r="E129" t="s">
        <v>78</v>
      </c>
      <c r="F129" t="s">
        <v>85</v>
      </c>
      <c r="G129" t="s">
        <v>63</v>
      </c>
      <c r="L129" t="s">
        <v>55</v>
      </c>
      <c r="M129">
        <f>IF(AND($G129&lt;&gt;"Service Provided",$G129&lt;&gt;"Competition Type",$G129&lt;&gt;"Technology"),IF($G129&lt;&gt;"Service Requested",INDEX([1]Sheet1!$A$2:$Y$862,MATCH($A129&amp;$D129&amp;$E129&amp;$F129&amp;$G129&amp;$H129&amp;$J129,[1]Sheet1!$Y$2:$Y$862,0),MATCH(M$2,[1]Sheet1!$A$2:$Y$2,0)),INDEX([2]Sheet1!$A$2:$Y$208,MATCH($A129&amp;$D129&amp;$E129&amp;$F129&amp;$G129&amp;$H129&amp;$J129,[2]Sheet1!$Y$2:$Y$208,0),MATCH(M$2,[2]Sheet1!$A$2:$Y$2,0))),"")</f>
        <v>0</v>
      </c>
    </row>
    <row r="130" spans="1:23" x14ac:dyDescent="0.25">
      <c r="A130" t="s">
        <v>76</v>
      </c>
      <c r="B130" t="s">
        <v>5</v>
      </c>
      <c r="C130" t="s">
        <v>15</v>
      </c>
      <c r="D130" t="s">
        <v>16</v>
      </c>
      <c r="E130" t="s">
        <v>78</v>
      </c>
      <c r="F130" t="s">
        <v>85</v>
      </c>
      <c r="G130" t="s">
        <v>64</v>
      </c>
      <c r="L130" t="s">
        <v>20</v>
      </c>
      <c r="M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M$2,[1]Sheet1!$A$2:$Y$2,0)),INDEX([2]Sheet1!$A$2:$Y$208,MATCH($A130&amp;$D130&amp;$E130&amp;$F130&amp;$G130&amp;$H130&amp;$J130,[2]Sheet1!$Y$2:$Y$208,0),MATCH(M$2,[2]Sheet1!$A$2:$Y$2,0))),"")</f>
        <v>1</v>
      </c>
      <c r="N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N$2,[1]Sheet1!$A$2:$Y$2,0)),INDEX([2]Sheet1!$A$2:$Y$208,MATCH($A130&amp;$D130&amp;$E130&amp;$F130&amp;$G130&amp;$H130&amp;$J130,[2]Sheet1!$Y$2:$Y$208,0),MATCH(N$2,[2]Sheet1!$A$2:$Y$2,0))),"")</f>
        <v>1</v>
      </c>
      <c r="O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O$2,[1]Sheet1!$A$2:$Y$2,0)),INDEX([2]Sheet1!$A$2:$Y$208,MATCH($A130&amp;$D130&amp;$E130&amp;$F130&amp;$G130&amp;$H130&amp;$J130,[2]Sheet1!$Y$2:$Y$208,0),MATCH(O$2,[2]Sheet1!$A$2:$Y$2,0))),"")</f>
        <v>1</v>
      </c>
      <c r="P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P$2,[1]Sheet1!$A$2:$Y$2,0)),INDEX([2]Sheet1!$A$2:$Y$208,MATCH($A130&amp;$D130&amp;$E130&amp;$F130&amp;$G130&amp;$H130&amp;$J130,[2]Sheet1!$Y$2:$Y$208,0),MATCH(P$2,[2]Sheet1!$A$2:$Y$2,0))),"")</f>
        <v>1</v>
      </c>
      <c r="Q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Q$2,[1]Sheet1!$A$2:$Y$2,0)),INDEX([2]Sheet1!$A$2:$Y$208,MATCH($A130&amp;$D130&amp;$E130&amp;$F130&amp;$G130&amp;$H130&amp;$J130,[2]Sheet1!$Y$2:$Y$208,0),MATCH(Q$2,[2]Sheet1!$A$2:$Y$2,0))),"")</f>
        <v>1</v>
      </c>
      <c r="R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R$2,[1]Sheet1!$A$2:$Y$2,0)),INDEX([2]Sheet1!$A$2:$Y$208,MATCH($A130&amp;$D130&amp;$E130&amp;$F130&amp;$G130&amp;$H130&amp;$J130,[2]Sheet1!$Y$2:$Y$208,0),MATCH(R$2,[2]Sheet1!$A$2:$Y$2,0))),"")</f>
        <v>1</v>
      </c>
      <c r="S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S$2,[1]Sheet1!$A$2:$Y$2,0)),INDEX([2]Sheet1!$A$2:$Y$208,MATCH($A130&amp;$D130&amp;$E130&amp;$F130&amp;$G130&amp;$H130&amp;$J130,[2]Sheet1!$Y$2:$Y$208,0),MATCH(S$2,[2]Sheet1!$A$2:$Y$2,0))),"")</f>
        <v>1</v>
      </c>
      <c r="T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T$2,[1]Sheet1!$A$2:$Y$2,0)),INDEX([2]Sheet1!$A$2:$Y$208,MATCH($A130&amp;$D130&amp;$E130&amp;$F130&amp;$G130&amp;$H130&amp;$J130,[2]Sheet1!$Y$2:$Y$208,0),MATCH(T$2,[2]Sheet1!$A$2:$Y$2,0))),"")</f>
        <v>1</v>
      </c>
      <c r="U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U$2,[1]Sheet1!$A$2:$Y$2,0)),INDEX([2]Sheet1!$A$2:$Y$208,MATCH($A130&amp;$D130&amp;$E130&amp;$F130&amp;$G130&amp;$H130&amp;$J130,[2]Sheet1!$Y$2:$Y$208,0),MATCH(U$2,[2]Sheet1!$A$2:$Y$2,0))),"")</f>
        <v>1</v>
      </c>
      <c r="V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V$2,[1]Sheet1!$A$2:$Y$2,0)),INDEX([2]Sheet1!$A$2:$Y$208,MATCH($A130&amp;$D130&amp;$E130&amp;$F130&amp;$G130&amp;$H130&amp;$J130,[2]Sheet1!$Y$2:$Y$208,0),MATCH(V$2,[2]Sheet1!$A$2:$Y$2,0))),"")</f>
        <v>1</v>
      </c>
      <c r="W130">
        <f>IF(AND($G130&lt;&gt;"Service Provided",$G130&lt;&gt;"Competition Type",$G130&lt;&gt;"Technology"),IF($G130&lt;&gt;"Service Requested",INDEX([1]Sheet1!$A$2:$Y$862,MATCH($A130&amp;$D130&amp;$E130&amp;$F130&amp;$G130&amp;$H130&amp;$J130,[1]Sheet1!$Y$2:$Y$862,0),MATCH(W$2,[1]Sheet1!$A$2:$Y$2,0)),INDEX([2]Sheet1!$A$2:$Y$208,MATCH($A130&amp;$D130&amp;$E130&amp;$F130&amp;$G130&amp;$H130&amp;$J130,[2]Sheet1!$Y$2:$Y$208,0),MATCH(W$2,[2]Sheet1!$A$2:$Y$2,0))),"")</f>
        <v>1</v>
      </c>
    </row>
    <row r="131" spans="1:23" x14ac:dyDescent="0.25">
      <c r="A131" t="s">
        <v>76</v>
      </c>
      <c r="B131" t="s">
        <v>5</v>
      </c>
      <c r="C131" t="s">
        <v>15</v>
      </c>
      <c r="D131" t="s">
        <v>16</v>
      </c>
      <c r="E131" t="s">
        <v>78</v>
      </c>
      <c r="F131" t="s">
        <v>85</v>
      </c>
      <c r="G131" t="s">
        <v>65</v>
      </c>
      <c r="L131" t="s">
        <v>66</v>
      </c>
      <c r="M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M$2,[1]Sheet1!$A$2:$Y$2,0)),INDEX([2]Sheet1!$A$2:$Y$208,MATCH($A131&amp;$D131&amp;$E131&amp;$F131&amp;$G131&amp;$H131&amp;$J131,[2]Sheet1!$Y$2:$Y$208,0),MATCH(M$2,[2]Sheet1!$A$2:$Y$2,0))),"")</f>
        <v>320.13042454700098</v>
      </c>
      <c r="N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N$2,[1]Sheet1!$A$2:$Y$2,0)),INDEX([2]Sheet1!$A$2:$Y$208,MATCH($A131&amp;$D131&amp;$E131&amp;$F131&amp;$G131&amp;$H131&amp;$J131,[2]Sheet1!$Y$2:$Y$208,0),MATCH(N$2,[2]Sheet1!$A$2:$Y$2,0))),"")</f>
        <v>320.13042454700098</v>
      </c>
      <c r="O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O$2,[1]Sheet1!$A$2:$Y$2,0)),INDEX([2]Sheet1!$A$2:$Y$208,MATCH($A131&amp;$D131&amp;$E131&amp;$F131&amp;$G131&amp;$H131&amp;$J131,[2]Sheet1!$Y$2:$Y$208,0),MATCH(O$2,[2]Sheet1!$A$2:$Y$2,0))),"")</f>
        <v>320.13042454700098</v>
      </c>
      <c r="P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P$2,[1]Sheet1!$A$2:$Y$2,0)),INDEX([2]Sheet1!$A$2:$Y$208,MATCH($A131&amp;$D131&amp;$E131&amp;$F131&amp;$G131&amp;$H131&amp;$J131,[2]Sheet1!$Y$2:$Y$208,0),MATCH(P$2,[2]Sheet1!$A$2:$Y$2,0))),"")</f>
        <v>320.13042454700098</v>
      </c>
      <c r="Q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Q$2,[1]Sheet1!$A$2:$Y$2,0)),INDEX([2]Sheet1!$A$2:$Y$208,MATCH($A131&amp;$D131&amp;$E131&amp;$F131&amp;$G131&amp;$H131&amp;$J131,[2]Sheet1!$Y$2:$Y$208,0),MATCH(Q$2,[2]Sheet1!$A$2:$Y$2,0))),"")</f>
        <v>320.13042454700098</v>
      </c>
      <c r="R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R$2,[1]Sheet1!$A$2:$Y$2,0)),INDEX([2]Sheet1!$A$2:$Y$208,MATCH($A131&amp;$D131&amp;$E131&amp;$F131&amp;$G131&amp;$H131&amp;$J131,[2]Sheet1!$Y$2:$Y$208,0),MATCH(R$2,[2]Sheet1!$A$2:$Y$2,0))),"")</f>
        <v>320.13042454700098</v>
      </c>
      <c r="S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S$2,[1]Sheet1!$A$2:$Y$2,0)),INDEX([2]Sheet1!$A$2:$Y$208,MATCH($A131&amp;$D131&amp;$E131&amp;$F131&amp;$G131&amp;$H131&amp;$J131,[2]Sheet1!$Y$2:$Y$208,0),MATCH(S$2,[2]Sheet1!$A$2:$Y$2,0))),"")</f>
        <v>320.13042454700098</v>
      </c>
      <c r="T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T$2,[1]Sheet1!$A$2:$Y$2,0)),INDEX([2]Sheet1!$A$2:$Y$208,MATCH($A131&amp;$D131&amp;$E131&amp;$F131&amp;$G131&amp;$H131&amp;$J131,[2]Sheet1!$Y$2:$Y$208,0),MATCH(T$2,[2]Sheet1!$A$2:$Y$2,0))),"")</f>
        <v>320.13042454700098</v>
      </c>
      <c r="U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U$2,[1]Sheet1!$A$2:$Y$2,0)),INDEX([2]Sheet1!$A$2:$Y$208,MATCH($A131&amp;$D131&amp;$E131&amp;$F131&amp;$G131&amp;$H131&amp;$J131,[2]Sheet1!$Y$2:$Y$208,0),MATCH(U$2,[2]Sheet1!$A$2:$Y$2,0))),"")</f>
        <v>320.13042454700098</v>
      </c>
      <c r="V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V$2,[1]Sheet1!$A$2:$Y$2,0)),INDEX([2]Sheet1!$A$2:$Y$208,MATCH($A131&amp;$D131&amp;$E131&amp;$F131&amp;$G131&amp;$H131&amp;$J131,[2]Sheet1!$Y$2:$Y$208,0),MATCH(V$2,[2]Sheet1!$A$2:$Y$2,0))),"")</f>
        <v>320.13042454700098</v>
      </c>
      <c r="W131">
        <f>IF(AND($G131&lt;&gt;"Service Provided",$G131&lt;&gt;"Competition Type",$G131&lt;&gt;"Technology"),IF($G131&lt;&gt;"Service Requested",INDEX([1]Sheet1!$A$2:$Y$862,MATCH($A131&amp;$D131&amp;$E131&amp;$F131&amp;$G131&amp;$H131&amp;$J131,[1]Sheet1!$Y$2:$Y$862,0),MATCH(W$2,[1]Sheet1!$A$2:$Y$2,0)),INDEX([2]Sheet1!$A$2:$Y$208,MATCH($A131&amp;$D131&amp;$E131&amp;$F131&amp;$G131&amp;$H131&amp;$J131,[2]Sheet1!$Y$2:$Y$208,0),MATCH(W$2,[2]Sheet1!$A$2:$Y$2,0))),"")</f>
        <v>320.13042454700098</v>
      </c>
    </row>
    <row r="132" spans="1:23" x14ac:dyDescent="0.25">
      <c r="A132" t="s">
        <v>76</v>
      </c>
      <c r="B132" t="s">
        <v>5</v>
      </c>
      <c r="C132" t="s">
        <v>15</v>
      </c>
      <c r="D132" t="s">
        <v>16</v>
      </c>
      <c r="E132" t="s">
        <v>78</v>
      </c>
      <c r="F132" t="s">
        <v>85</v>
      </c>
      <c r="G132" t="s">
        <v>79</v>
      </c>
      <c r="L132" t="s">
        <v>66</v>
      </c>
      <c r="M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M$2,[1]Sheet1!$A$2:$Y$2,0)),INDEX([2]Sheet1!$A$2:$Y$208,MATCH($A132&amp;$D132&amp;$E132&amp;$F132&amp;$G132&amp;$H132&amp;$J132,[2]Sheet1!$Y$2:$Y$208,0),MATCH(M$2,[2]Sheet1!$A$2:$Y$2,0))),"")</f>
        <v>67.055066684859796</v>
      </c>
      <c r="N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N$2,[1]Sheet1!$A$2:$Y$2,0)),INDEX([2]Sheet1!$A$2:$Y$208,MATCH($A132&amp;$D132&amp;$E132&amp;$F132&amp;$G132&amp;$H132&amp;$J132,[2]Sheet1!$Y$2:$Y$208,0),MATCH(N$2,[2]Sheet1!$A$2:$Y$2,0))),"")</f>
        <v>67.055066684859796</v>
      </c>
      <c r="O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O$2,[1]Sheet1!$A$2:$Y$2,0)),INDEX([2]Sheet1!$A$2:$Y$208,MATCH($A132&amp;$D132&amp;$E132&amp;$F132&amp;$G132&amp;$H132&amp;$J132,[2]Sheet1!$Y$2:$Y$208,0),MATCH(O$2,[2]Sheet1!$A$2:$Y$2,0))),"")</f>
        <v>67.055066684859796</v>
      </c>
      <c r="P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P$2,[1]Sheet1!$A$2:$Y$2,0)),INDEX([2]Sheet1!$A$2:$Y$208,MATCH($A132&amp;$D132&amp;$E132&amp;$F132&amp;$G132&amp;$H132&amp;$J132,[2]Sheet1!$Y$2:$Y$208,0),MATCH(P$2,[2]Sheet1!$A$2:$Y$2,0))),"")</f>
        <v>67.055066684859796</v>
      </c>
      <c r="Q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Q$2,[1]Sheet1!$A$2:$Y$2,0)),INDEX([2]Sheet1!$A$2:$Y$208,MATCH($A132&amp;$D132&amp;$E132&amp;$F132&amp;$G132&amp;$H132&amp;$J132,[2]Sheet1!$Y$2:$Y$208,0),MATCH(Q$2,[2]Sheet1!$A$2:$Y$2,0))),"")</f>
        <v>67.055066684859796</v>
      </c>
      <c r="R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R$2,[1]Sheet1!$A$2:$Y$2,0)),INDEX([2]Sheet1!$A$2:$Y$208,MATCH($A132&amp;$D132&amp;$E132&amp;$F132&amp;$G132&amp;$H132&amp;$J132,[2]Sheet1!$Y$2:$Y$208,0),MATCH(R$2,[2]Sheet1!$A$2:$Y$2,0))),"")</f>
        <v>67.055066684859796</v>
      </c>
      <c r="S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S$2,[1]Sheet1!$A$2:$Y$2,0)),INDEX([2]Sheet1!$A$2:$Y$208,MATCH($A132&amp;$D132&amp;$E132&amp;$F132&amp;$G132&amp;$H132&amp;$J132,[2]Sheet1!$Y$2:$Y$208,0),MATCH(S$2,[2]Sheet1!$A$2:$Y$2,0))),"")</f>
        <v>67.055066684859796</v>
      </c>
      <c r="T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T$2,[1]Sheet1!$A$2:$Y$2,0)),INDEX([2]Sheet1!$A$2:$Y$208,MATCH($A132&amp;$D132&amp;$E132&amp;$F132&amp;$G132&amp;$H132&amp;$J132,[2]Sheet1!$Y$2:$Y$208,0),MATCH(T$2,[2]Sheet1!$A$2:$Y$2,0))),"")</f>
        <v>67.055066684859796</v>
      </c>
      <c r="U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U$2,[1]Sheet1!$A$2:$Y$2,0)),INDEX([2]Sheet1!$A$2:$Y$208,MATCH($A132&amp;$D132&amp;$E132&amp;$F132&amp;$G132&amp;$H132&amp;$J132,[2]Sheet1!$Y$2:$Y$208,0),MATCH(U$2,[2]Sheet1!$A$2:$Y$2,0))),"")</f>
        <v>67.055066684859796</v>
      </c>
      <c r="V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V$2,[1]Sheet1!$A$2:$Y$2,0)),INDEX([2]Sheet1!$A$2:$Y$208,MATCH($A132&amp;$D132&amp;$E132&amp;$F132&amp;$G132&amp;$H132&amp;$J132,[2]Sheet1!$Y$2:$Y$208,0),MATCH(V$2,[2]Sheet1!$A$2:$Y$2,0))),"")</f>
        <v>67.055066684859796</v>
      </c>
      <c r="W132">
        <f>IF(AND($G132&lt;&gt;"Service Provided",$G132&lt;&gt;"Competition Type",$G132&lt;&gt;"Technology"),IF($G132&lt;&gt;"Service Requested",INDEX([1]Sheet1!$A$2:$Y$862,MATCH($A132&amp;$D132&amp;$E132&amp;$F132&amp;$G132&amp;$H132&amp;$J132,[1]Sheet1!$Y$2:$Y$862,0),MATCH(W$2,[1]Sheet1!$A$2:$Y$2,0)),INDEX([2]Sheet1!$A$2:$Y$208,MATCH($A132&amp;$D132&amp;$E132&amp;$F132&amp;$G132&amp;$H132&amp;$J132,[2]Sheet1!$Y$2:$Y$208,0),MATCH(W$2,[2]Sheet1!$A$2:$Y$2,0))),"")</f>
        <v>67.055066684859796</v>
      </c>
    </row>
    <row r="133" spans="1:23" x14ac:dyDescent="0.25">
      <c r="A133" t="s">
        <v>76</v>
      </c>
      <c r="B133" t="s">
        <v>5</v>
      </c>
      <c r="C133" t="s">
        <v>15</v>
      </c>
      <c r="D133" t="s">
        <v>16</v>
      </c>
      <c r="E133" t="s">
        <v>78</v>
      </c>
      <c r="F133" t="s">
        <v>85</v>
      </c>
      <c r="G133" t="s">
        <v>17</v>
      </c>
      <c r="J133" t="s">
        <v>31</v>
      </c>
      <c r="L133" t="s">
        <v>69</v>
      </c>
      <c r="M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M$2,[1]Sheet1!$A$2:$Y$2,0)),INDEX([2]Sheet1!$A$2:$Y$208,MATCH($A133&amp;$D133&amp;$E133&amp;$F133&amp;$G133&amp;$H133&amp;$J133,[2]Sheet1!$Y$2:$Y$208,0),MATCH(M$2,[2]Sheet1!$A$2:$Y$2,0))),"")</f>
        <v>0.03</v>
      </c>
      <c r="N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N$2,[1]Sheet1!$A$2:$Y$2,0)),INDEX([2]Sheet1!$A$2:$Y$208,MATCH($A133&amp;$D133&amp;$E133&amp;$F133&amp;$G133&amp;$H133&amp;$J133,[2]Sheet1!$Y$2:$Y$208,0),MATCH(N$2,[2]Sheet1!$A$2:$Y$2,0))),"")</f>
        <v>0.03</v>
      </c>
      <c r="O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O$2,[1]Sheet1!$A$2:$Y$2,0)),INDEX([2]Sheet1!$A$2:$Y$208,MATCH($A133&amp;$D133&amp;$E133&amp;$F133&amp;$G133&amp;$H133&amp;$J133,[2]Sheet1!$Y$2:$Y$208,0),MATCH(O$2,[2]Sheet1!$A$2:$Y$2,0))),"")</f>
        <v>0.03</v>
      </c>
      <c r="P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P$2,[1]Sheet1!$A$2:$Y$2,0)),INDEX([2]Sheet1!$A$2:$Y$208,MATCH($A133&amp;$D133&amp;$E133&amp;$F133&amp;$G133&amp;$H133&amp;$J133,[2]Sheet1!$Y$2:$Y$208,0),MATCH(P$2,[2]Sheet1!$A$2:$Y$2,0))),"")</f>
        <v>0.03</v>
      </c>
      <c r="Q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Q$2,[1]Sheet1!$A$2:$Y$2,0)),INDEX([2]Sheet1!$A$2:$Y$208,MATCH($A133&amp;$D133&amp;$E133&amp;$F133&amp;$G133&amp;$H133&amp;$J133,[2]Sheet1!$Y$2:$Y$208,0),MATCH(Q$2,[2]Sheet1!$A$2:$Y$2,0))),"")</f>
        <v>0.03</v>
      </c>
      <c r="R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R$2,[1]Sheet1!$A$2:$Y$2,0)),INDEX([2]Sheet1!$A$2:$Y$208,MATCH($A133&amp;$D133&amp;$E133&amp;$F133&amp;$G133&amp;$H133&amp;$J133,[2]Sheet1!$Y$2:$Y$208,0),MATCH(R$2,[2]Sheet1!$A$2:$Y$2,0))),"")</f>
        <v>0.03</v>
      </c>
      <c r="S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S$2,[1]Sheet1!$A$2:$Y$2,0)),INDEX([2]Sheet1!$A$2:$Y$208,MATCH($A133&amp;$D133&amp;$E133&amp;$F133&amp;$G133&amp;$H133&amp;$J133,[2]Sheet1!$Y$2:$Y$208,0),MATCH(S$2,[2]Sheet1!$A$2:$Y$2,0))),"")</f>
        <v>0.03</v>
      </c>
      <c r="T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T$2,[1]Sheet1!$A$2:$Y$2,0)),INDEX([2]Sheet1!$A$2:$Y$208,MATCH($A133&amp;$D133&amp;$E133&amp;$F133&amp;$G133&amp;$H133&amp;$J133,[2]Sheet1!$Y$2:$Y$208,0),MATCH(T$2,[2]Sheet1!$A$2:$Y$2,0))),"")</f>
        <v>0.03</v>
      </c>
      <c r="U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U$2,[1]Sheet1!$A$2:$Y$2,0)),INDEX([2]Sheet1!$A$2:$Y$208,MATCH($A133&amp;$D133&amp;$E133&amp;$F133&amp;$G133&amp;$H133&amp;$J133,[2]Sheet1!$Y$2:$Y$208,0),MATCH(U$2,[2]Sheet1!$A$2:$Y$2,0))),"")</f>
        <v>0.03</v>
      </c>
      <c r="V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V$2,[1]Sheet1!$A$2:$Y$2,0)),INDEX([2]Sheet1!$A$2:$Y$208,MATCH($A133&amp;$D133&amp;$E133&amp;$F133&amp;$G133&amp;$H133&amp;$J133,[2]Sheet1!$Y$2:$Y$208,0),MATCH(V$2,[2]Sheet1!$A$2:$Y$2,0))),"")</f>
        <v>0.03</v>
      </c>
      <c r="W133">
        <f>IF(AND($G133&lt;&gt;"Service Provided",$G133&lt;&gt;"Competition Type",$G133&lt;&gt;"Technology"),IF($G133&lt;&gt;"Service Requested",INDEX([1]Sheet1!$A$2:$Y$862,MATCH($A133&amp;$D133&amp;$E133&amp;$F133&amp;$G133&amp;$H133&amp;$J133,[1]Sheet1!$Y$2:$Y$862,0),MATCH(W$2,[1]Sheet1!$A$2:$Y$2,0)),INDEX([2]Sheet1!$A$2:$Y$208,MATCH($A133&amp;$D133&amp;$E133&amp;$F133&amp;$G133&amp;$H133&amp;$J133,[2]Sheet1!$Y$2:$Y$208,0),MATCH(W$2,[2]Sheet1!$A$2:$Y$2,0))),"")</f>
        <v>0.03</v>
      </c>
    </row>
    <row r="134" spans="1:23" x14ac:dyDescent="0.25">
      <c r="A134" t="s">
        <v>76</v>
      </c>
      <c r="B134" t="s">
        <v>5</v>
      </c>
      <c r="C134" t="s">
        <v>15</v>
      </c>
      <c r="D134" t="s">
        <v>16</v>
      </c>
      <c r="E134" t="s">
        <v>78</v>
      </c>
      <c r="F134" t="s">
        <v>85</v>
      </c>
      <c r="G134" t="s">
        <v>17</v>
      </c>
      <c r="J134" t="s">
        <v>68</v>
      </c>
      <c r="L134" t="s">
        <v>69</v>
      </c>
      <c r="M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M$2,[1]Sheet1!$A$2:$Y$2,0)),INDEX([2]Sheet1!$A$2:$Y$208,MATCH($A134&amp;$D134&amp;$E134&amp;$F134&amp;$G134&amp;$H134&amp;$J134,[2]Sheet1!$Y$2:$Y$208,0),MATCH(M$2,[2]Sheet1!$A$2:$Y$2,0))),"")</f>
        <v>0.39191805299999999</v>
      </c>
      <c r="N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N$2,[1]Sheet1!$A$2:$Y$2,0)),INDEX([2]Sheet1!$A$2:$Y$208,MATCH($A134&amp;$D134&amp;$E134&amp;$F134&amp;$G134&amp;$H134&amp;$J134,[2]Sheet1!$Y$2:$Y$208,0),MATCH(N$2,[2]Sheet1!$A$2:$Y$2,0))),"")</f>
        <v>0.39191805299999999</v>
      </c>
      <c r="O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O$2,[1]Sheet1!$A$2:$Y$2,0)),INDEX([2]Sheet1!$A$2:$Y$208,MATCH($A134&amp;$D134&amp;$E134&amp;$F134&amp;$G134&amp;$H134&amp;$J134,[2]Sheet1!$Y$2:$Y$208,0),MATCH(O$2,[2]Sheet1!$A$2:$Y$2,0))),"")</f>
        <v>0.39191805299999999</v>
      </c>
      <c r="P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P$2,[1]Sheet1!$A$2:$Y$2,0)),INDEX([2]Sheet1!$A$2:$Y$208,MATCH($A134&amp;$D134&amp;$E134&amp;$F134&amp;$G134&amp;$H134&amp;$J134,[2]Sheet1!$Y$2:$Y$208,0),MATCH(P$2,[2]Sheet1!$A$2:$Y$2,0))),"")</f>
        <v>0.39191805299999999</v>
      </c>
      <c r="Q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Q$2,[1]Sheet1!$A$2:$Y$2,0)),INDEX([2]Sheet1!$A$2:$Y$208,MATCH($A134&amp;$D134&amp;$E134&amp;$F134&amp;$G134&amp;$H134&amp;$J134,[2]Sheet1!$Y$2:$Y$208,0),MATCH(Q$2,[2]Sheet1!$A$2:$Y$2,0))),"")</f>
        <v>0.39191805299999999</v>
      </c>
      <c r="R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R$2,[1]Sheet1!$A$2:$Y$2,0)),INDEX([2]Sheet1!$A$2:$Y$208,MATCH($A134&amp;$D134&amp;$E134&amp;$F134&amp;$G134&amp;$H134&amp;$J134,[2]Sheet1!$Y$2:$Y$208,0),MATCH(R$2,[2]Sheet1!$A$2:$Y$2,0))),"")</f>
        <v>0.39191805299999999</v>
      </c>
      <c r="S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S$2,[1]Sheet1!$A$2:$Y$2,0)),INDEX([2]Sheet1!$A$2:$Y$208,MATCH($A134&amp;$D134&amp;$E134&amp;$F134&amp;$G134&amp;$H134&amp;$J134,[2]Sheet1!$Y$2:$Y$208,0),MATCH(S$2,[2]Sheet1!$A$2:$Y$2,0))),"")</f>
        <v>0.39191805299999999</v>
      </c>
      <c r="T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T$2,[1]Sheet1!$A$2:$Y$2,0)),INDEX([2]Sheet1!$A$2:$Y$208,MATCH($A134&amp;$D134&amp;$E134&amp;$F134&amp;$G134&amp;$H134&amp;$J134,[2]Sheet1!$Y$2:$Y$208,0),MATCH(T$2,[2]Sheet1!$A$2:$Y$2,0))),"")</f>
        <v>0.39191805299999999</v>
      </c>
      <c r="U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U$2,[1]Sheet1!$A$2:$Y$2,0)),INDEX([2]Sheet1!$A$2:$Y$208,MATCH($A134&amp;$D134&amp;$E134&amp;$F134&amp;$G134&amp;$H134&amp;$J134,[2]Sheet1!$Y$2:$Y$208,0),MATCH(U$2,[2]Sheet1!$A$2:$Y$2,0))),"")</f>
        <v>0.39191805299999999</v>
      </c>
      <c r="V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V$2,[1]Sheet1!$A$2:$Y$2,0)),INDEX([2]Sheet1!$A$2:$Y$208,MATCH($A134&amp;$D134&amp;$E134&amp;$F134&amp;$G134&amp;$H134&amp;$J134,[2]Sheet1!$Y$2:$Y$208,0),MATCH(V$2,[2]Sheet1!$A$2:$Y$2,0))),"")</f>
        <v>0.39191805299999999</v>
      </c>
      <c r="W134">
        <f>IF(AND($G134&lt;&gt;"Service Provided",$G134&lt;&gt;"Competition Type",$G134&lt;&gt;"Technology"),IF($G134&lt;&gt;"Service Requested",INDEX([1]Sheet1!$A$2:$Y$862,MATCH($A134&amp;$D134&amp;$E134&amp;$F134&amp;$G134&amp;$H134&amp;$J134,[1]Sheet1!$Y$2:$Y$862,0),MATCH(W$2,[1]Sheet1!$A$2:$Y$2,0)),INDEX([2]Sheet1!$A$2:$Y$208,MATCH($A134&amp;$D134&amp;$E134&amp;$F134&amp;$G134&amp;$H134&amp;$J134,[2]Sheet1!$Y$2:$Y$208,0),MATCH(W$2,[2]Sheet1!$A$2:$Y$2,0))),"")</f>
        <v>0.39191805299999999</v>
      </c>
    </row>
    <row r="135" spans="1:23" x14ac:dyDescent="0.25">
      <c r="A135" t="s">
        <v>76</v>
      </c>
      <c r="B135" t="s">
        <v>5</v>
      </c>
      <c r="C135" t="s">
        <v>15</v>
      </c>
      <c r="D135" t="s">
        <v>16</v>
      </c>
      <c r="E135" t="s">
        <v>78</v>
      </c>
      <c r="F135" t="s">
        <v>85</v>
      </c>
      <c r="G135" t="s">
        <v>17</v>
      </c>
      <c r="J135" t="s">
        <v>80</v>
      </c>
      <c r="L135" t="s">
        <v>69</v>
      </c>
      <c r="M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M$2,[1]Sheet1!$A$2:$Y$2,0)),INDEX([2]Sheet1!$A$2:$Y$208,MATCH($A135&amp;$D135&amp;$E135&amp;$F135&amp;$G135&amp;$H135&amp;$J135,[2]Sheet1!$Y$2:$Y$208,0),MATCH(M$2,[2]Sheet1!$A$2:$Y$2,0))),"")</f>
        <v>6.0222494000000001E-2</v>
      </c>
      <c r="N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N$2,[1]Sheet1!$A$2:$Y$2,0)),INDEX([2]Sheet1!$A$2:$Y$208,MATCH($A135&amp;$D135&amp;$E135&amp;$F135&amp;$G135&amp;$H135&amp;$J135,[2]Sheet1!$Y$2:$Y$208,0),MATCH(N$2,[2]Sheet1!$A$2:$Y$2,0))),"")</f>
        <v>6.0222494000000001E-2</v>
      </c>
      <c r="O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O$2,[1]Sheet1!$A$2:$Y$2,0)),INDEX([2]Sheet1!$A$2:$Y$208,MATCH($A135&amp;$D135&amp;$E135&amp;$F135&amp;$G135&amp;$H135&amp;$J135,[2]Sheet1!$Y$2:$Y$208,0),MATCH(O$2,[2]Sheet1!$A$2:$Y$2,0))),"")</f>
        <v>6.0222494000000001E-2</v>
      </c>
      <c r="P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P$2,[1]Sheet1!$A$2:$Y$2,0)),INDEX([2]Sheet1!$A$2:$Y$208,MATCH($A135&amp;$D135&amp;$E135&amp;$F135&amp;$G135&amp;$H135&amp;$J135,[2]Sheet1!$Y$2:$Y$208,0),MATCH(P$2,[2]Sheet1!$A$2:$Y$2,0))),"")</f>
        <v>6.0222494000000001E-2</v>
      </c>
      <c r="Q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Q$2,[1]Sheet1!$A$2:$Y$2,0)),INDEX([2]Sheet1!$A$2:$Y$208,MATCH($A135&amp;$D135&amp;$E135&amp;$F135&amp;$G135&amp;$H135&amp;$J135,[2]Sheet1!$Y$2:$Y$208,0),MATCH(Q$2,[2]Sheet1!$A$2:$Y$2,0))),"")</f>
        <v>6.0222494000000001E-2</v>
      </c>
      <c r="R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R$2,[1]Sheet1!$A$2:$Y$2,0)),INDEX([2]Sheet1!$A$2:$Y$208,MATCH($A135&amp;$D135&amp;$E135&amp;$F135&amp;$G135&amp;$H135&amp;$J135,[2]Sheet1!$Y$2:$Y$208,0),MATCH(R$2,[2]Sheet1!$A$2:$Y$2,0))),"")</f>
        <v>6.0222494000000001E-2</v>
      </c>
      <c r="S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S$2,[1]Sheet1!$A$2:$Y$2,0)),INDEX([2]Sheet1!$A$2:$Y$208,MATCH($A135&amp;$D135&amp;$E135&amp;$F135&amp;$G135&amp;$H135&amp;$J135,[2]Sheet1!$Y$2:$Y$208,0),MATCH(S$2,[2]Sheet1!$A$2:$Y$2,0))),"")</f>
        <v>6.0222494000000001E-2</v>
      </c>
      <c r="T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T$2,[1]Sheet1!$A$2:$Y$2,0)),INDEX([2]Sheet1!$A$2:$Y$208,MATCH($A135&amp;$D135&amp;$E135&amp;$F135&amp;$G135&amp;$H135&amp;$J135,[2]Sheet1!$Y$2:$Y$208,0),MATCH(T$2,[2]Sheet1!$A$2:$Y$2,0))),"")</f>
        <v>6.0222494000000001E-2</v>
      </c>
      <c r="U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U$2,[1]Sheet1!$A$2:$Y$2,0)),INDEX([2]Sheet1!$A$2:$Y$208,MATCH($A135&amp;$D135&amp;$E135&amp;$F135&amp;$G135&amp;$H135&amp;$J135,[2]Sheet1!$Y$2:$Y$208,0),MATCH(U$2,[2]Sheet1!$A$2:$Y$2,0))),"")</f>
        <v>6.0222494000000001E-2</v>
      </c>
      <c r="V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V$2,[1]Sheet1!$A$2:$Y$2,0)),INDEX([2]Sheet1!$A$2:$Y$208,MATCH($A135&amp;$D135&amp;$E135&amp;$F135&amp;$G135&amp;$H135&amp;$J135,[2]Sheet1!$Y$2:$Y$208,0),MATCH(V$2,[2]Sheet1!$A$2:$Y$2,0))),"")</f>
        <v>6.0222494000000001E-2</v>
      </c>
      <c r="W135">
        <f>IF(AND($G135&lt;&gt;"Service Provided",$G135&lt;&gt;"Competition Type",$G135&lt;&gt;"Technology"),IF($G135&lt;&gt;"Service Requested",INDEX([1]Sheet1!$A$2:$Y$862,MATCH($A135&amp;$D135&amp;$E135&amp;$F135&amp;$G135&amp;$H135&amp;$J135,[1]Sheet1!$Y$2:$Y$862,0),MATCH(W$2,[1]Sheet1!$A$2:$Y$2,0)),INDEX([2]Sheet1!$A$2:$Y$208,MATCH($A135&amp;$D135&amp;$E135&amp;$F135&amp;$G135&amp;$H135&amp;$J135,[2]Sheet1!$Y$2:$Y$208,0),MATCH(W$2,[2]Sheet1!$A$2:$Y$2,0))),"")</f>
        <v>6.0222494000000001E-2</v>
      </c>
    </row>
    <row r="136" spans="1:23" x14ac:dyDescent="0.25">
      <c r="A136" t="s">
        <v>76</v>
      </c>
      <c r="B136" t="s">
        <v>5</v>
      </c>
      <c r="C136" t="s">
        <v>15</v>
      </c>
      <c r="D136" t="s">
        <v>16</v>
      </c>
      <c r="E136" t="s">
        <v>78</v>
      </c>
      <c r="F136" t="s">
        <v>85</v>
      </c>
      <c r="G136" t="s">
        <v>70</v>
      </c>
      <c r="H136" t="s">
        <v>71</v>
      </c>
      <c r="I136" t="s">
        <v>72</v>
      </c>
      <c r="L136" t="s">
        <v>73</v>
      </c>
      <c r="M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M$2,[1]Sheet1!$A$2:$Y$2,0)),INDEX([2]Sheet1!$A$2:$Y$208,MATCH($A136&amp;$D136&amp;$E136&amp;$F136&amp;$G136&amp;$H136&amp;$I136&amp;$J136,[2]Sheet1!$Y$2:$Y$208,0),MATCH(M$2,[2]Sheet1!$A$2:$Y$2,0))),"")</f>
        <v>4.8109100000000001E-4</v>
      </c>
      <c r="N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N$2,[1]Sheet1!$A$2:$Y$2,0)),INDEX([2]Sheet1!$A$2:$Y$208,MATCH($A136&amp;$D136&amp;$E136&amp;$F136&amp;$G136&amp;$H136&amp;$I136&amp;$J136,[2]Sheet1!$Y$2:$Y$208,0),MATCH(N$2,[2]Sheet1!$A$2:$Y$2,0))),"")</f>
        <v>4.8109100000000001E-4</v>
      </c>
      <c r="O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O$2,[1]Sheet1!$A$2:$Y$2,0)),INDEX([2]Sheet1!$A$2:$Y$208,MATCH($A136&amp;$D136&amp;$E136&amp;$F136&amp;$G136&amp;$H136&amp;$I136&amp;$J136,[2]Sheet1!$Y$2:$Y$208,0),MATCH(O$2,[2]Sheet1!$A$2:$Y$2,0))),"")</f>
        <v>4.8109100000000001E-4</v>
      </c>
      <c r="P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P$2,[1]Sheet1!$A$2:$Y$2,0)),INDEX([2]Sheet1!$A$2:$Y$208,MATCH($A136&amp;$D136&amp;$E136&amp;$F136&amp;$G136&amp;$H136&amp;$I136&amp;$J136,[2]Sheet1!$Y$2:$Y$208,0),MATCH(P$2,[2]Sheet1!$A$2:$Y$2,0))),"")</f>
        <v>4.8109100000000001E-4</v>
      </c>
      <c r="Q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Q$2,[1]Sheet1!$A$2:$Y$2,0)),INDEX([2]Sheet1!$A$2:$Y$208,MATCH($A136&amp;$D136&amp;$E136&amp;$F136&amp;$G136&amp;$H136&amp;$I136&amp;$J136,[2]Sheet1!$Y$2:$Y$208,0),MATCH(Q$2,[2]Sheet1!$A$2:$Y$2,0))),"")</f>
        <v>4.8109100000000001E-4</v>
      </c>
      <c r="R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R$2,[1]Sheet1!$A$2:$Y$2,0)),INDEX([2]Sheet1!$A$2:$Y$208,MATCH($A136&amp;$D136&amp;$E136&amp;$F136&amp;$G136&amp;$H136&amp;$I136&amp;$J136,[2]Sheet1!$Y$2:$Y$208,0),MATCH(R$2,[2]Sheet1!$A$2:$Y$2,0))),"")</f>
        <v>4.8109100000000001E-4</v>
      </c>
      <c r="S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S$2,[1]Sheet1!$A$2:$Y$2,0)),INDEX([2]Sheet1!$A$2:$Y$208,MATCH($A136&amp;$D136&amp;$E136&amp;$F136&amp;$G136&amp;$H136&amp;$I136&amp;$J136,[2]Sheet1!$Y$2:$Y$208,0),MATCH(S$2,[2]Sheet1!$A$2:$Y$2,0))),"")</f>
        <v>4.8109100000000001E-4</v>
      </c>
      <c r="T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T$2,[1]Sheet1!$A$2:$Y$2,0)),INDEX([2]Sheet1!$A$2:$Y$208,MATCH($A136&amp;$D136&amp;$E136&amp;$F136&amp;$G136&amp;$H136&amp;$I136&amp;$J136,[2]Sheet1!$Y$2:$Y$208,0),MATCH(T$2,[2]Sheet1!$A$2:$Y$2,0))),"")</f>
        <v>4.8109100000000001E-4</v>
      </c>
      <c r="U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U$2,[1]Sheet1!$A$2:$Y$2,0)),INDEX([2]Sheet1!$A$2:$Y$208,MATCH($A136&amp;$D136&amp;$E136&amp;$F136&amp;$G136&amp;$H136&amp;$I136&amp;$J136,[2]Sheet1!$Y$2:$Y$208,0),MATCH(U$2,[2]Sheet1!$A$2:$Y$2,0))),"")</f>
        <v>4.8109100000000001E-4</v>
      </c>
      <c r="V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V$2,[1]Sheet1!$A$2:$Y$2,0)),INDEX([2]Sheet1!$A$2:$Y$208,MATCH($A136&amp;$D136&amp;$E136&amp;$F136&amp;$G136&amp;$H136&amp;$I136&amp;$J136,[2]Sheet1!$Y$2:$Y$208,0),MATCH(V$2,[2]Sheet1!$A$2:$Y$2,0))),"")</f>
        <v>4.8109100000000001E-4</v>
      </c>
      <c r="W136">
        <f>IF(AND($G136&lt;&gt;"Service Provided",$G136&lt;&gt;"Competition Type",$G136&lt;&gt;"Technology"),IF($G136&lt;&gt;"Service Requested",INDEX([1]Sheet1!$A$2:$Y$862,MATCH($A136&amp;$D136&amp;$E136&amp;$F136&amp;$G136&amp;$H136&amp;$I136&amp;$J136,[1]Sheet1!$Y$2:$Y$862,0),MATCH(W$2,[1]Sheet1!$A$2:$Y$2,0)),INDEX([2]Sheet1!$A$2:$Y$208,MATCH($A136&amp;$D136&amp;$E136&amp;$F136&amp;$G136&amp;$H136&amp;$I136&amp;$J136,[2]Sheet1!$Y$2:$Y$208,0),MATCH(W$2,[2]Sheet1!$A$2:$Y$2,0))),"")</f>
        <v>4.8109100000000001E-4</v>
      </c>
    </row>
    <row r="137" spans="1:23" x14ac:dyDescent="0.25">
      <c r="A137" t="s">
        <v>76</v>
      </c>
      <c r="B137" t="s">
        <v>5</v>
      </c>
      <c r="C137" t="s">
        <v>15</v>
      </c>
      <c r="D137" t="s">
        <v>16</v>
      </c>
      <c r="E137" t="s">
        <v>78</v>
      </c>
      <c r="F137" t="s">
        <v>86</v>
      </c>
      <c r="G137" t="s">
        <v>6</v>
      </c>
      <c r="M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M$2,[1]Sheet1!$A$2:$Y$2,0)),INDEX([2]Sheet1!$A$2:$Y$208,MATCH($A137&amp;$D137&amp;$E137&amp;$F137&amp;$G137&amp;$H137&amp;$J137,[2]Sheet1!$Y$2:$Y$208,0),MATCH(M$2,[2]Sheet1!$A$2:$Y$2,0))),"")</f>
        <v/>
      </c>
      <c r="N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N$2,[1]Sheet1!$A$2:$Y$2,0)),INDEX([2]Sheet1!$A$2:$Y$208,MATCH($A137&amp;$D137&amp;$E137&amp;$F137&amp;$G137&amp;$H137&amp;$J137,[2]Sheet1!$Y$2:$Y$208,0),MATCH(N$2,[2]Sheet1!$A$2:$Y$2,0))),"")</f>
        <v/>
      </c>
      <c r="O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O$2,[1]Sheet1!$A$2:$Y$2,0)),INDEX([2]Sheet1!$A$2:$Y$208,MATCH($A137&amp;$D137&amp;$E137&amp;$F137&amp;$G137&amp;$H137&amp;$J137,[2]Sheet1!$Y$2:$Y$208,0),MATCH(O$2,[2]Sheet1!$A$2:$Y$2,0))),"")</f>
        <v/>
      </c>
      <c r="P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P$2,[1]Sheet1!$A$2:$Y$2,0)),INDEX([2]Sheet1!$A$2:$Y$208,MATCH($A137&amp;$D137&amp;$E137&amp;$F137&amp;$G137&amp;$H137&amp;$J137,[2]Sheet1!$Y$2:$Y$208,0),MATCH(P$2,[2]Sheet1!$A$2:$Y$2,0))),"")</f>
        <v/>
      </c>
      <c r="Q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Q$2,[1]Sheet1!$A$2:$Y$2,0)),INDEX([2]Sheet1!$A$2:$Y$208,MATCH($A137&amp;$D137&amp;$E137&amp;$F137&amp;$G137&amp;$H137&amp;$J137,[2]Sheet1!$Y$2:$Y$208,0),MATCH(Q$2,[2]Sheet1!$A$2:$Y$2,0))),"")</f>
        <v/>
      </c>
      <c r="R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R$2,[1]Sheet1!$A$2:$Y$2,0)),INDEX([2]Sheet1!$A$2:$Y$208,MATCH($A137&amp;$D137&amp;$E137&amp;$F137&amp;$G137&amp;$H137&amp;$J137,[2]Sheet1!$Y$2:$Y$208,0),MATCH(R$2,[2]Sheet1!$A$2:$Y$2,0))),"")</f>
        <v/>
      </c>
      <c r="S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S$2,[1]Sheet1!$A$2:$Y$2,0)),INDEX([2]Sheet1!$A$2:$Y$208,MATCH($A137&amp;$D137&amp;$E137&amp;$F137&amp;$G137&amp;$H137&amp;$J137,[2]Sheet1!$Y$2:$Y$208,0),MATCH(S$2,[2]Sheet1!$A$2:$Y$2,0))),"")</f>
        <v/>
      </c>
      <c r="T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T$2,[1]Sheet1!$A$2:$Y$2,0)),INDEX([2]Sheet1!$A$2:$Y$208,MATCH($A137&amp;$D137&amp;$E137&amp;$F137&amp;$G137&amp;$H137&amp;$J137,[2]Sheet1!$Y$2:$Y$208,0),MATCH(T$2,[2]Sheet1!$A$2:$Y$2,0))),"")</f>
        <v/>
      </c>
      <c r="U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U$2,[1]Sheet1!$A$2:$Y$2,0)),INDEX([2]Sheet1!$A$2:$Y$208,MATCH($A137&amp;$D137&amp;$E137&amp;$F137&amp;$G137&amp;$H137&amp;$J137,[2]Sheet1!$Y$2:$Y$208,0),MATCH(U$2,[2]Sheet1!$A$2:$Y$2,0))),"")</f>
        <v/>
      </c>
      <c r="V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V$2,[1]Sheet1!$A$2:$Y$2,0)),INDEX([2]Sheet1!$A$2:$Y$208,MATCH($A137&amp;$D137&amp;$E137&amp;$F137&amp;$G137&amp;$H137&amp;$J137,[2]Sheet1!$Y$2:$Y$208,0),MATCH(V$2,[2]Sheet1!$A$2:$Y$2,0))),"")</f>
        <v/>
      </c>
      <c r="W137" t="str">
        <f>IF(AND($G137&lt;&gt;"Service Provided",$G137&lt;&gt;"Competition Type",$G137&lt;&gt;"Technology"),IF($G137&lt;&gt;"Service Requested",INDEX([1]Sheet1!$A$2:$Y$862,MATCH($A137&amp;$D137&amp;$E137&amp;$F137&amp;$G137&amp;$H137&amp;$J137,[1]Sheet1!$Y$2:$Y$862,0),MATCH(W$2,[1]Sheet1!$A$2:$Y$2,0)),INDEX([2]Sheet1!$A$2:$Y$208,MATCH($A137&amp;$D137&amp;$E137&amp;$F137&amp;$G137&amp;$H137&amp;$J137,[2]Sheet1!$Y$2:$Y$208,0),MATCH(W$2,[2]Sheet1!$A$2:$Y$2,0))),"")</f>
        <v/>
      </c>
    </row>
    <row r="138" spans="1:23" x14ac:dyDescent="0.25">
      <c r="A138" t="s">
        <v>76</v>
      </c>
      <c r="B138" t="s">
        <v>5</v>
      </c>
      <c r="C138" t="s">
        <v>15</v>
      </c>
      <c r="D138" t="s">
        <v>16</v>
      </c>
      <c r="E138" t="s">
        <v>78</v>
      </c>
      <c r="F138" t="s">
        <v>86</v>
      </c>
      <c r="G138" t="s">
        <v>58</v>
      </c>
      <c r="L138" t="s">
        <v>59</v>
      </c>
      <c r="M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M$2,[1]Sheet1!$A$2:$Y$2,0)),INDEX([2]Sheet1!$A$2:$Y$208,MATCH($A138&amp;$D138&amp;$E138&amp;$F138&amp;$G138&amp;$H138&amp;$J138,[2]Sheet1!$Y$2:$Y$208,0),MATCH(M$2,[2]Sheet1!$A$2:$Y$2,0))),"")</f>
        <v>2000</v>
      </c>
      <c r="N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N$2,[1]Sheet1!$A$2:$Y$2,0)),INDEX([2]Sheet1!$A$2:$Y$208,MATCH($A138&amp;$D138&amp;$E138&amp;$F138&amp;$G138&amp;$H138&amp;$J138,[2]Sheet1!$Y$2:$Y$208,0),MATCH(N$2,[2]Sheet1!$A$2:$Y$2,0))),"")</f>
        <v>2000</v>
      </c>
      <c r="O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O$2,[1]Sheet1!$A$2:$Y$2,0)),INDEX([2]Sheet1!$A$2:$Y$208,MATCH($A138&amp;$D138&amp;$E138&amp;$F138&amp;$G138&amp;$H138&amp;$J138,[2]Sheet1!$Y$2:$Y$208,0),MATCH(O$2,[2]Sheet1!$A$2:$Y$2,0))),"")</f>
        <v>2000</v>
      </c>
      <c r="P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P$2,[1]Sheet1!$A$2:$Y$2,0)),INDEX([2]Sheet1!$A$2:$Y$208,MATCH($A138&amp;$D138&amp;$E138&amp;$F138&amp;$G138&amp;$H138&amp;$J138,[2]Sheet1!$Y$2:$Y$208,0),MATCH(P$2,[2]Sheet1!$A$2:$Y$2,0))),"")</f>
        <v>2000</v>
      </c>
      <c r="Q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Q$2,[1]Sheet1!$A$2:$Y$2,0)),INDEX([2]Sheet1!$A$2:$Y$208,MATCH($A138&amp;$D138&amp;$E138&amp;$F138&amp;$G138&amp;$H138&amp;$J138,[2]Sheet1!$Y$2:$Y$208,0),MATCH(Q$2,[2]Sheet1!$A$2:$Y$2,0))),"")</f>
        <v>2000</v>
      </c>
      <c r="R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R$2,[1]Sheet1!$A$2:$Y$2,0)),INDEX([2]Sheet1!$A$2:$Y$208,MATCH($A138&amp;$D138&amp;$E138&amp;$F138&amp;$G138&amp;$H138&amp;$J138,[2]Sheet1!$Y$2:$Y$208,0),MATCH(R$2,[2]Sheet1!$A$2:$Y$2,0))),"")</f>
        <v>2000</v>
      </c>
      <c r="S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S$2,[1]Sheet1!$A$2:$Y$2,0)),INDEX([2]Sheet1!$A$2:$Y$208,MATCH($A138&amp;$D138&amp;$E138&amp;$F138&amp;$G138&amp;$H138&amp;$J138,[2]Sheet1!$Y$2:$Y$208,0),MATCH(S$2,[2]Sheet1!$A$2:$Y$2,0))),"")</f>
        <v>2000</v>
      </c>
      <c r="T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T$2,[1]Sheet1!$A$2:$Y$2,0)),INDEX([2]Sheet1!$A$2:$Y$208,MATCH($A138&amp;$D138&amp;$E138&amp;$F138&amp;$G138&amp;$H138&amp;$J138,[2]Sheet1!$Y$2:$Y$208,0),MATCH(T$2,[2]Sheet1!$A$2:$Y$2,0))),"")</f>
        <v>2000</v>
      </c>
      <c r="U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U$2,[1]Sheet1!$A$2:$Y$2,0)),INDEX([2]Sheet1!$A$2:$Y$208,MATCH($A138&amp;$D138&amp;$E138&amp;$F138&amp;$G138&amp;$H138&amp;$J138,[2]Sheet1!$Y$2:$Y$208,0),MATCH(U$2,[2]Sheet1!$A$2:$Y$2,0))),"")</f>
        <v>2000</v>
      </c>
      <c r="V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V$2,[1]Sheet1!$A$2:$Y$2,0)),INDEX([2]Sheet1!$A$2:$Y$208,MATCH($A138&amp;$D138&amp;$E138&amp;$F138&amp;$G138&amp;$H138&amp;$J138,[2]Sheet1!$Y$2:$Y$208,0),MATCH(V$2,[2]Sheet1!$A$2:$Y$2,0))),"")</f>
        <v>2000</v>
      </c>
      <c r="W138">
        <f>IF(AND($G138&lt;&gt;"Service Provided",$G138&lt;&gt;"Competition Type",$G138&lt;&gt;"Technology"),IF($G138&lt;&gt;"Service Requested",INDEX([1]Sheet1!$A$2:$Y$862,MATCH($A138&amp;$D138&amp;$E138&amp;$F138&amp;$G138&amp;$H138&amp;$J138,[1]Sheet1!$Y$2:$Y$862,0),MATCH(W$2,[1]Sheet1!$A$2:$Y$2,0)),INDEX([2]Sheet1!$A$2:$Y$208,MATCH($A138&amp;$D138&amp;$E138&amp;$F138&amp;$G138&amp;$H138&amp;$J138,[2]Sheet1!$Y$2:$Y$208,0),MATCH(W$2,[2]Sheet1!$A$2:$Y$2,0))),"")</f>
        <v>2000</v>
      </c>
    </row>
    <row r="139" spans="1:23" x14ac:dyDescent="0.25">
      <c r="A139" t="s">
        <v>76</v>
      </c>
      <c r="B139" t="s">
        <v>5</v>
      </c>
      <c r="C139" t="s">
        <v>15</v>
      </c>
      <c r="D139" t="s">
        <v>16</v>
      </c>
      <c r="E139" t="s">
        <v>78</v>
      </c>
      <c r="F139" t="s">
        <v>86</v>
      </c>
      <c r="G139" t="s">
        <v>60</v>
      </c>
      <c r="L139" t="s">
        <v>59</v>
      </c>
      <c r="M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M$2,[1]Sheet1!$A$2:$Y$2,0)),INDEX([2]Sheet1!$A$2:$Y$208,MATCH($A139&amp;$D139&amp;$E139&amp;$F139&amp;$G139&amp;$H139&amp;$J139,[2]Sheet1!$Y$2:$Y$208,0),MATCH(M$2,[2]Sheet1!$A$2:$Y$2,0))),"")</f>
        <v>2101</v>
      </c>
      <c r="N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N$2,[1]Sheet1!$A$2:$Y$2,0)),INDEX([2]Sheet1!$A$2:$Y$208,MATCH($A139&amp;$D139&amp;$E139&amp;$F139&amp;$G139&amp;$H139&amp;$J139,[2]Sheet1!$Y$2:$Y$208,0),MATCH(N$2,[2]Sheet1!$A$2:$Y$2,0))),"")</f>
        <v>2101</v>
      </c>
      <c r="O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O$2,[1]Sheet1!$A$2:$Y$2,0)),INDEX([2]Sheet1!$A$2:$Y$208,MATCH($A139&amp;$D139&amp;$E139&amp;$F139&amp;$G139&amp;$H139&amp;$J139,[2]Sheet1!$Y$2:$Y$208,0),MATCH(O$2,[2]Sheet1!$A$2:$Y$2,0))),"")</f>
        <v>2101</v>
      </c>
      <c r="P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P$2,[1]Sheet1!$A$2:$Y$2,0)),INDEX([2]Sheet1!$A$2:$Y$208,MATCH($A139&amp;$D139&amp;$E139&amp;$F139&amp;$G139&amp;$H139&amp;$J139,[2]Sheet1!$Y$2:$Y$208,0),MATCH(P$2,[2]Sheet1!$A$2:$Y$2,0))),"")</f>
        <v>2101</v>
      </c>
      <c r="Q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Q$2,[1]Sheet1!$A$2:$Y$2,0)),INDEX([2]Sheet1!$A$2:$Y$208,MATCH($A139&amp;$D139&amp;$E139&amp;$F139&amp;$G139&amp;$H139&amp;$J139,[2]Sheet1!$Y$2:$Y$208,0),MATCH(Q$2,[2]Sheet1!$A$2:$Y$2,0))),"")</f>
        <v>2101</v>
      </c>
      <c r="R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R$2,[1]Sheet1!$A$2:$Y$2,0)),INDEX([2]Sheet1!$A$2:$Y$208,MATCH($A139&amp;$D139&amp;$E139&amp;$F139&amp;$G139&amp;$H139&amp;$J139,[2]Sheet1!$Y$2:$Y$208,0),MATCH(R$2,[2]Sheet1!$A$2:$Y$2,0))),"")</f>
        <v>2101</v>
      </c>
      <c r="S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S$2,[1]Sheet1!$A$2:$Y$2,0)),INDEX([2]Sheet1!$A$2:$Y$208,MATCH($A139&amp;$D139&amp;$E139&amp;$F139&amp;$G139&amp;$H139&amp;$J139,[2]Sheet1!$Y$2:$Y$208,0),MATCH(S$2,[2]Sheet1!$A$2:$Y$2,0))),"")</f>
        <v>2101</v>
      </c>
      <c r="T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T$2,[1]Sheet1!$A$2:$Y$2,0)),INDEX([2]Sheet1!$A$2:$Y$208,MATCH($A139&amp;$D139&amp;$E139&amp;$F139&amp;$G139&amp;$H139&amp;$J139,[2]Sheet1!$Y$2:$Y$208,0),MATCH(T$2,[2]Sheet1!$A$2:$Y$2,0))),"")</f>
        <v>2101</v>
      </c>
      <c r="U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U$2,[1]Sheet1!$A$2:$Y$2,0)),INDEX([2]Sheet1!$A$2:$Y$208,MATCH($A139&amp;$D139&amp;$E139&amp;$F139&amp;$G139&amp;$H139&amp;$J139,[2]Sheet1!$Y$2:$Y$208,0),MATCH(U$2,[2]Sheet1!$A$2:$Y$2,0))),"")</f>
        <v>2101</v>
      </c>
      <c r="V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V$2,[1]Sheet1!$A$2:$Y$2,0)),INDEX([2]Sheet1!$A$2:$Y$208,MATCH($A139&amp;$D139&amp;$E139&amp;$F139&amp;$G139&amp;$H139&amp;$J139,[2]Sheet1!$Y$2:$Y$208,0),MATCH(V$2,[2]Sheet1!$A$2:$Y$2,0))),"")</f>
        <v>2101</v>
      </c>
      <c r="W139">
        <f>IF(AND($G139&lt;&gt;"Service Provided",$G139&lt;&gt;"Competition Type",$G139&lt;&gt;"Technology"),IF($G139&lt;&gt;"Service Requested",INDEX([1]Sheet1!$A$2:$Y$862,MATCH($A139&amp;$D139&amp;$E139&amp;$F139&amp;$G139&amp;$H139&amp;$J139,[1]Sheet1!$Y$2:$Y$862,0),MATCH(W$2,[1]Sheet1!$A$2:$Y$2,0)),INDEX([2]Sheet1!$A$2:$Y$208,MATCH($A139&amp;$D139&amp;$E139&amp;$F139&amp;$G139&amp;$H139&amp;$J139,[2]Sheet1!$Y$2:$Y$208,0),MATCH(W$2,[2]Sheet1!$A$2:$Y$2,0))),"")</f>
        <v>2101</v>
      </c>
    </row>
    <row r="140" spans="1:23" x14ac:dyDescent="0.25">
      <c r="A140" t="s">
        <v>76</v>
      </c>
      <c r="B140" t="s">
        <v>5</v>
      </c>
      <c r="C140" t="s">
        <v>15</v>
      </c>
      <c r="D140" t="s">
        <v>16</v>
      </c>
      <c r="E140" t="s">
        <v>78</v>
      </c>
      <c r="F140" t="s">
        <v>86</v>
      </c>
      <c r="G140" t="s">
        <v>61</v>
      </c>
      <c r="L140" t="s">
        <v>62</v>
      </c>
      <c r="M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M$2,[1]Sheet1!$A$2:$Y$2,0)),INDEX([2]Sheet1!$A$2:$Y$208,MATCH($A140&amp;$D140&amp;$E140&amp;$F140&amp;$G140&amp;$H140&amp;$J140,[2]Sheet1!$Y$2:$Y$208,0),MATCH(M$2,[2]Sheet1!$A$2:$Y$2,0))),"")</f>
        <v>25</v>
      </c>
      <c r="N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N$2,[1]Sheet1!$A$2:$Y$2,0)),INDEX([2]Sheet1!$A$2:$Y$208,MATCH($A140&amp;$D140&amp;$E140&amp;$F140&amp;$G140&amp;$H140&amp;$J140,[2]Sheet1!$Y$2:$Y$208,0),MATCH(N$2,[2]Sheet1!$A$2:$Y$2,0))),"")</f>
        <v>25</v>
      </c>
      <c r="O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O$2,[1]Sheet1!$A$2:$Y$2,0)),INDEX([2]Sheet1!$A$2:$Y$208,MATCH($A140&amp;$D140&amp;$E140&amp;$F140&amp;$G140&amp;$H140&amp;$J140,[2]Sheet1!$Y$2:$Y$208,0),MATCH(O$2,[2]Sheet1!$A$2:$Y$2,0))),"")</f>
        <v>25</v>
      </c>
      <c r="P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P$2,[1]Sheet1!$A$2:$Y$2,0)),INDEX([2]Sheet1!$A$2:$Y$208,MATCH($A140&amp;$D140&amp;$E140&amp;$F140&amp;$G140&amp;$H140&amp;$J140,[2]Sheet1!$Y$2:$Y$208,0),MATCH(P$2,[2]Sheet1!$A$2:$Y$2,0))),"")</f>
        <v>25</v>
      </c>
      <c r="Q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Q$2,[1]Sheet1!$A$2:$Y$2,0)),INDEX([2]Sheet1!$A$2:$Y$208,MATCH($A140&amp;$D140&amp;$E140&amp;$F140&amp;$G140&amp;$H140&amp;$J140,[2]Sheet1!$Y$2:$Y$208,0),MATCH(Q$2,[2]Sheet1!$A$2:$Y$2,0))),"")</f>
        <v>25</v>
      </c>
      <c r="R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R$2,[1]Sheet1!$A$2:$Y$2,0)),INDEX([2]Sheet1!$A$2:$Y$208,MATCH($A140&amp;$D140&amp;$E140&amp;$F140&amp;$G140&amp;$H140&amp;$J140,[2]Sheet1!$Y$2:$Y$208,0),MATCH(R$2,[2]Sheet1!$A$2:$Y$2,0))),"")</f>
        <v>25</v>
      </c>
      <c r="S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S$2,[1]Sheet1!$A$2:$Y$2,0)),INDEX([2]Sheet1!$A$2:$Y$208,MATCH($A140&amp;$D140&amp;$E140&amp;$F140&amp;$G140&amp;$H140&amp;$J140,[2]Sheet1!$Y$2:$Y$208,0),MATCH(S$2,[2]Sheet1!$A$2:$Y$2,0))),"")</f>
        <v>25</v>
      </c>
      <c r="T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T$2,[1]Sheet1!$A$2:$Y$2,0)),INDEX([2]Sheet1!$A$2:$Y$208,MATCH($A140&amp;$D140&amp;$E140&amp;$F140&amp;$G140&amp;$H140&amp;$J140,[2]Sheet1!$Y$2:$Y$208,0),MATCH(T$2,[2]Sheet1!$A$2:$Y$2,0))),"")</f>
        <v>25</v>
      </c>
      <c r="U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U$2,[1]Sheet1!$A$2:$Y$2,0)),INDEX([2]Sheet1!$A$2:$Y$208,MATCH($A140&amp;$D140&amp;$E140&amp;$F140&amp;$G140&amp;$H140&amp;$J140,[2]Sheet1!$Y$2:$Y$208,0),MATCH(U$2,[2]Sheet1!$A$2:$Y$2,0))),"")</f>
        <v>25</v>
      </c>
      <c r="V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V$2,[1]Sheet1!$A$2:$Y$2,0)),INDEX([2]Sheet1!$A$2:$Y$208,MATCH($A140&amp;$D140&amp;$E140&amp;$F140&amp;$G140&amp;$H140&amp;$J140,[2]Sheet1!$Y$2:$Y$208,0),MATCH(V$2,[2]Sheet1!$A$2:$Y$2,0))),"")</f>
        <v>25</v>
      </c>
      <c r="W140">
        <f>IF(AND($G140&lt;&gt;"Service Provided",$G140&lt;&gt;"Competition Type",$G140&lt;&gt;"Technology"),IF($G140&lt;&gt;"Service Requested",INDEX([1]Sheet1!$A$2:$Y$862,MATCH($A140&amp;$D140&amp;$E140&amp;$F140&amp;$G140&amp;$H140&amp;$J140,[1]Sheet1!$Y$2:$Y$862,0),MATCH(W$2,[1]Sheet1!$A$2:$Y$2,0)),INDEX([2]Sheet1!$A$2:$Y$208,MATCH($A140&amp;$D140&amp;$E140&amp;$F140&amp;$G140&amp;$H140&amp;$J140,[2]Sheet1!$Y$2:$Y$208,0),MATCH(W$2,[2]Sheet1!$A$2:$Y$2,0))),"")</f>
        <v>25</v>
      </c>
    </row>
    <row r="141" spans="1:23" x14ac:dyDescent="0.25">
      <c r="A141" t="s">
        <v>76</v>
      </c>
      <c r="B141" t="s">
        <v>5</v>
      </c>
      <c r="C141" t="s">
        <v>15</v>
      </c>
      <c r="D141" t="s">
        <v>16</v>
      </c>
      <c r="E141" t="s">
        <v>78</v>
      </c>
      <c r="F141" t="s">
        <v>86</v>
      </c>
      <c r="G141" t="s">
        <v>63</v>
      </c>
      <c r="L141" t="s">
        <v>55</v>
      </c>
      <c r="M141">
        <f>IF(AND($G141&lt;&gt;"Service Provided",$G141&lt;&gt;"Competition Type",$G141&lt;&gt;"Technology"),IF($G141&lt;&gt;"Service Requested",INDEX([1]Sheet1!$A$2:$Y$862,MATCH($A141&amp;$D141&amp;$E141&amp;$F141&amp;$G141&amp;$H141&amp;$J141,[1]Sheet1!$Y$2:$Y$862,0),MATCH(M$2,[1]Sheet1!$A$2:$Y$2,0)),INDEX([2]Sheet1!$A$2:$Y$208,MATCH($A141&amp;$D141&amp;$E141&amp;$F141&amp;$G141&amp;$H141&amp;$J141,[2]Sheet1!$Y$2:$Y$208,0),MATCH(M$2,[2]Sheet1!$A$2:$Y$2,0))),"")</f>
        <v>0</v>
      </c>
    </row>
    <row r="142" spans="1:23" x14ac:dyDescent="0.25">
      <c r="A142" t="s">
        <v>76</v>
      </c>
      <c r="B142" t="s">
        <v>5</v>
      </c>
      <c r="C142" t="s">
        <v>15</v>
      </c>
      <c r="D142" t="s">
        <v>16</v>
      </c>
      <c r="E142" t="s">
        <v>78</v>
      </c>
      <c r="F142" t="s">
        <v>86</v>
      </c>
      <c r="G142" t="s">
        <v>64</v>
      </c>
      <c r="L142" t="s">
        <v>20</v>
      </c>
      <c r="M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M$2,[1]Sheet1!$A$2:$Y$2,0)),INDEX([2]Sheet1!$A$2:$Y$208,MATCH($A142&amp;$D142&amp;$E142&amp;$F142&amp;$G142&amp;$H142&amp;$J142,[2]Sheet1!$Y$2:$Y$208,0),MATCH(M$2,[2]Sheet1!$A$2:$Y$2,0))),"")</f>
        <v>1</v>
      </c>
      <c r="N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N$2,[1]Sheet1!$A$2:$Y$2,0)),INDEX([2]Sheet1!$A$2:$Y$208,MATCH($A142&amp;$D142&amp;$E142&amp;$F142&amp;$G142&amp;$H142&amp;$J142,[2]Sheet1!$Y$2:$Y$208,0),MATCH(N$2,[2]Sheet1!$A$2:$Y$2,0))),"")</f>
        <v>1</v>
      </c>
      <c r="O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O$2,[1]Sheet1!$A$2:$Y$2,0)),INDEX([2]Sheet1!$A$2:$Y$208,MATCH($A142&amp;$D142&amp;$E142&amp;$F142&amp;$G142&amp;$H142&amp;$J142,[2]Sheet1!$Y$2:$Y$208,0),MATCH(O$2,[2]Sheet1!$A$2:$Y$2,0))),"")</f>
        <v>1</v>
      </c>
      <c r="P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P$2,[1]Sheet1!$A$2:$Y$2,0)),INDEX([2]Sheet1!$A$2:$Y$208,MATCH($A142&amp;$D142&amp;$E142&amp;$F142&amp;$G142&amp;$H142&amp;$J142,[2]Sheet1!$Y$2:$Y$208,0),MATCH(P$2,[2]Sheet1!$A$2:$Y$2,0))),"")</f>
        <v>1</v>
      </c>
      <c r="Q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Q$2,[1]Sheet1!$A$2:$Y$2,0)),INDEX([2]Sheet1!$A$2:$Y$208,MATCH($A142&amp;$D142&amp;$E142&amp;$F142&amp;$G142&amp;$H142&amp;$J142,[2]Sheet1!$Y$2:$Y$208,0),MATCH(Q$2,[2]Sheet1!$A$2:$Y$2,0))),"")</f>
        <v>1</v>
      </c>
      <c r="R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R$2,[1]Sheet1!$A$2:$Y$2,0)),INDEX([2]Sheet1!$A$2:$Y$208,MATCH($A142&amp;$D142&amp;$E142&amp;$F142&amp;$G142&amp;$H142&amp;$J142,[2]Sheet1!$Y$2:$Y$208,0),MATCH(R$2,[2]Sheet1!$A$2:$Y$2,0))),"")</f>
        <v>1</v>
      </c>
      <c r="S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S$2,[1]Sheet1!$A$2:$Y$2,0)),INDEX([2]Sheet1!$A$2:$Y$208,MATCH($A142&amp;$D142&amp;$E142&amp;$F142&amp;$G142&amp;$H142&amp;$J142,[2]Sheet1!$Y$2:$Y$208,0),MATCH(S$2,[2]Sheet1!$A$2:$Y$2,0))),"")</f>
        <v>1</v>
      </c>
      <c r="T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T$2,[1]Sheet1!$A$2:$Y$2,0)),INDEX([2]Sheet1!$A$2:$Y$208,MATCH($A142&amp;$D142&amp;$E142&amp;$F142&amp;$G142&amp;$H142&amp;$J142,[2]Sheet1!$Y$2:$Y$208,0),MATCH(T$2,[2]Sheet1!$A$2:$Y$2,0))),"")</f>
        <v>1</v>
      </c>
      <c r="U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U$2,[1]Sheet1!$A$2:$Y$2,0)),INDEX([2]Sheet1!$A$2:$Y$208,MATCH($A142&amp;$D142&amp;$E142&amp;$F142&amp;$G142&amp;$H142&amp;$J142,[2]Sheet1!$Y$2:$Y$208,0),MATCH(U$2,[2]Sheet1!$A$2:$Y$2,0))),"")</f>
        <v>1</v>
      </c>
      <c r="V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V$2,[1]Sheet1!$A$2:$Y$2,0)),INDEX([2]Sheet1!$A$2:$Y$208,MATCH($A142&amp;$D142&amp;$E142&amp;$F142&amp;$G142&amp;$H142&amp;$J142,[2]Sheet1!$Y$2:$Y$208,0),MATCH(V$2,[2]Sheet1!$A$2:$Y$2,0))),"")</f>
        <v>1</v>
      </c>
      <c r="W142">
        <f>IF(AND($G142&lt;&gt;"Service Provided",$G142&lt;&gt;"Competition Type",$G142&lt;&gt;"Technology"),IF($G142&lt;&gt;"Service Requested",INDEX([1]Sheet1!$A$2:$Y$862,MATCH($A142&amp;$D142&amp;$E142&amp;$F142&amp;$G142&amp;$H142&amp;$J142,[1]Sheet1!$Y$2:$Y$862,0),MATCH(W$2,[1]Sheet1!$A$2:$Y$2,0)),INDEX([2]Sheet1!$A$2:$Y$208,MATCH($A142&amp;$D142&amp;$E142&amp;$F142&amp;$G142&amp;$H142&amp;$J142,[2]Sheet1!$Y$2:$Y$208,0),MATCH(W$2,[2]Sheet1!$A$2:$Y$2,0))),"")</f>
        <v>1</v>
      </c>
    </row>
    <row r="143" spans="1:23" x14ac:dyDescent="0.25">
      <c r="A143" t="s">
        <v>76</v>
      </c>
      <c r="B143" t="s">
        <v>5</v>
      </c>
      <c r="C143" t="s">
        <v>15</v>
      </c>
      <c r="D143" t="s">
        <v>16</v>
      </c>
      <c r="E143" t="s">
        <v>78</v>
      </c>
      <c r="F143" t="s">
        <v>86</v>
      </c>
      <c r="G143" t="s">
        <v>65</v>
      </c>
      <c r="L143" t="s">
        <v>66</v>
      </c>
      <c r="M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M$2,[1]Sheet1!$A$2:$Y$2,0)),INDEX([2]Sheet1!$A$2:$Y$208,MATCH($A143&amp;$D143&amp;$E143&amp;$F143&amp;$G143&amp;$H143&amp;$J143,[2]Sheet1!$Y$2:$Y$208,0),MATCH(M$2,[2]Sheet1!$A$2:$Y$2,0))),"")</f>
        <v>418.44148260395502</v>
      </c>
      <c r="N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N$2,[1]Sheet1!$A$2:$Y$2,0)),INDEX([2]Sheet1!$A$2:$Y$208,MATCH($A143&amp;$D143&amp;$E143&amp;$F143&amp;$G143&amp;$H143&amp;$J143,[2]Sheet1!$Y$2:$Y$208,0),MATCH(N$2,[2]Sheet1!$A$2:$Y$2,0))),"")</f>
        <v>418.44148260395502</v>
      </c>
      <c r="O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O$2,[1]Sheet1!$A$2:$Y$2,0)),INDEX([2]Sheet1!$A$2:$Y$208,MATCH($A143&amp;$D143&amp;$E143&amp;$F143&amp;$G143&amp;$H143&amp;$J143,[2]Sheet1!$Y$2:$Y$208,0),MATCH(O$2,[2]Sheet1!$A$2:$Y$2,0))),"")</f>
        <v>418.44148260395502</v>
      </c>
      <c r="P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P$2,[1]Sheet1!$A$2:$Y$2,0)),INDEX([2]Sheet1!$A$2:$Y$208,MATCH($A143&amp;$D143&amp;$E143&amp;$F143&amp;$G143&amp;$H143&amp;$J143,[2]Sheet1!$Y$2:$Y$208,0),MATCH(P$2,[2]Sheet1!$A$2:$Y$2,0))),"")</f>
        <v>418.44148260395502</v>
      </c>
      <c r="Q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Q$2,[1]Sheet1!$A$2:$Y$2,0)),INDEX([2]Sheet1!$A$2:$Y$208,MATCH($A143&amp;$D143&amp;$E143&amp;$F143&amp;$G143&amp;$H143&amp;$J143,[2]Sheet1!$Y$2:$Y$208,0),MATCH(Q$2,[2]Sheet1!$A$2:$Y$2,0))),"")</f>
        <v>418.44148260395502</v>
      </c>
      <c r="R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R$2,[1]Sheet1!$A$2:$Y$2,0)),INDEX([2]Sheet1!$A$2:$Y$208,MATCH($A143&amp;$D143&amp;$E143&amp;$F143&amp;$G143&amp;$H143&amp;$J143,[2]Sheet1!$Y$2:$Y$208,0),MATCH(R$2,[2]Sheet1!$A$2:$Y$2,0))),"")</f>
        <v>418.44148260395502</v>
      </c>
      <c r="S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S$2,[1]Sheet1!$A$2:$Y$2,0)),INDEX([2]Sheet1!$A$2:$Y$208,MATCH($A143&amp;$D143&amp;$E143&amp;$F143&amp;$G143&amp;$H143&amp;$J143,[2]Sheet1!$Y$2:$Y$208,0),MATCH(S$2,[2]Sheet1!$A$2:$Y$2,0))),"")</f>
        <v>418.44148260395502</v>
      </c>
      <c r="T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T$2,[1]Sheet1!$A$2:$Y$2,0)),INDEX([2]Sheet1!$A$2:$Y$208,MATCH($A143&amp;$D143&amp;$E143&amp;$F143&amp;$G143&amp;$H143&amp;$J143,[2]Sheet1!$Y$2:$Y$208,0),MATCH(T$2,[2]Sheet1!$A$2:$Y$2,0))),"")</f>
        <v>418.44148260395502</v>
      </c>
      <c r="U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U$2,[1]Sheet1!$A$2:$Y$2,0)),INDEX([2]Sheet1!$A$2:$Y$208,MATCH($A143&amp;$D143&amp;$E143&amp;$F143&amp;$G143&amp;$H143&amp;$J143,[2]Sheet1!$Y$2:$Y$208,0),MATCH(U$2,[2]Sheet1!$A$2:$Y$2,0))),"")</f>
        <v>418.44148260395502</v>
      </c>
      <c r="V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V$2,[1]Sheet1!$A$2:$Y$2,0)),INDEX([2]Sheet1!$A$2:$Y$208,MATCH($A143&amp;$D143&amp;$E143&amp;$F143&amp;$G143&amp;$H143&amp;$J143,[2]Sheet1!$Y$2:$Y$208,0),MATCH(V$2,[2]Sheet1!$A$2:$Y$2,0))),"")</f>
        <v>418.44148260395502</v>
      </c>
      <c r="W143">
        <f>IF(AND($G143&lt;&gt;"Service Provided",$G143&lt;&gt;"Competition Type",$G143&lt;&gt;"Technology"),IF($G143&lt;&gt;"Service Requested",INDEX([1]Sheet1!$A$2:$Y$862,MATCH($A143&amp;$D143&amp;$E143&amp;$F143&amp;$G143&amp;$H143&amp;$J143,[1]Sheet1!$Y$2:$Y$862,0),MATCH(W$2,[1]Sheet1!$A$2:$Y$2,0)),INDEX([2]Sheet1!$A$2:$Y$208,MATCH($A143&amp;$D143&amp;$E143&amp;$F143&amp;$G143&amp;$H143&amp;$J143,[2]Sheet1!$Y$2:$Y$208,0),MATCH(W$2,[2]Sheet1!$A$2:$Y$2,0))),"")</f>
        <v>418.44148260395502</v>
      </c>
    </row>
    <row r="144" spans="1:23" x14ac:dyDescent="0.25">
      <c r="A144" t="s">
        <v>76</v>
      </c>
      <c r="B144" t="s">
        <v>5</v>
      </c>
      <c r="C144" t="s">
        <v>15</v>
      </c>
      <c r="D144" t="s">
        <v>16</v>
      </c>
      <c r="E144" t="s">
        <v>78</v>
      </c>
      <c r="F144" t="s">
        <v>86</v>
      </c>
      <c r="G144" t="s">
        <v>79</v>
      </c>
      <c r="L144" t="s">
        <v>66</v>
      </c>
      <c r="M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M$2,[1]Sheet1!$A$2:$Y$2,0)),INDEX([2]Sheet1!$A$2:$Y$208,MATCH($A144&amp;$D144&amp;$E144&amp;$F144&amp;$G144&amp;$H144&amp;$J144,[2]Sheet1!$Y$2:$Y$208,0),MATCH(M$2,[2]Sheet1!$A$2:$Y$2,0))),"")</f>
        <v>67.055066684859796</v>
      </c>
      <c r="N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N$2,[1]Sheet1!$A$2:$Y$2,0)),INDEX([2]Sheet1!$A$2:$Y$208,MATCH($A144&amp;$D144&amp;$E144&amp;$F144&amp;$G144&amp;$H144&amp;$J144,[2]Sheet1!$Y$2:$Y$208,0),MATCH(N$2,[2]Sheet1!$A$2:$Y$2,0))),"")</f>
        <v>67.055066684859796</v>
      </c>
      <c r="O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O$2,[1]Sheet1!$A$2:$Y$2,0)),INDEX([2]Sheet1!$A$2:$Y$208,MATCH($A144&amp;$D144&amp;$E144&amp;$F144&amp;$G144&amp;$H144&amp;$J144,[2]Sheet1!$Y$2:$Y$208,0),MATCH(O$2,[2]Sheet1!$A$2:$Y$2,0))),"")</f>
        <v>67.055066684859796</v>
      </c>
      <c r="P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P$2,[1]Sheet1!$A$2:$Y$2,0)),INDEX([2]Sheet1!$A$2:$Y$208,MATCH($A144&amp;$D144&amp;$E144&amp;$F144&amp;$G144&amp;$H144&amp;$J144,[2]Sheet1!$Y$2:$Y$208,0),MATCH(P$2,[2]Sheet1!$A$2:$Y$2,0))),"")</f>
        <v>67.055066684859796</v>
      </c>
      <c r="Q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Q$2,[1]Sheet1!$A$2:$Y$2,0)),INDEX([2]Sheet1!$A$2:$Y$208,MATCH($A144&amp;$D144&amp;$E144&amp;$F144&amp;$G144&amp;$H144&amp;$J144,[2]Sheet1!$Y$2:$Y$208,0),MATCH(Q$2,[2]Sheet1!$A$2:$Y$2,0))),"")</f>
        <v>67.055066684859796</v>
      </c>
      <c r="R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R$2,[1]Sheet1!$A$2:$Y$2,0)),INDEX([2]Sheet1!$A$2:$Y$208,MATCH($A144&amp;$D144&amp;$E144&amp;$F144&amp;$G144&amp;$H144&amp;$J144,[2]Sheet1!$Y$2:$Y$208,0),MATCH(R$2,[2]Sheet1!$A$2:$Y$2,0))),"")</f>
        <v>67.055066684859796</v>
      </c>
      <c r="S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S$2,[1]Sheet1!$A$2:$Y$2,0)),INDEX([2]Sheet1!$A$2:$Y$208,MATCH($A144&amp;$D144&amp;$E144&amp;$F144&amp;$G144&amp;$H144&amp;$J144,[2]Sheet1!$Y$2:$Y$208,0),MATCH(S$2,[2]Sheet1!$A$2:$Y$2,0))),"")</f>
        <v>67.055066684859796</v>
      </c>
      <c r="T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T$2,[1]Sheet1!$A$2:$Y$2,0)),INDEX([2]Sheet1!$A$2:$Y$208,MATCH($A144&amp;$D144&amp;$E144&amp;$F144&amp;$G144&amp;$H144&amp;$J144,[2]Sheet1!$Y$2:$Y$208,0),MATCH(T$2,[2]Sheet1!$A$2:$Y$2,0))),"")</f>
        <v>67.055066684859796</v>
      </c>
      <c r="U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U$2,[1]Sheet1!$A$2:$Y$2,0)),INDEX([2]Sheet1!$A$2:$Y$208,MATCH($A144&amp;$D144&amp;$E144&amp;$F144&amp;$G144&amp;$H144&amp;$J144,[2]Sheet1!$Y$2:$Y$208,0),MATCH(U$2,[2]Sheet1!$A$2:$Y$2,0))),"")</f>
        <v>67.055066684859796</v>
      </c>
      <c r="V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V$2,[1]Sheet1!$A$2:$Y$2,0)),INDEX([2]Sheet1!$A$2:$Y$208,MATCH($A144&amp;$D144&amp;$E144&amp;$F144&amp;$G144&amp;$H144&amp;$J144,[2]Sheet1!$Y$2:$Y$208,0),MATCH(V$2,[2]Sheet1!$A$2:$Y$2,0))),"")</f>
        <v>67.055066684859796</v>
      </c>
      <c r="W144">
        <f>IF(AND($G144&lt;&gt;"Service Provided",$G144&lt;&gt;"Competition Type",$G144&lt;&gt;"Technology"),IF($G144&lt;&gt;"Service Requested",INDEX([1]Sheet1!$A$2:$Y$862,MATCH($A144&amp;$D144&amp;$E144&amp;$F144&amp;$G144&amp;$H144&amp;$J144,[1]Sheet1!$Y$2:$Y$862,0),MATCH(W$2,[1]Sheet1!$A$2:$Y$2,0)),INDEX([2]Sheet1!$A$2:$Y$208,MATCH($A144&amp;$D144&amp;$E144&amp;$F144&amp;$G144&amp;$H144&amp;$J144,[2]Sheet1!$Y$2:$Y$208,0),MATCH(W$2,[2]Sheet1!$A$2:$Y$2,0))),"")</f>
        <v>67.055066684859796</v>
      </c>
    </row>
    <row r="145" spans="1:23" x14ac:dyDescent="0.25">
      <c r="A145" t="s">
        <v>76</v>
      </c>
      <c r="B145" t="s">
        <v>5</v>
      </c>
      <c r="C145" t="s">
        <v>15</v>
      </c>
      <c r="D145" t="s">
        <v>16</v>
      </c>
      <c r="E145" t="s">
        <v>78</v>
      </c>
      <c r="F145" t="s">
        <v>86</v>
      </c>
      <c r="G145" t="s">
        <v>17</v>
      </c>
      <c r="J145" t="s">
        <v>31</v>
      </c>
      <c r="L145" t="s">
        <v>69</v>
      </c>
      <c r="M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M$2,[1]Sheet1!$A$2:$Y$2,0)),INDEX([2]Sheet1!$A$2:$Y$208,MATCH($A145&amp;$D145&amp;$E145&amp;$F145&amp;$G145&amp;$H145&amp;$J145,[2]Sheet1!$Y$2:$Y$208,0),MATCH(M$2,[2]Sheet1!$A$2:$Y$2,0))),"")</f>
        <v>0.03</v>
      </c>
      <c r="N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N$2,[1]Sheet1!$A$2:$Y$2,0)),INDEX([2]Sheet1!$A$2:$Y$208,MATCH($A145&amp;$D145&amp;$E145&amp;$F145&amp;$G145&amp;$H145&amp;$J145,[2]Sheet1!$Y$2:$Y$208,0),MATCH(N$2,[2]Sheet1!$A$2:$Y$2,0))),"")</f>
        <v>0.03</v>
      </c>
      <c r="O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O$2,[1]Sheet1!$A$2:$Y$2,0)),INDEX([2]Sheet1!$A$2:$Y$208,MATCH($A145&amp;$D145&amp;$E145&amp;$F145&amp;$G145&amp;$H145&amp;$J145,[2]Sheet1!$Y$2:$Y$208,0),MATCH(O$2,[2]Sheet1!$A$2:$Y$2,0))),"")</f>
        <v>0.03</v>
      </c>
      <c r="P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P$2,[1]Sheet1!$A$2:$Y$2,0)),INDEX([2]Sheet1!$A$2:$Y$208,MATCH($A145&amp;$D145&amp;$E145&amp;$F145&amp;$G145&amp;$H145&amp;$J145,[2]Sheet1!$Y$2:$Y$208,0),MATCH(P$2,[2]Sheet1!$A$2:$Y$2,0))),"")</f>
        <v>0.03</v>
      </c>
      <c r="Q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Q$2,[1]Sheet1!$A$2:$Y$2,0)),INDEX([2]Sheet1!$A$2:$Y$208,MATCH($A145&amp;$D145&amp;$E145&amp;$F145&amp;$G145&amp;$H145&amp;$J145,[2]Sheet1!$Y$2:$Y$208,0),MATCH(Q$2,[2]Sheet1!$A$2:$Y$2,0))),"")</f>
        <v>0.03</v>
      </c>
      <c r="R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R$2,[1]Sheet1!$A$2:$Y$2,0)),INDEX([2]Sheet1!$A$2:$Y$208,MATCH($A145&amp;$D145&amp;$E145&amp;$F145&amp;$G145&amp;$H145&amp;$J145,[2]Sheet1!$Y$2:$Y$208,0),MATCH(R$2,[2]Sheet1!$A$2:$Y$2,0))),"")</f>
        <v>0.03</v>
      </c>
      <c r="S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S$2,[1]Sheet1!$A$2:$Y$2,0)),INDEX([2]Sheet1!$A$2:$Y$208,MATCH($A145&amp;$D145&amp;$E145&amp;$F145&amp;$G145&amp;$H145&amp;$J145,[2]Sheet1!$Y$2:$Y$208,0),MATCH(S$2,[2]Sheet1!$A$2:$Y$2,0))),"")</f>
        <v>0.03</v>
      </c>
      <c r="T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T$2,[1]Sheet1!$A$2:$Y$2,0)),INDEX([2]Sheet1!$A$2:$Y$208,MATCH($A145&amp;$D145&amp;$E145&amp;$F145&amp;$G145&amp;$H145&amp;$J145,[2]Sheet1!$Y$2:$Y$208,0),MATCH(T$2,[2]Sheet1!$A$2:$Y$2,0))),"")</f>
        <v>0.03</v>
      </c>
      <c r="U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U$2,[1]Sheet1!$A$2:$Y$2,0)),INDEX([2]Sheet1!$A$2:$Y$208,MATCH($A145&amp;$D145&amp;$E145&amp;$F145&amp;$G145&amp;$H145&amp;$J145,[2]Sheet1!$Y$2:$Y$208,0),MATCH(U$2,[2]Sheet1!$A$2:$Y$2,0))),"")</f>
        <v>0.03</v>
      </c>
      <c r="V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V$2,[1]Sheet1!$A$2:$Y$2,0)),INDEX([2]Sheet1!$A$2:$Y$208,MATCH($A145&amp;$D145&amp;$E145&amp;$F145&amp;$G145&amp;$H145&amp;$J145,[2]Sheet1!$Y$2:$Y$208,0),MATCH(V$2,[2]Sheet1!$A$2:$Y$2,0))),"")</f>
        <v>0.03</v>
      </c>
      <c r="W145">
        <f>IF(AND($G145&lt;&gt;"Service Provided",$G145&lt;&gt;"Competition Type",$G145&lt;&gt;"Technology"),IF($G145&lt;&gt;"Service Requested",INDEX([1]Sheet1!$A$2:$Y$862,MATCH($A145&amp;$D145&amp;$E145&amp;$F145&amp;$G145&amp;$H145&amp;$J145,[1]Sheet1!$Y$2:$Y$862,0),MATCH(W$2,[1]Sheet1!$A$2:$Y$2,0)),INDEX([2]Sheet1!$A$2:$Y$208,MATCH($A145&amp;$D145&amp;$E145&amp;$F145&amp;$G145&amp;$H145&amp;$J145,[2]Sheet1!$Y$2:$Y$208,0),MATCH(W$2,[2]Sheet1!$A$2:$Y$2,0))),"")</f>
        <v>0.03</v>
      </c>
    </row>
    <row r="146" spans="1:23" x14ac:dyDescent="0.25">
      <c r="A146" t="s">
        <v>76</v>
      </c>
      <c r="B146" t="s">
        <v>5</v>
      </c>
      <c r="C146" t="s">
        <v>15</v>
      </c>
      <c r="D146" t="s">
        <v>16</v>
      </c>
      <c r="E146" t="s">
        <v>78</v>
      </c>
      <c r="F146" t="s">
        <v>86</v>
      </c>
      <c r="G146" t="s">
        <v>17</v>
      </c>
      <c r="J146" t="s">
        <v>68</v>
      </c>
      <c r="L146" t="s">
        <v>69</v>
      </c>
      <c r="M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M$2,[1]Sheet1!$A$2:$Y$2,0)),INDEX([2]Sheet1!$A$2:$Y$208,MATCH($A146&amp;$D146&amp;$E146&amp;$F146&amp;$G146&amp;$H146&amp;$J146,[2]Sheet1!$Y$2:$Y$208,0),MATCH(M$2,[2]Sheet1!$A$2:$Y$2,0))),"")</f>
        <v>0.39191805299999999</v>
      </c>
      <c r="N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N$2,[1]Sheet1!$A$2:$Y$2,0)),INDEX([2]Sheet1!$A$2:$Y$208,MATCH($A146&amp;$D146&amp;$E146&amp;$F146&amp;$G146&amp;$H146&amp;$J146,[2]Sheet1!$Y$2:$Y$208,0),MATCH(N$2,[2]Sheet1!$A$2:$Y$2,0))),"")</f>
        <v>0.39191805299999999</v>
      </c>
      <c r="O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O$2,[1]Sheet1!$A$2:$Y$2,0)),INDEX([2]Sheet1!$A$2:$Y$208,MATCH($A146&amp;$D146&amp;$E146&amp;$F146&amp;$G146&amp;$H146&amp;$J146,[2]Sheet1!$Y$2:$Y$208,0),MATCH(O$2,[2]Sheet1!$A$2:$Y$2,0))),"")</f>
        <v>0.39191805299999999</v>
      </c>
      <c r="P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P$2,[1]Sheet1!$A$2:$Y$2,0)),INDEX([2]Sheet1!$A$2:$Y$208,MATCH($A146&amp;$D146&amp;$E146&amp;$F146&amp;$G146&amp;$H146&amp;$J146,[2]Sheet1!$Y$2:$Y$208,0),MATCH(P$2,[2]Sheet1!$A$2:$Y$2,0))),"")</f>
        <v>0.39191805299999999</v>
      </c>
      <c r="Q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Q$2,[1]Sheet1!$A$2:$Y$2,0)),INDEX([2]Sheet1!$A$2:$Y$208,MATCH($A146&amp;$D146&amp;$E146&amp;$F146&amp;$G146&amp;$H146&amp;$J146,[2]Sheet1!$Y$2:$Y$208,0),MATCH(Q$2,[2]Sheet1!$A$2:$Y$2,0))),"")</f>
        <v>0.39191805299999999</v>
      </c>
      <c r="R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R$2,[1]Sheet1!$A$2:$Y$2,0)),INDEX([2]Sheet1!$A$2:$Y$208,MATCH($A146&amp;$D146&amp;$E146&amp;$F146&amp;$G146&amp;$H146&amp;$J146,[2]Sheet1!$Y$2:$Y$208,0),MATCH(R$2,[2]Sheet1!$A$2:$Y$2,0))),"")</f>
        <v>0.39191805299999999</v>
      </c>
      <c r="S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S$2,[1]Sheet1!$A$2:$Y$2,0)),INDEX([2]Sheet1!$A$2:$Y$208,MATCH($A146&amp;$D146&amp;$E146&amp;$F146&amp;$G146&amp;$H146&amp;$J146,[2]Sheet1!$Y$2:$Y$208,0),MATCH(S$2,[2]Sheet1!$A$2:$Y$2,0))),"")</f>
        <v>0.39191805299999999</v>
      </c>
      <c r="T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T$2,[1]Sheet1!$A$2:$Y$2,0)),INDEX([2]Sheet1!$A$2:$Y$208,MATCH($A146&amp;$D146&amp;$E146&amp;$F146&amp;$G146&amp;$H146&amp;$J146,[2]Sheet1!$Y$2:$Y$208,0),MATCH(T$2,[2]Sheet1!$A$2:$Y$2,0))),"")</f>
        <v>0.39191805299999999</v>
      </c>
      <c r="U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U$2,[1]Sheet1!$A$2:$Y$2,0)),INDEX([2]Sheet1!$A$2:$Y$208,MATCH($A146&amp;$D146&amp;$E146&amp;$F146&amp;$G146&amp;$H146&amp;$J146,[2]Sheet1!$Y$2:$Y$208,0),MATCH(U$2,[2]Sheet1!$A$2:$Y$2,0))),"")</f>
        <v>0.39191805299999999</v>
      </c>
      <c r="V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V$2,[1]Sheet1!$A$2:$Y$2,0)),INDEX([2]Sheet1!$A$2:$Y$208,MATCH($A146&amp;$D146&amp;$E146&amp;$F146&amp;$G146&amp;$H146&amp;$J146,[2]Sheet1!$Y$2:$Y$208,0),MATCH(V$2,[2]Sheet1!$A$2:$Y$2,0))),"")</f>
        <v>0.39191805299999999</v>
      </c>
      <c r="W146">
        <f>IF(AND($G146&lt;&gt;"Service Provided",$G146&lt;&gt;"Competition Type",$G146&lt;&gt;"Technology"),IF($G146&lt;&gt;"Service Requested",INDEX([1]Sheet1!$A$2:$Y$862,MATCH($A146&amp;$D146&amp;$E146&amp;$F146&amp;$G146&amp;$H146&amp;$J146,[1]Sheet1!$Y$2:$Y$862,0),MATCH(W$2,[1]Sheet1!$A$2:$Y$2,0)),INDEX([2]Sheet1!$A$2:$Y$208,MATCH($A146&amp;$D146&amp;$E146&amp;$F146&amp;$G146&amp;$H146&amp;$J146,[2]Sheet1!$Y$2:$Y$208,0),MATCH(W$2,[2]Sheet1!$A$2:$Y$2,0))),"")</f>
        <v>0.39191805299999999</v>
      </c>
    </row>
    <row r="147" spans="1:23" x14ac:dyDescent="0.25">
      <c r="A147" t="s">
        <v>76</v>
      </c>
      <c r="B147" t="s">
        <v>5</v>
      </c>
      <c r="C147" t="s">
        <v>15</v>
      </c>
      <c r="D147" t="s">
        <v>16</v>
      </c>
      <c r="E147" t="s">
        <v>78</v>
      </c>
      <c r="F147" t="s">
        <v>86</v>
      </c>
      <c r="G147" t="s">
        <v>17</v>
      </c>
      <c r="J147" t="s">
        <v>80</v>
      </c>
      <c r="L147" t="s">
        <v>69</v>
      </c>
      <c r="M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M$2,[1]Sheet1!$A$2:$Y$2,0)),INDEX([2]Sheet1!$A$2:$Y$208,MATCH($A147&amp;$D147&amp;$E147&amp;$F147&amp;$G147&amp;$H147&amp;$J147,[2]Sheet1!$Y$2:$Y$208,0),MATCH(M$2,[2]Sheet1!$A$2:$Y$2,0))),"")</f>
        <v>6.0222494000000001E-2</v>
      </c>
      <c r="N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N$2,[1]Sheet1!$A$2:$Y$2,0)),INDEX([2]Sheet1!$A$2:$Y$208,MATCH($A147&amp;$D147&amp;$E147&amp;$F147&amp;$G147&amp;$H147&amp;$J147,[2]Sheet1!$Y$2:$Y$208,0),MATCH(N$2,[2]Sheet1!$A$2:$Y$2,0))),"")</f>
        <v>6.0222494000000001E-2</v>
      </c>
      <c r="O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O$2,[1]Sheet1!$A$2:$Y$2,0)),INDEX([2]Sheet1!$A$2:$Y$208,MATCH($A147&amp;$D147&amp;$E147&amp;$F147&amp;$G147&amp;$H147&amp;$J147,[2]Sheet1!$Y$2:$Y$208,0),MATCH(O$2,[2]Sheet1!$A$2:$Y$2,0))),"")</f>
        <v>6.0222494000000001E-2</v>
      </c>
      <c r="P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P$2,[1]Sheet1!$A$2:$Y$2,0)),INDEX([2]Sheet1!$A$2:$Y$208,MATCH($A147&amp;$D147&amp;$E147&amp;$F147&amp;$G147&amp;$H147&amp;$J147,[2]Sheet1!$Y$2:$Y$208,0),MATCH(P$2,[2]Sheet1!$A$2:$Y$2,0))),"")</f>
        <v>6.0222494000000001E-2</v>
      </c>
      <c r="Q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Q$2,[1]Sheet1!$A$2:$Y$2,0)),INDEX([2]Sheet1!$A$2:$Y$208,MATCH($A147&amp;$D147&amp;$E147&amp;$F147&amp;$G147&amp;$H147&amp;$J147,[2]Sheet1!$Y$2:$Y$208,0),MATCH(Q$2,[2]Sheet1!$A$2:$Y$2,0))),"")</f>
        <v>6.0222494000000001E-2</v>
      </c>
      <c r="R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R$2,[1]Sheet1!$A$2:$Y$2,0)),INDEX([2]Sheet1!$A$2:$Y$208,MATCH($A147&amp;$D147&amp;$E147&amp;$F147&amp;$G147&amp;$H147&amp;$J147,[2]Sheet1!$Y$2:$Y$208,0),MATCH(R$2,[2]Sheet1!$A$2:$Y$2,0))),"")</f>
        <v>6.0222494000000001E-2</v>
      </c>
      <c r="S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S$2,[1]Sheet1!$A$2:$Y$2,0)),INDEX([2]Sheet1!$A$2:$Y$208,MATCH($A147&amp;$D147&amp;$E147&amp;$F147&amp;$G147&amp;$H147&amp;$J147,[2]Sheet1!$Y$2:$Y$208,0),MATCH(S$2,[2]Sheet1!$A$2:$Y$2,0))),"")</f>
        <v>6.0222494000000001E-2</v>
      </c>
      <c r="T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T$2,[1]Sheet1!$A$2:$Y$2,0)),INDEX([2]Sheet1!$A$2:$Y$208,MATCH($A147&amp;$D147&amp;$E147&amp;$F147&amp;$G147&amp;$H147&amp;$J147,[2]Sheet1!$Y$2:$Y$208,0),MATCH(T$2,[2]Sheet1!$A$2:$Y$2,0))),"")</f>
        <v>6.0222494000000001E-2</v>
      </c>
      <c r="U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U$2,[1]Sheet1!$A$2:$Y$2,0)),INDEX([2]Sheet1!$A$2:$Y$208,MATCH($A147&amp;$D147&amp;$E147&amp;$F147&amp;$G147&amp;$H147&amp;$J147,[2]Sheet1!$Y$2:$Y$208,0),MATCH(U$2,[2]Sheet1!$A$2:$Y$2,0))),"")</f>
        <v>6.0222494000000001E-2</v>
      </c>
      <c r="V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V$2,[1]Sheet1!$A$2:$Y$2,0)),INDEX([2]Sheet1!$A$2:$Y$208,MATCH($A147&amp;$D147&amp;$E147&amp;$F147&amp;$G147&amp;$H147&amp;$J147,[2]Sheet1!$Y$2:$Y$208,0),MATCH(V$2,[2]Sheet1!$A$2:$Y$2,0))),"")</f>
        <v>6.0222494000000001E-2</v>
      </c>
      <c r="W147">
        <f>IF(AND($G147&lt;&gt;"Service Provided",$G147&lt;&gt;"Competition Type",$G147&lt;&gt;"Technology"),IF($G147&lt;&gt;"Service Requested",INDEX([1]Sheet1!$A$2:$Y$862,MATCH($A147&amp;$D147&amp;$E147&amp;$F147&amp;$G147&amp;$H147&amp;$J147,[1]Sheet1!$Y$2:$Y$862,0),MATCH(W$2,[1]Sheet1!$A$2:$Y$2,0)),INDEX([2]Sheet1!$A$2:$Y$208,MATCH($A147&amp;$D147&amp;$E147&amp;$F147&amp;$G147&amp;$H147&amp;$J147,[2]Sheet1!$Y$2:$Y$208,0),MATCH(W$2,[2]Sheet1!$A$2:$Y$2,0))),"")</f>
        <v>6.0222494000000001E-2</v>
      </c>
    </row>
    <row r="148" spans="1:23" x14ac:dyDescent="0.25">
      <c r="A148" t="s">
        <v>76</v>
      </c>
      <c r="B148" t="s">
        <v>5</v>
      </c>
      <c r="C148" t="s">
        <v>15</v>
      </c>
      <c r="D148" t="s">
        <v>16</v>
      </c>
      <c r="E148" t="s">
        <v>78</v>
      </c>
      <c r="F148" t="s">
        <v>86</v>
      </c>
      <c r="G148" t="s">
        <v>70</v>
      </c>
      <c r="H148" t="s">
        <v>71</v>
      </c>
      <c r="I148" t="s">
        <v>72</v>
      </c>
      <c r="L148" t="s">
        <v>73</v>
      </c>
      <c r="M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M$2,[1]Sheet1!$A$2:$Y$2,0)),INDEX([2]Sheet1!$A$2:$Y$208,MATCH($A148&amp;$D148&amp;$E148&amp;$F148&amp;$G148&amp;$H148&amp;$I148&amp;$J148,[2]Sheet1!$Y$2:$Y$208,0),MATCH(M$2,[2]Sheet1!$A$2:$Y$2,0))),"")</f>
        <v>1.2027283219968401E-2</v>
      </c>
      <c r="N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N$2,[1]Sheet1!$A$2:$Y$2,0)),INDEX([2]Sheet1!$A$2:$Y$208,MATCH($A148&amp;$D148&amp;$E148&amp;$F148&amp;$G148&amp;$H148&amp;$I148&amp;$J148,[2]Sheet1!$Y$2:$Y$208,0),MATCH(N$2,[2]Sheet1!$A$2:$Y$2,0))),"")</f>
        <v>1.2027283219968401E-2</v>
      </c>
      <c r="O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O$2,[1]Sheet1!$A$2:$Y$2,0)),INDEX([2]Sheet1!$A$2:$Y$208,MATCH($A148&amp;$D148&amp;$E148&amp;$F148&amp;$G148&amp;$H148&amp;$I148&amp;$J148,[2]Sheet1!$Y$2:$Y$208,0),MATCH(O$2,[2]Sheet1!$A$2:$Y$2,0))),"")</f>
        <v>1.2027283219968401E-2</v>
      </c>
      <c r="P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P$2,[1]Sheet1!$A$2:$Y$2,0)),INDEX([2]Sheet1!$A$2:$Y$208,MATCH($A148&amp;$D148&amp;$E148&amp;$F148&amp;$G148&amp;$H148&amp;$I148&amp;$J148,[2]Sheet1!$Y$2:$Y$208,0),MATCH(P$2,[2]Sheet1!$A$2:$Y$2,0))),"")</f>
        <v>1.2027283219968401E-2</v>
      </c>
      <c r="Q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Q$2,[1]Sheet1!$A$2:$Y$2,0)),INDEX([2]Sheet1!$A$2:$Y$208,MATCH($A148&amp;$D148&amp;$E148&amp;$F148&amp;$G148&amp;$H148&amp;$I148&amp;$J148,[2]Sheet1!$Y$2:$Y$208,0),MATCH(Q$2,[2]Sheet1!$A$2:$Y$2,0))),"")</f>
        <v>1.2027283219968401E-2</v>
      </c>
      <c r="R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R$2,[1]Sheet1!$A$2:$Y$2,0)),INDEX([2]Sheet1!$A$2:$Y$208,MATCH($A148&amp;$D148&amp;$E148&amp;$F148&amp;$G148&amp;$H148&amp;$I148&amp;$J148,[2]Sheet1!$Y$2:$Y$208,0),MATCH(R$2,[2]Sheet1!$A$2:$Y$2,0))),"")</f>
        <v>1.2027283219968401E-2</v>
      </c>
      <c r="S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S$2,[1]Sheet1!$A$2:$Y$2,0)),INDEX([2]Sheet1!$A$2:$Y$208,MATCH($A148&amp;$D148&amp;$E148&amp;$F148&amp;$G148&amp;$H148&amp;$I148&amp;$J148,[2]Sheet1!$Y$2:$Y$208,0),MATCH(S$2,[2]Sheet1!$A$2:$Y$2,0))),"")</f>
        <v>1.2027283219968401E-2</v>
      </c>
      <c r="T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T$2,[1]Sheet1!$A$2:$Y$2,0)),INDEX([2]Sheet1!$A$2:$Y$208,MATCH($A148&amp;$D148&amp;$E148&amp;$F148&amp;$G148&amp;$H148&amp;$I148&amp;$J148,[2]Sheet1!$Y$2:$Y$208,0),MATCH(T$2,[2]Sheet1!$A$2:$Y$2,0))),"")</f>
        <v>1.2027283219968401E-2</v>
      </c>
      <c r="U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U$2,[1]Sheet1!$A$2:$Y$2,0)),INDEX([2]Sheet1!$A$2:$Y$208,MATCH($A148&amp;$D148&amp;$E148&amp;$F148&amp;$G148&amp;$H148&amp;$I148&amp;$J148,[2]Sheet1!$Y$2:$Y$208,0),MATCH(U$2,[2]Sheet1!$A$2:$Y$2,0))),"")</f>
        <v>1.2027283219968401E-2</v>
      </c>
      <c r="V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V$2,[1]Sheet1!$A$2:$Y$2,0)),INDEX([2]Sheet1!$A$2:$Y$208,MATCH($A148&amp;$D148&amp;$E148&amp;$F148&amp;$G148&amp;$H148&amp;$I148&amp;$J148,[2]Sheet1!$Y$2:$Y$208,0),MATCH(V$2,[2]Sheet1!$A$2:$Y$2,0))),"")</f>
        <v>1.2027283219968401E-2</v>
      </c>
      <c r="W148">
        <f>IF(AND($G148&lt;&gt;"Service Provided",$G148&lt;&gt;"Competition Type",$G148&lt;&gt;"Technology"),IF($G148&lt;&gt;"Service Requested",INDEX([1]Sheet1!$A$2:$Y$862,MATCH($A148&amp;$D148&amp;$E148&amp;$F148&amp;$G148&amp;$H148&amp;$I148&amp;$J148,[1]Sheet1!$Y$2:$Y$862,0),MATCH(W$2,[1]Sheet1!$A$2:$Y$2,0)),INDEX([2]Sheet1!$A$2:$Y$208,MATCH($A148&amp;$D148&amp;$E148&amp;$F148&amp;$G148&amp;$H148&amp;$I148&amp;$J148,[2]Sheet1!$Y$2:$Y$208,0),MATCH(W$2,[2]Sheet1!$A$2:$Y$2,0))),"")</f>
        <v>1.2027283219968401E-2</v>
      </c>
    </row>
    <row r="149" spans="1:23" x14ac:dyDescent="0.25">
      <c r="A149" t="s">
        <v>76</v>
      </c>
      <c r="B149" t="s">
        <v>5</v>
      </c>
      <c r="C149" t="s">
        <v>15</v>
      </c>
      <c r="D149" t="s">
        <v>16</v>
      </c>
      <c r="E149" t="s">
        <v>78</v>
      </c>
      <c r="F149" t="s">
        <v>86</v>
      </c>
      <c r="G149" t="s">
        <v>70</v>
      </c>
      <c r="H149" t="s">
        <v>81</v>
      </c>
      <c r="I149" t="s">
        <v>72</v>
      </c>
      <c r="L149" t="s">
        <v>82</v>
      </c>
      <c r="M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M$2,[1]Sheet1!$A$2:$Y$2,0)),INDEX([2]Sheet1!$A$2:$Y$208,MATCH($A149&amp;$D149&amp;$E149&amp;$F149&amp;$G149&amp;$H149&amp;$I149&amp;$J149,[2]Sheet1!$Y$2:$Y$208,0),MATCH(M$2,[2]Sheet1!$A$2:$Y$2,0))),"")</f>
        <v>3.0746667413930158E-3</v>
      </c>
      <c r="N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N$2,[1]Sheet1!$A$2:$Y$2,0)),INDEX([2]Sheet1!$A$2:$Y$208,MATCH($A149&amp;$D149&amp;$E149&amp;$F149&amp;$G149&amp;$H149&amp;$I149&amp;$J149,[2]Sheet1!$Y$2:$Y$208,0),MATCH(N$2,[2]Sheet1!$A$2:$Y$2,0))),"")</f>
        <v>3.0746667413930158E-3</v>
      </c>
      <c r="O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O$2,[1]Sheet1!$A$2:$Y$2,0)),INDEX([2]Sheet1!$A$2:$Y$208,MATCH($A149&amp;$D149&amp;$E149&amp;$F149&amp;$G149&amp;$H149&amp;$I149&amp;$J149,[2]Sheet1!$Y$2:$Y$208,0),MATCH(O$2,[2]Sheet1!$A$2:$Y$2,0))),"")</f>
        <v>3.0746667413930158E-3</v>
      </c>
      <c r="P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P$2,[1]Sheet1!$A$2:$Y$2,0)),INDEX([2]Sheet1!$A$2:$Y$208,MATCH($A149&amp;$D149&amp;$E149&amp;$F149&amp;$G149&amp;$H149&amp;$I149&amp;$J149,[2]Sheet1!$Y$2:$Y$208,0),MATCH(P$2,[2]Sheet1!$A$2:$Y$2,0))),"")</f>
        <v>3.0746667413930158E-3</v>
      </c>
      <c r="Q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Q$2,[1]Sheet1!$A$2:$Y$2,0)),INDEX([2]Sheet1!$A$2:$Y$208,MATCH($A149&amp;$D149&amp;$E149&amp;$F149&amp;$G149&amp;$H149&amp;$I149&amp;$J149,[2]Sheet1!$Y$2:$Y$208,0),MATCH(Q$2,[2]Sheet1!$A$2:$Y$2,0))),"")</f>
        <v>3.0746667413930158E-3</v>
      </c>
      <c r="R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R$2,[1]Sheet1!$A$2:$Y$2,0)),INDEX([2]Sheet1!$A$2:$Y$208,MATCH($A149&amp;$D149&amp;$E149&amp;$F149&amp;$G149&amp;$H149&amp;$I149&amp;$J149,[2]Sheet1!$Y$2:$Y$208,0),MATCH(R$2,[2]Sheet1!$A$2:$Y$2,0))),"")</f>
        <v>3.0746667413930158E-3</v>
      </c>
      <c r="S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S$2,[1]Sheet1!$A$2:$Y$2,0)),INDEX([2]Sheet1!$A$2:$Y$208,MATCH($A149&amp;$D149&amp;$E149&amp;$F149&amp;$G149&amp;$H149&amp;$I149&amp;$J149,[2]Sheet1!$Y$2:$Y$208,0),MATCH(S$2,[2]Sheet1!$A$2:$Y$2,0))),"")</f>
        <v>3.0746667413930158E-3</v>
      </c>
      <c r="T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T$2,[1]Sheet1!$A$2:$Y$2,0)),INDEX([2]Sheet1!$A$2:$Y$208,MATCH($A149&amp;$D149&amp;$E149&amp;$F149&amp;$G149&amp;$H149&amp;$I149&amp;$J149,[2]Sheet1!$Y$2:$Y$208,0),MATCH(T$2,[2]Sheet1!$A$2:$Y$2,0))),"")</f>
        <v>3.0746667413930158E-3</v>
      </c>
      <c r="U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U$2,[1]Sheet1!$A$2:$Y$2,0)),INDEX([2]Sheet1!$A$2:$Y$208,MATCH($A149&amp;$D149&amp;$E149&amp;$F149&amp;$G149&amp;$H149&amp;$I149&amp;$J149,[2]Sheet1!$Y$2:$Y$208,0),MATCH(U$2,[2]Sheet1!$A$2:$Y$2,0))),"")</f>
        <v>3.0746667413930158E-3</v>
      </c>
      <c r="V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V$2,[1]Sheet1!$A$2:$Y$2,0)),INDEX([2]Sheet1!$A$2:$Y$208,MATCH($A149&amp;$D149&amp;$E149&amp;$F149&amp;$G149&amp;$H149&amp;$I149&amp;$J149,[2]Sheet1!$Y$2:$Y$208,0),MATCH(V$2,[2]Sheet1!$A$2:$Y$2,0))),"")</f>
        <v>3.0746667413930158E-3</v>
      </c>
      <c r="W149">
        <f>IF(AND($G149&lt;&gt;"Service Provided",$G149&lt;&gt;"Competition Type",$G149&lt;&gt;"Technology"),IF($G149&lt;&gt;"Service Requested",INDEX([1]Sheet1!$A$2:$Y$862,MATCH($A149&amp;$D149&amp;$E149&amp;$F149&amp;$G149&amp;$H149&amp;$I149&amp;$J149,[1]Sheet1!$Y$2:$Y$862,0),MATCH(W$2,[1]Sheet1!$A$2:$Y$2,0)),INDEX([2]Sheet1!$A$2:$Y$208,MATCH($A149&amp;$D149&amp;$E149&amp;$F149&amp;$G149&amp;$H149&amp;$I149&amp;$J149,[2]Sheet1!$Y$2:$Y$208,0),MATCH(W$2,[2]Sheet1!$A$2:$Y$2,0))),"")</f>
        <v>3.0746667413930158E-3</v>
      </c>
    </row>
    <row r="150" spans="1:23" x14ac:dyDescent="0.25">
      <c r="A150" t="s">
        <v>76</v>
      </c>
      <c r="B150" t="s">
        <v>5</v>
      </c>
      <c r="C150" t="s">
        <v>15</v>
      </c>
      <c r="D150" t="s">
        <v>16</v>
      </c>
      <c r="E150" t="s">
        <v>78</v>
      </c>
      <c r="F150" t="s">
        <v>87</v>
      </c>
      <c r="G150" t="s">
        <v>6</v>
      </c>
      <c r="M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M$2,[1]Sheet1!$A$2:$Y$2,0)),INDEX([2]Sheet1!$A$2:$Y$208,MATCH($A150&amp;$D150&amp;$E150&amp;$F150&amp;$G150&amp;$H150&amp;$J150,[2]Sheet1!$Y$2:$Y$208,0),MATCH(M$2,[2]Sheet1!$A$2:$Y$2,0))),"")</f>
        <v/>
      </c>
      <c r="N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N$2,[1]Sheet1!$A$2:$Y$2,0)),INDEX([2]Sheet1!$A$2:$Y$208,MATCH($A150&amp;$D150&amp;$E150&amp;$F150&amp;$G150&amp;$H150&amp;$J150,[2]Sheet1!$Y$2:$Y$208,0),MATCH(N$2,[2]Sheet1!$A$2:$Y$2,0))),"")</f>
        <v/>
      </c>
      <c r="O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O$2,[1]Sheet1!$A$2:$Y$2,0)),INDEX([2]Sheet1!$A$2:$Y$208,MATCH($A150&amp;$D150&amp;$E150&amp;$F150&amp;$G150&amp;$H150&amp;$J150,[2]Sheet1!$Y$2:$Y$208,0),MATCH(O$2,[2]Sheet1!$A$2:$Y$2,0))),"")</f>
        <v/>
      </c>
      <c r="P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P$2,[1]Sheet1!$A$2:$Y$2,0)),INDEX([2]Sheet1!$A$2:$Y$208,MATCH($A150&amp;$D150&amp;$E150&amp;$F150&amp;$G150&amp;$H150&amp;$J150,[2]Sheet1!$Y$2:$Y$208,0),MATCH(P$2,[2]Sheet1!$A$2:$Y$2,0))),"")</f>
        <v/>
      </c>
      <c r="Q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Q$2,[1]Sheet1!$A$2:$Y$2,0)),INDEX([2]Sheet1!$A$2:$Y$208,MATCH($A150&amp;$D150&amp;$E150&amp;$F150&amp;$G150&amp;$H150&amp;$J150,[2]Sheet1!$Y$2:$Y$208,0),MATCH(Q$2,[2]Sheet1!$A$2:$Y$2,0))),"")</f>
        <v/>
      </c>
      <c r="R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R$2,[1]Sheet1!$A$2:$Y$2,0)),INDEX([2]Sheet1!$A$2:$Y$208,MATCH($A150&amp;$D150&amp;$E150&amp;$F150&amp;$G150&amp;$H150&amp;$J150,[2]Sheet1!$Y$2:$Y$208,0),MATCH(R$2,[2]Sheet1!$A$2:$Y$2,0))),"")</f>
        <v/>
      </c>
      <c r="S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S$2,[1]Sheet1!$A$2:$Y$2,0)),INDEX([2]Sheet1!$A$2:$Y$208,MATCH($A150&amp;$D150&amp;$E150&amp;$F150&amp;$G150&amp;$H150&amp;$J150,[2]Sheet1!$Y$2:$Y$208,0),MATCH(S$2,[2]Sheet1!$A$2:$Y$2,0))),"")</f>
        <v/>
      </c>
      <c r="T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T$2,[1]Sheet1!$A$2:$Y$2,0)),INDEX([2]Sheet1!$A$2:$Y$208,MATCH($A150&amp;$D150&amp;$E150&amp;$F150&amp;$G150&amp;$H150&amp;$J150,[2]Sheet1!$Y$2:$Y$208,0),MATCH(T$2,[2]Sheet1!$A$2:$Y$2,0))),"")</f>
        <v/>
      </c>
      <c r="U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U$2,[1]Sheet1!$A$2:$Y$2,0)),INDEX([2]Sheet1!$A$2:$Y$208,MATCH($A150&amp;$D150&amp;$E150&amp;$F150&amp;$G150&amp;$H150&amp;$J150,[2]Sheet1!$Y$2:$Y$208,0),MATCH(U$2,[2]Sheet1!$A$2:$Y$2,0))),"")</f>
        <v/>
      </c>
      <c r="V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V$2,[1]Sheet1!$A$2:$Y$2,0)),INDEX([2]Sheet1!$A$2:$Y$208,MATCH($A150&amp;$D150&amp;$E150&amp;$F150&amp;$G150&amp;$H150&amp;$J150,[2]Sheet1!$Y$2:$Y$208,0),MATCH(V$2,[2]Sheet1!$A$2:$Y$2,0))),"")</f>
        <v/>
      </c>
      <c r="W150" t="str">
        <f>IF(AND($G150&lt;&gt;"Service Provided",$G150&lt;&gt;"Competition Type",$G150&lt;&gt;"Technology"),IF($G150&lt;&gt;"Service Requested",INDEX([1]Sheet1!$A$2:$Y$862,MATCH($A150&amp;$D150&amp;$E150&amp;$F150&amp;$G150&amp;$H150&amp;$J150,[1]Sheet1!$Y$2:$Y$862,0),MATCH(W$2,[1]Sheet1!$A$2:$Y$2,0)),INDEX([2]Sheet1!$A$2:$Y$208,MATCH($A150&amp;$D150&amp;$E150&amp;$F150&amp;$G150&amp;$H150&amp;$J150,[2]Sheet1!$Y$2:$Y$208,0),MATCH(W$2,[2]Sheet1!$A$2:$Y$2,0))),"")</f>
        <v/>
      </c>
    </row>
    <row r="151" spans="1:23" x14ac:dyDescent="0.25">
      <c r="A151" t="s">
        <v>76</v>
      </c>
      <c r="B151" t="s">
        <v>5</v>
      </c>
      <c r="C151" t="s">
        <v>15</v>
      </c>
      <c r="D151" t="s">
        <v>16</v>
      </c>
      <c r="E151" t="s">
        <v>78</v>
      </c>
      <c r="F151" t="s">
        <v>87</v>
      </c>
      <c r="G151" t="s">
        <v>58</v>
      </c>
      <c r="L151" t="s">
        <v>59</v>
      </c>
      <c r="M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M$2,[1]Sheet1!$A$2:$Y$2,0)),INDEX([2]Sheet1!$A$2:$Y$208,MATCH($A151&amp;$D151&amp;$E151&amp;$F151&amp;$G151&amp;$H151&amp;$J151,[2]Sheet1!$Y$2:$Y$208,0),MATCH(M$2,[2]Sheet1!$A$2:$Y$2,0))),"")</f>
        <v>2000</v>
      </c>
      <c r="N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N$2,[1]Sheet1!$A$2:$Y$2,0)),INDEX([2]Sheet1!$A$2:$Y$208,MATCH($A151&amp;$D151&amp;$E151&amp;$F151&amp;$G151&amp;$H151&amp;$J151,[2]Sheet1!$Y$2:$Y$208,0),MATCH(N$2,[2]Sheet1!$A$2:$Y$2,0))),"")</f>
        <v>2000</v>
      </c>
      <c r="O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O$2,[1]Sheet1!$A$2:$Y$2,0)),INDEX([2]Sheet1!$A$2:$Y$208,MATCH($A151&amp;$D151&amp;$E151&amp;$F151&amp;$G151&amp;$H151&amp;$J151,[2]Sheet1!$Y$2:$Y$208,0),MATCH(O$2,[2]Sheet1!$A$2:$Y$2,0))),"")</f>
        <v>2000</v>
      </c>
      <c r="P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P$2,[1]Sheet1!$A$2:$Y$2,0)),INDEX([2]Sheet1!$A$2:$Y$208,MATCH($A151&amp;$D151&amp;$E151&amp;$F151&amp;$G151&amp;$H151&amp;$J151,[2]Sheet1!$Y$2:$Y$208,0),MATCH(P$2,[2]Sheet1!$A$2:$Y$2,0))),"")</f>
        <v>2000</v>
      </c>
      <c r="Q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Q$2,[1]Sheet1!$A$2:$Y$2,0)),INDEX([2]Sheet1!$A$2:$Y$208,MATCH($A151&amp;$D151&amp;$E151&amp;$F151&amp;$G151&amp;$H151&amp;$J151,[2]Sheet1!$Y$2:$Y$208,0),MATCH(Q$2,[2]Sheet1!$A$2:$Y$2,0))),"")</f>
        <v>2000</v>
      </c>
      <c r="R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R$2,[1]Sheet1!$A$2:$Y$2,0)),INDEX([2]Sheet1!$A$2:$Y$208,MATCH($A151&amp;$D151&amp;$E151&amp;$F151&amp;$G151&amp;$H151&amp;$J151,[2]Sheet1!$Y$2:$Y$208,0),MATCH(R$2,[2]Sheet1!$A$2:$Y$2,0))),"")</f>
        <v>2000</v>
      </c>
      <c r="S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S$2,[1]Sheet1!$A$2:$Y$2,0)),INDEX([2]Sheet1!$A$2:$Y$208,MATCH($A151&amp;$D151&amp;$E151&amp;$F151&amp;$G151&amp;$H151&amp;$J151,[2]Sheet1!$Y$2:$Y$208,0),MATCH(S$2,[2]Sheet1!$A$2:$Y$2,0))),"")</f>
        <v>2000</v>
      </c>
      <c r="T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T$2,[1]Sheet1!$A$2:$Y$2,0)),INDEX([2]Sheet1!$A$2:$Y$208,MATCH($A151&amp;$D151&amp;$E151&amp;$F151&amp;$G151&amp;$H151&amp;$J151,[2]Sheet1!$Y$2:$Y$208,0),MATCH(T$2,[2]Sheet1!$A$2:$Y$2,0))),"")</f>
        <v>2000</v>
      </c>
      <c r="U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U$2,[1]Sheet1!$A$2:$Y$2,0)),INDEX([2]Sheet1!$A$2:$Y$208,MATCH($A151&amp;$D151&amp;$E151&amp;$F151&amp;$G151&amp;$H151&amp;$J151,[2]Sheet1!$Y$2:$Y$208,0),MATCH(U$2,[2]Sheet1!$A$2:$Y$2,0))),"")</f>
        <v>2000</v>
      </c>
      <c r="V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V$2,[1]Sheet1!$A$2:$Y$2,0)),INDEX([2]Sheet1!$A$2:$Y$208,MATCH($A151&amp;$D151&amp;$E151&amp;$F151&amp;$G151&amp;$H151&amp;$J151,[2]Sheet1!$Y$2:$Y$208,0),MATCH(V$2,[2]Sheet1!$A$2:$Y$2,0))),"")</f>
        <v>2000</v>
      </c>
      <c r="W151">
        <f>IF(AND($G151&lt;&gt;"Service Provided",$G151&lt;&gt;"Competition Type",$G151&lt;&gt;"Technology"),IF($G151&lt;&gt;"Service Requested",INDEX([1]Sheet1!$A$2:$Y$862,MATCH($A151&amp;$D151&amp;$E151&amp;$F151&amp;$G151&amp;$H151&amp;$J151,[1]Sheet1!$Y$2:$Y$862,0),MATCH(W$2,[1]Sheet1!$A$2:$Y$2,0)),INDEX([2]Sheet1!$A$2:$Y$208,MATCH($A151&amp;$D151&amp;$E151&amp;$F151&amp;$G151&amp;$H151&amp;$J151,[2]Sheet1!$Y$2:$Y$208,0),MATCH(W$2,[2]Sheet1!$A$2:$Y$2,0))),"")</f>
        <v>2000</v>
      </c>
    </row>
    <row r="152" spans="1:23" x14ac:dyDescent="0.25">
      <c r="A152" t="s">
        <v>76</v>
      </c>
      <c r="B152" t="s">
        <v>5</v>
      </c>
      <c r="C152" t="s">
        <v>15</v>
      </c>
      <c r="D152" t="s">
        <v>16</v>
      </c>
      <c r="E152" t="s">
        <v>78</v>
      </c>
      <c r="F152" t="s">
        <v>87</v>
      </c>
      <c r="G152" t="s">
        <v>60</v>
      </c>
      <c r="L152" t="s">
        <v>59</v>
      </c>
      <c r="M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M$2,[1]Sheet1!$A$2:$Y$2,0)),INDEX([2]Sheet1!$A$2:$Y$208,MATCH($A152&amp;$D152&amp;$E152&amp;$F152&amp;$G152&amp;$H152&amp;$J152,[2]Sheet1!$Y$2:$Y$208,0),MATCH(M$2,[2]Sheet1!$A$2:$Y$2,0))),"")</f>
        <v>2101</v>
      </c>
      <c r="N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N$2,[1]Sheet1!$A$2:$Y$2,0)),INDEX([2]Sheet1!$A$2:$Y$208,MATCH($A152&amp;$D152&amp;$E152&amp;$F152&amp;$G152&amp;$H152&amp;$J152,[2]Sheet1!$Y$2:$Y$208,0),MATCH(N$2,[2]Sheet1!$A$2:$Y$2,0))),"")</f>
        <v>2101</v>
      </c>
      <c r="O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O$2,[1]Sheet1!$A$2:$Y$2,0)),INDEX([2]Sheet1!$A$2:$Y$208,MATCH($A152&amp;$D152&amp;$E152&amp;$F152&amp;$G152&amp;$H152&amp;$J152,[2]Sheet1!$Y$2:$Y$208,0),MATCH(O$2,[2]Sheet1!$A$2:$Y$2,0))),"")</f>
        <v>2101</v>
      </c>
      <c r="P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P$2,[1]Sheet1!$A$2:$Y$2,0)),INDEX([2]Sheet1!$A$2:$Y$208,MATCH($A152&amp;$D152&amp;$E152&amp;$F152&amp;$G152&amp;$H152&amp;$J152,[2]Sheet1!$Y$2:$Y$208,0),MATCH(P$2,[2]Sheet1!$A$2:$Y$2,0))),"")</f>
        <v>2101</v>
      </c>
      <c r="Q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Q$2,[1]Sheet1!$A$2:$Y$2,0)),INDEX([2]Sheet1!$A$2:$Y$208,MATCH($A152&amp;$D152&amp;$E152&amp;$F152&amp;$G152&amp;$H152&amp;$J152,[2]Sheet1!$Y$2:$Y$208,0),MATCH(Q$2,[2]Sheet1!$A$2:$Y$2,0))),"")</f>
        <v>2101</v>
      </c>
      <c r="R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R$2,[1]Sheet1!$A$2:$Y$2,0)),INDEX([2]Sheet1!$A$2:$Y$208,MATCH($A152&amp;$D152&amp;$E152&amp;$F152&amp;$G152&amp;$H152&amp;$J152,[2]Sheet1!$Y$2:$Y$208,0),MATCH(R$2,[2]Sheet1!$A$2:$Y$2,0))),"")</f>
        <v>2101</v>
      </c>
      <c r="S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S$2,[1]Sheet1!$A$2:$Y$2,0)),INDEX([2]Sheet1!$A$2:$Y$208,MATCH($A152&amp;$D152&amp;$E152&amp;$F152&amp;$G152&amp;$H152&amp;$J152,[2]Sheet1!$Y$2:$Y$208,0),MATCH(S$2,[2]Sheet1!$A$2:$Y$2,0))),"")</f>
        <v>2101</v>
      </c>
      <c r="T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T$2,[1]Sheet1!$A$2:$Y$2,0)),INDEX([2]Sheet1!$A$2:$Y$208,MATCH($A152&amp;$D152&amp;$E152&amp;$F152&amp;$G152&amp;$H152&amp;$J152,[2]Sheet1!$Y$2:$Y$208,0),MATCH(T$2,[2]Sheet1!$A$2:$Y$2,0))),"")</f>
        <v>2101</v>
      </c>
      <c r="U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U$2,[1]Sheet1!$A$2:$Y$2,0)),INDEX([2]Sheet1!$A$2:$Y$208,MATCH($A152&amp;$D152&amp;$E152&amp;$F152&amp;$G152&amp;$H152&amp;$J152,[2]Sheet1!$Y$2:$Y$208,0),MATCH(U$2,[2]Sheet1!$A$2:$Y$2,0))),"")</f>
        <v>2101</v>
      </c>
      <c r="V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V$2,[1]Sheet1!$A$2:$Y$2,0)),INDEX([2]Sheet1!$A$2:$Y$208,MATCH($A152&amp;$D152&amp;$E152&amp;$F152&amp;$G152&amp;$H152&amp;$J152,[2]Sheet1!$Y$2:$Y$208,0),MATCH(V$2,[2]Sheet1!$A$2:$Y$2,0))),"")</f>
        <v>2101</v>
      </c>
      <c r="W152">
        <f>IF(AND($G152&lt;&gt;"Service Provided",$G152&lt;&gt;"Competition Type",$G152&lt;&gt;"Technology"),IF($G152&lt;&gt;"Service Requested",INDEX([1]Sheet1!$A$2:$Y$862,MATCH($A152&amp;$D152&amp;$E152&amp;$F152&amp;$G152&amp;$H152&amp;$J152,[1]Sheet1!$Y$2:$Y$862,0),MATCH(W$2,[1]Sheet1!$A$2:$Y$2,0)),INDEX([2]Sheet1!$A$2:$Y$208,MATCH($A152&amp;$D152&amp;$E152&amp;$F152&amp;$G152&amp;$H152&amp;$J152,[2]Sheet1!$Y$2:$Y$208,0),MATCH(W$2,[2]Sheet1!$A$2:$Y$2,0))),"")</f>
        <v>2101</v>
      </c>
    </row>
    <row r="153" spans="1:23" x14ac:dyDescent="0.25">
      <c r="A153" t="s">
        <v>76</v>
      </c>
      <c r="B153" t="s">
        <v>5</v>
      </c>
      <c r="C153" t="s">
        <v>15</v>
      </c>
      <c r="D153" t="s">
        <v>16</v>
      </c>
      <c r="E153" t="s">
        <v>78</v>
      </c>
      <c r="F153" t="s">
        <v>87</v>
      </c>
      <c r="G153" t="s">
        <v>61</v>
      </c>
      <c r="L153" t="s">
        <v>62</v>
      </c>
      <c r="M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M$2,[1]Sheet1!$A$2:$Y$2,0)),INDEX([2]Sheet1!$A$2:$Y$208,MATCH($A153&amp;$D153&amp;$E153&amp;$F153&amp;$G153&amp;$H153&amp;$J153,[2]Sheet1!$Y$2:$Y$208,0),MATCH(M$2,[2]Sheet1!$A$2:$Y$2,0))),"")</f>
        <v>25</v>
      </c>
      <c r="N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N$2,[1]Sheet1!$A$2:$Y$2,0)),INDEX([2]Sheet1!$A$2:$Y$208,MATCH($A153&amp;$D153&amp;$E153&amp;$F153&amp;$G153&amp;$H153&amp;$J153,[2]Sheet1!$Y$2:$Y$208,0),MATCH(N$2,[2]Sheet1!$A$2:$Y$2,0))),"")</f>
        <v>25</v>
      </c>
      <c r="O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O$2,[1]Sheet1!$A$2:$Y$2,0)),INDEX([2]Sheet1!$A$2:$Y$208,MATCH($A153&amp;$D153&amp;$E153&amp;$F153&amp;$G153&amp;$H153&amp;$J153,[2]Sheet1!$Y$2:$Y$208,0),MATCH(O$2,[2]Sheet1!$A$2:$Y$2,0))),"")</f>
        <v>25</v>
      </c>
      <c r="P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P$2,[1]Sheet1!$A$2:$Y$2,0)),INDEX([2]Sheet1!$A$2:$Y$208,MATCH($A153&amp;$D153&amp;$E153&amp;$F153&amp;$G153&amp;$H153&amp;$J153,[2]Sheet1!$Y$2:$Y$208,0),MATCH(P$2,[2]Sheet1!$A$2:$Y$2,0))),"")</f>
        <v>25</v>
      </c>
      <c r="Q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Q$2,[1]Sheet1!$A$2:$Y$2,0)),INDEX([2]Sheet1!$A$2:$Y$208,MATCH($A153&amp;$D153&amp;$E153&amp;$F153&amp;$G153&amp;$H153&amp;$J153,[2]Sheet1!$Y$2:$Y$208,0),MATCH(Q$2,[2]Sheet1!$A$2:$Y$2,0))),"")</f>
        <v>25</v>
      </c>
      <c r="R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R$2,[1]Sheet1!$A$2:$Y$2,0)),INDEX([2]Sheet1!$A$2:$Y$208,MATCH($A153&amp;$D153&amp;$E153&amp;$F153&amp;$G153&amp;$H153&amp;$J153,[2]Sheet1!$Y$2:$Y$208,0),MATCH(R$2,[2]Sheet1!$A$2:$Y$2,0))),"")</f>
        <v>25</v>
      </c>
      <c r="S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S$2,[1]Sheet1!$A$2:$Y$2,0)),INDEX([2]Sheet1!$A$2:$Y$208,MATCH($A153&amp;$D153&amp;$E153&amp;$F153&amp;$G153&amp;$H153&amp;$J153,[2]Sheet1!$Y$2:$Y$208,0),MATCH(S$2,[2]Sheet1!$A$2:$Y$2,0))),"")</f>
        <v>25</v>
      </c>
      <c r="T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T$2,[1]Sheet1!$A$2:$Y$2,0)),INDEX([2]Sheet1!$A$2:$Y$208,MATCH($A153&amp;$D153&amp;$E153&amp;$F153&amp;$G153&amp;$H153&amp;$J153,[2]Sheet1!$Y$2:$Y$208,0),MATCH(T$2,[2]Sheet1!$A$2:$Y$2,0))),"")</f>
        <v>25</v>
      </c>
      <c r="U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U$2,[1]Sheet1!$A$2:$Y$2,0)),INDEX([2]Sheet1!$A$2:$Y$208,MATCH($A153&amp;$D153&amp;$E153&amp;$F153&amp;$G153&amp;$H153&amp;$J153,[2]Sheet1!$Y$2:$Y$208,0),MATCH(U$2,[2]Sheet1!$A$2:$Y$2,0))),"")</f>
        <v>25</v>
      </c>
      <c r="V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V$2,[1]Sheet1!$A$2:$Y$2,0)),INDEX([2]Sheet1!$A$2:$Y$208,MATCH($A153&amp;$D153&amp;$E153&amp;$F153&amp;$G153&amp;$H153&amp;$J153,[2]Sheet1!$Y$2:$Y$208,0),MATCH(V$2,[2]Sheet1!$A$2:$Y$2,0))),"")</f>
        <v>25</v>
      </c>
      <c r="W153">
        <f>IF(AND($G153&lt;&gt;"Service Provided",$G153&lt;&gt;"Competition Type",$G153&lt;&gt;"Technology"),IF($G153&lt;&gt;"Service Requested",INDEX([1]Sheet1!$A$2:$Y$862,MATCH($A153&amp;$D153&amp;$E153&amp;$F153&amp;$G153&amp;$H153&amp;$J153,[1]Sheet1!$Y$2:$Y$862,0),MATCH(W$2,[1]Sheet1!$A$2:$Y$2,0)),INDEX([2]Sheet1!$A$2:$Y$208,MATCH($A153&amp;$D153&amp;$E153&amp;$F153&amp;$G153&amp;$H153&amp;$J153,[2]Sheet1!$Y$2:$Y$208,0),MATCH(W$2,[2]Sheet1!$A$2:$Y$2,0))),"")</f>
        <v>25</v>
      </c>
    </row>
    <row r="154" spans="1:23" x14ac:dyDescent="0.25">
      <c r="A154" t="s">
        <v>76</v>
      </c>
      <c r="B154" t="s">
        <v>5</v>
      </c>
      <c r="C154" t="s">
        <v>15</v>
      </c>
      <c r="D154" t="s">
        <v>16</v>
      </c>
      <c r="E154" t="s">
        <v>78</v>
      </c>
      <c r="F154" t="s">
        <v>87</v>
      </c>
      <c r="G154" t="s">
        <v>63</v>
      </c>
      <c r="L154" t="s">
        <v>55</v>
      </c>
      <c r="M154">
        <f>IF(AND($G154&lt;&gt;"Service Provided",$G154&lt;&gt;"Competition Type",$G154&lt;&gt;"Technology"),IF($G154&lt;&gt;"Service Requested",INDEX([1]Sheet1!$A$2:$Y$862,MATCH($A154&amp;$D154&amp;$E154&amp;$F154&amp;$G154&amp;$H154&amp;$J154,[1]Sheet1!$Y$2:$Y$862,0),MATCH(M$2,[1]Sheet1!$A$2:$Y$2,0)),INDEX([2]Sheet1!$A$2:$Y$208,MATCH($A154&amp;$D154&amp;$E154&amp;$F154&amp;$G154&amp;$H154&amp;$J154,[2]Sheet1!$Y$2:$Y$208,0),MATCH(M$2,[2]Sheet1!$A$2:$Y$2,0))),"")</f>
        <v>0</v>
      </c>
    </row>
    <row r="155" spans="1:23" x14ac:dyDescent="0.25">
      <c r="A155" t="s">
        <v>76</v>
      </c>
      <c r="B155" t="s">
        <v>5</v>
      </c>
      <c r="C155" t="s">
        <v>15</v>
      </c>
      <c r="D155" t="s">
        <v>16</v>
      </c>
      <c r="E155" t="s">
        <v>78</v>
      </c>
      <c r="F155" t="s">
        <v>87</v>
      </c>
      <c r="G155" t="s">
        <v>64</v>
      </c>
      <c r="L155" t="s">
        <v>20</v>
      </c>
      <c r="M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M$2,[1]Sheet1!$A$2:$Y$2,0)),INDEX([2]Sheet1!$A$2:$Y$208,MATCH($A155&amp;$D155&amp;$E155&amp;$F155&amp;$G155&amp;$H155&amp;$J155,[2]Sheet1!$Y$2:$Y$208,0),MATCH(M$2,[2]Sheet1!$A$2:$Y$2,0))),"")</f>
        <v>1</v>
      </c>
      <c r="N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N$2,[1]Sheet1!$A$2:$Y$2,0)),INDEX([2]Sheet1!$A$2:$Y$208,MATCH($A155&amp;$D155&amp;$E155&amp;$F155&amp;$G155&amp;$H155&amp;$J155,[2]Sheet1!$Y$2:$Y$208,0),MATCH(N$2,[2]Sheet1!$A$2:$Y$2,0))),"")</f>
        <v>1</v>
      </c>
      <c r="O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O$2,[1]Sheet1!$A$2:$Y$2,0)),INDEX([2]Sheet1!$A$2:$Y$208,MATCH($A155&amp;$D155&amp;$E155&amp;$F155&amp;$G155&amp;$H155&amp;$J155,[2]Sheet1!$Y$2:$Y$208,0),MATCH(O$2,[2]Sheet1!$A$2:$Y$2,0))),"")</f>
        <v>1</v>
      </c>
      <c r="P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P$2,[1]Sheet1!$A$2:$Y$2,0)),INDEX([2]Sheet1!$A$2:$Y$208,MATCH($A155&amp;$D155&amp;$E155&amp;$F155&amp;$G155&amp;$H155&amp;$J155,[2]Sheet1!$Y$2:$Y$208,0),MATCH(P$2,[2]Sheet1!$A$2:$Y$2,0))),"")</f>
        <v>1</v>
      </c>
      <c r="Q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Q$2,[1]Sheet1!$A$2:$Y$2,0)),INDEX([2]Sheet1!$A$2:$Y$208,MATCH($A155&amp;$D155&amp;$E155&amp;$F155&amp;$G155&amp;$H155&amp;$J155,[2]Sheet1!$Y$2:$Y$208,0),MATCH(Q$2,[2]Sheet1!$A$2:$Y$2,0))),"")</f>
        <v>1</v>
      </c>
      <c r="R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R$2,[1]Sheet1!$A$2:$Y$2,0)),INDEX([2]Sheet1!$A$2:$Y$208,MATCH($A155&amp;$D155&amp;$E155&amp;$F155&amp;$G155&amp;$H155&amp;$J155,[2]Sheet1!$Y$2:$Y$208,0),MATCH(R$2,[2]Sheet1!$A$2:$Y$2,0))),"")</f>
        <v>1</v>
      </c>
      <c r="S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S$2,[1]Sheet1!$A$2:$Y$2,0)),INDEX([2]Sheet1!$A$2:$Y$208,MATCH($A155&amp;$D155&amp;$E155&amp;$F155&amp;$G155&amp;$H155&amp;$J155,[2]Sheet1!$Y$2:$Y$208,0),MATCH(S$2,[2]Sheet1!$A$2:$Y$2,0))),"")</f>
        <v>1</v>
      </c>
      <c r="T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T$2,[1]Sheet1!$A$2:$Y$2,0)),INDEX([2]Sheet1!$A$2:$Y$208,MATCH($A155&amp;$D155&amp;$E155&amp;$F155&amp;$G155&amp;$H155&amp;$J155,[2]Sheet1!$Y$2:$Y$208,0),MATCH(T$2,[2]Sheet1!$A$2:$Y$2,0))),"")</f>
        <v>1</v>
      </c>
      <c r="U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U$2,[1]Sheet1!$A$2:$Y$2,0)),INDEX([2]Sheet1!$A$2:$Y$208,MATCH($A155&amp;$D155&amp;$E155&amp;$F155&amp;$G155&amp;$H155&amp;$J155,[2]Sheet1!$Y$2:$Y$208,0),MATCH(U$2,[2]Sheet1!$A$2:$Y$2,0))),"")</f>
        <v>1</v>
      </c>
      <c r="V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V$2,[1]Sheet1!$A$2:$Y$2,0)),INDEX([2]Sheet1!$A$2:$Y$208,MATCH($A155&amp;$D155&amp;$E155&amp;$F155&amp;$G155&amp;$H155&amp;$J155,[2]Sheet1!$Y$2:$Y$208,0),MATCH(V$2,[2]Sheet1!$A$2:$Y$2,0))),"")</f>
        <v>1</v>
      </c>
      <c r="W155">
        <f>IF(AND($G155&lt;&gt;"Service Provided",$G155&lt;&gt;"Competition Type",$G155&lt;&gt;"Technology"),IF($G155&lt;&gt;"Service Requested",INDEX([1]Sheet1!$A$2:$Y$862,MATCH($A155&amp;$D155&amp;$E155&amp;$F155&amp;$G155&amp;$H155&amp;$J155,[1]Sheet1!$Y$2:$Y$862,0),MATCH(W$2,[1]Sheet1!$A$2:$Y$2,0)),INDEX([2]Sheet1!$A$2:$Y$208,MATCH($A155&amp;$D155&amp;$E155&amp;$F155&amp;$G155&amp;$H155&amp;$J155,[2]Sheet1!$Y$2:$Y$208,0),MATCH(W$2,[2]Sheet1!$A$2:$Y$2,0))),"")</f>
        <v>1</v>
      </c>
    </row>
    <row r="156" spans="1:23" x14ac:dyDescent="0.25">
      <c r="A156" t="s">
        <v>76</v>
      </c>
      <c r="B156" t="s">
        <v>5</v>
      </c>
      <c r="C156" t="s">
        <v>15</v>
      </c>
      <c r="D156" t="s">
        <v>16</v>
      </c>
      <c r="E156" t="s">
        <v>78</v>
      </c>
      <c r="F156" t="s">
        <v>87</v>
      </c>
      <c r="G156" t="s">
        <v>65</v>
      </c>
      <c r="L156" t="s">
        <v>66</v>
      </c>
      <c r="M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M$2,[1]Sheet1!$A$2:$Y$2,0)),INDEX([2]Sheet1!$A$2:$Y$208,MATCH($A156&amp;$D156&amp;$E156&amp;$F156&amp;$G156&amp;$H156&amp;$J156,[2]Sheet1!$Y$2:$Y$208,0),MATCH(M$2,[2]Sheet1!$A$2:$Y$2,0))),"")</f>
        <v>299.478035735464</v>
      </c>
      <c r="N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N$2,[1]Sheet1!$A$2:$Y$2,0)),INDEX([2]Sheet1!$A$2:$Y$208,MATCH($A156&amp;$D156&amp;$E156&amp;$F156&amp;$G156&amp;$H156&amp;$J156,[2]Sheet1!$Y$2:$Y$208,0),MATCH(N$2,[2]Sheet1!$A$2:$Y$2,0))),"")</f>
        <v>299.478035735464</v>
      </c>
      <c r="O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O$2,[1]Sheet1!$A$2:$Y$2,0)),INDEX([2]Sheet1!$A$2:$Y$208,MATCH($A156&amp;$D156&amp;$E156&amp;$F156&amp;$G156&amp;$H156&amp;$J156,[2]Sheet1!$Y$2:$Y$208,0),MATCH(O$2,[2]Sheet1!$A$2:$Y$2,0))),"")</f>
        <v>299.478035735464</v>
      </c>
      <c r="P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P$2,[1]Sheet1!$A$2:$Y$2,0)),INDEX([2]Sheet1!$A$2:$Y$208,MATCH($A156&amp;$D156&amp;$E156&amp;$F156&amp;$G156&amp;$H156&amp;$J156,[2]Sheet1!$Y$2:$Y$208,0),MATCH(P$2,[2]Sheet1!$A$2:$Y$2,0))),"")</f>
        <v>299.478035735464</v>
      </c>
      <c r="Q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Q$2,[1]Sheet1!$A$2:$Y$2,0)),INDEX([2]Sheet1!$A$2:$Y$208,MATCH($A156&amp;$D156&amp;$E156&amp;$F156&amp;$G156&amp;$H156&amp;$J156,[2]Sheet1!$Y$2:$Y$208,0),MATCH(Q$2,[2]Sheet1!$A$2:$Y$2,0))),"")</f>
        <v>299.478035735464</v>
      </c>
      <c r="R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R$2,[1]Sheet1!$A$2:$Y$2,0)),INDEX([2]Sheet1!$A$2:$Y$208,MATCH($A156&amp;$D156&amp;$E156&amp;$F156&amp;$G156&amp;$H156&amp;$J156,[2]Sheet1!$Y$2:$Y$208,0),MATCH(R$2,[2]Sheet1!$A$2:$Y$2,0))),"")</f>
        <v>299.478035735464</v>
      </c>
      <c r="S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S$2,[1]Sheet1!$A$2:$Y$2,0)),INDEX([2]Sheet1!$A$2:$Y$208,MATCH($A156&amp;$D156&amp;$E156&amp;$F156&amp;$G156&amp;$H156&amp;$J156,[2]Sheet1!$Y$2:$Y$208,0),MATCH(S$2,[2]Sheet1!$A$2:$Y$2,0))),"")</f>
        <v>299.478035735464</v>
      </c>
      <c r="T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T$2,[1]Sheet1!$A$2:$Y$2,0)),INDEX([2]Sheet1!$A$2:$Y$208,MATCH($A156&amp;$D156&amp;$E156&amp;$F156&amp;$G156&amp;$H156&amp;$J156,[2]Sheet1!$Y$2:$Y$208,0),MATCH(T$2,[2]Sheet1!$A$2:$Y$2,0))),"")</f>
        <v>299.478035735464</v>
      </c>
      <c r="U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U$2,[1]Sheet1!$A$2:$Y$2,0)),INDEX([2]Sheet1!$A$2:$Y$208,MATCH($A156&amp;$D156&amp;$E156&amp;$F156&amp;$G156&amp;$H156&amp;$J156,[2]Sheet1!$Y$2:$Y$208,0),MATCH(U$2,[2]Sheet1!$A$2:$Y$2,0))),"")</f>
        <v>299.478035735464</v>
      </c>
      <c r="V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V$2,[1]Sheet1!$A$2:$Y$2,0)),INDEX([2]Sheet1!$A$2:$Y$208,MATCH($A156&amp;$D156&amp;$E156&amp;$F156&amp;$G156&amp;$H156&amp;$J156,[2]Sheet1!$Y$2:$Y$208,0),MATCH(V$2,[2]Sheet1!$A$2:$Y$2,0))),"")</f>
        <v>299.478035735464</v>
      </c>
      <c r="W156">
        <f>IF(AND($G156&lt;&gt;"Service Provided",$G156&lt;&gt;"Competition Type",$G156&lt;&gt;"Technology"),IF($G156&lt;&gt;"Service Requested",INDEX([1]Sheet1!$A$2:$Y$862,MATCH($A156&amp;$D156&amp;$E156&amp;$F156&amp;$G156&amp;$H156&amp;$J156,[1]Sheet1!$Y$2:$Y$862,0),MATCH(W$2,[1]Sheet1!$A$2:$Y$2,0)),INDEX([2]Sheet1!$A$2:$Y$208,MATCH($A156&amp;$D156&amp;$E156&amp;$F156&amp;$G156&amp;$H156&amp;$J156,[2]Sheet1!$Y$2:$Y$208,0),MATCH(W$2,[2]Sheet1!$A$2:$Y$2,0))),"")</f>
        <v>299.478035735464</v>
      </c>
    </row>
    <row r="157" spans="1:23" x14ac:dyDescent="0.25">
      <c r="A157" t="s">
        <v>76</v>
      </c>
      <c r="B157" t="s">
        <v>5</v>
      </c>
      <c r="C157" t="s">
        <v>15</v>
      </c>
      <c r="D157" t="s">
        <v>16</v>
      </c>
      <c r="E157" t="s">
        <v>78</v>
      </c>
      <c r="F157" t="s">
        <v>87</v>
      </c>
      <c r="G157" t="s">
        <v>79</v>
      </c>
      <c r="L157" t="s">
        <v>66</v>
      </c>
      <c r="M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M$2,[1]Sheet1!$A$2:$Y$2,0)),INDEX([2]Sheet1!$A$2:$Y$208,MATCH($A157&amp;$D157&amp;$E157&amp;$F157&amp;$G157&amp;$H157&amp;$J157,[2]Sheet1!$Y$2:$Y$208,0),MATCH(M$2,[2]Sheet1!$A$2:$Y$2,0))),"")</f>
        <v>68.183864766542101</v>
      </c>
      <c r="N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N$2,[1]Sheet1!$A$2:$Y$2,0)),INDEX([2]Sheet1!$A$2:$Y$208,MATCH($A157&amp;$D157&amp;$E157&amp;$F157&amp;$G157&amp;$H157&amp;$J157,[2]Sheet1!$Y$2:$Y$208,0),MATCH(N$2,[2]Sheet1!$A$2:$Y$2,0))),"")</f>
        <v>68.183864766542101</v>
      </c>
      <c r="O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O$2,[1]Sheet1!$A$2:$Y$2,0)),INDEX([2]Sheet1!$A$2:$Y$208,MATCH($A157&amp;$D157&amp;$E157&amp;$F157&amp;$G157&amp;$H157&amp;$J157,[2]Sheet1!$Y$2:$Y$208,0),MATCH(O$2,[2]Sheet1!$A$2:$Y$2,0))),"")</f>
        <v>68.183864766542101</v>
      </c>
      <c r="P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P$2,[1]Sheet1!$A$2:$Y$2,0)),INDEX([2]Sheet1!$A$2:$Y$208,MATCH($A157&amp;$D157&amp;$E157&amp;$F157&amp;$G157&amp;$H157&amp;$J157,[2]Sheet1!$Y$2:$Y$208,0),MATCH(P$2,[2]Sheet1!$A$2:$Y$2,0))),"")</f>
        <v>68.183864766542101</v>
      </c>
      <c r="Q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Q$2,[1]Sheet1!$A$2:$Y$2,0)),INDEX([2]Sheet1!$A$2:$Y$208,MATCH($A157&amp;$D157&amp;$E157&amp;$F157&amp;$G157&amp;$H157&amp;$J157,[2]Sheet1!$Y$2:$Y$208,0),MATCH(Q$2,[2]Sheet1!$A$2:$Y$2,0))),"")</f>
        <v>68.183864766542101</v>
      </c>
      <c r="R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R$2,[1]Sheet1!$A$2:$Y$2,0)),INDEX([2]Sheet1!$A$2:$Y$208,MATCH($A157&amp;$D157&amp;$E157&amp;$F157&amp;$G157&amp;$H157&amp;$J157,[2]Sheet1!$Y$2:$Y$208,0),MATCH(R$2,[2]Sheet1!$A$2:$Y$2,0))),"")</f>
        <v>68.183864766542101</v>
      </c>
      <c r="S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S$2,[1]Sheet1!$A$2:$Y$2,0)),INDEX([2]Sheet1!$A$2:$Y$208,MATCH($A157&amp;$D157&amp;$E157&amp;$F157&amp;$G157&amp;$H157&amp;$J157,[2]Sheet1!$Y$2:$Y$208,0),MATCH(S$2,[2]Sheet1!$A$2:$Y$2,0))),"")</f>
        <v>68.183864766542101</v>
      </c>
      <c r="T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T$2,[1]Sheet1!$A$2:$Y$2,0)),INDEX([2]Sheet1!$A$2:$Y$208,MATCH($A157&amp;$D157&amp;$E157&amp;$F157&amp;$G157&amp;$H157&amp;$J157,[2]Sheet1!$Y$2:$Y$208,0),MATCH(T$2,[2]Sheet1!$A$2:$Y$2,0))),"")</f>
        <v>68.183864766542101</v>
      </c>
      <c r="U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U$2,[1]Sheet1!$A$2:$Y$2,0)),INDEX([2]Sheet1!$A$2:$Y$208,MATCH($A157&amp;$D157&amp;$E157&amp;$F157&amp;$G157&amp;$H157&amp;$J157,[2]Sheet1!$Y$2:$Y$208,0),MATCH(U$2,[2]Sheet1!$A$2:$Y$2,0))),"")</f>
        <v>68.183864766542101</v>
      </c>
      <c r="V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V$2,[1]Sheet1!$A$2:$Y$2,0)),INDEX([2]Sheet1!$A$2:$Y$208,MATCH($A157&amp;$D157&amp;$E157&amp;$F157&amp;$G157&amp;$H157&amp;$J157,[2]Sheet1!$Y$2:$Y$208,0),MATCH(V$2,[2]Sheet1!$A$2:$Y$2,0))),"")</f>
        <v>68.183864766542101</v>
      </c>
      <c r="W157">
        <f>IF(AND($G157&lt;&gt;"Service Provided",$G157&lt;&gt;"Competition Type",$G157&lt;&gt;"Technology"),IF($G157&lt;&gt;"Service Requested",INDEX([1]Sheet1!$A$2:$Y$862,MATCH($A157&amp;$D157&amp;$E157&amp;$F157&amp;$G157&amp;$H157&amp;$J157,[1]Sheet1!$Y$2:$Y$862,0),MATCH(W$2,[1]Sheet1!$A$2:$Y$2,0)),INDEX([2]Sheet1!$A$2:$Y$208,MATCH($A157&amp;$D157&amp;$E157&amp;$F157&amp;$G157&amp;$H157&amp;$J157,[2]Sheet1!$Y$2:$Y$208,0),MATCH(W$2,[2]Sheet1!$A$2:$Y$2,0))),"")</f>
        <v>68.183864766542101</v>
      </c>
    </row>
    <row r="158" spans="1:23" x14ac:dyDescent="0.25">
      <c r="A158" t="s">
        <v>76</v>
      </c>
      <c r="B158" t="s">
        <v>5</v>
      </c>
      <c r="C158" t="s">
        <v>15</v>
      </c>
      <c r="D158" t="s">
        <v>16</v>
      </c>
      <c r="E158" t="s">
        <v>78</v>
      </c>
      <c r="F158" t="s">
        <v>87</v>
      </c>
      <c r="G158" t="s">
        <v>17</v>
      </c>
      <c r="J158" t="s">
        <v>31</v>
      </c>
      <c r="L158" t="s">
        <v>69</v>
      </c>
      <c r="M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M$2,[1]Sheet1!$A$2:$Y$2,0)),INDEX([2]Sheet1!$A$2:$Y$208,MATCH($A158&amp;$D158&amp;$E158&amp;$F158&amp;$G158&amp;$H158&amp;$J158,[2]Sheet1!$Y$2:$Y$208,0),MATCH(M$2,[2]Sheet1!$A$2:$Y$2,0))),"")</f>
        <v>0.03</v>
      </c>
      <c r="N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N$2,[1]Sheet1!$A$2:$Y$2,0)),INDEX([2]Sheet1!$A$2:$Y$208,MATCH($A158&amp;$D158&amp;$E158&amp;$F158&amp;$G158&amp;$H158&amp;$J158,[2]Sheet1!$Y$2:$Y$208,0),MATCH(N$2,[2]Sheet1!$A$2:$Y$2,0))),"")</f>
        <v>0.03</v>
      </c>
      <c r="O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O$2,[1]Sheet1!$A$2:$Y$2,0)),INDEX([2]Sheet1!$A$2:$Y$208,MATCH($A158&amp;$D158&amp;$E158&amp;$F158&amp;$G158&amp;$H158&amp;$J158,[2]Sheet1!$Y$2:$Y$208,0),MATCH(O$2,[2]Sheet1!$A$2:$Y$2,0))),"")</f>
        <v>0.03</v>
      </c>
      <c r="P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P$2,[1]Sheet1!$A$2:$Y$2,0)),INDEX([2]Sheet1!$A$2:$Y$208,MATCH($A158&amp;$D158&amp;$E158&amp;$F158&amp;$G158&amp;$H158&amp;$J158,[2]Sheet1!$Y$2:$Y$208,0),MATCH(P$2,[2]Sheet1!$A$2:$Y$2,0))),"")</f>
        <v>0.03</v>
      </c>
      <c r="Q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Q$2,[1]Sheet1!$A$2:$Y$2,0)),INDEX([2]Sheet1!$A$2:$Y$208,MATCH($A158&amp;$D158&amp;$E158&amp;$F158&amp;$G158&amp;$H158&amp;$J158,[2]Sheet1!$Y$2:$Y$208,0),MATCH(Q$2,[2]Sheet1!$A$2:$Y$2,0))),"")</f>
        <v>0.03</v>
      </c>
      <c r="R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R$2,[1]Sheet1!$A$2:$Y$2,0)),INDEX([2]Sheet1!$A$2:$Y$208,MATCH($A158&amp;$D158&amp;$E158&amp;$F158&amp;$G158&amp;$H158&amp;$J158,[2]Sheet1!$Y$2:$Y$208,0),MATCH(R$2,[2]Sheet1!$A$2:$Y$2,0))),"")</f>
        <v>0.03</v>
      </c>
      <c r="S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S$2,[1]Sheet1!$A$2:$Y$2,0)),INDEX([2]Sheet1!$A$2:$Y$208,MATCH($A158&amp;$D158&amp;$E158&amp;$F158&amp;$G158&amp;$H158&amp;$J158,[2]Sheet1!$Y$2:$Y$208,0),MATCH(S$2,[2]Sheet1!$A$2:$Y$2,0))),"")</f>
        <v>0.03</v>
      </c>
      <c r="T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T$2,[1]Sheet1!$A$2:$Y$2,0)),INDEX([2]Sheet1!$A$2:$Y$208,MATCH($A158&amp;$D158&amp;$E158&amp;$F158&amp;$G158&amp;$H158&amp;$J158,[2]Sheet1!$Y$2:$Y$208,0),MATCH(T$2,[2]Sheet1!$A$2:$Y$2,0))),"")</f>
        <v>0.03</v>
      </c>
      <c r="U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U$2,[1]Sheet1!$A$2:$Y$2,0)),INDEX([2]Sheet1!$A$2:$Y$208,MATCH($A158&amp;$D158&amp;$E158&amp;$F158&amp;$G158&amp;$H158&amp;$J158,[2]Sheet1!$Y$2:$Y$208,0),MATCH(U$2,[2]Sheet1!$A$2:$Y$2,0))),"")</f>
        <v>0.03</v>
      </c>
      <c r="V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V$2,[1]Sheet1!$A$2:$Y$2,0)),INDEX([2]Sheet1!$A$2:$Y$208,MATCH($A158&amp;$D158&amp;$E158&amp;$F158&amp;$G158&amp;$H158&amp;$J158,[2]Sheet1!$Y$2:$Y$208,0),MATCH(V$2,[2]Sheet1!$A$2:$Y$2,0))),"")</f>
        <v>0.03</v>
      </c>
      <c r="W158">
        <f>IF(AND($G158&lt;&gt;"Service Provided",$G158&lt;&gt;"Competition Type",$G158&lt;&gt;"Technology"),IF($G158&lt;&gt;"Service Requested",INDEX([1]Sheet1!$A$2:$Y$862,MATCH($A158&amp;$D158&amp;$E158&amp;$F158&amp;$G158&amp;$H158&amp;$J158,[1]Sheet1!$Y$2:$Y$862,0),MATCH(W$2,[1]Sheet1!$A$2:$Y$2,0)),INDEX([2]Sheet1!$A$2:$Y$208,MATCH($A158&amp;$D158&amp;$E158&amp;$F158&amp;$G158&amp;$H158&amp;$J158,[2]Sheet1!$Y$2:$Y$208,0),MATCH(W$2,[2]Sheet1!$A$2:$Y$2,0))),"")</f>
        <v>0.03</v>
      </c>
    </row>
    <row r="159" spans="1:23" x14ac:dyDescent="0.25">
      <c r="A159" t="s">
        <v>76</v>
      </c>
      <c r="B159" t="s">
        <v>5</v>
      </c>
      <c r="C159" t="s">
        <v>15</v>
      </c>
      <c r="D159" t="s">
        <v>16</v>
      </c>
      <c r="E159" t="s">
        <v>78</v>
      </c>
      <c r="F159" t="s">
        <v>87</v>
      </c>
      <c r="G159" t="s">
        <v>17</v>
      </c>
      <c r="J159" t="s">
        <v>68</v>
      </c>
      <c r="L159" t="s">
        <v>69</v>
      </c>
      <c r="M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M$2,[1]Sheet1!$A$2:$Y$2,0)),INDEX([2]Sheet1!$A$2:$Y$208,MATCH($A159&amp;$D159&amp;$E159&amp;$F159&amp;$G159&amp;$H159&amp;$J159,[2]Sheet1!$Y$2:$Y$208,0),MATCH(M$2,[2]Sheet1!$A$2:$Y$2,0))),"")</f>
        <v>0.39191805299999999</v>
      </c>
      <c r="N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N$2,[1]Sheet1!$A$2:$Y$2,0)),INDEX([2]Sheet1!$A$2:$Y$208,MATCH($A159&amp;$D159&amp;$E159&amp;$F159&amp;$G159&amp;$H159&amp;$J159,[2]Sheet1!$Y$2:$Y$208,0),MATCH(N$2,[2]Sheet1!$A$2:$Y$2,0))),"")</f>
        <v>0.39191805299999999</v>
      </c>
      <c r="O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O$2,[1]Sheet1!$A$2:$Y$2,0)),INDEX([2]Sheet1!$A$2:$Y$208,MATCH($A159&amp;$D159&amp;$E159&amp;$F159&amp;$G159&amp;$H159&amp;$J159,[2]Sheet1!$Y$2:$Y$208,0),MATCH(O$2,[2]Sheet1!$A$2:$Y$2,0))),"")</f>
        <v>0.39191805299999999</v>
      </c>
      <c r="P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P$2,[1]Sheet1!$A$2:$Y$2,0)),INDEX([2]Sheet1!$A$2:$Y$208,MATCH($A159&amp;$D159&amp;$E159&amp;$F159&amp;$G159&amp;$H159&amp;$J159,[2]Sheet1!$Y$2:$Y$208,0),MATCH(P$2,[2]Sheet1!$A$2:$Y$2,0))),"")</f>
        <v>0.39191805299999999</v>
      </c>
      <c r="Q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Q$2,[1]Sheet1!$A$2:$Y$2,0)),INDEX([2]Sheet1!$A$2:$Y$208,MATCH($A159&amp;$D159&amp;$E159&amp;$F159&amp;$G159&amp;$H159&amp;$J159,[2]Sheet1!$Y$2:$Y$208,0),MATCH(Q$2,[2]Sheet1!$A$2:$Y$2,0))),"")</f>
        <v>0.39191805299999999</v>
      </c>
      <c r="R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R$2,[1]Sheet1!$A$2:$Y$2,0)),INDEX([2]Sheet1!$A$2:$Y$208,MATCH($A159&amp;$D159&amp;$E159&amp;$F159&amp;$G159&amp;$H159&amp;$J159,[2]Sheet1!$Y$2:$Y$208,0),MATCH(R$2,[2]Sheet1!$A$2:$Y$2,0))),"")</f>
        <v>0.39191805299999999</v>
      </c>
      <c r="S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S$2,[1]Sheet1!$A$2:$Y$2,0)),INDEX([2]Sheet1!$A$2:$Y$208,MATCH($A159&amp;$D159&amp;$E159&amp;$F159&amp;$G159&amp;$H159&amp;$J159,[2]Sheet1!$Y$2:$Y$208,0),MATCH(S$2,[2]Sheet1!$A$2:$Y$2,0))),"")</f>
        <v>0.39191805299999999</v>
      </c>
      <c r="T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T$2,[1]Sheet1!$A$2:$Y$2,0)),INDEX([2]Sheet1!$A$2:$Y$208,MATCH($A159&amp;$D159&amp;$E159&amp;$F159&amp;$G159&amp;$H159&amp;$J159,[2]Sheet1!$Y$2:$Y$208,0),MATCH(T$2,[2]Sheet1!$A$2:$Y$2,0))),"")</f>
        <v>0.39191805299999999</v>
      </c>
      <c r="U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U$2,[1]Sheet1!$A$2:$Y$2,0)),INDEX([2]Sheet1!$A$2:$Y$208,MATCH($A159&amp;$D159&amp;$E159&amp;$F159&amp;$G159&amp;$H159&amp;$J159,[2]Sheet1!$Y$2:$Y$208,0),MATCH(U$2,[2]Sheet1!$A$2:$Y$2,0))),"")</f>
        <v>0.39191805299999999</v>
      </c>
      <c r="V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V$2,[1]Sheet1!$A$2:$Y$2,0)),INDEX([2]Sheet1!$A$2:$Y$208,MATCH($A159&amp;$D159&amp;$E159&amp;$F159&amp;$G159&amp;$H159&amp;$J159,[2]Sheet1!$Y$2:$Y$208,0),MATCH(V$2,[2]Sheet1!$A$2:$Y$2,0))),"")</f>
        <v>0.39191805299999999</v>
      </c>
      <c r="W159">
        <f>IF(AND($G159&lt;&gt;"Service Provided",$G159&lt;&gt;"Competition Type",$G159&lt;&gt;"Technology"),IF($G159&lt;&gt;"Service Requested",INDEX([1]Sheet1!$A$2:$Y$862,MATCH($A159&amp;$D159&amp;$E159&amp;$F159&amp;$G159&amp;$H159&amp;$J159,[1]Sheet1!$Y$2:$Y$862,0),MATCH(W$2,[1]Sheet1!$A$2:$Y$2,0)),INDEX([2]Sheet1!$A$2:$Y$208,MATCH($A159&amp;$D159&amp;$E159&amp;$F159&amp;$G159&amp;$H159&amp;$J159,[2]Sheet1!$Y$2:$Y$208,0),MATCH(W$2,[2]Sheet1!$A$2:$Y$2,0))),"")</f>
        <v>0.39191805299999999</v>
      </c>
    </row>
    <row r="160" spans="1:23" x14ac:dyDescent="0.25">
      <c r="A160" t="s">
        <v>76</v>
      </c>
      <c r="B160" t="s">
        <v>5</v>
      </c>
      <c r="C160" t="s">
        <v>15</v>
      </c>
      <c r="D160" t="s">
        <v>16</v>
      </c>
      <c r="E160" t="s">
        <v>78</v>
      </c>
      <c r="F160" t="s">
        <v>87</v>
      </c>
      <c r="G160" t="s">
        <v>17</v>
      </c>
      <c r="J160" t="s">
        <v>80</v>
      </c>
      <c r="L160" t="s">
        <v>69</v>
      </c>
      <c r="M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M$2,[1]Sheet1!$A$2:$Y$2,0)),INDEX([2]Sheet1!$A$2:$Y$208,MATCH($A160&amp;$D160&amp;$E160&amp;$F160&amp;$G160&amp;$H160&amp;$J160,[2]Sheet1!$Y$2:$Y$208,0),MATCH(M$2,[2]Sheet1!$A$2:$Y$2,0))),"")</f>
        <v>6.0222494000000001E-2</v>
      </c>
      <c r="N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N$2,[1]Sheet1!$A$2:$Y$2,0)),INDEX([2]Sheet1!$A$2:$Y$208,MATCH($A160&amp;$D160&amp;$E160&amp;$F160&amp;$G160&amp;$H160&amp;$J160,[2]Sheet1!$Y$2:$Y$208,0),MATCH(N$2,[2]Sheet1!$A$2:$Y$2,0))),"")</f>
        <v>6.0222494000000001E-2</v>
      </c>
      <c r="O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O$2,[1]Sheet1!$A$2:$Y$2,0)),INDEX([2]Sheet1!$A$2:$Y$208,MATCH($A160&amp;$D160&amp;$E160&amp;$F160&amp;$G160&amp;$H160&amp;$J160,[2]Sheet1!$Y$2:$Y$208,0),MATCH(O$2,[2]Sheet1!$A$2:$Y$2,0))),"")</f>
        <v>6.0222494000000001E-2</v>
      </c>
      <c r="P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P$2,[1]Sheet1!$A$2:$Y$2,0)),INDEX([2]Sheet1!$A$2:$Y$208,MATCH($A160&amp;$D160&amp;$E160&amp;$F160&amp;$G160&amp;$H160&amp;$J160,[2]Sheet1!$Y$2:$Y$208,0),MATCH(P$2,[2]Sheet1!$A$2:$Y$2,0))),"")</f>
        <v>6.0222494000000001E-2</v>
      </c>
      <c r="Q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Q$2,[1]Sheet1!$A$2:$Y$2,0)),INDEX([2]Sheet1!$A$2:$Y$208,MATCH($A160&amp;$D160&amp;$E160&amp;$F160&amp;$G160&amp;$H160&amp;$J160,[2]Sheet1!$Y$2:$Y$208,0),MATCH(Q$2,[2]Sheet1!$A$2:$Y$2,0))),"")</f>
        <v>6.0222494000000001E-2</v>
      </c>
      <c r="R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R$2,[1]Sheet1!$A$2:$Y$2,0)),INDEX([2]Sheet1!$A$2:$Y$208,MATCH($A160&amp;$D160&amp;$E160&amp;$F160&amp;$G160&amp;$H160&amp;$J160,[2]Sheet1!$Y$2:$Y$208,0),MATCH(R$2,[2]Sheet1!$A$2:$Y$2,0))),"")</f>
        <v>6.0222494000000001E-2</v>
      </c>
      <c r="S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S$2,[1]Sheet1!$A$2:$Y$2,0)),INDEX([2]Sheet1!$A$2:$Y$208,MATCH($A160&amp;$D160&amp;$E160&amp;$F160&amp;$G160&amp;$H160&amp;$J160,[2]Sheet1!$Y$2:$Y$208,0),MATCH(S$2,[2]Sheet1!$A$2:$Y$2,0))),"")</f>
        <v>6.0222494000000001E-2</v>
      </c>
      <c r="T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T$2,[1]Sheet1!$A$2:$Y$2,0)),INDEX([2]Sheet1!$A$2:$Y$208,MATCH($A160&amp;$D160&amp;$E160&amp;$F160&amp;$G160&amp;$H160&amp;$J160,[2]Sheet1!$Y$2:$Y$208,0),MATCH(T$2,[2]Sheet1!$A$2:$Y$2,0))),"")</f>
        <v>6.0222494000000001E-2</v>
      </c>
      <c r="U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U$2,[1]Sheet1!$A$2:$Y$2,0)),INDEX([2]Sheet1!$A$2:$Y$208,MATCH($A160&amp;$D160&amp;$E160&amp;$F160&amp;$G160&amp;$H160&amp;$J160,[2]Sheet1!$Y$2:$Y$208,0),MATCH(U$2,[2]Sheet1!$A$2:$Y$2,0))),"")</f>
        <v>6.0222494000000001E-2</v>
      </c>
      <c r="V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V$2,[1]Sheet1!$A$2:$Y$2,0)),INDEX([2]Sheet1!$A$2:$Y$208,MATCH($A160&amp;$D160&amp;$E160&amp;$F160&amp;$G160&amp;$H160&amp;$J160,[2]Sheet1!$Y$2:$Y$208,0),MATCH(V$2,[2]Sheet1!$A$2:$Y$2,0))),"")</f>
        <v>6.0222494000000001E-2</v>
      </c>
      <c r="W160">
        <f>IF(AND($G160&lt;&gt;"Service Provided",$G160&lt;&gt;"Competition Type",$G160&lt;&gt;"Technology"),IF($G160&lt;&gt;"Service Requested",INDEX([1]Sheet1!$A$2:$Y$862,MATCH($A160&amp;$D160&amp;$E160&amp;$F160&amp;$G160&amp;$H160&amp;$J160,[1]Sheet1!$Y$2:$Y$862,0),MATCH(W$2,[1]Sheet1!$A$2:$Y$2,0)),INDEX([2]Sheet1!$A$2:$Y$208,MATCH($A160&amp;$D160&amp;$E160&amp;$F160&amp;$G160&amp;$H160&amp;$J160,[2]Sheet1!$Y$2:$Y$208,0),MATCH(W$2,[2]Sheet1!$A$2:$Y$2,0))),"")</f>
        <v>6.0222494000000001E-2</v>
      </c>
    </row>
    <row r="161" spans="1:23" x14ac:dyDescent="0.25">
      <c r="A161" t="s">
        <v>76</v>
      </c>
      <c r="B161" t="s">
        <v>5</v>
      </c>
      <c r="C161" t="s">
        <v>15</v>
      </c>
      <c r="D161" t="s">
        <v>16</v>
      </c>
      <c r="E161" t="s">
        <v>78</v>
      </c>
      <c r="F161" t="s">
        <v>87</v>
      </c>
      <c r="G161" t="s">
        <v>70</v>
      </c>
      <c r="H161" t="s">
        <v>71</v>
      </c>
      <c r="I161" t="s">
        <v>72</v>
      </c>
      <c r="L161" t="s">
        <v>73</v>
      </c>
      <c r="M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M$2,[1]Sheet1!$A$2:$Y$2,0)),INDEX([2]Sheet1!$A$2:$Y$208,MATCH($A161&amp;$D161&amp;$E161&amp;$F161&amp;$G161&amp;$H161&amp;$I161&amp;$J161,[2]Sheet1!$Y$2:$Y$208,0),MATCH(M$2,[2]Sheet1!$A$2:$Y$2,0))),"")</f>
        <v>2.4054566439936701E-2</v>
      </c>
      <c r="N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N$2,[1]Sheet1!$A$2:$Y$2,0)),INDEX([2]Sheet1!$A$2:$Y$208,MATCH($A161&amp;$D161&amp;$E161&amp;$F161&amp;$G161&amp;$H161&amp;$I161&amp;$J161,[2]Sheet1!$Y$2:$Y$208,0),MATCH(N$2,[2]Sheet1!$A$2:$Y$2,0))),"")</f>
        <v>2.4054566439936701E-2</v>
      </c>
      <c r="O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O$2,[1]Sheet1!$A$2:$Y$2,0)),INDEX([2]Sheet1!$A$2:$Y$208,MATCH($A161&amp;$D161&amp;$E161&amp;$F161&amp;$G161&amp;$H161&amp;$I161&amp;$J161,[2]Sheet1!$Y$2:$Y$208,0),MATCH(O$2,[2]Sheet1!$A$2:$Y$2,0))),"")</f>
        <v>2.4054566439936701E-2</v>
      </c>
      <c r="P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P$2,[1]Sheet1!$A$2:$Y$2,0)),INDEX([2]Sheet1!$A$2:$Y$208,MATCH($A161&amp;$D161&amp;$E161&amp;$F161&amp;$G161&amp;$H161&amp;$I161&amp;$J161,[2]Sheet1!$Y$2:$Y$208,0),MATCH(P$2,[2]Sheet1!$A$2:$Y$2,0))),"")</f>
        <v>2.4054566439936701E-2</v>
      </c>
      <c r="Q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Q$2,[1]Sheet1!$A$2:$Y$2,0)),INDEX([2]Sheet1!$A$2:$Y$208,MATCH($A161&amp;$D161&amp;$E161&amp;$F161&amp;$G161&amp;$H161&amp;$I161&amp;$J161,[2]Sheet1!$Y$2:$Y$208,0),MATCH(Q$2,[2]Sheet1!$A$2:$Y$2,0))),"")</f>
        <v>2.4054566439936701E-2</v>
      </c>
      <c r="R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R$2,[1]Sheet1!$A$2:$Y$2,0)),INDEX([2]Sheet1!$A$2:$Y$208,MATCH($A161&amp;$D161&amp;$E161&amp;$F161&amp;$G161&amp;$H161&amp;$I161&amp;$J161,[2]Sheet1!$Y$2:$Y$208,0),MATCH(R$2,[2]Sheet1!$A$2:$Y$2,0))),"")</f>
        <v>2.4054566439936701E-2</v>
      </c>
      <c r="S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S$2,[1]Sheet1!$A$2:$Y$2,0)),INDEX([2]Sheet1!$A$2:$Y$208,MATCH($A161&amp;$D161&amp;$E161&amp;$F161&amp;$G161&amp;$H161&amp;$I161&amp;$J161,[2]Sheet1!$Y$2:$Y$208,0),MATCH(S$2,[2]Sheet1!$A$2:$Y$2,0))),"")</f>
        <v>2.4054566439936701E-2</v>
      </c>
      <c r="T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T$2,[1]Sheet1!$A$2:$Y$2,0)),INDEX([2]Sheet1!$A$2:$Y$208,MATCH($A161&amp;$D161&amp;$E161&amp;$F161&amp;$G161&amp;$H161&amp;$I161&amp;$J161,[2]Sheet1!$Y$2:$Y$208,0),MATCH(T$2,[2]Sheet1!$A$2:$Y$2,0))),"")</f>
        <v>2.4054566439936701E-2</v>
      </c>
      <c r="U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U$2,[1]Sheet1!$A$2:$Y$2,0)),INDEX([2]Sheet1!$A$2:$Y$208,MATCH($A161&amp;$D161&amp;$E161&amp;$F161&amp;$G161&amp;$H161&amp;$I161&amp;$J161,[2]Sheet1!$Y$2:$Y$208,0),MATCH(U$2,[2]Sheet1!$A$2:$Y$2,0))),"")</f>
        <v>2.4054566439936701E-2</v>
      </c>
      <c r="V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V$2,[1]Sheet1!$A$2:$Y$2,0)),INDEX([2]Sheet1!$A$2:$Y$208,MATCH($A161&amp;$D161&amp;$E161&amp;$F161&amp;$G161&amp;$H161&amp;$I161&amp;$J161,[2]Sheet1!$Y$2:$Y$208,0),MATCH(V$2,[2]Sheet1!$A$2:$Y$2,0))),"")</f>
        <v>2.4054566439936701E-2</v>
      </c>
      <c r="W161">
        <f>IF(AND($G161&lt;&gt;"Service Provided",$G161&lt;&gt;"Competition Type",$G161&lt;&gt;"Technology"),IF($G161&lt;&gt;"Service Requested",INDEX([1]Sheet1!$A$2:$Y$862,MATCH($A161&amp;$D161&amp;$E161&amp;$F161&amp;$G161&amp;$H161&amp;$I161&amp;$J161,[1]Sheet1!$Y$2:$Y$862,0),MATCH(W$2,[1]Sheet1!$A$2:$Y$2,0)),INDEX([2]Sheet1!$A$2:$Y$208,MATCH($A161&amp;$D161&amp;$E161&amp;$F161&amp;$G161&amp;$H161&amp;$I161&amp;$J161,[2]Sheet1!$Y$2:$Y$208,0),MATCH(W$2,[2]Sheet1!$A$2:$Y$2,0))),"")</f>
        <v>2.4054566439936701E-2</v>
      </c>
    </row>
    <row r="162" spans="1:23" x14ac:dyDescent="0.25">
      <c r="A162" t="s">
        <v>76</v>
      </c>
      <c r="B162" t="s">
        <v>5</v>
      </c>
      <c r="C162" t="s">
        <v>15</v>
      </c>
      <c r="D162" t="s">
        <v>16</v>
      </c>
      <c r="E162" t="s">
        <v>78</v>
      </c>
      <c r="F162" t="s">
        <v>87</v>
      </c>
      <c r="G162" t="s">
        <v>70</v>
      </c>
      <c r="H162" t="s">
        <v>81</v>
      </c>
      <c r="I162" t="s">
        <v>72</v>
      </c>
      <c r="L162" t="s">
        <v>82</v>
      </c>
      <c r="M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M$2,[1]Sheet1!$A$2:$Y$2,0)),INDEX([2]Sheet1!$A$2:$Y$208,MATCH($A162&amp;$D162&amp;$E162&amp;$F162&amp;$G162&amp;$H162&amp;$I162&amp;$J162,[2]Sheet1!$Y$2:$Y$208,0),MATCH(M$2,[2]Sheet1!$A$2:$Y$2,0))),"")</f>
        <v>6.1493334827860593E-3</v>
      </c>
      <c r="N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N$2,[1]Sheet1!$A$2:$Y$2,0)),INDEX([2]Sheet1!$A$2:$Y$208,MATCH($A162&amp;$D162&amp;$E162&amp;$F162&amp;$G162&amp;$H162&amp;$I162&amp;$J162,[2]Sheet1!$Y$2:$Y$208,0),MATCH(N$2,[2]Sheet1!$A$2:$Y$2,0))),"")</f>
        <v>6.1493334827860593E-3</v>
      </c>
      <c r="O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O$2,[1]Sheet1!$A$2:$Y$2,0)),INDEX([2]Sheet1!$A$2:$Y$208,MATCH($A162&amp;$D162&amp;$E162&amp;$F162&amp;$G162&amp;$H162&amp;$I162&amp;$J162,[2]Sheet1!$Y$2:$Y$208,0),MATCH(O$2,[2]Sheet1!$A$2:$Y$2,0))),"")</f>
        <v>6.1493334827860593E-3</v>
      </c>
      <c r="P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P$2,[1]Sheet1!$A$2:$Y$2,0)),INDEX([2]Sheet1!$A$2:$Y$208,MATCH($A162&amp;$D162&amp;$E162&amp;$F162&amp;$G162&amp;$H162&amp;$I162&amp;$J162,[2]Sheet1!$Y$2:$Y$208,0),MATCH(P$2,[2]Sheet1!$A$2:$Y$2,0))),"")</f>
        <v>6.1493334827860593E-3</v>
      </c>
      <c r="Q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Q$2,[1]Sheet1!$A$2:$Y$2,0)),INDEX([2]Sheet1!$A$2:$Y$208,MATCH($A162&amp;$D162&amp;$E162&amp;$F162&amp;$G162&amp;$H162&amp;$I162&amp;$J162,[2]Sheet1!$Y$2:$Y$208,0),MATCH(Q$2,[2]Sheet1!$A$2:$Y$2,0))),"")</f>
        <v>6.1493334827860593E-3</v>
      </c>
      <c r="R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R$2,[1]Sheet1!$A$2:$Y$2,0)),INDEX([2]Sheet1!$A$2:$Y$208,MATCH($A162&amp;$D162&amp;$E162&amp;$F162&amp;$G162&amp;$H162&amp;$I162&amp;$J162,[2]Sheet1!$Y$2:$Y$208,0),MATCH(R$2,[2]Sheet1!$A$2:$Y$2,0))),"")</f>
        <v>6.1493334827860593E-3</v>
      </c>
      <c r="S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S$2,[1]Sheet1!$A$2:$Y$2,0)),INDEX([2]Sheet1!$A$2:$Y$208,MATCH($A162&amp;$D162&amp;$E162&amp;$F162&amp;$G162&amp;$H162&amp;$I162&amp;$J162,[2]Sheet1!$Y$2:$Y$208,0),MATCH(S$2,[2]Sheet1!$A$2:$Y$2,0))),"")</f>
        <v>6.1493334827860593E-3</v>
      </c>
      <c r="T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T$2,[1]Sheet1!$A$2:$Y$2,0)),INDEX([2]Sheet1!$A$2:$Y$208,MATCH($A162&amp;$D162&amp;$E162&amp;$F162&amp;$G162&amp;$H162&amp;$I162&amp;$J162,[2]Sheet1!$Y$2:$Y$208,0),MATCH(T$2,[2]Sheet1!$A$2:$Y$2,0))),"")</f>
        <v>6.1493334827860593E-3</v>
      </c>
      <c r="U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U$2,[1]Sheet1!$A$2:$Y$2,0)),INDEX([2]Sheet1!$A$2:$Y$208,MATCH($A162&amp;$D162&amp;$E162&amp;$F162&amp;$G162&amp;$H162&amp;$I162&amp;$J162,[2]Sheet1!$Y$2:$Y$208,0),MATCH(U$2,[2]Sheet1!$A$2:$Y$2,0))),"")</f>
        <v>6.1493334827860593E-3</v>
      </c>
      <c r="V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V$2,[1]Sheet1!$A$2:$Y$2,0)),INDEX([2]Sheet1!$A$2:$Y$208,MATCH($A162&amp;$D162&amp;$E162&amp;$F162&amp;$G162&amp;$H162&amp;$I162&amp;$J162,[2]Sheet1!$Y$2:$Y$208,0),MATCH(V$2,[2]Sheet1!$A$2:$Y$2,0))),"")</f>
        <v>6.1493334827860593E-3</v>
      </c>
      <c r="W162">
        <f>IF(AND($G162&lt;&gt;"Service Provided",$G162&lt;&gt;"Competition Type",$G162&lt;&gt;"Technology"),IF($G162&lt;&gt;"Service Requested",INDEX([1]Sheet1!$A$2:$Y$862,MATCH($A162&amp;$D162&amp;$E162&amp;$F162&amp;$G162&amp;$H162&amp;$I162&amp;$J162,[1]Sheet1!$Y$2:$Y$862,0),MATCH(W$2,[1]Sheet1!$A$2:$Y$2,0)),INDEX([2]Sheet1!$A$2:$Y$208,MATCH($A162&amp;$D162&amp;$E162&amp;$F162&amp;$G162&amp;$H162&amp;$I162&amp;$J162,[2]Sheet1!$Y$2:$Y$208,0),MATCH(W$2,[2]Sheet1!$A$2:$Y$2,0))),"")</f>
        <v>6.1493334827860593E-3</v>
      </c>
    </row>
    <row r="163" spans="1:23" x14ac:dyDescent="0.25">
      <c r="A163" t="s">
        <v>77</v>
      </c>
      <c r="B163" t="s">
        <v>5</v>
      </c>
      <c r="C163" t="s">
        <v>15</v>
      </c>
      <c r="D163" t="s">
        <v>16</v>
      </c>
      <c r="E163" t="s">
        <v>88</v>
      </c>
      <c r="G163" t="s">
        <v>21</v>
      </c>
      <c r="L163" t="s">
        <v>20</v>
      </c>
      <c r="M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M$2,[1]Sheet1!$A$2:$Y$2,0)),INDEX([2]Sheet1!$A$2:$Y$208,MATCH($A163&amp;$D163&amp;$E163&amp;$F163&amp;$G163&amp;$H163&amp;$J163,[2]Sheet1!$Y$2:$Y$208,0),MATCH(M$2,[2]Sheet1!$A$2:$Y$2,0))),"")</f>
        <v/>
      </c>
      <c r="N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N$2,[1]Sheet1!$A$2:$Y$2,0)),INDEX([2]Sheet1!$A$2:$Y$208,MATCH($A163&amp;$D163&amp;$E163&amp;$F163&amp;$G163&amp;$H163&amp;$J163,[2]Sheet1!$Y$2:$Y$208,0),MATCH(N$2,[2]Sheet1!$A$2:$Y$2,0))),"")</f>
        <v/>
      </c>
      <c r="O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O$2,[1]Sheet1!$A$2:$Y$2,0)),INDEX([2]Sheet1!$A$2:$Y$208,MATCH($A163&amp;$D163&amp;$E163&amp;$F163&amp;$G163&amp;$H163&amp;$J163,[2]Sheet1!$Y$2:$Y$208,0),MATCH(O$2,[2]Sheet1!$A$2:$Y$2,0))),"")</f>
        <v/>
      </c>
      <c r="P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P$2,[1]Sheet1!$A$2:$Y$2,0)),INDEX([2]Sheet1!$A$2:$Y$208,MATCH($A163&amp;$D163&amp;$E163&amp;$F163&amp;$G163&amp;$H163&amp;$J163,[2]Sheet1!$Y$2:$Y$208,0),MATCH(P$2,[2]Sheet1!$A$2:$Y$2,0))),"")</f>
        <v/>
      </c>
      <c r="Q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Q$2,[1]Sheet1!$A$2:$Y$2,0)),INDEX([2]Sheet1!$A$2:$Y$208,MATCH($A163&amp;$D163&amp;$E163&amp;$F163&amp;$G163&amp;$H163&amp;$J163,[2]Sheet1!$Y$2:$Y$208,0),MATCH(Q$2,[2]Sheet1!$A$2:$Y$2,0))),"")</f>
        <v/>
      </c>
      <c r="R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R$2,[1]Sheet1!$A$2:$Y$2,0)),INDEX([2]Sheet1!$A$2:$Y$208,MATCH($A163&amp;$D163&amp;$E163&amp;$F163&amp;$G163&amp;$H163&amp;$J163,[2]Sheet1!$Y$2:$Y$208,0),MATCH(R$2,[2]Sheet1!$A$2:$Y$2,0))),"")</f>
        <v/>
      </c>
      <c r="S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S$2,[1]Sheet1!$A$2:$Y$2,0)),INDEX([2]Sheet1!$A$2:$Y$208,MATCH($A163&amp;$D163&amp;$E163&amp;$F163&amp;$G163&amp;$H163&amp;$J163,[2]Sheet1!$Y$2:$Y$208,0),MATCH(S$2,[2]Sheet1!$A$2:$Y$2,0))),"")</f>
        <v/>
      </c>
      <c r="T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T$2,[1]Sheet1!$A$2:$Y$2,0)),INDEX([2]Sheet1!$A$2:$Y$208,MATCH($A163&amp;$D163&amp;$E163&amp;$F163&amp;$G163&amp;$H163&amp;$J163,[2]Sheet1!$Y$2:$Y$208,0),MATCH(T$2,[2]Sheet1!$A$2:$Y$2,0))),"")</f>
        <v/>
      </c>
      <c r="U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U$2,[1]Sheet1!$A$2:$Y$2,0)),INDEX([2]Sheet1!$A$2:$Y$208,MATCH($A163&amp;$D163&amp;$E163&amp;$F163&amp;$G163&amp;$H163&amp;$J163,[2]Sheet1!$Y$2:$Y$208,0),MATCH(U$2,[2]Sheet1!$A$2:$Y$2,0))),"")</f>
        <v/>
      </c>
      <c r="V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V$2,[1]Sheet1!$A$2:$Y$2,0)),INDEX([2]Sheet1!$A$2:$Y$208,MATCH($A163&amp;$D163&amp;$E163&amp;$F163&amp;$G163&amp;$H163&amp;$J163,[2]Sheet1!$Y$2:$Y$208,0),MATCH(V$2,[2]Sheet1!$A$2:$Y$2,0))),"")</f>
        <v/>
      </c>
      <c r="W163" t="str">
        <f>IF(AND($G163&lt;&gt;"Service Provided",$G163&lt;&gt;"Competition Type",$G163&lt;&gt;"Technology"),IF($G163&lt;&gt;"Service Requested",INDEX([1]Sheet1!$A$2:$Y$862,MATCH($A163&amp;$D163&amp;$E163&amp;$F163&amp;$G163&amp;$H163&amp;$J163,[1]Sheet1!$Y$2:$Y$862,0),MATCH(W$2,[1]Sheet1!$A$2:$Y$2,0)),INDEX([2]Sheet1!$A$2:$Y$208,MATCH($A163&amp;$D163&amp;$E163&amp;$F163&amp;$G163&amp;$H163&amp;$J163,[2]Sheet1!$Y$2:$Y$208,0),MATCH(W$2,[2]Sheet1!$A$2:$Y$2,0))),"")</f>
        <v/>
      </c>
    </row>
    <row r="164" spans="1:23" x14ac:dyDescent="0.25">
      <c r="A164" t="s">
        <v>77</v>
      </c>
      <c r="B164" t="s">
        <v>5</v>
      </c>
      <c r="C164" t="s">
        <v>15</v>
      </c>
      <c r="D164" t="s">
        <v>16</v>
      </c>
      <c r="E164" t="s">
        <v>88</v>
      </c>
      <c r="G164" t="s">
        <v>22</v>
      </c>
      <c r="H164" t="s">
        <v>53</v>
      </c>
      <c r="M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M$2,[1]Sheet1!$A$2:$Y$2,0)),INDEX([2]Sheet1!$A$2:$Y$208,MATCH($A164&amp;$D164&amp;$E164&amp;$F164&amp;$G164&amp;$H164&amp;$J164,[2]Sheet1!$Y$2:$Y$208,0),MATCH(M$2,[2]Sheet1!$A$2:$Y$2,0))),"")</f>
        <v/>
      </c>
      <c r="N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N$2,[1]Sheet1!$A$2:$Y$2,0)),INDEX([2]Sheet1!$A$2:$Y$208,MATCH($A164&amp;$D164&amp;$E164&amp;$F164&amp;$G164&amp;$H164&amp;$J164,[2]Sheet1!$Y$2:$Y$208,0),MATCH(N$2,[2]Sheet1!$A$2:$Y$2,0))),"")</f>
        <v/>
      </c>
      <c r="O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O$2,[1]Sheet1!$A$2:$Y$2,0)),INDEX([2]Sheet1!$A$2:$Y$208,MATCH($A164&amp;$D164&amp;$E164&amp;$F164&amp;$G164&amp;$H164&amp;$J164,[2]Sheet1!$Y$2:$Y$208,0),MATCH(O$2,[2]Sheet1!$A$2:$Y$2,0))),"")</f>
        <v/>
      </c>
      <c r="P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P$2,[1]Sheet1!$A$2:$Y$2,0)),INDEX([2]Sheet1!$A$2:$Y$208,MATCH($A164&amp;$D164&amp;$E164&amp;$F164&amp;$G164&amp;$H164&amp;$J164,[2]Sheet1!$Y$2:$Y$208,0),MATCH(P$2,[2]Sheet1!$A$2:$Y$2,0))),"")</f>
        <v/>
      </c>
      <c r="Q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Q$2,[1]Sheet1!$A$2:$Y$2,0)),INDEX([2]Sheet1!$A$2:$Y$208,MATCH($A164&amp;$D164&amp;$E164&amp;$F164&amp;$G164&amp;$H164&amp;$J164,[2]Sheet1!$Y$2:$Y$208,0),MATCH(Q$2,[2]Sheet1!$A$2:$Y$2,0))),"")</f>
        <v/>
      </c>
      <c r="R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R$2,[1]Sheet1!$A$2:$Y$2,0)),INDEX([2]Sheet1!$A$2:$Y$208,MATCH($A164&amp;$D164&amp;$E164&amp;$F164&amp;$G164&amp;$H164&amp;$J164,[2]Sheet1!$Y$2:$Y$208,0),MATCH(R$2,[2]Sheet1!$A$2:$Y$2,0))),"")</f>
        <v/>
      </c>
      <c r="S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S$2,[1]Sheet1!$A$2:$Y$2,0)),INDEX([2]Sheet1!$A$2:$Y$208,MATCH($A164&amp;$D164&amp;$E164&amp;$F164&amp;$G164&amp;$H164&amp;$J164,[2]Sheet1!$Y$2:$Y$208,0),MATCH(S$2,[2]Sheet1!$A$2:$Y$2,0))),"")</f>
        <v/>
      </c>
      <c r="T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T$2,[1]Sheet1!$A$2:$Y$2,0)),INDEX([2]Sheet1!$A$2:$Y$208,MATCH($A164&amp;$D164&amp;$E164&amp;$F164&amp;$G164&amp;$H164&amp;$J164,[2]Sheet1!$Y$2:$Y$208,0),MATCH(T$2,[2]Sheet1!$A$2:$Y$2,0))),"")</f>
        <v/>
      </c>
      <c r="U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U$2,[1]Sheet1!$A$2:$Y$2,0)),INDEX([2]Sheet1!$A$2:$Y$208,MATCH($A164&amp;$D164&amp;$E164&amp;$F164&amp;$G164&amp;$H164&amp;$J164,[2]Sheet1!$Y$2:$Y$208,0),MATCH(U$2,[2]Sheet1!$A$2:$Y$2,0))),"")</f>
        <v/>
      </c>
      <c r="V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V$2,[1]Sheet1!$A$2:$Y$2,0)),INDEX([2]Sheet1!$A$2:$Y$208,MATCH($A164&amp;$D164&amp;$E164&amp;$F164&amp;$G164&amp;$H164&amp;$J164,[2]Sheet1!$Y$2:$Y$208,0),MATCH(V$2,[2]Sheet1!$A$2:$Y$2,0))),"")</f>
        <v/>
      </c>
      <c r="W164" t="str">
        <f>IF(AND($G164&lt;&gt;"Service Provided",$G164&lt;&gt;"Competition Type",$G164&lt;&gt;"Technology"),IF($G164&lt;&gt;"Service Requested",INDEX([1]Sheet1!$A$2:$Y$862,MATCH($A164&amp;$D164&amp;$E164&amp;$F164&amp;$G164&amp;$H164&amp;$J164,[1]Sheet1!$Y$2:$Y$862,0),MATCH(W$2,[1]Sheet1!$A$2:$Y$2,0)),INDEX([2]Sheet1!$A$2:$Y$208,MATCH($A164&amp;$D164&amp;$E164&amp;$F164&amp;$G164&amp;$H164&amp;$J164,[2]Sheet1!$Y$2:$Y$208,0),MATCH(W$2,[2]Sheet1!$A$2:$Y$2,0))),"")</f>
        <v/>
      </c>
    </row>
    <row r="165" spans="1:23" x14ac:dyDescent="0.25">
      <c r="A165" t="s">
        <v>77</v>
      </c>
      <c r="B165" t="s">
        <v>5</v>
      </c>
      <c r="C165" t="s">
        <v>15</v>
      </c>
      <c r="D165" t="s">
        <v>16</v>
      </c>
      <c r="E165" t="s">
        <v>88</v>
      </c>
      <c r="G165" t="s">
        <v>54</v>
      </c>
      <c r="L165" t="s">
        <v>55</v>
      </c>
      <c r="M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M$2,[1]Sheet1!$A$2:$Y$2,0)),INDEX([2]Sheet1!$A$2:$Y$208,MATCH($A165&amp;$D165&amp;$E165&amp;$F165&amp;$G165&amp;$H165&amp;$J165,[2]Sheet1!$Y$2:$Y$208,0),MATCH(M$2,[2]Sheet1!$A$2:$Y$2,0))),"")</f>
        <v>0.35</v>
      </c>
      <c r="N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N$2,[1]Sheet1!$A$2:$Y$2,0)),INDEX([2]Sheet1!$A$2:$Y$208,MATCH($A165&amp;$D165&amp;$E165&amp;$F165&amp;$G165&amp;$H165&amp;$J165,[2]Sheet1!$Y$2:$Y$208,0),MATCH(N$2,[2]Sheet1!$A$2:$Y$2,0))),"")</f>
        <v>0.35</v>
      </c>
      <c r="O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O$2,[1]Sheet1!$A$2:$Y$2,0)),INDEX([2]Sheet1!$A$2:$Y$208,MATCH($A165&amp;$D165&amp;$E165&amp;$F165&amp;$G165&amp;$H165&amp;$J165,[2]Sheet1!$Y$2:$Y$208,0),MATCH(O$2,[2]Sheet1!$A$2:$Y$2,0))),"")</f>
        <v>0.35</v>
      </c>
      <c r="P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P$2,[1]Sheet1!$A$2:$Y$2,0)),INDEX([2]Sheet1!$A$2:$Y$208,MATCH($A165&amp;$D165&amp;$E165&amp;$F165&amp;$G165&amp;$H165&amp;$J165,[2]Sheet1!$Y$2:$Y$208,0),MATCH(P$2,[2]Sheet1!$A$2:$Y$2,0))),"")</f>
        <v>0.35</v>
      </c>
      <c r="Q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Q$2,[1]Sheet1!$A$2:$Y$2,0)),INDEX([2]Sheet1!$A$2:$Y$208,MATCH($A165&amp;$D165&amp;$E165&amp;$F165&amp;$G165&amp;$H165&amp;$J165,[2]Sheet1!$Y$2:$Y$208,0),MATCH(Q$2,[2]Sheet1!$A$2:$Y$2,0))),"")</f>
        <v>0.35</v>
      </c>
      <c r="R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R$2,[1]Sheet1!$A$2:$Y$2,0)),INDEX([2]Sheet1!$A$2:$Y$208,MATCH($A165&amp;$D165&amp;$E165&amp;$F165&amp;$G165&amp;$H165&amp;$J165,[2]Sheet1!$Y$2:$Y$208,0),MATCH(R$2,[2]Sheet1!$A$2:$Y$2,0))),"")</f>
        <v>0.35</v>
      </c>
      <c r="S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S$2,[1]Sheet1!$A$2:$Y$2,0)),INDEX([2]Sheet1!$A$2:$Y$208,MATCH($A165&amp;$D165&amp;$E165&amp;$F165&amp;$G165&amp;$H165&amp;$J165,[2]Sheet1!$Y$2:$Y$208,0),MATCH(S$2,[2]Sheet1!$A$2:$Y$2,0))),"")</f>
        <v>0.35</v>
      </c>
      <c r="T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T$2,[1]Sheet1!$A$2:$Y$2,0)),INDEX([2]Sheet1!$A$2:$Y$208,MATCH($A165&amp;$D165&amp;$E165&amp;$F165&amp;$G165&amp;$H165&amp;$J165,[2]Sheet1!$Y$2:$Y$208,0),MATCH(T$2,[2]Sheet1!$A$2:$Y$2,0))),"")</f>
        <v>0.35</v>
      </c>
      <c r="U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U$2,[1]Sheet1!$A$2:$Y$2,0)),INDEX([2]Sheet1!$A$2:$Y$208,MATCH($A165&amp;$D165&amp;$E165&amp;$F165&amp;$G165&amp;$H165&amp;$J165,[2]Sheet1!$Y$2:$Y$208,0),MATCH(U$2,[2]Sheet1!$A$2:$Y$2,0))),"")</f>
        <v>0.35</v>
      </c>
      <c r="V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V$2,[1]Sheet1!$A$2:$Y$2,0)),INDEX([2]Sheet1!$A$2:$Y$208,MATCH($A165&amp;$D165&amp;$E165&amp;$F165&amp;$G165&amp;$H165&amp;$J165,[2]Sheet1!$Y$2:$Y$208,0),MATCH(V$2,[2]Sheet1!$A$2:$Y$2,0))),"")</f>
        <v>0.35</v>
      </c>
      <c r="W165">
        <f>IF(AND($G165&lt;&gt;"Service Provided",$G165&lt;&gt;"Competition Type",$G165&lt;&gt;"Technology"),IF($G165&lt;&gt;"Service Requested",INDEX([1]Sheet1!$A$2:$Y$862,MATCH($A165&amp;$D165&amp;$E165&amp;$F165&amp;$G165&amp;$H165&amp;$J165,[1]Sheet1!$Y$2:$Y$862,0),MATCH(W$2,[1]Sheet1!$A$2:$Y$2,0)),INDEX([2]Sheet1!$A$2:$Y$208,MATCH($A165&amp;$D165&amp;$E165&amp;$F165&amp;$G165&amp;$H165&amp;$J165,[2]Sheet1!$Y$2:$Y$208,0),MATCH(W$2,[2]Sheet1!$A$2:$Y$2,0))),"")</f>
        <v>0.35</v>
      </c>
    </row>
    <row r="166" spans="1:23" x14ac:dyDescent="0.25">
      <c r="A166" t="s">
        <v>77</v>
      </c>
      <c r="B166" t="s">
        <v>5</v>
      </c>
      <c r="C166" t="s">
        <v>15</v>
      </c>
      <c r="D166" t="s">
        <v>16</v>
      </c>
      <c r="E166" t="s">
        <v>88</v>
      </c>
      <c r="G166" t="s">
        <v>56</v>
      </c>
      <c r="M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M$2,[1]Sheet1!$A$2:$Y$2,0)),INDEX([2]Sheet1!$A$2:$Y$208,MATCH($A166&amp;$D166&amp;$E166&amp;$F166&amp;$G166&amp;$H166&amp;$J166,[2]Sheet1!$Y$2:$Y$208,0),MATCH(M$2,[2]Sheet1!$A$2:$Y$2,0))),"")</f>
        <v>34</v>
      </c>
      <c r="N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N$2,[1]Sheet1!$A$2:$Y$2,0)),INDEX([2]Sheet1!$A$2:$Y$208,MATCH($A166&amp;$D166&amp;$E166&amp;$F166&amp;$G166&amp;$H166&amp;$J166,[2]Sheet1!$Y$2:$Y$208,0),MATCH(N$2,[2]Sheet1!$A$2:$Y$2,0))),"")</f>
        <v>34</v>
      </c>
      <c r="O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O$2,[1]Sheet1!$A$2:$Y$2,0)),INDEX([2]Sheet1!$A$2:$Y$208,MATCH($A166&amp;$D166&amp;$E166&amp;$F166&amp;$G166&amp;$H166&amp;$J166,[2]Sheet1!$Y$2:$Y$208,0),MATCH(O$2,[2]Sheet1!$A$2:$Y$2,0))),"")</f>
        <v>34</v>
      </c>
      <c r="P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P$2,[1]Sheet1!$A$2:$Y$2,0)),INDEX([2]Sheet1!$A$2:$Y$208,MATCH($A166&amp;$D166&amp;$E166&amp;$F166&amp;$G166&amp;$H166&amp;$J166,[2]Sheet1!$Y$2:$Y$208,0),MATCH(P$2,[2]Sheet1!$A$2:$Y$2,0))),"")</f>
        <v>34</v>
      </c>
      <c r="Q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Q$2,[1]Sheet1!$A$2:$Y$2,0)),INDEX([2]Sheet1!$A$2:$Y$208,MATCH($A166&amp;$D166&amp;$E166&amp;$F166&amp;$G166&amp;$H166&amp;$J166,[2]Sheet1!$Y$2:$Y$208,0),MATCH(Q$2,[2]Sheet1!$A$2:$Y$2,0))),"")</f>
        <v>34</v>
      </c>
      <c r="R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R$2,[1]Sheet1!$A$2:$Y$2,0)),INDEX([2]Sheet1!$A$2:$Y$208,MATCH($A166&amp;$D166&amp;$E166&amp;$F166&amp;$G166&amp;$H166&amp;$J166,[2]Sheet1!$Y$2:$Y$208,0),MATCH(R$2,[2]Sheet1!$A$2:$Y$2,0))),"")</f>
        <v>34</v>
      </c>
      <c r="S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S$2,[1]Sheet1!$A$2:$Y$2,0)),INDEX([2]Sheet1!$A$2:$Y$208,MATCH($A166&amp;$D166&amp;$E166&amp;$F166&amp;$G166&amp;$H166&amp;$J166,[2]Sheet1!$Y$2:$Y$208,0),MATCH(S$2,[2]Sheet1!$A$2:$Y$2,0))),"")</f>
        <v>34</v>
      </c>
      <c r="T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T$2,[1]Sheet1!$A$2:$Y$2,0)),INDEX([2]Sheet1!$A$2:$Y$208,MATCH($A166&amp;$D166&amp;$E166&amp;$F166&amp;$G166&amp;$H166&amp;$J166,[2]Sheet1!$Y$2:$Y$208,0),MATCH(T$2,[2]Sheet1!$A$2:$Y$2,0))),"")</f>
        <v>34</v>
      </c>
      <c r="U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U$2,[1]Sheet1!$A$2:$Y$2,0)),INDEX([2]Sheet1!$A$2:$Y$208,MATCH($A166&amp;$D166&amp;$E166&amp;$F166&amp;$G166&amp;$H166&amp;$J166,[2]Sheet1!$Y$2:$Y$208,0),MATCH(U$2,[2]Sheet1!$A$2:$Y$2,0))),"")</f>
        <v>34</v>
      </c>
      <c r="V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V$2,[1]Sheet1!$A$2:$Y$2,0)),INDEX([2]Sheet1!$A$2:$Y$208,MATCH($A166&amp;$D166&amp;$E166&amp;$F166&amp;$G166&amp;$H166&amp;$J166,[2]Sheet1!$Y$2:$Y$208,0),MATCH(V$2,[2]Sheet1!$A$2:$Y$2,0))),"")</f>
        <v>34</v>
      </c>
      <c r="W166">
        <f>IF(AND($G166&lt;&gt;"Service Provided",$G166&lt;&gt;"Competition Type",$G166&lt;&gt;"Technology"),IF($G166&lt;&gt;"Service Requested",INDEX([1]Sheet1!$A$2:$Y$862,MATCH($A166&amp;$D166&amp;$E166&amp;$F166&amp;$G166&amp;$H166&amp;$J166,[1]Sheet1!$Y$2:$Y$862,0),MATCH(W$2,[1]Sheet1!$A$2:$Y$2,0)),INDEX([2]Sheet1!$A$2:$Y$208,MATCH($A166&amp;$D166&amp;$E166&amp;$F166&amp;$G166&amp;$H166&amp;$J166,[2]Sheet1!$Y$2:$Y$208,0),MATCH(W$2,[2]Sheet1!$A$2:$Y$2,0))),"")</f>
        <v>34</v>
      </c>
    </row>
    <row r="167" spans="1:23" x14ac:dyDescent="0.25">
      <c r="A167" t="s">
        <v>77</v>
      </c>
      <c r="B167" t="s">
        <v>5</v>
      </c>
      <c r="C167" t="s">
        <v>15</v>
      </c>
      <c r="D167" t="s">
        <v>16</v>
      </c>
      <c r="E167" t="s">
        <v>88</v>
      </c>
      <c r="F167" t="s">
        <v>89</v>
      </c>
      <c r="G167" t="s">
        <v>6</v>
      </c>
      <c r="M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M$2,[1]Sheet1!$A$2:$Y$2,0)),INDEX([2]Sheet1!$A$2:$Y$208,MATCH($A167&amp;$D167&amp;$E167&amp;$F167&amp;$G167&amp;$H167&amp;$J167,[2]Sheet1!$Y$2:$Y$208,0),MATCH(M$2,[2]Sheet1!$A$2:$Y$2,0))),"")</f>
        <v/>
      </c>
      <c r="N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N$2,[1]Sheet1!$A$2:$Y$2,0)),INDEX([2]Sheet1!$A$2:$Y$208,MATCH($A167&amp;$D167&amp;$E167&amp;$F167&amp;$G167&amp;$H167&amp;$J167,[2]Sheet1!$Y$2:$Y$208,0),MATCH(N$2,[2]Sheet1!$A$2:$Y$2,0))),"")</f>
        <v/>
      </c>
      <c r="O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O$2,[1]Sheet1!$A$2:$Y$2,0)),INDEX([2]Sheet1!$A$2:$Y$208,MATCH($A167&amp;$D167&amp;$E167&amp;$F167&amp;$G167&amp;$H167&amp;$J167,[2]Sheet1!$Y$2:$Y$208,0),MATCH(O$2,[2]Sheet1!$A$2:$Y$2,0))),"")</f>
        <v/>
      </c>
      <c r="P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P$2,[1]Sheet1!$A$2:$Y$2,0)),INDEX([2]Sheet1!$A$2:$Y$208,MATCH($A167&amp;$D167&amp;$E167&amp;$F167&amp;$G167&amp;$H167&amp;$J167,[2]Sheet1!$Y$2:$Y$208,0),MATCH(P$2,[2]Sheet1!$A$2:$Y$2,0))),"")</f>
        <v/>
      </c>
      <c r="Q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Q$2,[1]Sheet1!$A$2:$Y$2,0)),INDEX([2]Sheet1!$A$2:$Y$208,MATCH($A167&amp;$D167&amp;$E167&amp;$F167&amp;$G167&amp;$H167&amp;$J167,[2]Sheet1!$Y$2:$Y$208,0),MATCH(Q$2,[2]Sheet1!$A$2:$Y$2,0))),"")</f>
        <v/>
      </c>
      <c r="R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R$2,[1]Sheet1!$A$2:$Y$2,0)),INDEX([2]Sheet1!$A$2:$Y$208,MATCH($A167&amp;$D167&amp;$E167&amp;$F167&amp;$G167&amp;$H167&amp;$J167,[2]Sheet1!$Y$2:$Y$208,0),MATCH(R$2,[2]Sheet1!$A$2:$Y$2,0))),"")</f>
        <v/>
      </c>
      <c r="S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S$2,[1]Sheet1!$A$2:$Y$2,0)),INDEX([2]Sheet1!$A$2:$Y$208,MATCH($A167&amp;$D167&amp;$E167&amp;$F167&amp;$G167&amp;$H167&amp;$J167,[2]Sheet1!$Y$2:$Y$208,0),MATCH(S$2,[2]Sheet1!$A$2:$Y$2,0))),"")</f>
        <v/>
      </c>
      <c r="T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T$2,[1]Sheet1!$A$2:$Y$2,0)),INDEX([2]Sheet1!$A$2:$Y$208,MATCH($A167&amp;$D167&amp;$E167&amp;$F167&amp;$G167&amp;$H167&amp;$J167,[2]Sheet1!$Y$2:$Y$208,0),MATCH(T$2,[2]Sheet1!$A$2:$Y$2,0))),"")</f>
        <v/>
      </c>
      <c r="U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U$2,[1]Sheet1!$A$2:$Y$2,0)),INDEX([2]Sheet1!$A$2:$Y$208,MATCH($A167&amp;$D167&amp;$E167&amp;$F167&amp;$G167&amp;$H167&amp;$J167,[2]Sheet1!$Y$2:$Y$208,0),MATCH(U$2,[2]Sheet1!$A$2:$Y$2,0))),"")</f>
        <v/>
      </c>
      <c r="V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V$2,[1]Sheet1!$A$2:$Y$2,0)),INDEX([2]Sheet1!$A$2:$Y$208,MATCH($A167&amp;$D167&amp;$E167&amp;$F167&amp;$G167&amp;$H167&amp;$J167,[2]Sheet1!$Y$2:$Y$208,0),MATCH(V$2,[2]Sheet1!$A$2:$Y$2,0))),"")</f>
        <v/>
      </c>
      <c r="W167" t="str">
        <f>IF(AND($G167&lt;&gt;"Service Provided",$G167&lt;&gt;"Competition Type",$G167&lt;&gt;"Technology"),IF($G167&lt;&gt;"Service Requested",INDEX([1]Sheet1!$A$2:$Y$862,MATCH($A167&amp;$D167&amp;$E167&amp;$F167&amp;$G167&amp;$H167&amp;$J167,[1]Sheet1!$Y$2:$Y$862,0),MATCH(W$2,[1]Sheet1!$A$2:$Y$2,0)),INDEX([2]Sheet1!$A$2:$Y$208,MATCH($A167&amp;$D167&amp;$E167&amp;$F167&amp;$G167&amp;$H167&amp;$J167,[2]Sheet1!$Y$2:$Y$208,0),MATCH(W$2,[2]Sheet1!$A$2:$Y$2,0))),"")</f>
        <v/>
      </c>
    </row>
    <row r="168" spans="1:23" x14ac:dyDescent="0.25">
      <c r="A168" t="s">
        <v>77</v>
      </c>
      <c r="B168" t="s">
        <v>5</v>
      </c>
      <c r="C168" t="s">
        <v>15</v>
      </c>
      <c r="D168" t="s">
        <v>16</v>
      </c>
      <c r="E168" t="s">
        <v>88</v>
      </c>
      <c r="F168" t="s">
        <v>89</v>
      </c>
      <c r="G168" t="s">
        <v>58</v>
      </c>
      <c r="L168" t="s">
        <v>59</v>
      </c>
      <c r="M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M$2,[1]Sheet1!$A$2:$Y$2,0)),INDEX([2]Sheet1!$A$2:$Y$208,MATCH($A168&amp;$D168&amp;$E168&amp;$F168&amp;$G168&amp;$H168&amp;$J168,[2]Sheet1!$Y$2:$Y$208,0),MATCH(M$2,[2]Sheet1!$A$2:$Y$2,0))),"")</f>
        <v>2000</v>
      </c>
      <c r="N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N$2,[1]Sheet1!$A$2:$Y$2,0)),INDEX([2]Sheet1!$A$2:$Y$208,MATCH($A168&amp;$D168&amp;$E168&amp;$F168&amp;$G168&amp;$H168&amp;$J168,[2]Sheet1!$Y$2:$Y$208,0),MATCH(N$2,[2]Sheet1!$A$2:$Y$2,0))),"")</f>
        <v>2000</v>
      </c>
      <c r="O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O$2,[1]Sheet1!$A$2:$Y$2,0)),INDEX([2]Sheet1!$A$2:$Y$208,MATCH($A168&amp;$D168&amp;$E168&amp;$F168&amp;$G168&amp;$H168&amp;$J168,[2]Sheet1!$Y$2:$Y$208,0),MATCH(O$2,[2]Sheet1!$A$2:$Y$2,0))),"")</f>
        <v>2000</v>
      </c>
      <c r="P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P$2,[1]Sheet1!$A$2:$Y$2,0)),INDEX([2]Sheet1!$A$2:$Y$208,MATCH($A168&amp;$D168&amp;$E168&amp;$F168&amp;$G168&amp;$H168&amp;$J168,[2]Sheet1!$Y$2:$Y$208,0),MATCH(P$2,[2]Sheet1!$A$2:$Y$2,0))),"")</f>
        <v>2000</v>
      </c>
      <c r="Q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Q$2,[1]Sheet1!$A$2:$Y$2,0)),INDEX([2]Sheet1!$A$2:$Y$208,MATCH($A168&amp;$D168&amp;$E168&amp;$F168&amp;$G168&amp;$H168&amp;$J168,[2]Sheet1!$Y$2:$Y$208,0),MATCH(Q$2,[2]Sheet1!$A$2:$Y$2,0))),"")</f>
        <v>2000</v>
      </c>
      <c r="R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R$2,[1]Sheet1!$A$2:$Y$2,0)),INDEX([2]Sheet1!$A$2:$Y$208,MATCH($A168&amp;$D168&amp;$E168&amp;$F168&amp;$G168&amp;$H168&amp;$J168,[2]Sheet1!$Y$2:$Y$208,0),MATCH(R$2,[2]Sheet1!$A$2:$Y$2,0))),"")</f>
        <v>2000</v>
      </c>
      <c r="S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S$2,[1]Sheet1!$A$2:$Y$2,0)),INDEX([2]Sheet1!$A$2:$Y$208,MATCH($A168&amp;$D168&amp;$E168&amp;$F168&amp;$G168&amp;$H168&amp;$J168,[2]Sheet1!$Y$2:$Y$208,0),MATCH(S$2,[2]Sheet1!$A$2:$Y$2,0))),"")</f>
        <v>2000</v>
      </c>
      <c r="T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T$2,[1]Sheet1!$A$2:$Y$2,0)),INDEX([2]Sheet1!$A$2:$Y$208,MATCH($A168&amp;$D168&amp;$E168&amp;$F168&amp;$G168&amp;$H168&amp;$J168,[2]Sheet1!$Y$2:$Y$208,0),MATCH(T$2,[2]Sheet1!$A$2:$Y$2,0))),"")</f>
        <v>2000</v>
      </c>
      <c r="U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U$2,[1]Sheet1!$A$2:$Y$2,0)),INDEX([2]Sheet1!$A$2:$Y$208,MATCH($A168&amp;$D168&amp;$E168&amp;$F168&amp;$G168&amp;$H168&amp;$J168,[2]Sheet1!$Y$2:$Y$208,0),MATCH(U$2,[2]Sheet1!$A$2:$Y$2,0))),"")</f>
        <v>2000</v>
      </c>
      <c r="V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V$2,[1]Sheet1!$A$2:$Y$2,0)),INDEX([2]Sheet1!$A$2:$Y$208,MATCH($A168&amp;$D168&amp;$E168&amp;$F168&amp;$G168&amp;$H168&amp;$J168,[2]Sheet1!$Y$2:$Y$208,0),MATCH(V$2,[2]Sheet1!$A$2:$Y$2,0))),"")</f>
        <v>2000</v>
      </c>
      <c r="W168">
        <f>IF(AND($G168&lt;&gt;"Service Provided",$G168&lt;&gt;"Competition Type",$G168&lt;&gt;"Technology"),IF($G168&lt;&gt;"Service Requested",INDEX([1]Sheet1!$A$2:$Y$862,MATCH($A168&amp;$D168&amp;$E168&amp;$F168&amp;$G168&amp;$H168&amp;$J168,[1]Sheet1!$Y$2:$Y$862,0),MATCH(W$2,[1]Sheet1!$A$2:$Y$2,0)),INDEX([2]Sheet1!$A$2:$Y$208,MATCH($A168&amp;$D168&amp;$E168&amp;$F168&amp;$G168&amp;$H168&amp;$J168,[2]Sheet1!$Y$2:$Y$208,0),MATCH(W$2,[2]Sheet1!$A$2:$Y$2,0))),"")</f>
        <v>2000</v>
      </c>
    </row>
    <row r="169" spans="1:23" x14ac:dyDescent="0.25">
      <c r="A169" t="s">
        <v>77</v>
      </c>
      <c r="B169" t="s">
        <v>5</v>
      </c>
      <c r="C169" t="s">
        <v>15</v>
      </c>
      <c r="D169" t="s">
        <v>16</v>
      </c>
      <c r="E169" t="s">
        <v>88</v>
      </c>
      <c r="F169" t="s">
        <v>89</v>
      </c>
      <c r="G169" t="s">
        <v>60</v>
      </c>
      <c r="L169" t="s">
        <v>59</v>
      </c>
      <c r="M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M$2,[1]Sheet1!$A$2:$Y$2,0)),INDEX([2]Sheet1!$A$2:$Y$208,MATCH($A169&amp;$D169&amp;$E169&amp;$F169&amp;$G169&amp;$H169&amp;$J169,[2]Sheet1!$Y$2:$Y$208,0),MATCH(M$2,[2]Sheet1!$A$2:$Y$2,0))),"")</f>
        <v>2101</v>
      </c>
      <c r="N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N$2,[1]Sheet1!$A$2:$Y$2,0)),INDEX([2]Sheet1!$A$2:$Y$208,MATCH($A169&amp;$D169&amp;$E169&amp;$F169&amp;$G169&amp;$H169&amp;$J169,[2]Sheet1!$Y$2:$Y$208,0),MATCH(N$2,[2]Sheet1!$A$2:$Y$2,0))),"")</f>
        <v>2101</v>
      </c>
      <c r="O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O$2,[1]Sheet1!$A$2:$Y$2,0)),INDEX([2]Sheet1!$A$2:$Y$208,MATCH($A169&amp;$D169&amp;$E169&amp;$F169&amp;$G169&amp;$H169&amp;$J169,[2]Sheet1!$Y$2:$Y$208,0),MATCH(O$2,[2]Sheet1!$A$2:$Y$2,0))),"")</f>
        <v>2101</v>
      </c>
      <c r="P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P$2,[1]Sheet1!$A$2:$Y$2,0)),INDEX([2]Sheet1!$A$2:$Y$208,MATCH($A169&amp;$D169&amp;$E169&amp;$F169&amp;$G169&amp;$H169&amp;$J169,[2]Sheet1!$Y$2:$Y$208,0),MATCH(P$2,[2]Sheet1!$A$2:$Y$2,0))),"")</f>
        <v>2101</v>
      </c>
      <c r="Q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Q$2,[1]Sheet1!$A$2:$Y$2,0)),INDEX([2]Sheet1!$A$2:$Y$208,MATCH($A169&amp;$D169&amp;$E169&amp;$F169&amp;$G169&amp;$H169&amp;$J169,[2]Sheet1!$Y$2:$Y$208,0),MATCH(Q$2,[2]Sheet1!$A$2:$Y$2,0))),"")</f>
        <v>2101</v>
      </c>
      <c r="R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R$2,[1]Sheet1!$A$2:$Y$2,0)),INDEX([2]Sheet1!$A$2:$Y$208,MATCH($A169&amp;$D169&amp;$E169&amp;$F169&amp;$G169&amp;$H169&amp;$J169,[2]Sheet1!$Y$2:$Y$208,0),MATCH(R$2,[2]Sheet1!$A$2:$Y$2,0))),"")</f>
        <v>2101</v>
      </c>
      <c r="S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S$2,[1]Sheet1!$A$2:$Y$2,0)),INDEX([2]Sheet1!$A$2:$Y$208,MATCH($A169&amp;$D169&amp;$E169&amp;$F169&amp;$G169&amp;$H169&amp;$J169,[2]Sheet1!$Y$2:$Y$208,0),MATCH(S$2,[2]Sheet1!$A$2:$Y$2,0))),"")</f>
        <v>2101</v>
      </c>
      <c r="T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T$2,[1]Sheet1!$A$2:$Y$2,0)),INDEX([2]Sheet1!$A$2:$Y$208,MATCH($A169&amp;$D169&amp;$E169&amp;$F169&amp;$G169&amp;$H169&amp;$J169,[2]Sheet1!$Y$2:$Y$208,0),MATCH(T$2,[2]Sheet1!$A$2:$Y$2,0))),"")</f>
        <v>2101</v>
      </c>
      <c r="U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U$2,[1]Sheet1!$A$2:$Y$2,0)),INDEX([2]Sheet1!$A$2:$Y$208,MATCH($A169&amp;$D169&amp;$E169&amp;$F169&amp;$G169&amp;$H169&amp;$J169,[2]Sheet1!$Y$2:$Y$208,0),MATCH(U$2,[2]Sheet1!$A$2:$Y$2,0))),"")</f>
        <v>2101</v>
      </c>
      <c r="V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V$2,[1]Sheet1!$A$2:$Y$2,0)),INDEX([2]Sheet1!$A$2:$Y$208,MATCH($A169&amp;$D169&amp;$E169&amp;$F169&amp;$G169&amp;$H169&amp;$J169,[2]Sheet1!$Y$2:$Y$208,0),MATCH(V$2,[2]Sheet1!$A$2:$Y$2,0))),"")</f>
        <v>2101</v>
      </c>
      <c r="W169">
        <f>IF(AND($G169&lt;&gt;"Service Provided",$G169&lt;&gt;"Competition Type",$G169&lt;&gt;"Technology"),IF($G169&lt;&gt;"Service Requested",INDEX([1]Sheet1!$A$2:$Y$862,MATCH($A169&amp;$D169&amp;$E169&amp;$F169&amp;$G169&amp;$H169&amp;$J169,[1]Sheet1!$Y$2:$Y$862,0),MATCH(W$2,[1]Sheet1!$A$2:$Y$2,0)),INDEX([2]Sheet1!$A$2:$Y$208,MATCH($A169&amp;$D169&amp;$E169&amp;$F169&amp;$G169&amp;$H169&amp;$J169,[2]Sheet1!$Y$2:$Y$208,0),MATCH(W$2,[2]Sheet1!$A$2:$Y$2,0))),"")</f>
        <v>2101</v>
      </c>
    </row>
    <row r="170" spans="1:23" x14ac:dyDescent="0.25">
      <c r="A170" t="s">
        <v>77</v>
      </c>
      <c r="B170" t="s">
        <v>5</v>
      </c>
      <c r="C170" t="s">
        <v>15</v>
      </c>
      <c r="D170" t="s">
        <v>16</v>
      </c>
      <c r="E170" t="s">
        <v>88</v>
      </c>
      <c r="F170" t="s">
        <v>89</v>
      </c>
      <c r="G170" t="s">
        <v>61</v>
      </c>
      <c r="L170" t="s">
        <v>62</v>
      </c>
      <c r="M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M$2,[1]Sheet1!$A$2:$Y$2,0)),INDEX([2]Sheet1!$A$2:$Y$208,MATCH($A170&amp;$D170&amp;$E170&amp;$F170&amp;$G170&amp;$H170&amp;$J170,[2]Sheet1!$Y$2:$Y$208,0),MATCH(M$2,[2]Sheet1!$A$2:$Y$2,0))),"")</f>
        <v>25</v>
      </c>
      <c r="N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N$2,[1]Sheet1!$A$2:$Y$2,0)),INDEX([2]Sheet1!$A$2:$Y$208,MATCH($A170&amp;$D170&amp;$E170&amp;$F170&amp;$G170&amp;$H170&amp;$J170,[2]Sheet1!$Y$2:$Y$208,0),MATCH(N$2,[2]Sheet1!$A$2:$Y$2,0))),"")</f>
        <v>25</v>
      </c>
      <c r="O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O$2,[1]Sheet1!$A$2:$Y$2,0)),INDEX([2]Sheet1!$A$2:$Y$208,MATCH($A170&amp;$D170&amp;$E170&amp;$F170&amp;$G170&amp;$H170&amp;$J170,[2]Sheet1!$Y$2:$Y$208,0),MATCH(O$2,[2]Sheet1!$A$2:$Y$2,0))),"")</f>
        <v>25</v>
      </c>
      <c r="P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P$2,[1]Sheet1!$A$2:$Y$2,0)),INDEX([2]Sheet1!$A$2:$Y$208,MATCH($A170&amp;$D170&amp;$E170&amp;$F170&amp;$G170&amp;$H170&amp;$J170,[2]Sheet1!$Y$2:$Y$208,0),MATCH(P$2,[2]Sheet1!$A$2:$Y$2,0))),"")</f>
        <v>25</v>
      </c>
      <c r="Q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Q$2,[1]Sheet1!$A$2:$Y$2,0)),INDEX([2]Sheet1!$A$2:$Y$208,MATCH($A170&amp;$D170&amp;$E170&amp;$F170&amp;$G170&amp;$H170&amp;$J170,[2]Sheet1!$Y$2:$Y$208,0),MATCH(Q$2,[2]Sheet1!$A$2:$Y$2,0))),"")</f>
        <v>25</v>
      </c>
      <c r="R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R$2,[1]Sheet1!$A$2:$Y$2,0)),INDEX([2]Sheet1!$A$2:$Y$208,MATCH($A170&amp;$D170&amp;$E170&amp;$F170&amp;$G170&amp;$H170&amp;$J170,[2]Sheet1!$Y$2:$Y$208,0),MATCH(R$2,[2]Sheet1!$A$2:$Y$2,0))),"")</f>
        <v>25</v>
      </c>
      <c r="S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S$2,[1]Sheet1!$A$2:$Y$2,0)),INDEX([2]Sheet1!$A$2:$Y$208,MATCH($A170&amp;$D170&amp;$E170&amp;$F170&amp;$G170&amp;$H170&amp;$J170,[2]Sheet1!$Y$2:$Y$208,0),MATCH(S$2,[2]Sheet1!$A$2:$Y$2,0))),"")</f>
        <v>25</v>
      </c>
      <c r="T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T$2,[1]Sheet1!$A$2:$Y$2,0)),INDEX([2]Sheet1!$A$2:$Y$208,MATCH($A170&amp;$D170&amp;$E170&amp;$F170&amp;$G170&amp;$H170&amp;$J170,[2]Sheet1!$Y$2:$Y$208,0),MATCH(T$2,[2]Sheet1!$A$2:$Y$2,0))),"")</f>
        <v>25</v>
      </c>
      <c r="U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U$2,[1]Sheet1!$A$2:$Y$2,0)),INDEX([2]Sheet1!$A$2:$Y$208,MATCH($A170&amp;$D170&amp;$E170&amp;$F170&amp;$G170&amp;$H170&amp;$J170,[2]Sheet1!$Y$2:$Y$208,0),MATCH(U$2,[2]Sheet1!$A$2:$Y$2,0))),"")</f>
        <v>25</v>
      </c>
      <c r="V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V$2,[1]Sheet1!$A$2:$Y$2,0)),INDEX([2]Sheet1!$A$2:$Y$208,MATCH($A170&amp;$D170&amp;$E170&amp;$F170&amp;$G170&amp;$H170&amp;$J170,[2]Sheet1!$Y$2:$Y$208,0),MATCH(V$2,[2]Sheet1!$A$2:$Y$2,0))),"")</f>
        <v>25</v>
      </c>
      <c r="W170">
        <f>IF(AND($G170&lt;&gt;"Service Provided",$G170&lt;&gt;"Competition Type",$G170&lt;&gt;"Technology"),IF($G170&lt;&gt;"Service Requested",INDEX([1]Sheet1!$A$2:$Y$862,MATCH($A170&amp;$D170&amp;$E170&amp;$F170&amp;$G170&amp;$H170&amp;$J170,[1]Sheet1!$Y$2:$Y$862,0),MATCH(W$2,[1]Sheet1!$A$2:$Y$2,0)),INDEX([2]Sheet1!$A$2:$Y$208,MATCH($A170&amp;$D170&amp;$E170&amp;$F170&amp;$G170&amp;$H170&amp;$J170,[2]Sheet1!$Y$2:$Y$208,0),MATCH(W$2,[2]Sheet1!$A$2:$Y$2,0))),"")</f>
        <v>25</v>
      </c>
    </row>
    <row r="171" spans="1:23" x14ac:dyDescent="0.25">
      <c r="A171" t="s">
        <v>77</v>
      </c>
      <c r="B171" t="s">
        <v>5</v>
      </c>
      <c r="C171" t="s">
        <v>15</v>
      </c>
      <c r="D171" t="s">
        <v>16</v>
      </c>
      <c r="E171" t="s">
        <v>88</v>
      </c>
      <c r="F171" t="s">
        <v>89</v>
      </c>
      <c r="G171" t="s">
        <v>63</v>
      </c>
      <c r="L171" t="s">
        <v>55</v>
      </c>
      <c r="M171">
        <f>IF(AND($G171&lt;&gt;"Service Provided",$G171&lt;&gt;"Competition Type",$G171&lt;&gt;"Technology"),IF($G171&lt;&gt;"Service Requested",INDEX([1]Sheet1!$A$2:$Y$862,MATCH($A171&amp;$D171&amp;$E171&amp;$F171&amp;$G171&amp;$H171&amp;$J171,[1]Sheet1!$Y$2:$Y$862,0),MATCH(M$2,[1]Sheet1!$A$2:$Y$2,0)),INDEX([2]Sheet1!$A$2:$Y$208,MATCH($A171&amp;$D171&amp;$E171&amp;$F171&amp;$G171&amp;$H171&amp;$J171,[2]Sheet1!$Y$2:$Y$208,0),MATCH(M$2,[2]Sheet1!$A$2:$Y$2,0))),"")</f>
        <v>1</v>
      </c>
    </row>
    <row r="172" spans="1:23" x14ac:dyDescent="0.25">
      <c r="A172" t="s">
        <v>77</v>
      </c>
      <c r="B172" t="s">
        <v>5</v>
      </c>
      <c r="C172" t="s">
        <v>15</v>
      </c>
      <c r="D172" t="s">
        <v>16</v>
      </c>
      <c r="E172" t="s">
        <v>88</v>
      </c>
      <c r="F172" t="s">
        <v>89</v>
      </c>
      <c r="G172" t="s">
        <v>64</v>
      </c>
      <c r="L172" t="s">
        <v>20</v>
      </c>
      <c r="M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M$2,[1]Sheet1!$A$2:$Y$2,0)),INDEX([2]Sheet1!$A$2:$Y$208,MATCH($A172&amp;$D172&amp;$E172&amp;$F172&amp;$G172&amp;$H172&amp;$J172,[2]Sheet1!$Y$2:$Y$208,0),MATCH(M$2,[2]Sheet1!$A$2:$Y$2,0))),"")</f>
        <v>1</v>
      </c>
      <c r="N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N$2,[1]Sheet1!$A$2:$Y$2,0)),INDEX([2]Sheet1!$A$2:$Y$208,MATCH($A172&amp;$D172&amp;$E172&amp;$F172&amp;$G172&amp;$H172&amp;$J172,[2]Sheet1!$Y$2:$Y$208,0),MATCH(N$2,[2]Sheet1!$A$2:$Y$2,0))),"")</f>
        <v>1</v>
      </c>
      <c r="O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O$2,[1]Sheet1!$A$2:$Y$2,0)),INDEX([2]Sheet1!$A$2:$Y$208,MATCH($A172&amp;$D172&amp;$E172&amp;$F172&amp;$G172&amp;$H172&amp;$J172,[2]Sheet1!$Y$2:$Y$208,0),MATCH(O$2,[2]Sheet1!$A$2:$Y$2,0))),"")</f>
        <v>1</v>
      </c>
      <c r="P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P$2,[1]Sheet1!$A$2:$Y$2,0)),INDEX([2]Sheet1!$A$2:$Y$208,MATCH($A172&amp;$D172&amp;$E172&amp;$F172&amp;$G172&amp;$H172&amp;$J172,[2]Sheet1!$Y$2:$Y$208,0),MATCH(P$2,[2]Sheet1!$A$2:$Y$2,0))),"")</f>
        <v>1</v>
      </c>
      <c r="Q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Q$2,[1]Sheet1!$A$2:$Y$2,0)),INDEX([2]Sheet1!$A$2:$Y$208,MATCH($A172&amp;$D172&amp;$E172&amp;$F172&amp;$G172&amp;$H172&amp;$J172,[2]Sheet1!$Y$2:$Y$208,0),MATCH(Q$2,[2]Sheet1!$A$2:$Y$2,0))),"")</f>
        <v>1</v>
      </c>
      <c r="R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R$2,[1]Sheet1!$A$2:$Y$2,0)),INDEX([2]Sheet1!$A$2:$Y$208,MATCH($A172&amp;$D172&amp;$E172&amp;$F172&amp;$G172&amp;$H172&amp;$J172,[2]Sheet1!$Y$2:$Y$208,0),MATCH(R$2,[2]Sheet1!$A$2:$Y$2,0))),"")</f>
        <v>1</v>
      </c>
      <c r="S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S$2,[1]Sheet1!$A$2:$Y$2,0)),INDEX([2]Sheet1!$A$2:$Y$208,MATCH($A172&amp;$D172&amp;$E172&amp;$F172&amp;$G172&amp;$H172&amp;$J172,[2]Sheet1!$Y$2:$Y$208,0),MATCH(S$2,[2]Sheet1!$A$2:$Y$2,0))),"")</f>
        <v>1</v>
      </c>
      <c r="T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T$2,[1]Sheet1!$A$2:$Y$2,0)),INDEX([2]Sheet1!$A$2:$Y$208,MATCH($A172&amp;$D172&amp;$E172&amp;$F172&amp;$G172&amp;$H172&amp;$J172,[2]Sheet1!$Y$2:$Y$208,0),MATCH(T$2,[2]Sheet1!$A$2:$Y$2,0))),"")</f>
        <v>1</v>
      </c>
      <c r="U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U$2,[1]Sheet1!$A$2:$Y$2,0)),INDEX([2]Sheet1!$A$2:$Y$208,MATCH($A172&amp;$D172&amp;$E172&amp;$F172&amp;$G172&amp;$H172&amp;$J172,[2]Sheet1!$Y$2:$Y$208,0),MATCH(U$2,[2]Sheet1!$A$2:$Y$2,0))),"")</f>
        <v>1</v>
      </c>
      <c r="V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V$2,[1]Sheet1!$A$2:$Y$2,0)),INDEX([2]Sheet1!$A$2:$Y$208,MATCH($A172&amp;$D172&amp;$E172&amp;$F172&amp;$G172&amp;$H172&amp;$J172,[2]Sheet1!$Y$2:$Y$208,0),MATCH(V$2,[2]Sheet1!$A$2:$Y$2,0))),"")</f>
        <v>1</v>
      </c>
      <c r="W172">
        <f>IF(AND($G172&lt;&gt;"Service Provided",$G172&lt;&gt;"Competition Type",$G172&lt;&gt;"Technology"),IF($G172&lt;&gt;"Service Requested",INDEX([1]Sheet1!$A$2:$Y$862,MATCH($A172&amp;$D172&amp;$E172&amp;$F172&amp;$G172&amp;$H172&amp;$J172,[1]Sheet1!$Y$2:$Y$862,0),MATCH(W$2,[1]Sheet1!$A$2:$Y$2,0)),INDEX([2]Sheet1!$A$2:$Y$208,MATCH($A172&amp;$D172&amp;$E172&amp;$F172&amp;$G172&amp;$H172&amp;$J172,[2]Sheet1!$Y$2:$Y$208,0),MATCH(W$2,[2]Sheet1!$A$2:$Y$2,0))),"")</f>
        <v>1</v>
      </c>
    </row>
    <row r="173" spans="1:23" x14ac:dyDescent="0.25">
      <c r="A173" t="s">
        <v>77</v>
      </c>
      <c r="B173" t="s">
        <v>5</v>
      </c>
      <c r="C173" t="s">
        <v>15</v>
      </c>
      <c r="D173" t="s">
        <v>16</v>
      </c>
      <c r="E173" t="s">
        <v>88</v>
      </c>
      <c r="F173" t="s">
        <v>89</v>
      </c>
      <c r="G173" t="s">
        <v>65</v>
      </c>
      <c r="L173" t="s">
        <v>66</v>
      </c>
      <c r="M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M$2,[1]Sheet1!$A$2:$Y$2,0)),INDEX([2]Sheet1!$A$2:$Y$208,MATCH($A173&amp;$D173&amp;$E173&amp;$F173&amp;$G173&amp;$H173&amp;$J173,[2]Sheet1!$Y$2:$Y$208,0),MATCH(M$2,[2]Sheet1!$A$2:$Y$2,0))),"")</f>
        <v>870.95635174267397</v>
      </c>
      <c r="N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N$2,[1]Sheet1!$A$2:$Y$2,0)),INDEX([2]Sheet1!$A$2:$Y$208,MATCH($A173&amp;$D173&amp;$E173&amp;$F173&amp;$G173&amp;$H173&amp;$J173,[2]Sheet1!$Y$2:$Y$208,0),MATCH(N$2,[2]Sheet1!$A$2:$Y$2,0))),"")</f>
        <v>870.95635174267397</v>
      </c>
      <c r="O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O$2,[1]Sheet1!$A$2:$Y$2,0)),INDEX([2]Sheet1!$A$2:$Y$208,MATCH($A173&amp;$D173&amp;$E173&amp;$F173&amp;$G173&amp;$H173&amp;$J173,[2]Sheet1!$Y$2:$Y$208,0),MATCH(O$2,[2]Sheet1!$A$2:$Y$2,0))),"")</f>
        <v>870.95635174267397</v>
      </c>
      <c r="P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P$2,[1]Sheet1!$A$2:$Y$2,0)),INDEX([2]Sheet1!$A$2:$Y$208,MATCH($A173&amp;$D173&amp;$E173&amp;$F173&amp;$G173&amp;$H173&amp;$J173,[2]Sheet1!$Y$2:$Y$208,0),MATCH(P$2,[2]Sheet1!$A$2:$Y$2,0))),"")</f>
        <v>870.95635174267397</v>
      </c>
      <c r="Q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Q$2,[1]Sheet1!$A$2:$Y$2,0)),INDEX([2]Sheet1!$A$2:$Y$208,MATCH($A173&amp;$D173&amp;$E173&amp;$F173&amp;$G173&amp;$H173&amp;$J173,[2]Sheet1!$Y$2:$Y$208,0),MATCH(Q$2,[2]Sheet1!$A$2:$Y$2,0))),"")</f>
        <v>870.95635174267397</v>
      </c>
      <c r="R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R$2,[1]Sheet1!$A$2:$Y$2,0)),INDEX([2]Sheet1!$A$2:$Y$208,MATCH($A173&amp;$D173&amp;$E173&amp;$F173&amp;$G173&amp;$H173&amp;$J173,[2]Sheet1!$Y$2:$Y$208,0),MATCH(R$2,[2]Sheet1!$A$2:$Y$2,0))),"")</f>
        <v>870.95635174267397</v>
      </c>
      <c r="S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S$2,[1]Sheet1!$A$2:$Y$2,0)),INDEX([2]Sheet1!$A$2:$Y$208,MATCH($A173&amp;$D173&amp;$E173&amp;$F173&amp;$G173&amp;$H173&amp;$J173,[2]Sheet1!$Y$2:$Y$208,0),MATCH(S$2,[2]Sheet1!$A$2:$Y$2,0))),"")</f>
        <v>870.95635174267397</v>
      </c>
      <c r="T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T$2,[1]Sheet1!$A$2:$Y$2,0)),INDEX([2]Sheet1!$A$2:$Y$208,MATCH($A173&amp;$D173&amp;$E173&amp;$F173&amp;$G173&amp;$H173&amp;$J173,[2]Sheet1!$Y$2:$Y$208,0),MATCH(T$2,[2]Sheet1!$A$2:$Y$2,0))),"")</f>
        <v>870.95635174267397</v>
      </c>
      <c r="U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U$2,[1]Sheet1!$A$2:$Y$2,0)),INDEX([2]Sheet1!$A$2:$Y$208,MATCH($A173&amp;$D173&amp;$E173&amp;$F173&amp;$G173&amp;$H173&amp;$J173,[2]Sheet1!$Y$2:$Y$208,0),MATCH(U$2,[2]Sheet1!$A$2:$Y$2,0))),"")</f>
        <v>870.95635174267397</v>
      </c>
      <c r="V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V$2,[1]Sheet1!$A$2:$Y$2,0)),INDEX([2]Sheet1!$A$2:$Y$208,MATCH($A173&amp;$D173&amp;$E173&amp;$F173&amp;$G173&amp;$H173&amp;$J173,[2]Sheet1!$Y$2:$Y$208,0),MATCH(V$2,[2]Sheet1!$A$2:$Y$2,0))),"")</f>
        <v>870.95635174267397</v>
      </c>
      <c r="W173">
        <f>IF(AND($G173&lt;&gt;"Service Provided",$G173&lt;&gt;"Competition Type",$G173&lt;&gt;"Technology"),IF($G173&lt;&gt;"Service Requested",INDEX([1]Sheet1!$A$2:$Y$862,MATCH($A173&amp;$D173&amp;$E173&amp;$F173&amp;$G173&amp;$H173&amp;$J173,[1]Sheet1!$Y$2:$Y$862,0),MATCH(W$2,[1]Sheet1!$A$2:$Y$2,0)),INDEX([2]Sheet1!$A$2:$Y$208,MATCH($A173&amp;$D173&amp;$E173&amp;$F173&amp;$G173&amp;$H173&amp;$J173,[2]Sheet1!$Y$2:$Y$208,0),MATCH(W$2,[2]Sheet1!$A$2:$Y$2,0))),"")</f>
        <v>870.95635174267397</v>
      </c>
    </row>
    <row r="174" spans="1:23" x14ac:dyDescent="0.25">
      <c r="A174" t="s">
        <v>77</v>
      </c>
      <c r="B174" t="s">
        <v>5</v>
      </c>
      <c r="C174" t="s">
        <v>15</v>
      </c>
      <c r="D174" t="s">
        <v>16</v>
      </c>
      <c r="E174" t="s">
        <v>88</v>
      </c>
      <c r="F174" t="s">
        <v>89</v>
      </c>
      <c r="G174" t="s">
        <v>79</v>
      </c>
      <c r="L174" t="s">
        <v>66</v>
      </c>
      <c r="M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M$2,[1]Sheet1!$A$2:$Y$2,0)),INDEX([2]Sheet1!$A$2:$Y$208,MATCH($A174&amp;$D174&amp;$E174&amp;$F174&amp;$G174&amp;$H174&amp;$J174,[2]Sheet1!$Y$2:$Y$208,0),MATCH(M$2,[2]Sheet1!$A$2:$Y$2,0))),"")</f>
        <v>59.785601153966503</v>
      </c>
      <c r="N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N$2,[1]Sheet1!$A$2:$Y$2,0)),INDEX([2]Sheet1!$A$2:$Y$208,MATCH($A174&amp;$D174&amp;$E174&amp;$F174&amp;$G174&amp;$H174&amp;$J174,[2]Sheet1!$Y$2:$Y$208,0),MATCH(N$2,[2]Sheet1!$A$2:$Y$2,0))),"")</f>
        <v>59.785601153966503</v>
      </c>
      <c r="O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O$2,[1]Sheet1!$A$2:$Y$2,0)),INDEX([2]Sheet1!$A$2:$Y$208,MATCH($A174&amp;$D174&amp;$E174&amp;$F174&amp;$G174&amp;$H174&amp;$J174,[2]Sheet1!$Y$2:$Y$208,0),MATCH(O$2,[2]Sheet1!$A$2:$Y$2,0))),"")</f>
        <v>59.785601153966503</v>
      </c>
      <c r="P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P$2,[1]Sheet1!$A$2:$Y$2,0)),INDEX([2]Sheet1!$A$2:$Y$208,MATCH($A174&amp;$D174&amp;$E174&amp;$F174&amp;$G174&amp;$H174&amp;$J174,[2]Sheet1!$Y$2:$Y$208,0),MATCH(P$2,[2]Sheet1!$A$2:$Y$2,0))),"")</f>
        <v>59.785601153966503</v>
      </c>
      <c r="Q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Q$2,[1]Sheet1!$A$2:$Y$2,0)),INDEX([2]Sheet1!$A$2:$Y$208,MATCH($A174&amp;$D174&amp;$E174&amp;$F174&amp;$G174&amp;$H174&amp;$J174,[2]Sheet1!$Y$2:$Y$208,0),MATCH(Q$2,[2]Sheet1!$A$2:$Y$2,0))),"")</f>
        <v>59.785601153966503</v>
      </c>
      <c r="R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R$2,[1]Sheet1!$A$2:$Y$2,0)),INDEX([2]Sheet1!$A$2:$Y$208,MATCH($A174&amp;$D174&amp;$E174&amp;$F174&amp;$G174&amp;$H174&amp;$J174,[2]Sheet1!$Y$2:$Y$208,0),MATCH(R$2,[2]Sheet1!$A$2:$Y$2,0))),"")</f>
        <v>59.785601153966503</v>
      </c>
      <c r="S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S$2,[1]Sheet1!$A$2:$Y$2,0)),INDEX([2]Sheet1!$A$2:$Y$208,MATCH($A174&amp;$D174&amp;$E174&amp;$F174&amp;$G174&amp;$H174&amp;$J174,[2]Sheet1!$Y$2:$Y$208,0),MATCH(S$2,[2]Sheet1!$A$2:$Y$2,0))),"")</f>
        <v>59.785601153966503</v>
      </c>
      <c r="T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T$2,[1]Sheet1!$A$2:$Y$2,0)),INDEX([2]Sheet1!$A$2:$Y$208,MATCH($A174&amp;$D174&amp;$E174&amp;$F174&amp;$G174&amp;$H174&amp;$J174,[2]Sheet1!$Y$2:$Y$208,0),MATCH(T$2,[2]Sheet1!$A$2:$Y$2,0))),"")</f>
        <v>59.785601153966503</v>
      </c>
      <c r="U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U$2,[1]Sheet1!$A$2:$Y$2,0)),INDEX([2]Sheet1!$A$2:$Y$208,MATCH($A174&amp;$D174&amp;$E174&amp;$F174&amp;$G174&amp;$H174&amp;$J174,[2]Sheet1!$Y$2:$Y$208,0),MATCH(U$2,[2]Sheet1!$A$2:$Y$2,0))),"")</f>
        <v>59.785601153966503</v>
      </c>
      <c r="V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V$2,[1]Sheet1!$A$2:$Y$2,0)),INDEX([2]Sheet1!$A$2:$Y$208,MATCH($A174&amp;$D174&amp;$E174&amp;$F174&amp;$G174&amp;$H174&amp;$J174,[2]Sheet1!$Y$2:$Y$208,0),MATCH(V$2,[2]Sheet1!$A$2:$Y$2,0))),"")</f>
        <v>59.785601153966503</v>
      </c>
      <c r="W174">
        <f>IF(AND($G174&lt;&gt;"Service Provided",$G174&lt;&gt;"Competition Type",$G174&lt;&gt;"Technology"),IF($G174&lt;&gt;"Service Requested",INDEX([1]Sheet1!$A$2:$Y$862,MATCH($A174&amp;$D174&amp;$E174&amp;$F174&amp;$G174&amp;$H174&amp;$J174,[1]Sheet1!$Y$2:$Y$862,0),MATCH(W$2,[1]Sheet1!$A$2:$Y$2,0)),INDEX([2]Sheet1!$A$2:$Y$208,MATCH($A174&amp;$D174&amp;$E174&amp;$F174&amp;$G174&amp;$H174&amp;$J174,[2]Sheet1!$Y$2:$Y$208,0),MATCH(W$2,[2]Sheet1!$A$2:$Y$2,0))),"")</f>
        <v>59.785601153966503</v>
      </c>
    </row>
    <row r="175" spans="1:23" x14ac:dyDescent="0.25">
      <c r="A175" t="s">
        <v>77</v>
      </c>
      <c r="B175" t="s">
        <v>5</v>
      </c>
      <c r="C175" t="s">
        <v>15</v>
      </c>
      <c r="D175" t="s">
        <v>16</v>
      </c>
      <c r="E175" t="s">
        <v>88</v>
      </c>
      <c r="F175" t="s">
        <v>89</v>
      </c>
      <c r="G175" t="s">
        <v>17</v>
      </c>
      <c r="J175" t="s">
        <v>31</v>
      </c>
      <c r="L175" t="s">
        <v>69</v>
      </c>
      <c r="M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M$2,[1]Sheet1!$A$2:$Y$2,0)),INDEX([2]Sheet1!$A$2:$Y$208,MATCH($A175&amp;$D175&amp;$E175&amp;$F175&amp;$G175&amp;$H175&amp;$J175,[2]Sheet1!$Y$2:$Y$208,0),MATCH(M$2,[2]Sheet1!$A$2:$Y$2,0))),"")</f>
        <v>0.37023543244682899</v>
      </c>
      <c r="N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N$2,[1]Sheet1!$A$2:$Y$2,0)),INDEX([2]Sheet1!$A$2:$Y$208,MATCH($A175&amp;$D175&amp;$E175&amp;$F175&amp;$G175&amp;$H175&amp;$J175,[2]Sheet1!$Y$2:$Y$208,0),MATCH(N$2,[2]Sheet1!$A$2:$Y$2,0))),"")</f>
        <v>0.37023543244682899</v>
      </c>
      <c r="O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O$2,[1]Sheet1!$A$2:$Y$2,0)),INDEX([2]Sheet1!$A$2:$Y$208,MATCH($A175&amp;$D175&amp;$E175&amp;$F175&amp;$G175&amp;$H175&amp;$J175,[2]Sheet1!$Y$2:$Y$208,0),MATCH(O$2,[2]Sheet1!$A$2:$Y$2,0))),"")</f>
        <v>0.37023543244682899</v>
      </c>
      <c r="P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P$2,[1]Sheet1!$A$2:$Y$2,0)),INDEX([2]Sheet1!$A$2:$Y$208,MATCH($A175&amp;$D175&amp;$E175&amp;$F175&amp;$G175&amp;$H175&amp;$J175,[2]Sheet1!$Y$2:$Y$208,0),MATCH(P$2,[2]Sheet1!$A$2:$Y$2,0))),"")</f>
        <v>0.37023543244682899</v>
      </c>
      <c r="Q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Q$2,[1]Sheet1!$A$2:$Y$2,0)),INDEX([2]Sheet1!$A$2:$Y$208,MATCH($A175&amp;$D175&amp;$E175&amp;$F175&amp;$G175&amp;$H175&amp;$J175,[2]Sheet1!$Y$2:$Y$208,0),MATCH(Q$2,[2]Sheet1!$A$2:$Y$2,0))),"")</f>
        <v>0.37023543244682899</v>
      </c>
      <c r="R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R$2,[1]Sheet1!$A$2:$Y$2,0)),INDEX([2]Sheet1!$A$2:$Y$208,MATCH($A175&amp;$D175&amp;$E175&amp;$F175&amp;$G175&amp;$H175&amp;$J175,[2]Sheet1!$Y$2:$Y$208,0),MATCH(R$2,[2]Sheet1!$A$2:$Y$2,0))),"")</f>
        <v>0.37023543244682899</v>
      </c>
      <c r="S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S$2,[1]Sheet1!$A$2:$Y$2,0)),INDEX([2]Sheet1!$A$2:$Y$208,MATCH($A175&amp;$D175&amp;$E175&amp;$F175&amp;$G175&amp;$H175&amp;$J175,[2]Sheet1!$Y$2:$Y$208,0),MATCH(S$2,[2]Sheet1!$A$2:$Y$2,0))),"")</f>
        <v>0.37023543244682899</v>
      </c>
      <c r="T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T$2,[1]Sheet1!$A$2:$Y$2,0)),INDEX([2]Sheet1!$A$2:$Y$208,MATCH($A175&amp;$D175&amp;$E175&amp;$F175&amp;$G175&amp;$H175&amp;$J175,[2]Sheet1!$Y$2:$Y$208,0),MATCH(T$2,[2]Sheet1!$A$2:$Y$2,0))),"")</f>
        <v>0.37023543244682899</v>
      </c>
      <c r="U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U$2,[1]Sheet1!$A$2:$Y$2,0)),INDEX([2]Sheet1!$A$2:$Y$208,MATCH($A175&amp;$D175&amp;$E175&amp;$F175&amp;$G175&amp;$H175&amp;$J175,[2]Sheet1!$Y$2:$Y$208,0),MATCH(U$2,[2]Sheet1!$A$2:$Y$2,0))),"")</f>
        <v>0.37023543244682899</v>
      </c>
      <c r="V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V$2,[1]Sheet1!$A$2:$Y$2,0)),INDEX([2]Sheet1!$A$2:$Y$208,MATCH($A175&amp;$D175&amp;$E175&amp;$F175&amp;$G175&amp;$H175&amp;$J175,[2]Sheet1!$Y$2:$Y$208,0),MATCH(V$2,[2]Sheet1!$A$2:$Y$2,0))),"")</f>
        <v>0.37023543244682899</v>
      </c>
      <c r="W175">
        <f>IF(AND($G175&lt;&gt;"Service Provided",$G175&lt;&gt;"Competition Type",$G175&lt;&gt;"Technology"),IF($G175&lt;&gt;"Service Requested",INDEX([1]Sheet1!$A$2:$Y$862,MATCH($A175&amp;$D175&amp;$E175&amp;$F175&amp;$G175&amp;$H175&amp;$J175,[1]Sheet1!$Y$2:$Y$862,0),MATCH(W$2,[1]Sheet1!$A$2:$Y$2,0)),INDEX([2]Sheet1!$A$2:$Y$208,MATCH($A175&amp;$D175&amp;$E175&amp;$F175&amp;$G175&amp;$H175&amp;$J175,[2]Sheet1!$Y$2:$Y$208,0),MATCH(W$2,[2]Sheet1!$A$2:$Y$2,0))),"")</f>
        <v>0.37023543244682899</v>
      </c>
    </row>
    <row r="176" spans="1:23" x14ac:dyDescent="0.25">
      <c r="A176" t="s">
        <v>77</v>
      </c>
      <c r="B176" t="s">
        <v>5</v>
      </c>
      <c r="C176" t="s">
        <v>15</v>
      </c>
      <c r="D176" t="s">
        <v>16</v>
      </c>
      <c r="E176" t="s">
        <v>88</v>
      </c>
      <c r="F176" t="s">
        <v>89</v>
      </c>
      <c r="G176" t="s">
        <v>17</v>
      </c>
      <c r="J176" t="s">
        <v>68</v>
      </c>
      <c r="L176" t="s">
        <v>69</v>
      </c>
      <c r="M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M$2,[1]Sheet1!$A$2:$Y$2,0)),INDEX([2]Sheet1!$A$2:$Y$208,MATCH($A176&amp;$D176&amp;$E176&amp;$F176&amp;$G176&amp;$H176&amp;$J176,[2]Sheet1!$Y$2:$Y$208,0),MATCH(M$2,[2]Sheet1!$A$2:$Y$2,0))),"")</f>
        <v>0.19116039439356899</v>
      </c>
      <c r="N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N$2,[1]Sheet1!$A$2:$Y$2,0)),INDEX([2]Sheet1!$A$2:$Y$208,MATCH($A176&amp;$D176&amp;$E176&amp;$F176&amp;$G176&amp;$H176&amp;$J176,[2]Sheet1!$Y$2:$Y$208,0),MATCH(N$2,[2]Sheet1!$A$2:$Y$2,0))),"")</f>
        <v>0.19116039439356899</v>
      </c>
      <c r="O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O$2,[1]Sheet1!$A$2:$Y$2,0)),INDEX([2]Sheet1!$A$2:$Y$208,MATCH($A176&amp;$D176&amp;$E176&amp;$F176&amp;$G176&amp;$H176&amp;$J176,[2]Sheet1!$Y$2:$Y$208,0),MATCH(O$2,[2]Sheet1!$A$2:$Y$2,0))),"")</f>
        <v>0.19116039439356899</v>
      </c>
      <c r="P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P$2,[1]Sheet1!$A$2:$Y$2,0)),INDEX([2]Sheet1!$A$2:$Y$208,MATCH($A176&amp;$D176&amp;$E176&amp;$F176&amp;$G176&amp;$H176&amp;$J176,[2]Sheet1!$Y$2:$Y$208,0),MATCH(P$2,[2]Sheet1!$A$2:$Y$2,0))),"")</f>
        <v>0.19116039439356899</v>
      </c>
      <c r="Q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Q$2,[1]Sheet1!$A$2:$Y$2,0)),INDEX([2]Sheet1!$A$2:$Y$208,MATCH($A176&amp;$D176&amp;$E176&amp;$F176&amp;$G176&amp;$H176&amp;$J176,[2]Sheet1!$Y$2:$Y$208,0),MATCH(Q$2,[2]Sheet1!$A$2:$Y$2,0))),"")</f>
        <v>0.19116039439356899</v>
      </c>
      <c r="R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R$2,[1]Sheet1!$A$2:$Y$2,0)),INDEX([2]Sheet1!$A$2:$Y$208,MATCH($A176&amp;$D176&amp;$E176&amp;$F176&amp;$G176&amp;$H176&amp;$J176,[2]Sheet1!$Y$2:$Y$208,0),MATCH(R$2,[2]Sheet1!$A$2:$Y$2,0))),"")</f>
        <v>0.19116039439356899</v>
      </c>
      <c r="S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S$2,[1]Sheet1!$A$2:$Y$2,0)),INDEX([2]Sheet1!$A$2:$Y$208,MATCH($A176&amp;$D176&amp;$E176&amp;$F176&amp;$G176&amp;$H176&amp;$J176,[2]Sheet1!$Y$2:$Y$208,0),MATCH(S$2,[2]Sheet1!$A$2:$Y$2,0))),"")</f>
        <v>0.19116039439356899</v>
      </c>
      <c r="T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T$2,[1]Sheet1!$A$2:$Y$2,0)),INDEX([2]Sheet1!$A$2:$Y$208,MATCH($A176&amp;$D176&amp;$E176&amp;$F176&amp;$G176&amp;$H176&amp;$J176,[2]Sheet1!$Y$2:$Y$208,0),MATCH(T$2,[2]Sheet1!$A$2:$Y$2,0))),"")</f>
        <v>0.19116039439356899</v>
      </c>
      <c r="U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U$2,[1]Sheet1!$A$2:$Y$2,0)),INDEX([2]Sheet1!$A$2:$Y$208,MATCH($A176&amp;$D176&amp;$E176&amp;$F176&amp;$G176&amp;$H176&amp;$J176,[2]Sheet1!$Y$2:$Y$208,0),MATCH(U$2,[2]Sheet1!$A$2:$Y$2,0))),"")</f>
        <v>0.19116039439356899</v>
      </c>
      <c r="V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V$2,[1]Sheet1!$A$2:$Y$2,0)),INDEX([2]Sheet1!$A$2:$Y$208,MATCH($A176&amp;$D176&amp;$E176&amp;$F176&amp;$G176&amp;$H176&amp;$J176,[2]Sheet1!$Y$2:$Y$208,0),MATCH(V$2,[2]Sheet1!$A$2:$Y$2,0))),"")</f>
        <v>0.19116039439356899</v>
      </c>
      <c r="W176">
        <f>IF(AND($G176&lt;&gt;"Service Provided",$G176&lt;&gt;"Competition Type",$G176&lt;&gt;"Technology"),IF($G176&lt;&gt;"Service Requested",INDEX([1]Sheet1!$A$2:$Y$862,MATCH($A176&amp;$D176&amp;$E176&amp;$F176&amp;$G176&amp;$H176&amp;$J176,[1]Sheet1!$Y$2:$Y$862,0),MATCH(W$2,[1]Sheet1!$A$2:$Y$2,0)),INDEX([2]Sheet1!$A$2:$Y$208,MATCH($A176&amp;$D176&amp;$E176&amp;$F176&amp;$G176&amp;$H176&amp;$J176,[2]Sheet1!$Y$2:$Y$208,0),MATCH(W$2,[2]Sheet1!$A$2:$Y$2,0))),"")</f>
        <v>0.19116039439356899</v>
      </c>
    </row>
    <row r="177" spans="1:23" x14ac:dyDescent="0.25">
      <c r="A177" t="s">
        <v>77</v>
      </c>
      <c r="B177" t="s">
        <v>5</v>
      </c>
      <c r="C177" t="s">
        <v>15</v>
      </c>
      <c r="D177" t="s">
        <v>16</v>
      </c>
      <c r="E177" t="s">
        <v>88</v>
      </c>
      <c r="F177" t="s">
        <v>89</v>
      </c>
      <c r="G177" t="s">
        <v>17</v>
      </c>
      <c r="J177" t="s">
        <v>80</v>
      </c>
      <c r="L177" t="s">
        <v>69</v>
      </c>
      <c r="M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M$2,[1]Sheet1!$A$2:$Y$2,0)),INDEX([2]Sheet1!$A$2:$Y$208,MATCH($A177&amp;$D177&amp;$E177&amp;$F177&amp;$G177&amp;$H177&amp;$J177,[2]Sheet1!$Y$2:$Y$208,0),MATCH(M$2,[2]Sheet1!$A$2:$Y$2,0))),"")</f>
        <v>5.4896519987297998E-2</v>
      </c>
      <c r="N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N$2,[1]Sheet1!$A$2:$Y$2,0)),INDEX([2]Sheet1!$A$2:$Y$208,MATCH($A177&amp;$D177&amp;$E177&amp;$F177&amp;$G177&amp;$H177&amp;$J177,[2]Sheet1!$Y$2:$Y$208,0),MATCH(N$2,[2]Sheet1!$A$2:$Y$2,0))),"")</f>
        <v>5.4896519987297998E-2</v>
      </c>
      <c r="O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O$2,[1]Sheet1!$A$2:$Y$2,0)),INDEX([2]Sheet1!$A$2:$Y$208,MATCH($A177&amp;$D177&amp;$E177&amp;$F177&amp;$G177&amp;$H177&amp;$J177,[2]Sheet1!$Y$2:$Y$208,0),MATCH(O$2,[2]Sheet1!$A$2:$Y$2,0))),"")</f>
        <v>5.4896519987297998E-2</v>
      </c>
      <c r="P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P$2,[1]Sheet1!$A$2:$Y$2,0)),INDEX([2]Sheet1!$A$2:$Y$208,MATCH($A177&amp;$D177&amp;$E177&amp;$F177&amp;$G177&amp;$H177&amp;$J177,[2]Sheet1!$Y$2:$Y$208,0),MATCH(P$2,[2]Sheet1!$A$2:$Y$2,0))),"")</f>
        <v>5.4896519987297998E-2</v>
      </c>
      <c r="Q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Q$2,[1]Sheet1!$A$2:$Y$2,0)),INDEX([2]Sheet1!$A$2:$Y$208,MATCH($A177&amp;$D177&amp;$E177&amp;$F177&amp;$G177&amp;$H177&amp;$J177,[2]Sheet1!$Y$2:$Y$208,0),MATCH(Q$2,[2]Sheet1!$A$2:$Y$2,0))),"")</f>
        <v>5.4896519987297998E-2</v>
      </c>
      <c r="R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R$2,[1]Sheet1!$A$2:$Y$2,0)),INDEX([2]Sheet1!$A$2:$Y$208,MATCH($A177&amp;$D177&amp;$E177&amp;$F177&amp;$G177&amp;$H177&amp;$J177,[2]Sheet1!$Y$2:$Y$208,0),MATCH(R$2,[2]Sheet1!$A$2:$Y$2,0))),"")</f>
        <v>5.4896519987297998E-2</v>
      </c>
      <c r="S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S$2,[1]Sheet1!$A$2:$Y$2,0)),INDEX([2]Sheet1!$A$2:$Y$208,MATCH($A177&amp;$D177&amp;$E177&amp;$F177&amp;$G177&amp;$H177&amp;$J177,[2]Sheet1!$Y$2:$Y$208,0),MATCH(S$2,[2]Sheet1!$A$2:$Y$2,0))),"")</f>
        <v>5.4896519987297998E-2</v>
      </c>
      <c r="T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T$2,[1]Sheet1!$A$2:$Y$2,0)),INDEX([2]Sheet1!$A$2:$Y$208,MATCH($A177&amp;$D177&amp;$E177&amp;$F177&amp;$G177&amp;$H177&amp;$J177,[2]Sheet1!$Y$2:$Y$208,0),MATCH(T$2,[2]Sheet1!$A$2:$Y$2,0))),"")</f>
        <v>5.4896519987297998E-2</v>
      </c>
      <c r="U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U$2,[1]Sheet1!$A$2:$Y$2,0)),INDEX([2]Sheet1!$A$2:$Y$208,MATCH($A177&amp;$D177&amp;$E177&amp;$F177&amp;$G177&amp;$H177&amp;$J177,[2]Sheet1!$Y$2:$Y$208,0),MATCH(U$2,[2]Sheet1!$A$2:$Y$2,0))),"")</f>
        <v>5.4896519987297998E-2</v>
      </c>
      <c r="V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V$2,[1]Sheet1!$A$2:$Y$2,0)),INDEX([2]Sheet1!$A$2:$Y$208,MATCH($A177&amp;$D177&amp;$E177&amp;$F177&amp;$G177&amp;$H177&amp;$J177,[2]Sheet1!$Y$2:$Y$208,0),MATCH(V$2,[2]Sheet1!$A$2:$Y$2,0))),"")</f>
        <v>5.4896519987297998E-2</v>
      </c>
      <c r="W177">
        <f>IF(AND($G177&lt;&gt;"Service Provided",$G177&lt;&gt;"Competition Type",$G177&lt;&gt;"Technology"),IF($G177&lt;&gt;"Service Requested",INDEX([1]Sheet1!$A$2:$Y$862,MATCH($A177&amp;$D177&amp;$E177&amp;$F177&amp;$G177&amp;$H177&amp;$J177,[1]Sheet1!$Y$2:$Y$862,0),MATCH(W$2,[1]Sheet1!$A$2:$Y$2,0)),INDEX([2]Sheet1!$A$2:$Y$208,MATCH($A177&amp;$D177&amp;$E177&amp;$F177&amp;$G177&amp;$H177&amp;$J177,[2]Sheet1!$Y$2:$Y$208,0),MATCH(W$2,[2]Sheet1!$A$2:$Y$2,0))),"")</f>
        <v>5.4896519987297998E-2</v>
      </c>
    </row>
    <row r="178" spans="1:23" x14ac:dyDescent="0.25">
      <c r="A178" t="s">
        <v>77</v>
      </c>
      <c r="B178" t="s">
        <v>5</v>
      </c>
      <c r="C178" t="s">
        <v>15</v>
      </c>
      <c r="D178" t="s">
        <v>16</v>
      </c>
      <c r="E178" t="s">
        <v>88</v>
      </c>
      <c r="F178" t="s">
        <v>89</v>
      </c>
      <c r="G178" t="s">
        <v>70</v>
      </c>
      <c r="H178" t="s">
        <v>71</v>
      </c>
      <c r="I178" t="s">
        <v>72</v>
      </c>
      <c r="L178" t="s">
        <v>73</v>
      </c>
      <c r="M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M$2,[1]Sheet1!$A$2:$Y$2,0)),INDEX([2]Sheet1!$A$2:$Y$208,MATCH($A178&amp;$D178&amp;$E178&amp;$F178&amp;$G178&amp;$H178&amp;$I178&amp;$J178,[2]Sheet1!$Y$2:$Y$208,0),MATCH(M$2,[2]Sheet1!$A$2:$Y$2,0))),"")</f>
        <v>6.8826689857282401E-3</v>
      </c>
      <c r="N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N$2,[1]Sheet1!$A$2:$Y$2,0)),INDEX([2]Sheet1!$A$2:$Y$208,MATCH($A178&amp;$D178&amp;$E178&amp;$F178&amp;$G178&amp;$H178&amp;$I178&amp;$J178,[2]Sheet1!$Y$2:$Y$208,0),MATCH(N$2,[2]Sheet1!$A$2:$Y$2,0))),"")</f>
        <v>6.8826689857282401E-3</v>
      </c>
      <c r="O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O$2,[1]Sheet1!$A$2:$Y$2,0)),INDEX([2]Sheet1!$A$2:$Y$208,MATCH($A178&amp;$D178&amp;$E178&amp;$F178&amp;$G178&amp;$H178&amp;$I178&amp;$J178,[2]Sheet1!$Y$2:$Y$208,0),MATCH(O$2,[2]Sheet1!$A$2:$Y$2,0))),"")</f>
        <v>6.8826689857282401E-3</v>
      </c>
      <c r="P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P$2,[1]Sheet1!$A$2:$Y$2,0)),INDEX([2]Sheet1!$A$2:$Y$208,MATCH($A178&amp;$D178&amp;$E178&amp;$F178&amp;$G178&amp;$H178&amp;$I178&amp;$J178,[2]Sheet1!$Y$2:$Y$208,0),MATCH(P$2,[2]Sheet1!$A$2:$Y$2,0))),"")</f>
        <v>6.8826689857282401E-3</v>
      </c>
      <c r="Q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Q$2,[1]Sheet1!$A$2:$Y$2,0)),INDEX([2]Sheet1!$A$2:$Y$208,MATCH($A178&amp;$D178&amp;$E178&amp;$F178&amp;$G178&amp;$H178&amp;$I178&amp;$J178,[2]Sheet1!$Y$2:$Y$208,0),MATCH(Q$2,[2]Sheet1!$A$2:$Y$2,0))),"")</f>
        <v>6.8826689857282401E-3</v>
      </c>
      <c r="R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R$2,[1]Sheet1!$A$2:$Y$2,0)),INDEX([2]Sheet1!$A$2:$Y$208,MATCH($A178&amp;$D178&amp;$E178&amp;$F178&amp;$G178&amp;$H178&amp;$I178&amp;$J178,[2]Sheet1!$Y$2:$Y$208,0),MATCH(R$2,[2]Sheet1!$A$2:$Y$2,0))),"")</f>
        <v>6.8826689857282401E-3</v>
      </c>
      <c r="S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S$2,[1]Sheet1!$A$2:$Y$2,0)),INDEX([2]Sheet1!$A$2:$Y$208,MATCH($A178&amp;$D178&amp;$E178&amp;$F178&amp;$G178&amp;$H178&amp;$I178&amp;$J178,[2]Sheet1!$Y$2:$Y$208,0),MATCH(S$2,[2]Sheet1!$A$2:$Y$2,0))),"")</f>
        <v>6.8826689857282401E-3</v>
      </c>
      <c r="T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T$2,[1]Sheet1!$A$2:$Y$2,0)),INDEX([2]Sheet1!$A$2:$Y$208,MATCH($A178&amp;$D178&amp;$E178&amp;$F178&amp;$G178&amp;$H178&amp;$I178&amp;$J178,[2]Sheet1!$Y$2:$Y$208,0),MATCH(T$2,[2]Sheet1!$A$2:$Y$2,0))),"")</f>
        <v>6.8826689857282401E-3</v>
      </c>
      <c r="U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U$2,[1]Sheet1!$A$2:$Y$2,0)),INDEX([2]Sheet1!$A$2:$Y$208,MATCH($A178&amp;$D178&amp;$E178&amp;$F178&amp;$G178&amp;$H178&amp;$I178&amp;$J178,[2]Sheet1!$Y$2:$Y$208,0),MATCH(U$2,[2]Sheet1!$A$2:$Y$2,0))),"")</f>
        <v>6.8826689857282401E-3</v>
      </c>
      <c r="V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V$2,[1]Sheet1!$A$2:$Y$2,0)),INDEX([2]Sheet1!$A$2:$Y$208,MATCH($A178&amp;$D178&amp;$E178&amp;$F178&amp;$G178&amp;$H178&amp;$I178&amp;$J178,[2]Sheet1!$Y$2:$Y$208,0),MATCH(V$2,[2]Sheet1!$A$2:$Y$2,0))),"")</f>
        <v>6.8826689857282401E-3</v>
      </c>
      <c r="W178">
        <f>IF(AND($G178&lt;&gt;"Service Provided",$G178&lt;&gt;"Competition Type",$G178&lt;&gt;"Technology"),IF($G178&lt;&gt;"Service Requested",INDEX([1]Sheet1!$A$2:$Y$862,MATCH($A178&amp;$D178&amp;$E178&amp;$F178&amp;$G178&amp;$H178&amp;$I178&amp;$J178,[1]Sheet1!$Y$2:$Y$862,0),MATCH(W$2,[1]Sheet1!$A$2:$Y$2,0)),INDEX([2]Sheet1!$A$2:$Y$208,MATCH($A178&amp;$D178&amp;$E178&amp;$F178&amp;$G178&amp;$H178&amp;$I178&amp;$J178,[2]Sheet1!$Y$2:$Y$208,0),MATCH(W$2,[2]Sheet1!$A$2:$Y$2,0))),"")</f>
        <v>6.8826689857282401E-3</v>
      </c>
    </row>
    <row r="179" spans="1:23" x14ac:dyDescent="0.25">
      <c r="A179" t="s">
        <v>68</v>
      </c>
      <c r="B179" t="s">
        <v>5</v>
      </c>
      <c r="C179" t="s">
        <v>15</v>
      </c>
      <c r="D179" t="s">
        <v>16</v>
      </c>
      <c r="E179" t="s">
        <v>90</v>
      </c>
      <c r="G179" t="s">
        <v>21</v>
      </c>
      <c r="L179" t="s">
        <v>69</v>
      </c>
      <c r="M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M$2,[1]Sheet1!$A$2:$Y$2,0)),INDEX([2]Sheet1!$A$2:$Y$208,MATCH($A179&amp;$D179&amp;$E179&amp;$F179&amp;$G179&amp;$H179&amp;$J179,[2]Sheet1!$Y$2:$Y$208,0),MATCH(M$2,[2]Sheet1!$A$2:$Y$2,0))),"")</f>
        <v/>
      </c>
      <c r="N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N$2,[1]Sheet1!$A$2:$Y$2,0)),INDEX([2]Sheet1!$A$2:$Y$208,MATCH($A179&amp;$D179&amp;$E179&amp;$F179&amp;$G179&amp;$H179&amp;$J179,[2]Sheet1!$Y$2:$Y$208,0),MATCH(N$2,[2]Sheet1!$A$2:$Y$2,0))),"")</f>
        <v/>
      </c>
      <c r="O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O$2,[1]Sheet1!$A$2:$Y$2,0)),INDEX([2]Sheet1!$A$2:$Y$208,MATCH($A179&amp;$D179&amp;$E179&amp;$F179&amp;$G179&amp;$H179&amp;$J179,[2]Sheet1!$Y$2:$Y$208,0),MATCH(O$2,[2]Sheet1!$A$2:$Y$2,0))),"")</f>
        <v/>
      </c>
      <c r="P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P$2,[1]Sheet1!$A$2:$Y$2,0)),INDEX([2]Sheet1!$A$2:$Y$208,MATCH($A179&amp;$D179&amp;$E179&amp;$F179&amp;$G179&amp;$H179&amp;$J179,[2]Sheet1!$Y$2:$Y$208,0),MATCH(P$2,[2]Sheet1!$A$2:$Y$2,0))),"")</f>
        <v/>
      </c>
      <c r="Q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Q$2,[1]Sheet1!$A$2:$Y$2,0)),INDEX([2]Sheet1!$A$2:$Y$208,MATCH($A179&amp;$D179&amp;$E179&amp;$F179&amp;$G179&amp;$H179&amp;$J179,[2]Sheet1!$Y$2:$Y$208,0),MATCH(Q$2,[2]Sheet1!$A$2:$Y$2,0))),"")</f>
        <v/>
      </c>
      <c r="R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R$2,[1]Sheet1!$A$2:$Y$2,0)),INDEX([2]Sheet1!$A$2:$Y$208,MATCH($A179&amp;$D179&amp;$E179&amp;$F179&amp;$G179&amp;$H179&amp;$J179,[2]Sheet1!$Y$2:$Y$208,0),MATCH(R$2,[2]Sheet1!$A$2:$Y$2,0))),"")</f>
        <v/>
      </c>
      <c r="S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S$2,[1]Sheet1!$A$2:$Y$2,0)),INDEX([2]Sheet1!$A$2:$Y$208,MATCH($A179&amp;$D179&amp;$E179&amp;$F179&amp;$G179&amp;$H179&amp;$J179,[2]Sheet1!$Y$2:$Y$208,0),MATCH(S$2,[2]Sheet1!$A$2:$Y$2,0))),"")</f>
        <v/>
      </c>
      <c r="T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T$2,[1]Sheet1!$A$2:$Y$2,0)),INDEX([2]Sheet1!$A$2:$Y$208,MATCH($A179&amp;$D179&amp;$E179&amp;$F179&amp;$G179&amp;$H179&amp;$J179,[2]Sheet1!$Y$2:$Y$208,0),MATCH(T$2,[2]Sheet1!$A$2:$Y$2,0))),"")</f>
        <v/>
      </c>
      <c r="U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U$2,[1]Sheet1!$A$2:$Y$2,0)),INDEX([2]Sheet1!$A$2:$Y$208,MATCH($A179&amp;$D179&amp;$E179&amp;$F179&amp;$G179&amp;$H179&amp;$J179,[2]Sheet1!$Y$2:$Y$208,0),MATCH(U$2,[2]Sheet1!$A$2:$Y$2,0))),"")</f>
        <v/>
      </c>
      <c r="V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V$2,[1]Sheet1!$A$2:$Y$2,0)),INDEX([2]Sheet1!$A$2:$Y$208,MATCH($A179&amp;$D179&amp;$E179&amp;$F179&amp;$G179&amp;$H179&amp;$J179,[2]Sheet1!$Y$2:$Y$208,0),MATCH(V$2,[2]Sheet1!$A$2:$Y$2,0))),"")</f>
        <v/>
      </c>
      <c r="W179" t="str">
        <f>IF(AND($G179&lt;&gt;"Service Provided",$G179&lt;&gt;"Competition Type",$G179&lt;&gt;"Technology"),IF($G179&lt;&gt;"Service Requested",INDEX([1]Sheet1!$A$2:$Y$862,MATCH($A179&amp;$D179&amp;$E179&amp;$F179&amp;$G179&amp;$H179&amp;$J179,[1]Sheet1!$Y$2:$Y$862,0),MATCH(W$2,[1]Sheet1!$A$2:$Y$2,0)),INDEX([2]Sheet1!$A$2:$Y$208,MATCH($A179&amp;$D179&amp;$E179&amp;$F179&amp;$G179&amp;$H179&amp;$J179,[2]Sheet1!$Y$2:$Y$208,0),MATCH(W$2,[2]Sheet1!$A$2:$Y$2,0))),"")</f>
        <v/>
      </c>
    </row>
    <row r="180" spans="1:23" x14ac:dyDescent="0.25">
      <c r="A180" t="s">
        <v>68</v>
      </c>
      <c r="B180" t="s">
        <v>5</v>
      </c>
      <c r="C180" t="s">
        <v>15</v>
      </c>
      <c r="D180" t="s">
        <v>16</v>
      </c>
      <c r="E180" t="s">
        <v>90</v>
      </c>
      <c r="G180" t="s">
        <v>22</v>
      </c>
      <c r="H180" t="s">
        <v>49</v>
      </c>
      <c r="M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M$2,[1]Sheet1!$A$2:$Y$2,0)),INDEX([2]Sheet1!$A$2:$Y$208,MATCH($A180&amp;$D180&amp;$E180&amp;$F180&amp;$G180&amp;$H180&amp;$J180,[2]Sheet1!$Y$2:$Y$208,0),MATCH(M$2,[2]Sheet1!$A$2:$Y$2,0))),"")</f>
        <v/>
      </c>
      <c r="N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N$2,[1]Sheet1!$A$2:$Y$2,0)),INDEX([2]Sheet1!$A$2:$Y$208,MATCH($A180&amp;$D180&amp;$E180&amp;$F180&amp;$G180&amp;$H180&amp;$J180,[2]Sheet1!$Y$2:$Y$208,0),MATCH(N$2,[2]Sheet1!$A$2:$Y$2,0))),"")</f>
        <v/>
      </c>
      <c r="O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O$2,[1]Sheet1!$A$2:$Y$2,0)),INDEX([2]Sheet1!$A$2:$Y$208,MATCH($A180&amp;$D180&amp;$E180&amp;$F180&amp;$G180&amp;$H180&amp;$J180,[2]Sheet1!$Y$2:$Y$208,0),MATCH(O$2,[2]Sheet1!$A$2:$Y$2,0))),"")</f>
        <v/>
      </c>
      <c r="P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P$2,[1]Sheet1!$A$2:$Y$2,0)),INDEX([2]Sheet1!$A$2:$Y$208,MATCH($A180&amp;$D180&amp;$E180&amp;$F180&amp;$G180&amp;$H180&amp;$J180,[2]Sheet1!$Y$2:$Y$208,0),MATCH(P$2,[2]Sheet1!$A$2:$Y$2,0))),"")</f>
        <v/>
      </c>
      <c r="Q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Q$2,[1]Sheet1!$A$2:$Y$2,0)),INDEX([2]Sheet1!$A$2:$Y$208,MATCH($A180&amp;$D180&amp;$E180&amp;$F180&amp;$G180&amp;$H180&amp;$J180,[2]Sheet1!$Y$2:$Y$208,0),MATCH(Q$2,[2]Sheet1!$A$2:$Y$2,0))),"")</f>
        <v/>
      </c>
      <c r="R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R$2,[1]Sheet1!$A$2:$Y$2,0)),INDEX([2]Sheet1!$A$2:$Y$208,MATCH($A180&amp;$D180&amp;$E180&amp;$F180&amp;$G180&amp;$H180&amp;$J180,[2]Sheet1!$Y$2:$Y$208,0),MATCH(R$2,[2]Sheet1!$A$2:$Y$2,0))),"")</f>
        <v/>
      </c>
      <c r="S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S$2,[1]Sheet1!$A$2:$Y$2,0)),INDEX([2]Sheet1!$A$2:$Y$208,MATCH($A180&amp;$D180&amp;$E180&amp;$F180&amp;$G180&amp;$H180&amp;$J180,[2]Sheet1!$Y$2:$Y$208,0),MATCH(S$2,[2]Sheet1!$A$2:$Y$2,0))),"")</f>
        <v/>
      </c>
      <c r="T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T$2,[1]Sheet1!$A$2:$Y$2,0)),INDEX([2]Sheet1!$A$2:$Y$208,MATCH($A180&amp;$D180&amp;$E180&amp;$F180&amp;$G180&amp;$H180&amp;$J180,[2]Sheet1!$Y$2:$Y$208,0),MATCH(T$2,[2]Sheet1!$A$2:$Y$2,0))),"")</f>
        <v/>
      </c>
      <c r="U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U$2,[1]Sheet1!$A$2:$Y$2,0)),INDEX([2]Sheet1!$A$2:$Y$208,MATCH($A180&amp;$D180&amp;$E180&amp;$F180&amp;$G180&amp;$H180&amp;$J180,[2]Sheet1!$Y$2:$Y$208,0),MATCH(U$2,[2]Sheet1!$A$2:$Y$2,0))),"")</f>
        <v/>
      </c>
      <c r="V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V$2,[1]Sheet1!$A$2:$Y$2,0)),INDEX([2]Sheet1!$A$2:$Y$208,MATCH($A180&amp;$D180&amp;$E180&amp;$F180&amp;$G180&amp;$H180&amp;$J180,[2]Sheet1!$Y$2:$Y$208,0),MATCH(V$2,[2]Sheet1!$A$2:$Y$2,0))),"")</f>
        <v/>
      </c>
      <c r="W180" t="str">
        <f>IF(AND($G180&lt;&gt;"Service Provided",$G180&lt;&gt;"Competition Type",$G180&lt;&gt;"Technology"),IF($G180&lt;&gt;"Service Requested",INDEX([1]Sheet1!$A$2:$Y$862,MATCH($A180&amp;$D180&amp;$E180&amp;$F180&amp;$G180&amp;$H180&amp;$J180,[1]Sheet1!$Y$2:$Y$862,0),MATCH(W$2,[1]Sheet1!$A$2:$Y$2,0)),INDEX([2]Sheet1!$A$2:$Y$208,MATCH($A180&amp;$D180&amp;$E180&amp;$F180&amp;$G180&amp;$H180&amp;$J180,[2]Sheet1!$Y$2:$Y$208,0),MATCH(W$2,[2]Sheet1!$A$2:$Y$2,0))),"")</f>
        <v/>
      </c>
    </row>
    <row r="181" spans="1:23" x14ac:dyDescent="0.25">
      <c r="A181" t="s">
        <v>68</v>
      </c>
      <c r="B181" t="s">
        <v>5</v>
      </c>
      <c r="C181" t="s">
        <v>15</v>
      </c>
      <c r="D181" t="s">
        <v>16</v>
      </c>
      <c r="E181" t="s">
        <v>90</v>
      </c>
      <c r="G181" t="s">
        <v>17</v>
      </c>
      <c r="J181" t="s">
        <v>91</v>
      </c>
      <c r="L181" t="s">
        <v>69</v>
      </c>
      <c r="M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M$2,[1]Sheet1!$A$2:$Y$2,0)),INDEX([2]Sheet1!$A$2:$Y$208,MATCH($A181&amp;$D181&amp;$E181&amp;$F181&amp;$G181&amp;$H181&amp;$J181,[2]Sheet1!$Y$2:$Y$208,0),MATCH(M$2,[2]Sheet1!$A$2:$Y$2,0))),"")</f>
        <v>0.5</v>
      </c>
      <c r="N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N$2,[1]Sheet1!$A$2:$Y$2,0)),INDEX([2]Sheet1!$A$2:$Y$208,MATCH($A181&amp;$D181&amp;$E181&amp;$F181&amp;$G181&amp;$H181&amp;$J181,[2]Sheet1!$Y$2:$Y$208,0),MATCH(N$2,[2]Sheet1!$A$2:$Y$2,0))),"")</f>
        <v>0.5</v>
      </c>
      <c r="O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O$2,[1]Sheet1!$A$2:$Y$2,0)),INDEX([2]Sheet1!$A$2:$Y$208,MATCH($A181&amp;$D181&amp;$E181&amp;$F181&amp;$G181&amp;$H181&amp;$J181,[2]Sheet1!$Y$2:$Y$208,0),MATCH(O$2,[2]Sheet1!$A$2:$Y$2,0))),"")</f>
        <v>0.5</v>
      </c>
      <c r="P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P$2,[1]Sheet1!$A$2:$Y$2,0)),INDEX([2]Sheet1!$A$2:$Y$208,MATCH($A181&amp;$D181&amp;$E181&amp;$F181&amp;$G181&amp;$H181&amp;$J181,[2]Sheet1!$Y$2:$Y$208,0),MATCH(P$2,[2]Sheet1!$A$2:$Y$2,0))),"")</f>
        <v>0.5</v>
      </c>
      <c r="Q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Q$2,[1]Sheet1!$A$2:$Y$2,0)),INDEX([2]Sheet1!$A$2:$Y$208,MATCH($A181&amp;$D181&amp;$E181&amp;$F181&amp;$G181&amp;$H181&amp;$J181,[2]Sheet1!$Y$2:$Y$208,0),MATCH(Q$2,[2]Sheet1!$A$2:$Y$2,0))),"")</f>
        <v>0.5</v>
      </c>
      <c r="R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R$2,[1]Sheet1!$A$2:$Y$2,0)),INDEX([2]Sheet1!$A$2:$Y$208,MATCH($A181&amp;$D181&amp;$E181&amp;$F181&amp;$G181&amp;$H181&amp;$J181,[2]Sheet1!$Y$2:$Y$208,0),MATCH(R$2,[2]Sheet1!$A$2:$Y$2,0))),"")</f>
        <v>0.5</v>
      </c>
      <c r="S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S$2,[1]Sheet1!$A$2:$Y$2,0)),INDEX([2]Sheet1!$A$2:$Y$208,MATCH($A181&amp;$D181&amp;$E181&amp;$F181&amp;$G181&amp;$H181&amp;$J181,[2]Sheet1!$Y$2:$Y$208,0),MATCH(S$2,[2]Sheet1!$A$2:$Y$2,0))),"")</f>
        <v>0.5</v>
      </c>
      <c r="T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T$2,[1]Sheet1!$A$2:$Y$2,0)),INDEX([2]Sheet1!$A$2:$Y$208,MATCH($A181&amp;$D181&amp;$E181&amp;$F181&amp;$G181&amp;$H181&amp;$J181,[2]Sheet1!$Y$2:$Y$208,0),MATCH(T$2,[2]Sheet1!$A$2:$Y$2,0))),"")</f>
        <v>0.5</v>
      </c>
      <c r="U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U$2,[1]Sheet1!$A$2:$Y$2,0)),INDEX([2]Sheet1!$A$2:$Y$208,MATCH($A181&amp;$D181&amp;$E181&amp;$F181&amp;$G181&amp;$H181&amp;$J181,[2]Sheet1!$Y$2:$Y$208,0),MATCH(U$2,[2]Sheet1!$A$2:$Y$2,0))),"")</f>
        <v>0.5</v>
      </c>
      <c r="V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V$2,[1]Sheet1!$A$2:$Y$2,0)),INDEX([2]Sheet1!$A$2:$Y$208,MATCH($A181&amp;$D181&amp;$E181&amp;$F181&amp;$G181&amp;$H181&amp;$J181,[2]Sheet1!$Y$2:$Y$208,0),MATCH(V$2,[2]Sheet1!$A$2:$Y$2,0))),"")</f>
        <v>0.5</v>
      </c>
      <c r="W181">
        <f>IF(AND($G181&lt;&gt;"Service Provided",$G181&lt;&gt;"Competition Type",$G181&lt;&gt;"Technology"),IF($G181&lt;&gt;"Service Requested",INDEX([1]Sheet1!$A$2:$Y$862,MATCH($A181&amp;$D181&amp;$E181&amp;$F181&amp;$G181&amp;$H181&amp;$J181,[1]Sheet1!$Y$2:$Y$862,0),MATCH(W$2,[1]Sheet1!$A$2:$Y$2,0)),INDEX([2]Sheet1!$A$2:$Y$208,MATCH($A181&amp;$D181&amp;$E181&amp;$F181&amp;$G181&amp;$H181&amp;$J181,[2]Sheet1!$Y$2:$Y$208,0),MATCH(W$2,[2]Sheet1!$A$2:$Y$2,0))),"")</f>
        <v>0.5</v>
      </c>
    </row>
    <row r="182" spans="1:23" x14ac:dyDescent="0.25">
      <c r="A182" t="s">
        <v>68</v>
      </c>
      <c r="B182" t="s">
        <v>5</v>
      </c>
      <c r="C182" t="s">
        <v>15</v>
      </c>
      <c r="D182" t="s">
        <v>16</v>
      </c>
      <c r="E182" t="s">
        <v>90</v>
      </c>
      <c r="G182" t="s">
        <v>17</v>
      </c>
      <c r="J182" t="s">
        <v>92</v>
      </c>
      <c r="L182" t="s">
        <v>69</v>
      </c>
      <c r="M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M$2,[1]Sheet1!$A$2:$Y$2,0)),INDEX([2]Sheet1!$A$2:$Y$208,MATCH($A182&amp;$D182&amp;$E182&amp;$F182&amp;$G182&amp;$H182&amp;$J182,[2]Sheet1!$Y$2:$Y$208,0),MATCH(M$2,[2]Sheet1!$A$2:$Y$2,0))),"")</f>
        <v>0.5</v>
      </c>
      <c r="N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N$2,[1]Sheet1!$A$2:$Y$2,0)),INDEX([2]Sheet1!$A$2:$Y$208,MATCH($A182&amp;$D182&amp;$E182&amp;$F182&amp;$G182&amp;$H182&amp;$J182,[2]Sheet1!$Y$2:$Y$208,0),MATCH(N$2,[2]Sheet1!$A$2:$Y$2,0))),"")</f>
        <v>0.5</v>
      </c>
      <c r="O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O$2,[1]Sheet1!$A$2:$Y$2,0)),INDEX([2]Sheet1!$A$2:$Y$208,MATCH($A182&amp;$D182&amp;$E182&amp;$F182&amp;$G182&amp;$H182&amp;$J182,[2]Sheet1!$Y$2:$Y$208,0),MATCH(O$2,[2]Sheet1!$A$2:$Y$2,0))),"")</f>
        <v>0.5</v>
      </c>
      <c r="P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P$2,[1]Sheet1!$A$2:$Y$2,0)),INDEX([2]Sheet1!$A$2:$Y$208,MATCH($A182&amp;$D182&amp;$E182&amp;$F182&amp;$G182&amp;$H182&amp;$J182,[2]Sheet1!$Y$2:$Y$208,0),MATCH(P$2,[2]Sheet1!$A$2:$Y$2,0))),"")</f>
        <v>0.5</v>
      </c>
      <c r="Q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Q$2,[1]Sheet1!$A$2:$Y$2,0)),INDEX([2]Sheet1!$A$2:$Y$208,MATCH($A182&amp;$D182&amp;$E182&amp;$F182&amp;$G182&amp;$H182&amp;$J182,[2]Sheet1!$Y$2:$Y$208,0),MATCH(Q$2,[2]Sheet1!$A$2:$Y$2,0))),"")</f>
        <v>0.5</v>
      </c>
      <c r="R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R$2,[1]Sheet1!$A$2:$Y$2,0)),INDEX([2]Sheet1!$A$2:$Y$208,MATCH($A182&amp;$D182&amp;$E182&amp;$F182&amp;$G182&amp;$H182&amp;$J182,[2]Sheet1!$Y$2:$Y$208,0),MATCH(R$2,[2]Sheet1!$A$2:$Y$2,0))),"")</f>
        <v>0.5</v>
      </c>
      <c r="S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S$2,[1]Sheet1!$A$2:$Y$2,0)),INDEX([2]Sheet1!$A$2:$Y$208,MATCH($A182&amp;$D182&amp;$E182&amp;$F182&amp;$G182&amp;$H182&amp;$J182,[2]Sheet1!$Y$2:$Y$208,0),MATCH(S$2,[2]Sheet1!$A$2:$Y$2,0))),"")</f>
        <v>0.5</v>
      </c>
      <c r="T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T$2,[1]Sheet1!$A$2:$Y$2,0)),INDEX([2]Sheet1!$A$2:$Y$208,MATCH($A182&amp;$D182&amp;$E182&amp;$F182&amp;$G182&amp;$H182&amp;$J182,[2]Sheet1!$Y$2:$Y$208,0),MATCH(T$2,[2]Sheet1!$A$2:$Y$2,0))),"")</f>
        <v>0.5</v>
      </c>
      <c r="U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U$2,[1]Sheet1!$A$2:$Y$2,0)),INDEX([2]Sheet1!$A$2:$Y$208,MATCH($A182&amp;$D182&amp;$E182&amp;$F182&amp;$G182&amp;$H182&amp;$J182,[2]Sheet1!$Y$2:$Y$208,0),MATCH(U$2,[2]Sheet1!$A$2:$Y$2,0))),"")</f>
        <v>0.5</v>
      </c>
      <c r="V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V$2,[1]Sheet1!$A$2:$Y$2,0)),INDEX([2]Sheet1!$A$2:$Y$208,MATCH($A182&amp;$D182&amp;$E182&amp;$F182&amp;$G182&amp;$H182&amp;$J182,[2]Sheet1!$Y$2:$Y$208,0),MATCH(V$2,[2]Sheet1!$A$2:$Y$2,0))),"")</f>
        <v>0.5</v>
      </c>
      <c r="W182">
        <f>IF(AND($G182&lt;&gt;"Service Provided",$G182&lt;&gt;"Competition Type",$G182&lt;&gt;"Technology"),IF($G182&lt;&gt;"Service Requested",INDEX([1]Sheet1!$A$2:$Y$862,MATCH($A182&amp;$D182&amp;$E182&amp;$F182&amp;$G182&amp;$H182&amp;$J182,[1]Sheet1!$Y$2:$Y$862,0),MATCH(W$2,[1]Sheet1!$A$2:$Y$2,0)),INDEX([2]Sheet1!$A$2:$Y$208,MATCH($A182&amp;$D182&amp;$E182&amp;$F182&amp;$G182&amp;$H182&amp;$J182,[2]Sheet1!$Y$2:$Y$208,0),MATCH(W$2,[2]Sheet1!$A$2:$Y$2,0))),"")</f>
        <v>0.5</v>
      </c>
    </row>
    <row r="183" spans="1:23" x14ac:dyDescent="0.25">
      <c r="A183" t="s">
        <v>91</v>
      </c>
      <c r="B183" t="s">
        <v>5</v>
      </c>
      <c r="C183" t="s">
        <v>15</v>
      </c>
      <c r="D183" t="s">
        <v>16</v>
      </c>
      <c r="E183" t="s">
        <v>93</v>
      </c>
      <c r="G183" t="s">
        <v>21</v>
      </c>
      <c r="L183" t="s">
        <v>69</v>
      </c>
      <c r="M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M$2,[1]Sheet1!$A$2:$Y$2,0)),INDEX([2]Sheet1!$A$2:$Y$208,MATCH($A183&amp;$D183&amp;$E183&amp;$F183&amp;$G183&amp;$H183&amp;$J183,[2]Sheet1!$Y$2:$Y$208,0),MATCH(M$2,[2]Sheet1!$A$2:$Y$2,0))),"")</f>
        <v/>
      </c>
      <c r="N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N$2,[1]Sheet1!$A$2:$Y$2,0)),INDEX([2]Sheet1!$A$2:$Y$208,MATCH($A183&amp;$D183&amp;$E183&amp;$F183&amp;$G183&amp;$H183&amp;$J183,[2]Sheet1!$Y$2:$Y$208,0),MATCH(N$2,[2]Sheet1!$A$2:$Y$2,0))),"")</f>
        <v/>
      </c>
      <c r="O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O$2,[1]Sheet1!$A$2:$Y$2,0)),INDEX([2]Sheet1!$A$2:$Y$208,MATCH($A183&amp;$D183&amp;$E183&amp;$F183&amp;$G183&amp;$H183&amp;$J183,[2]Sheet1!$Y$2:$Y$208,0),MATCH(O$2,[2]Sheet1!$A$2:$Y$2,0))),"")</f>
        <v/>
      </c>
      <c r="P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P$2,[1]Sheet1!$A$2:$Y$2,0)),INDEX([2]Sheet1!$A$2:$Y$208,MATCH($A183&amp;$D183&amp;$E183&amp;$F183&amp;$G183&amp;$H183&amp;$J183,[2]Sheet1!$Y$2:$Y$208,0),MATCH(P$2,[2]Sheet1!$A$2:$Y$2,0))),"")</f>
        <v/>
      </c>
      <c r="Q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Q$2,[1]Sheet1!$A$2:$Y$2,0)),INDEX([2]Sheet1!$A$2:$Y$208,MATCH($A183&amp;$D183&amp;$E183&amp;$F183&amp;$G183&amp;$H183&amp;$J183,[2]Sheet1!$Y$2:$Y$208,0),MATCH(Q$2,[2]Sheet1!$A$2:$Y$2,0))),"")</f>
        <v/>
      </c>
      <c r="R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R$2,[1]Sheet1!$A$2:$Y$2,0)),INDEX([2]Sheet1!$A$2:$Y$208,MATCH($A183&amp;$D183&amp;$E183&amp;$F183&amp;$G183&amp;$H183&amp;$J183,[2]Sheet1!$Y$2:$Y$208,0),MATCH(R$2,[2]Sheet1!$A$2:$Y$2,0))),"")</f>
        <v/>
      </c>
      <c r="S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S$2,[1]Sheet1!$A$2:$Y$2,0)),INDEX([2]Sheet1!$A$2:$Y$208,MATCH($A183&amp;$D183&amp;$E183&amp;$F183&amp;$G183&amp;$H183&amp;$J183,[2]Sheet1!$Y$2:$Y$208,0),MATCH(S$2,[2]Sheet1!$A$2:$Y$2,0))),"")</f>
        <v/>
      </c>
      <c r="T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T$2,[1]Sheet1!$A$2:$Y$2,0)),INDEX([2]Sheet1!$A$2:$Y$208,MATCH($A183&amp;$D183&amp;$E183&amp;$F183&amp;$G183&amp;$H183&amp;$J183,[2]Sheet1!$Y$2:$Y$208,0),MATCH(T$2,[2]Sheet1!$A$2:$Y$2,0))),"")</f>
        <v/>
      </c>
      <c r="U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U$2,[1]Sheet1!$A$2:$Y$2,0)),INDEX([2]Sheet1!$A$2:$Y$208,MATCH($A183&amp;$D183&amp;$E183&amp;$F183&amp;$G183&amp;$H183&amp;$J183,[2]Sheet1!$Y$2:$Y$208,0),MATCH(U$2,[2]Sheet1!$A$2:$Y$2,0))),"")</f>
        <v/>
      </c>
      <c r="V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V$2,[1]Sheet1!$A$2:$Y$2,0)),INDEX([2]Sheet1!$A$2:$Y$208,MATCH($A183&amp;$D183&amp;$E183&amp;$F183&amp;$G183&amp;$H183&amp;$J183,[2]Sheet1!$Y$2:$Y$208,0),MATCH(V$2,[2]Sheet1!$A$2:$Y$2,0))),"")</f>
        <v/>
      </c>
      <c r="W183" t="str">
        <f>IF(AND($G183&lt;&gt;"Service Provided",$G183&lt;&gt;"Competition Type",$G183&lt;&gt;"Technology"),IF($G183&lt;&gt;"Service Requested",INDEX([1]Sheet1!$A$2:$Y$862,MATCH($A183&amp;$D183&amp;$E183&amp;$F183&amp;$G183&amp;$H183&amp;$J183,[1]Sheet1!$Y$2:$Y$862,0),MATCH(W$2,[1]Sheet1!$A$2:$Y$2,0)),INDEX([2]Sheet1!$A$2:$Y$208,MATCH($A183&amp;$D183&amp;$E183&amp;$F183&amp;$G183&amp;$H183&amp;$J183,[2]Sheet1!$Y$2:$Y$208,0),MATCH(W$2,[2]Sheet1!$A$2:$Y$2,0))),"")</f>
        <v/>
      </c>
    </row>
    <row r="184" spans="1:23" x14ac:dyDescent="0.25">
      <c r="A184" t="s">
        <v>91</v>
      </c>
      <c r="B184" t="s">
        <v>5</v>
      </c>
      <c r="C184" t="s">
        <v>15</v>
      </c>
      <c r="D184" t="s">
        <v>16</v>
      </c>
      <c r="E184" t="s">
        <v>93</v>
      </c>
      <c r="G184" t="s">
        <v>22</v>
      </c>
      <c r="H184" t="s">
        <v>53</v>
      </c>
      <c r="M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M$2,[1]Sheet1!$A$2:$Y$2,0)),INDEX([2]Sheet1!$A$2:$Y$208,MATCH($A184&amp;$D184&amp;$E184&amp;$F184&amp;$G184&amp;$H184&amp;$J184,[2]Sheet1!$Y$2:$Y$208,0),MATCH(M$2,[2]Sheet1!$A$2:$Y$2,0))),"")</f>
        <v/>
      </c>
      <c r="N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N$2,[1]Sheet1!$A$2:$Y$2,0)),INDEX([2]Sheet1!$A$2:$Y$208,MATCH($A184&amp;$D184&amp;$E184&amp;$F184&amp;$G184&amp;$H184&amp;$J184,[2]Sheet1!$Y$2:$Y$208,0),MATCH(N$2,[2]Sheet1!$A$2:$Y$2,0))),"")</f>
        <v/>
      </c>
      <c r="O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O$2,[1]Sheet1!$A$2:$Y$2,0)),INDEX([2]Sheet1!$A$2:$Y$208,MATCH($A184&amp;$D184&amp;$E184&amp;$F184&amp;$G184&amp;$H184&amp;$J184,[2]Sheet1!$Y$2:$Y$208,0),MATCH(O$2,[2]Sheet1!$A$2:$Y$2,0))),"")</f>
        <v/>
      </c>
      <c r="P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P$2,[1]Sheet1!$A$2:$Y$2,0)),INDEX([2]Sheet1!$A$2:$Y$208,MATCH($A184&amp;$D184&amp;$E184&amp;$F184&amp;$G184&amp;$H184&amp;$J184,[2]Sheet1!$Y$2:$Y$208,0),MATCH(P$2,[2]Sheet1!$A$2:$Y$2,0))),"")</f>
        <v/>
      </c>
      <c r="Q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Q$2,[1]Sheet1!$A$2:$Y$2,0)),INDEX([2]Sheet1!$A$2:$Y$208,MATCH($A184&amp;$D184&amp;$E184&amp;$F184&amp;$G184&amp;$H184&amp;$J184,[2]Sheet1!$Y$2:$Y$208,0),MATCH(Q$2,[2]Sheet1!$A$2:$Y$2,0))),"")</f>
        <v/>
      </c>
      <c r="R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R$2,[1]Sheet1!$A$2:$Y$2,0)),INDEX([2]Sheet1!$A$2:$Y$208,MATCH($A184&amp;$D184&amp;$E184&amp;$F184&amp;$G184&amp;$H184&amp;$J184,[2]Sheet1!$Y$2:$Y$208,0),MATCH(R$2,[2]Sheet1!$A$2:$Y$2,0))),"")</f>
        <v/>
      </c>
      <c r="S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S$2,[1]Sheet1!$A$2:$Y$2,0)),INDEX([2]Sheet1!$A$2:$Y$208,MATCH($A184&amp;$D184&amp;$E184&amp;$F184&amp;$G184&amp;$H184&amp;$J184,[2]Sheet1!$Y$2:$Y$208,0),MATCH(S$2,[2]Sheet1!$A$2:$Y$2,0))),"")</f>
        <v/>
      </c>
      <c r="T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T$2,[1]Sheet1!$A$2:$Y$2,0)),INDEX([2]Sheet1!$A$2:$Y$208,MATCH($A184&amp;$D184&amp;$E184&amp;$F184&amp;$G184&amp;$H184&amp;$J184,[2]Sheet1!$Y$2:$Y$208,0),MATCH(T$2,[2]Sheet1!$A$2:$Y$2,0))),"")</f>
        <v/>
      </c>
      <c r="U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U$2,[1]Sheet1!$A$2:$Y$2,0)),INDEX([2]Sheet1!$A$2:$Y$208,MATCH($A184&amp;$D184&amp;$E184&amp;$F184&amp;$G184&amp;$H184&amp;$J184,[2]Sheet1!$Y$2:$Y$208,0),MATCH(U$2,[2]Sheet1!$A$2:$Y$2,0))),"")</f>
        <v/>
      </c>
      <c r="V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V$2,[1]Sheet1!$A$2:$Y$2,0)),INDEX([2]Sheet1!$A$2:$Y$208,MATCH($A184&amp;$D184&amp;$E184&amp;$F184&amp;$G184&amp;$H184&amp;$J184,[2]Sheet1!$Y$2:$Y$208,0),MATCH(V$2,[2]Sheet1!$A$2:$Y$2,0))),"")</f>
        <v/>
      </c>
      <c r="W184" t="str">
        <f>IF(AND($G184&lt;&gt;"Service Provided",$G184&lt;&gt;"Competition Type",$G184&lt;&gt;"Technology"),IF($G184&lt;&gt;"Service Requested",INDEX([1]Sheet1!$A$2:$Y$862,MATCH($A184&amp;$D184&amp;$E184&amp;$F184&amp;$G184&amp;$H184&amp;$J184,[1]Sheet1!$Y$2:$Y$862,0),MATCH(W$2,[1]Sheet1!$A$2:$Y$2,0)),INDEX([2]Sheet1!$A$2:$Y$208,MATCH($A184&amp;$D184&amp;$E184&amp;$F184&amp;$G184&amp;$H184&amp;$J184,[2]Sheet1!$Y$2:$Y$208,0),MATCH(W$2,[2]Sheet1!$A$2:$Y$2,0))),"")</f>
        <v/>
      </c>
    </row>
    <row r="185" spans="1:23" x14ac:dyDescent="0.25">
      <c r="A185" t="s">
        <v>91</v>
      </c>
      <c r="B185" t="s">
        <v>5</v>
      </c>
      <c r="C185" t="s">
        <v>15</v>
      </c>
      <c r="D185" t="s">
        <v>16</v>
      </c>
      <c r="E185" t="s">
        <v>93</v>
      </c>
      <c r="G185" t="s">
        <v>54</v>
      </c>
      <c r="L185" t="s">
        <v>55</v>
      </c>
      <c r="M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M$2,[1]Sheet1!$A$2:$Y$2,0)),INDEX([2]Sheet1!$A$2:$Y$208,MATCH($A185&amp;$D185&amp;$E185&amp;$F185&amp;$G185&amp;$H185&amp;$J185,[2]Sheet1!$Y$2:$Y$208,0),MATCH(M$2,[2]Sheet1!$A$2:$Y$2,0))),"")</f>
        <v>0.35</v>
      </c>
      <c r="N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N$2,[1]Sheet1!$A$2:$Y$2,0)),INDEX([2]Sheet1!$A$2:$Y$208,MATCH($A185&amp;$D185&amp;$E185&amp;$F185&amp;$G185&amp;$H185&amp;$J185,[2]Sheet1!$Y$2:$Y$208,0),MATCH(N$2,[2]Sheet1!$A$2:$Y$2,0))),"")</f>
        <v>0.35</v>
      </c>
      <c r="O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O$2,[1]Sheet1!$A$2:$Y$2,0)),INDEX([2]Sheet1!$A$2:$Y$208,MATCH($A185&amp;$D185&amp;$E185&amp;$F185&amp;$G185&amp;$H185&amp;$J185,[2]Sheet1!$Y$2:$Y$208,0),MATCH(O$2,[2]Sheet1!$A$2:$Y$2,0))),"")</f>
        <v>0.35</v>
      </c>
      <c r="P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P$2,[1]Sheet1!$A$2:$Y$2,0)),INDEX([2]Sheet1!$A$2:$Y$208,MATCH($A185&amp;$D185&amp;$E185&amp;$F185&amp;$G185&amp;$H185&amp;$J185,[2]Sheet1!$Y$2:$Y$208,0),MATCH(P$2,[2]Sheet1!$A$2:$Y$2,0))),"")</f>
        <v>0.35</v>
      </c>
      <c r="Q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Q$2,[1]Sheet1!$A$2:$Y$2,0)),INDEX([2]Sheet1!$A$2:$Y$208,MATCH($A185&amp;$D185&amp;$E185&amp;$F185&amp;$G185&amp;$H185&amp;$J185,[2]Sheet1!$Y$2:$Y$208,0),MATCH(Q$2,[2]Sheet1!$A$2:$Y$2,0))),"")</f>
        <v>0.35</v>
      </c>
      <c r="R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R$2,[1]Sheet1!$A$2:$Y$2,0)),INDEX([2]Sheet1!$A$2:$Y$208,MATCH($A185&amp;$D185&amp;$E185&amp;$F185&amp;$G185&amp;$H185&amp;$J185,[2]Sheet1!$Y$2:$Y$208,0),MATCH(R$2,[2]Sheet1!$A$2:$Y$2,0))),"")</f>
        <v>0.35</v>
      </c>
      <c r="S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S$2,[1]Sheet1!$A$2:$Y$2,0)),INDEX([2]Sheet1!$A$2:$Y$208,MATCH($A185&amp;$D185&amp;$E185&amp;$F185&amp;$G185&amp;$H185&amp;$J185,[2]Sheet1!$Y$2:$Y$208,0),MATCH(S$2,[2]Sheet1!$A$2:$Y$2,0))),"")</f>
        <v>0.35</v>
      </c>
      <c r="T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T$2,[1]Sheet1!$A$2:$Y$2,0)),INDEX([2]Sheet1!$A$2:$Y$208,MATCH($A185&amp;$D185&amp;$E185&amp;$F185&amp;$G185&amp;$H185&amp;$J185,[2]Sheet1!$Y$2:$Y$208,0),MATCH(T$2,[2]Sheet1!$A$2:$Y$2,0))),"")</f>
        <v>0.35</v>
      </c>
      <c r="U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U$2,[1]Sheet1!$A$2:$Y$2,0)),INDEX([2]Sheet1!$A$2:$Y$208,MATCH($A185&amp;$D185&amp;$E185&amp;$F185&amp;$G185&amp;$H185&amp;$J185,[2]Sheet1!$Y$2:$Y$208,0),MATCH(U$2,[2]Sheet1!$A$2:$Y$2,0))),"")</f>
        <v>0.35</v>
      </c>
      <c r="V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V$2,[1]Sheet1!$A$2:$Y$2,0)),INDEX([2]Sheet1!$A$2:$Y$208,MATCH($A185&amp;$D185&amp;$E185&amp;$F185&amp;$G185&amp;$H185&amp;$J185,[2]Sheet1!$Y$2:$Y$208,0),MATCH(V$2,[2]Sheet1!$A$2:$Y$2,0))),"")</f>
        <v>0.35</v>
      </c>
      <c r="W185">
        <f>IF(AND($G185&lt;&gt;"Service Provided",$G185&lt;&gt;"Competition Type",$G185&lt;&gt;"Technology"),IF($G185&lt;&gt;"Service Requested",INDEX([1]Sheet1!$A$2:$Y$862,MATCH($A185&amp;$D185&amp;$E185&amp;$F185&amp;$G185&amp;$H185&amp;$J185,[1]Sheet1!$Y$2:$Y$862,0),MATCH(W$2,[1]Sheet1!$A$2:$Y$2,0)),INDEX([2]Sheet1!$A$2:$Y$208,MATCH($A185&amp;$D185&amp;$E185&amp;$F185&amp;$G185&amp;$H185&amp;$J185,[2]Sheet1!$Y$2:$Y$208,0),MATCH(W$2,[2]Sheet1!$A$2:$Y$2,0))),"")</f>
        <v>0.35</v>
      </c>
    </row>
    <row r="186" spans="1:23" x14ac:dyDescent="0.25">
      <c r="A186" t="s">
        <v>91</v>
      </c>
      <c r="B186" t="s">
        <v>5</v>
      </c>
      <c r="C186" t="s">
        <v>15</v>
      </c>
      <c r="D186" t="s">
        <v>16</v>
      </c>
      <c r="E186" t="s">
        <v>93</v>
      </c>
      <c r="G186" t="s">
        <v>56</v>
      </c>
      <c r="M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M$2,[1]Sheet1!$A$2:$Y$2,0)),INDEX([2]Sheet1!$A$2:$Y$208,MATCH($A186&amp;$D186&amp;$E186&amp;$F186&amp;$G186&amp;$H186&amp;$J186,[2]Sheet1!$Y$2:$Y$208,0),MATCH(M$2,[2]Sheet1!$A$2:$Y$2,0))),"")</f>
        <v>10</v>
      </c>
      <c r="N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N$2,[1]Sheet1!$A$2:$Y$2,0)),INDEX([2]Sheet1!$A$2:$Y$208,MATCH($A186&amp;$D186&amp;$E186&amp;$F186&amp;$G186&amp;$H186&amp;$J186,[2]Sheet1!$Y$2:$Y$208,0),MATCH(N$2,[2]Sheet1!$A$2:$Y$2,0))),"")</f>
        <v>10</v>
      </c>
      <c r="O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O$2,[1]Sheet1!$A$2:$Y$2,0)),INDEX([2]Sheet1!$A$2:$Y$208,MATCH($A186&amp;$D186&amp;$E186&amp;$F186&amp;$G186&amp;$H186&amp;$J186,[2]Sheet1!$Y$2:$Y$208,0),MATCH(O$2,[2]Sheet1!$A$2:$Y$2,0))),"")</f>
        <v>10</v>
      </c>
      <c r="P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P$2,[1]Sheet1!$A$2:$Y$2,0)),INDEX([2]Sheet1!$A$2:$Y$208,MATCH($A186&amp;$D186&amp;$E186&amp;$F186&amp;$G186&amp;$H186&amp;$J186,[2]Sheet1!$Y$2:$Y$208,0),MATCH(P$2,[2]Sheet1!$A$2:$Y$2,0))),"")</f>
        <v>10</v>
      </c>
      <c r="Q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Q$2,[1]Sheet1!$A$2:$Y$2,0)),INDEX([2]Sheet1!$A$2:$Y$208,MATCH($A186&amp;$D186&amp;$E186&amp;$F186&amp;$G186&amp;$H186&amp;$J186,[2]Sheet1!$Y$2:$Y$208,0),MATCH(Q$2,[2]Sheet1!$A$2:$Y$2,0))),"")</f>
        <v>10</v>
      </c>
      <c r="R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R$2,[1]Sheet1!$A$2:$Y$2,0)),INDEX([2]Sheet1!$A$2:$Y$208,MATCH($A186&amp;$D186&amp;$E186&amp;$F186&amp;$G186&amp;$H186&amp;$J186,[2]Sheet1!$Y$2:$Y$208,0),MATCH(R$2,[2]Sheet1!$A$2:$Y$2,0))),"")</f>
        <v>10</v>
      </c>
      <c r="S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S$2,[1]Sheet1!$A$2:$Y$2,0)),INDEX([2]Sheet1!$A$2:$Y$208,MATCH($A186&amp;$D186&amp;$E186&amp;$F186&amp;$G186&amp;$H186&amp;$J186,[2]Sheet1!$Y$2:$Y$208,0),MATCH(S$2,[2]Sheet1!$A$2:$Y$2,0))),"")</f>
        <v>10</v>
      </c>
      <c r="T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T$2,[1]Sheet1!$A$2:$Y$2,0)),INDEX([2]Sheet1!$A$2:$Y$208,MATCH($A186&amp;$D186&amp;$E186&amp;$F186&amp;$G186&amp;$H186&amp;$J186,[2]Sheet1!$Y$2:$Y$208,0),MATCH(T$2,[2]Sheet1!$A$2:$Y$2,0))),"")</f>
        <v>10</v>
      </c>
      <c r="U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U$2,[1]Sheet1!$A$2:$Y$2,0)),INDEX([2]Sheet1!$A$2:$Y$208,MATCH($A186&amp;$D186&amp;$E186&amp;$F186&amp;$G186&amp;$H186&amp;$J186,[2]Sheet1!$Y$2:$Y$208,0),MATCH(U$2,[2]Sheet1!$A$2:$Y$2,0))),"")</f>
        <v>10</v>
      </c>
      <c r="V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V$2,[1]Sheet1!$A$2:$Y$2,0)),INDEX([2]Sheet1!$A$2:$Y$208,MATCH($A186&amp;$D186&amp;$E186&amp;$F186&amp;$G186&amp;$H186&amp;$J186,[2]Sheet1!$Y$2:$Y$208,0),MATCH(V$2,[2]Sheet1!$A$2:$Y$2,0))),"")</f>
        <v>10</v>
      </c>
      <c r="W186">
        <f>IF(AND($G186&lt;&gt;"Service Provided",$G186&lt;&gt;"Competition Type",$G186&lt;&gt;"Technology"),IF($G186&lt;&gt;"Service Requested",INDEX([1]Sheet1!$A$2:$Y$862,MATCH($A186&amp;$D186&amp;$E186&amp;$F186&amp;$G186&amp;$H186&amp;$J186,[1]Sheet1!$Y$2:$Y$862,0),MATCH(W$2,[1]Sheet1!$A$2:$Y$2,0)),INDEX([2]Sheet1!$A$2:$Y$208,MATCH($A186&amp;$D186&amp;$E186&amp;$F186&amp;$G186&amp;$H186&amp;$J186,[2]Sheet1!$Y$2:$Y$208,0),MATCH(W$2,[2]Sheet1!$A$2:$Y$2,0))),"")</f>
        <v>10</v>
      </c>
    </row>
    <row r="187" spans="1:23" x14ac:dyDescent="0.25">
      <c r="A187" t="s">
        <v>91</v>
      </c>
      <c r="B187" t="s">
        <v>5</v>
      </c>
      <c r="C187" t="s">
        <v>15</v>
      </c>
      <c r="D187" t="s">
        <v>16</v>
      </c>
      <c r="E187" t="s">
        <v>93</v>
      </c>
      <c r="F187" t="s">
        <v>94</v>
      </c>
      <c r="G187" t="s">
        <v>6</v>
      </c>
      <c r="M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M$2,[1]Sheet1!$A$2:$Y$2,0)),INDEX([2]Sheet1!$A$2:$Y$208,MATCH($A187&amp;$D187&amp;$E187&amp;$F187&amp;$G187&amp;$H187&amp;$J187,[2]Sheet1!$Y$2:$Y$208,0),MATCH(M$2,[2]Sheet1!$A$2:$Y$2,0))),"")</f>
        <v/>
      </c>
      <c r="N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N$2,[1]Sheet1!$A$2:$Y$2,0)),INDEX([2]Sheet1!$A$2:$Y$208,MATCH($A187&amp;$D187&amp;$E187&amp;$F187&amp;$G187&amp;$H187&amp;$J187,[2]Sheet1!$Y$2:$Y$208,0),MATCH(N$2,[2]Sheet1!$A$2:$Y$2,0))),"")</f>
        <v/>
      </c>
      <c r="O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O$2,[1]Sheet1!$A$2:$Y$2,0)),INDEX([2]Sheet1!$A$2:$Y$208,MATCH($A187&amp;$D187&amp;$E187&amp;$F187&amp;$G187&amp;$H187&amp;$J187,[2]Sheet1!$Y$2:$Y$208,0),MATCH(O$2,[2]Sheet1!$A$2:$Y$2,0))),"")</f>
        <v/>
      </c>
      <c r="P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P$2,[1]Sheet1!$A$2:$Y$2,0)),INDEX([2]Sheet1!$A$2:$Y$208,MATCH($A187&amp;$D187&amp;$E187&amp;$F187&amp;$G187&amp;$H187&amp;$J187,[2]Sheet1!$Y$2:$Y$208,0),MATCH(P$2,[2]Sheet1!$A$2:$Y$2,0))),"")</f>
        <v/>
      </c>
      <c r="Q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Q$2,[1]Sheet1!$A$2:$Y$2,0)),INDEX([2]Sheet1!$A$2:$Y$208,MATCH($A187&amp;$D187&amp;$E187&amp;$F187&amp;$G187&amp;$H187&amp;$J187,[2]Sheet1!$Y$2:$Y$208,0),MATCH(Q$2,[2]Sheet1!$A$2:$Y$2,0))),"")</f>
        <v/>
      </c>
      <c r="R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R$2,[1]Sheet1!$A$2:$Y$2,0)),INDEX([2]Sheet1!$A$2:$Y$208,MATCH($A187&amp;$D187&amp;$E187&amp;$F187&amp;$G187&amp;$H187&amp;$J187,[2]Sheet1!$Y$2:$Y$208,0),MATCH(R$2,[2]Sheet1!$A$2:$Y$2,0))),"")</f>
        <v/>
      </c>
      <c r="S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S$2,[1]Sheet1!$A$2:$Y$2,0)),INDEX([2]Sheet1!$A$2:$Y$208,MATCH($A187&amp;$D187&amp;$E187&amp;$F187&amp;$G187&amp;$H187&amp;$J187,[2]Sheet1!$Y$2:$Y$208,0),MATCH(S$2,[2]Sheet1!$A$2:$Y$2,0))),"")</f>
        <v/>
      </c>
      <c r="T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T$2,[1]Sheet1!$A$2:$Y$2,0)),INDEX([2]Sheet1!$A$2:$Y$208,MATCH($A187&amp;$D187&amp;$E187&amp;$F187&amp;$G187&amp;$H187&amp;$J187,[2]Sheet1!$Y$2:$Y$208,0),MATCH(T$2,[2]Sheet1!$A$2:$Y$2,0))),"")</f>
        <v/>
      </c>
      <c r="U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U$2,[1]Sheet1!$A$2:$Y$2,0)),INDEX([2]Sheet1!$A$2:$Y$208,MATCH($A187&amp;$D187&amp;$E187&amp;$F187&amp;$G187&amp;$H187&amp;$J187,[2]Sheet1!$Y$2:$Y$208,0),MATCH(U$2,[2]Sheet1!$A$2:$Y$2,0))),"")</f>
        <v/>
      </c>
      <c r="V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V$2,[1]Sheet1!$A$2:$Y$2,0)),INDEX([2]Sheet1!$A$2:$Y$208,MATCH($A187&amp;$D187&amp;$E187&amp;$F187&amp;$G187&amp;$H187&amp;$J187,[2]Sheet1!$Y$2:$Y$208,0),MATCH(V$2,[2]Sheet1!$A$2:$Y$2,0))),"")</f>
        <v/>
      </c>
      <c r="W187" t="str">
        <f>IF(AND($G187&lt;&gt;"Service Provided",$G187&lt;&gt;"Competition Type",$G187&lt;&gt;"Technology"),IF($G187&lt;&gt;"Service Requested",INDEX([1]Sheet1!$A$2:$Y$862,MATCH($A187&amp;$D187&amp;$E187&amp;$F187&amp;$G187&amp;$H187&amp;$J187,[1]Sheet1!$Y$2:$Y$862,0),MATCH(W$2,[1]Sheet1!$A$2:$Y$2,0)),INDEX([2]Sheet1!$A$2:$Y$208,MATCH($A187&amp;$D187&amp;$E187&amp;$F187&amp;$G187&amp;$H187&amp;$J187,[2]Sheet1!$Y$2:$Y$208,0),MATCH(W$2,[2]Sheet1!$A$2:$Y$2,0))),"")</f>
        <v/>
      </c>
    </row>
    <row r="188" spans="1:23" x14ac:dyDescent="0.25">
      <c r="A188" t="s">
        <v>91</v>
      </c>
      <c r="B188" t="s">
        <v>5</v>
      </c>
      <c r="C188" t="s">
        <v>15</v>
      </c>
      <c r="D188" t="s">
        <v>16</v>
      </c>
      <c r="E188" t="s">
        <v>93</v>
      </c>
      <c r="F188" t="s">
        <v>94</v>
      </c>
      <c r="G188" t="s">
        <v>58</v>
      </c>
      <c r="L188" t="s">
        <v>59</v>
      </c>
      <c r="M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M$2,[1]Sheet1!$A$2:$Y$2,0)),INDEX([2]Sheet1!$A$2:$Y$208,MATCH($A188&amp;$D188&amp;$E188&amp;$F188&amp;$G188&amp;$H188&amp;$J188,[2]Sheet1!$Y$2:$Y$208,0),MATCH(M$2,[2]Sheet1!$A$2:$Y$2,0))),"")</f>
        <v>2010</v>
      </c>
      <c r="N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N$2,[1]Sheet1!$A$2:$Y$2,0)),INDEX([2]Sheet1!$A$2:$Y$208,MATCH($A188&amp;$D188&amp;$E188&amp;$F188&amp;$G188&amp;$H188&amp;$J188,[2]Sheet1!$Y$2:$Y$208,0),MATCH(N$2,[2]Sheet1!$A$2:$Y$2,0))),"")</f>
        <v>2010</v>
      </c>
      <c r="O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O$2,[1]Sheet1!$A$2:$Y$2,0)),INDEX([2]Sheet1!$A$2:$Y$208,MATCH($A188&amp;$D188&amp;$E188&amp;$F188&amp;$G188&amp;$H188&amp;$J188,[2]Sheet1!$Y$2:$Y$208,0),MATCH(O$2,[2]Sheet1!$A$2:$Y$2,0))),"")</f>
        <v>2010</v>
      </c>
      <c r="P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P$2,[1]Sheet1!$A$2:$Y$2,0)),INDEX([2]Sheet1!$A$2:$Y$208,MATCH($A188&amp;$D188&amp;$E188&amp;$F188&amp;$G188&amp;$H188&amp;$J188,[2]Sheet1!$Y$2:$Y$208,0),MATCH(P$2,[2]Sheet1!$A$2:$Y$2,0))),"")</f>
        <v>2010</v>
      </c>
      <c r="Q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Q$2,[1]Sheet1!$A$2:$Y$2,0)),INDEX([2]Sheet1!$A$2:$Y$208,MATCH($A188&amp;$D188&amp;$E188&amp;$F188&amp;$G188&amp;$H188&amp;$J188,[2]Sheet1!$Y$2:$Y$208,0),MATCH(Q$2,[2]Sheet1!$A$2:$Y$2,0))),"")</f>
        <v>2010</v>
      </c>
      <c r="R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R$2,[1]Sheet1!$A$2:$Y$2,0)),INDEX([2]Sheet1!$A$2:$Y$208,MATCH($A188&amp;$D188&amp;$E188&amp;$F188&amp;$G188&amp;$H188&amp;$J188,[2]Sheet1!$Y$2:$Y$208,0),MATCH(R$2,[2]Sheet1!$A$2:$Y$2,0))),"")</f>
        <v>2010</v>
      </c>
      <c r="S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S$2,[1]Sheet1!$A$2:$Y$2,0)),INDEX([2]Sheet1!$A$2:$Y$208,MATCH($A188&amp;$D188&amp;$E188&amp;$F188&amp;$G188&amp;$H188&amp;$J188,[2]Sheet1!$Y$2:$Y$208,0),MATCH(S$2,[2]Sheet1!$A$2:$Y$2,0))),"")</f>
        <v>2010</v>
      </c>
      <c r="T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T$2,[1]Sheet1!$A$2:$Y$2,0)),INDEX([2]Sheet1!$A$2:$Y$208,MATCH($A188&amp;$D188&amp;$E188&amp;$F188&amp;$G188&amp;$H188&amp;$J188,[2]Sheet1!$Y$2:$Y$208,0),MATCH(T$2,[2]Sheet1!$A$2:$Y$2,0))),"")</f>
        <v>2010</v>
      </c>
      <c r="U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U$2,[1]Sheet1!$A$2:$Y$2,0)),INDEX([2]Sheet1!$A$2:$Y$208,MATCH($A188&amp;$D188&amp;$E188&amp;$F188&amp;$G188&amp;$H188&amp;$J188,[2]Sheet1!$Y$2:$Y$208,0),MATCH(U$2,[2]Sheet1!$A$2:$Y$2,0))),"")</f>
        <v>2010</v>
      </c>
      <c r="V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V$2,[1]Sheet1!$A$2:$Y$2,0)),INDEX([2]Sheet1!$A$2:$Y$208,MATCH($A188&amp;$D188&amp;$E188&amp;$F188&amp;$G188&amp;$H188&amp;$J188,[2]Sheet1!$Y$2:$Y$208,0),MATCH(V$2,[2]Sheet1!$A$2:$Y$2,0))),"")</f>
        <v>2010</v>
      </c>
      <c r="W188">
        <f>IF(AND($G188&lt;&gt;"Service Provided",$G188&lt;&gt;"Competition Type",$G188&lt;&gt;"Technology"),IF($G188&lt;&gt;"Service Requested",INDEX([1]Sheet1!$A$2:$Y$862,MATCH($A188&amp;$D188&amp;$E188&amp;$F188&amp;$G188&amp;$H188&amp;$J188,[1]Sheet1!$Y$2:$Y$862,0),MATCH(W$2,[1]Sheet1!$A$2:$Y$2,0)),INDEX([2]Sheet1!$A$2:$Y$208,MATCH($A188&amp;$D188&amp;$E188&amp;$F188&amp;$G188&amp;$H188&amp;$J188,[2]Sheet1!$Y$2:$Y$208,0),MATCH(W$2,[2]Sheet1!$A$2:$Y$2,0))),"")</f>
        <v>2010</v>
      </c>
    </row>
    <row r="189" spans="1:23" x14ac:dyDescent="0.25">
      <c r="A189" t="s">
        <v>91</v>
      </c>
      <c r="B189" t="s">
        <v>5</v>
      </c>
      <c r="C189" t="s">
        <v>15</v>
      </c>
      <c r="D189" t="s">
        <v>16</v>
      </c>
      <c r="E189" t="s">
        <v>93</v>
      </c>
      <c r="F189" t="s">
        <v>94</v>
      </c>
      <c r="G189" t="s">
        <v>60</v>
      </c>
      <c r="L189" t="s">
        <v>59</v>
      </c>
      <c r="M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M$2,[1]Sheet1!$A$2:$Y$2,0)),INDEX([2]Sheet1!$A$2:$Y$208,MATCH($A189&amp;$D189&amp;$E189&amp;$F189&amp;$G189&amp;$H189&amp;$J189,[2]Sheet1!$Y$2:$Y$208,0),MATCH(M$2,[2]Sheet1!$A$2:$Y$2,0))),"")</f>
        <v>2101</v>
      </c>
      <c r="N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N$2,[1]Sheet1!$A$2:$Y$2,0)),INDEX([2]Sheet1!$A$2:$Y$208,MATCH($A189&amp;$D189&amp;$E189&amp;$F189&amp;$G189&amp;$H189&amp;$J189,[2]Sheet1!$Y$2:$Y$208,0),MATCH(N$2,[2]Sheet1!$A$2:$Y$2,0))),"")</f>
        <v>2101</v>
      </c>
      <c r="O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O$2,[1]Sheet1!$A$2:$Y$2,0)),INDEX([2]Sheet1!$A$2:$Y$208,MATCH($A189&amp;$D189&amp;$E189&amp;$F189&amp;$G189&amp;$H189&amp;$J189,[2]Sheet1!$Y$2:$Y$208,0),MATCH(O$2,[2]Sheet1!$A$2:$Y$2,0))),"")</f>
        <v>2101</v>
      </c>
      <c r="P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P$2,[1]Sheet1!$A$2:$Y$2,0)),INDEX([2]Sheet1!$A$2:$Y$208,MATCH($A189&amp;$D189&amp;$E189&amp;$F189&amp;$G189&amp;$H189&amp;$J189,[2]Sheet1!$Y$2:$Y$208,0),MATCH(P$2,[2]Sheet1!$A$2:$Y$2,0))),"")</f>
        <v>2101</v>
      </c>
      <c r="Q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Q$2,[1]Sheet1!$A$2:$Y$2,0)),INDEX([2]Sheet1!$A$2:$Y$208,MATCH($A189&amp;$D189&amp;$E189&amp;$F189&amp;$G189&amp;$H189&amp;$J189,[2]Sheet1!$Y$2:$Y$208,0),MATCH(Q$2,[2]Sheet1!$A$2:$Y$2,0))),"")</f>
        <v>2101</v>
      </c>
      <c r="R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R$2,[1]Sheet1!$A$2:$Y$2,0)),INDEX([2]Sheet1!$A$2:$Y$208,MATCH($A189&amp;$D189&amp;$E189&amp;$F189&amp;$G189&amp;$H189&amp;$J189,[2]Sheet1!$Y$2:$Y$208,0),MATCH(R$2,[2]Sheet1!$A$2:$Y$2,0))),"")</f>
        <v>2101</v>
      </c>
      <c r="S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S$2,[1]Sheet1!$A$2:$Y$2,0)),INDEX([2]Sheet1!$A$2:$Y$208,MATCH($A189&amp;$D189&amp;$E189&amp;$F189&amp;$G189&amp;$H189&amp;$J189,[2]Sheet1!$Y$2:$Y$208,0),MATCH(S$2,[2]Sheet1!$A$2:$Y$2,0))),"")</f>
        <v>2101</v>
      </c>
      <c r="T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T$2,[1]Sheet1!$A$2:$Y$2,0)),INDEX([2]Sheet1!$A$2:$Y$208,MATCH($A189&amp;$D189&amp;$E189&amp;$F189&amp;$G189&amp;$H189&amp;$J189,[2]Sheet1!$Y$2:$Y$208,0),MATCH(T$2,[2]Sheet1!$A$2:$Y$2,0))),"")</f>
        <v>2101</v>
      </c>
      <c r="U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U$2,[1]Sheet1!$A$2:$Y$2,0)),INDEX([2]Sheet1!$A$2:$Y$208,MATCH($A189&amp;$D189&amp;$E189&amp;$F189&amp;$G189&amp;$H189&amp;$J189,[2]Sheet1!$Y$2:$Y$208,0),MATCH(U$2,[2]Sheet1!$A$2:$Y$2,0))),"")</f>
        <v>2101</v>
      </c>
      <c r="V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V$2,[1]Sheet1!$A$2:$Y$2,0)),INDEX([2]Sheet1!$A$2:$Y$208,MATCH($A189&amp;$D189&amp;$E189&amp;$F189&amp;$G189&amp;$H189&amp;$J189,[2]Sheet1!$Y$2:$Y$208,0),MATCH(V$2,[2]Sheet1!$A$2:$Y$2,0))),"")</f>
        <v>2101</v>
      </c>
      <c r="W189">
        <f>IF(AND($G189&lt;&gt;"Service Provided",$G189&lt;&gt;"Competition Type",$G189&lt;&gt;"Technology"),IF($G189&lt;&gt;"Service Requested",INDEX([1]Sheet1!$A$2:$Y$862,MATCH($A189&amp;$D189&amp;$E189&amp;$F189&amp;$G189&amp;$H189&amp;$J189,[1]Sheet1!$Y$2:$Y$862,0),MATCH(W$2,[1]Sheet1!$A$2:$Y$2,0)),INDEX([2]Sheet1!$A$2:$Y$208,MATCH($A189&amp;$D189&amp;$E189&amp;$F189&amp;$G189&amp;$H189&amp;$J189,[2]Sheet1!$Y$2:$Y$208,0),MATCH(W$2,[2]Sheet1!$A$2:$Y$2,0))),"")</f>
        <v>2101</v>
      </c>
    </row>
    <row r="190" spans="1:23" x14ac:dyDescent="0.25">
      <c r="A190" t="s">
        <v>91</v>
      </c>
      <c r="B190" t="s">
        <v>5</v>
      </c>
      <c r="C190" t="s">
        <v>15</v>
      </c>
      <c r="D190" t="s">
        <v>16</v>
      </c>
      <c r="E190" t="s">
        <v>93</v>
      </c>
      <c r="F190" t="s">
        <v>94</v>
      </c>
      <c r="G190" t="s">
        <v>61</v>
      </c>
      <c r="L190" t="s">
        <v>62</v>
      </c>
      <c r="M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M$2,[1]Sheet1!$A$2:$Y$2,0)),INDEX([2]Sheet1!$A$2:$Y$208,MATCH($A190&amp;$D190&amp;$E190&amp;$F190&amp;$G190&amp;$H190&amp;$J190,[2]Sheet1!$Y$2:$Y$208,0),MATCH(M$2,[2]Sheet1!$A$2:$Y$2,0))),"")</f>
        <v>20</v>
      </c>
      <c r="N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N$2,[1]Sheet1!$A$2:$Y$2,0)),INDEX([2]Sheet1!$A$2:$Y$208,MATCH($A190&amp;$D190&amp;$E190&amp;$F190&amp;$G190&amp;$H190&amp;$J190,[2]Sheet1!$Y$2:$Y$208,0),MATCH(N$2,[2]Sheet1!$A$2:$Y$2,0))),"")</f>
        <v>20</v>
      </c>
      <c r="O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O$2,[1]Sheet1!$A$2:$Y$2,0)),INDEX([2]Sheet1!$A$2:$Y$208,MATCH($A190&amp;$D190&amp;$E190&amp;$F190&amp;$G190&amp;$H190&amp;$J190,[2]Sheet1!$Y$2:$Y$208,0),MATCH(O$2,[2]Sheet1!$A$2:$Y$2,0))),"")</f>
        <v>20</v>
      </c>
      <c r="P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P$2,[1]Sheet1!$A$2:$Y$2,0)),INDEX([2]Sheet1!$A$2:$Y$208,MATCH($A190&amp;$D190&amp;$E190&amp;$F190&amp;$G190&amp;$H190&amp;$J190,[2]Sheet1!$Y$2:$Y$208,0),MATCH(P$2,[2]Sheet1!$A$2:$Y$2,0))),"")</f>
        <v>20</v>
      </c>
      <c r="Q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Q$2,[1]Sheet1!$A$2:$Y$2,0)),INDEX([2]Sheet1!$A$2:$Y$208,MATCH($A190&amp;$D190&amp;$E190&amp;$F190&amp;$G190&amp;$H190&amp;$J190,[2]Sheet1!$Y$2:$Y$208,0),MATCH(Q$2,[2]Sheet1!$A$2:$Y$2,0))),"")</f>
        <v>20</v>
      </c>
      <c r="R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R$2,[1]Sheet1!$A$2:$Y$2,0)),INDEX([2]Sheet1!$A$2:$Y$208,MATCH($A190&amp;$D190&amp;$E190&amp;$F190&amp;$G190&amp;$H190&amp;$J190,[2]Sheet1!$Y$2:$Y$208,0),MATCH(R$2,[2]Sheet1!$A$2:$Y$2,0))),"")</f>
        <v>20</v>
      </c>
      <c r="S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S$2,[1]Sheet1!$A$2:$Y$2,0)),INDEX([2]Sheet1!$A$2:$Y$208,MATCH($A190&amp;$D190&amp;$E190&amp;$F190&amp;$G190&amp;$H190&amp;$J190,[2]Sheet1!$Y$2:$Y$208,0),MATCH(S$2,[2]Sheet1!$A$2:$Y$2,0))),"")</f>
        <v>20</v>
      </c>
      <c r="T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T$2,[1]Sheet1!$A$2:$Y$2,0)),INDEX([2]Sheet1!$A$2:$Y$208,MATCH($A190&amp;$D190&amp;$E190&amp;$F190&amp;$G190&amp;$H190&amp;$J190,[2]Sheet1!$Y$2:$Y$208,0),MATCH(T$2,[2]Sheet1!$A$2:$Y$2,0))),"")</f>
        <v>20</v>
      </c>
      <c r="U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U$2,[1]Sheet1!$A$2:$Y$2,0)),INDEX([2]Sheet1!$A$2:$Y$208,MATCH($A190&amp;$D190&amp;$E190&amp;$F190&amp;$G190&amp;$H190&amp;$J190,[2]Sheet1!$Y$2:$Y$208,0),MATCH(U$2,[2]Sheet1!$A$2:$Y$2,0))),"")</f>
        <v>20</v>
      </c>
      <c r="V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V$2,[1]Sheet1!$A$2:$Y$2,0)),INDEX([2]Sheet1!$A$2:$Y$208,MATCH($A190&amp;$D190&amp;$E190&amp;$F190&amp;$G190&amp;$H190&amp;$J190,[2]Sheet1!$Y$2:$Y$208,0),MATCH(V$2,[2]Sheet1!$A$2:$Y$2,0))),"")</f>
        <v>20</v>
      </c>
      <c r="W190">
        <f>IF(AND($G190&lt;&gt;"Service Provided",$G190&lt;&gt;"Competition Type",$G190&lt;&gt;"Technology"),IF($G190&lt;&gt;"Service Requested",INDEX([1]Sheet1!$A$2:$Y$862,MATCH($A190&amp;$D190&amp;$E190&amp;$F190&amp;$G190&amp;$H190&amp;$J190,[1]Sheet1!$Y$2:$Y$862,0),MATCH(W$2,[1]Sheet1!$A$2:$Y$2,0)),INDEX([2]Sheet1!$A$2:$Y$208,MATCH($A190&amp;$D190&amp;$E190&amp;$F190&amp;$G190&amp;$H190&amp;$J190,[2]Sheet1!$Y$2:$Y$208,0),MATCH(W$2,[2]Sheet1!$A$2:$Y$2,0))),"")</f>
        <v>20</v>
      </c>
    </row>
    <row r="191" spans="1:23" x14ac:dyDescent="0.25">
      <c r="A191" t="s">
        <v>91</v>
      </c>
      <c r="B191" t="s">
        <v>5</v>
      </c>
      <c r="C191" t="s">
        <v>15</v>
      </c>
      <c r="D191" t="s">
        <v>16</v>
      </c>
      <c r="E191" t="s">
        <v>93</v>
      </c>
      <c r="F191" t="s">
        <v>94</v>
      </c>
      <c r="G191" t="s">
        <v>63</v>
      </c>
      <c r="L191" t="s">
        <v>55</v>
      </c>
      <c r="M191">
        <f>IF(AND($G191&lt;&gt;"Service Provided",$G191&lt;&gt;"Competition Type",$G191&lt;&gt;"Technology"),IF($G191&lt;&gt;"Service Requested",INDEX([1]Sheet1!$A$2:$Y$862,MATCH($A191&amp;$D191&amp;$E191&amp;$F191&amp;$G191&amp;$H191&amp;$J191,[1]Sheet1!$Y$2:$Y$862,0),MATCH(M$2,[1]Sheet1!$A$2:$Y$2,0)),INDEX([2]Sheet1!$A$2:$Y$208,MATCH($A191&amp;$D191&amp;$E191&amp;$F191&amp;$G191&amp;$H191&amp;$J191,[2]Sheet1!$Y$2:$Y$208,0),MATCH(M$2,[2]Sheet1!$A$2:$Y$2,0))),"")</f>
        <v>0.15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93</v>
      </c>
      <c r="F192" t="s">
        <v>94</v>
      </c>
      <c r="G192" t="s">
        <v>64</v>
      </c>
      <c r="L192" t="s">
        <v>69</v>
      </c>
      <c r="M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M$2,[1]Sheet1!$A$2:$Y$2,0)),INDEX([2]Sheet1!$A$2:$Y$208,MATCH($A192&amp;$D192&amp;$E192&amp;$F192&amp;$G192&amp;$H192&amp;$J192,[2]Sheet1!$Y$2:$Y$208,0),MATCH(M$2,[2]Sheet1!$A$2:$Y$2,0))),"")</f>
        <v>1</v>
      </c>
      <c r="N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N$2,[1]Sheet1!$A$2:$Y$2,0)),INDEX([2]Sheet1!$A$2:$Y$208,MATCH($A192&amp;$D192&amp;$E192&amp;$F192&amp;$G192&amp;$H192&amp;$J192,[2]Sheet1!$Y$2:$Y$208,0),MATCH(N$2,[2]Sheet1!$A$2:$Y$2,0))),"")</f>
        <v>1</v>
      </c>
      <c r="O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O$2,[1]Sheet1!$A$2:$Y$2,0)),INDEX([2]Sheet1!$A$2:$Y$208,MATCH($A192&amp;$D192&amp;$E192&amp;$F192&amp;$G192&amp;$H192&amp;$J192,[2]Sheet1!$Y$2:$Y$208,0),MATCH(O$2,[2]Sheet1!$A$2:$Y$2,0))),"")</f>
        <v>1</v>
      </c>
      <c r="P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P$2,[1]Sheet1!$A$2:$Y$2,0)),INDEX([2]Sheet1!$A$2:$Y$208,MATCH($A192&amp;$D192&amp;$E192&amp;$F192&amp;$G192&amp;$H192&amp;$J192,[2]Sheet1!$Y$2:$Y$208,0),MATCH(P$2,[2]Sheet1!$A$2:$Y$2,0))),"")</f>
        <v>1</v>
      </c>
      <c r="Q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Q$2,[1]Sheet1!$A$2:$Y$2,0)),INDEX([2]Sheet1!$A$2:$Y$208,MATCH($A192&amp;$D192&amp;$E192&amp;$F192&amp;$G192&amp;$H192&amp;$J192,[2]Sheet1!$Y$2:$Y$208,0),MATCH(Q$2,[2]Sheet1!$A$2:$Y$2,0))),"")</f>
        <v>1</v>
      </c>
      <c r="R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R$2,[1]Sheet1!$A$2:$Y$2,0)),INDEX([2]Sheet1!$A$2:$Y$208,MATCH($A192&amp;$D192&amp;$E192&amp;$F192&amp;$G192&amp;$H192&amp;$J192,[2]Sheet1!$Y$2:$Y$208,0),MATCH(R$2,[2]Sheet1!$A$2:$Y$2,0))),"")</f>
        <v>1</v>
      </c>
      <c r="S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S$2,[1]Sheet1!$A$2:$Y$2,0)),INDEX([2]Sheet1!$A$2:$Y$208,MATCH($A192&amp;$D192&amp;$E192&amp;$F192&amp;$G192&amp;$H192&amp;$J192,[2]Sheet1!$Y$2:$Y$208,0),MATCH(S$2,[2]Sheet1!$A$2:$Y$2,0))),"")</f>
        <v>1</v>
      </c>
      <c r="T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T$2,[1]Sheet1!$A$2:$Y$2,0)),INDEX([2]Sheet1!$A$2:$Y$208,MATCH($A192&amp;$D192&amp;$E192&amp;$F192&amp;$G192&amp;$H192&amp;$J192,[2]Sheet1!$Y$2:$Y$208,0),MATCH(T$2,[2]Sheet1!$A$2:$Y$2,0))),"")</f>
        <v>1</v>
      </c>
      <c r="U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U$2,[1]Sheet1!$A$2:$Y$2,0)),INDEX([2]Sheet1!$A$2:$Y$208,MATCH($A192&amp;$D192&amp;$E192&amp;$F192&amp;$G192&amp;$H192&amp;$J192,[2]Sheet1!$Y$2:$Y$208,0),MATCH(U$2,[2]Sheet1!$A$2:$Y$2,0))),"")</f>
        <v>1</v>
      </c>
      <c r="V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V$2,[1]Sheet1!$A$2:$Y$2,0)),INDEX([2]Sheet1!$A$2:$Y$208,MATCH($A192&amp;$D192&amp;$E192&amp;$F192&amp;$G192&amp;$H192&amp;$J192,[2]Sheet1!$Y$2:$Y$208,0),MATCH(V$2,[2]Sheet1!$A$2:$Y$2,0))),"")</f>
        <v>1</v>
      </c>
      <c r="W192">
        <f>IF(AND($G192&lt;&gt;"Service Provided",$G192&lt;&gt;"Competition Type",$G192&lt;&gt;"Technology"),IF($G192&lt;&gt;"Service Requested",INDEX([1]Sheet1!$A$2:$Y$862,MATCH($A192&amp;$D192&amp;$E192&amp;$F192&amp;$G192&amp;$H192&amp;$J192,[1]Sheet1!$Y$2:$Y$862,0),MATCH(W$2,[1]Sheet1!$A$2:$Y$2,0)),INDEX([2]Sheet1!$A$2:$Y$208,MATCH($A192&amp;$D192&amp;$E192&amp;$F192&amp;$G192&amp;$H192&amp;$J192,[2]Sheet1!$Y$2:$Y$208,0),MATCH(W$2,[2]Sheet1!$A$2:$Y$2,0))),"")</f>
        <v>1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93</v>
      </c>
      <c r="F193" t="s">
        <v>94</v>
      </c>
      <c r="G193" t="s">
        <v>65</v>
      </c>
      <c r="L193" t="s">
        <v>66</v>
      </c>
      <c r="M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M$2,[1]Sheet1!$A$2:$Y$2,0)),INDEX([2]Sheet1!$A$2:$Y$208,MATCH($A193&amp;$D193&amp;$E193&amp;$F193&amp;$G193&amp;$H193&amp;$J193,[2]Sheet1!$Y$2:$Y$208,0),MATCH(M$2,[2]Sheet1!$A$2:$Y$2,0))),"")</f>
        <v>111.97436962706</v>
      </c>
      <c r="N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N$2,[1]Sheet1!$A$2:$Y$2,0)),INDEX([2]Sheet1!$A$2:$Y$208,MATCH($A193&amp;$D193&amp;$E193&amp;$F193&amp;$G193&amp;$H193&amp;$J193,[2]Sheet1!$Y$2:$Y$208,0),MATCH(N$2,[2]Sheet1!$A$2:$Y$2,0))),"")</f>
        <v>111.97436962706</v>
      </c>
      <c r="O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O$2,[1]Sheet1!$A$2:$Y$2,0)),INDEX([2]Sheet1!$A$2:$Y$208,MATCH($A193&amp;$D193&amp;$E193&amp;$F193&amp;$G193&amp;$H193&amp;$J193,[2]Sheet1!$Y$2:$Y$208,0),MATCH(O$2,[2]Sheet1!$A$2:$Y$2,0))),"")</f>
        <v>111.97436962706</v>
      </c>
      <c r="P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P$2,[1]Sheet1!$A$2:$Y$2,0)),INDEX([2]Sheet1!$A$2:$Y$208,MATCH($A193&amp;$D193&amp;$E193&amp;$F193&amp;$G193&amp;$H193&amp;$J193,[2]Sheet1!$Y$2:$Y$208,0),MATCH(P$2,[2]Sheet1!$A$2:$Y$2,0))),"")</f>
        <v>111.97436962706</v>
      </c>
      <c r="Q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Q$2,[1]Sheet1!$A$2:$Y$2,0)),INDEX([2]Sheet1!$A$2:$Y$208,MATCH($A193&amp;$D193&amp;$E193&amp;$F193&amp;$G193&amp;$H193&amp;$J193,[2]Sheet1!$Y$2:$Y$208,0),MATCH(Q$2,[2]Sheet1!$A$2:$Y$2,0))),"")</f>
        <v>111.97436962706</v>
      </c>
      <c r="R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R$2,[1]Sheet1!$A$2:$Y$2,0)),INDEX([2]Sheet1!$A$2:$Y$208,MATCH($A193&amp;$D193&amp;$E193&amp;$F193&amp;$G193&amp;$H193&amp;$J193,[2]Sheet1!$Y$2:$Y$208,0),MATCH(R$2,[2]Sheet1!$A$2:$Y$2,0))),"")</f>
        <v>111.97436962706</v>
      </c>
      <c r="S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S$2,[1]Sheet1!$A$2:$Y$2,0)),INDEX([2]Sheet1!$A$2:$Y$208,MATCH($A193&amp;$D193&amp;$E193&amp;$F193&amp;$G193&amp;$H193&amp;$J193,[2]Sheet1!$Y$2:$Y$208,0),MATCH(S$2,[2]Sheet1!$A$2:$Y$2,0))),"")</f>
        <v>111.97436962706</v>
      </c>
      <c r="T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T$2,[1]Sheet1!$A$2:$Y$2,0)),INDEX([2]Sheet1!$A$2:$Y$208,MATCH($A193&amp;$D193&amp;$E193&amp;$F193&amp;$G193&amp;$H193&amp;$J193,[2]Sheet1!$Y$2:$Y$208,0),MATCH(T$2,[2]Sheet1!$A$2:$Y$2,0))),"")</f>
        <v>111.97436962706</v>
      </c>
      <c r="U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U$2,[1]Sheet1!$A$2:$Y$2,0)),INDEX([2]Sheet1!$A$2:$Y$208,MATCH($A193&amp;$D193&amp;$E193&amp;$F193&amp;$G193&amp;$H193&amp;$J193,[2]Sheet1!$Y$2:$Y$208,0),MATCH(U$2,[2]Sheet1!$A$2:$Y$2,0))),"")</f>
        <v>111.97436962706</v>
      </c>
      <c r="V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V$2,[1]Sheet1!$A$2:$Y$2,0)),INDEX([2]Sheet1!$A$2:$Y$208,MATCH($A193&amp;$D193&amp;$E193&amp;$F193&amp;$G193&amp;$H193&amp;$J193,[2]Sheet1!$Y$2:$Y$208,0),MATCH(V$2,[2]Sheet1!$A$2:$Y$2,0))),"")</f>
        <v>111.97436962706</v>
      </c>
      <c r="W193">
        <f>IF(AND($G193&lt;&gt;"Service Provided",$G193&lt;&gt;"Competition Type",$G193&lt;&gt;"Technology"),IF($G193&lt;&gt;"Service Requested",INDEX([1]Sheet1!$A$2:$Y$862,MATCH($A193&amp;$D193&amp;$E193&amp;$F193&amp;$G193&amp;$H193&amp;$J193,[1]Sheet1!$Y$2:$Y$862,0),MATCH(W$2,[1]Sheet1!$A$2:$Y$2,0)),INDEX([2]Sheet1!$A$2:$Y$208,MATCH($A193&amp;$D193&amp;$E193&amp;$F193&amp;$G193&amp;$H193&amp;$J193,[2]Sheet1!$Y$2:$Y$208,0),MATCH(W$2,[2]Sheet1!$A$2:$Y$2,0))),"")</f>
        <v>111.97436962706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93</v>
      </c>
      <c r="F194" t="s">
        <v>94</v>
      </c>
      <c r="G194" t="s">
        <v>79</v>
      </c>
      <c r="L194" t="s">
        <v>66</v>
      </c>
      <c r="M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M$2,[1]Sheet1!$A$2:$Y$2,0)),INDEX([2]Sheet1!$A$2:$Y$208,MATCH($A194&amp;$D194&amp;$E194&amp;$F194&amp;$G194&amp;$H194&amp;$J194,[2]Sheet1!$Y$2:$Y$208,0),MATCH(M$2,[2]Sheet1!$A$2:$Y$2,0))),"")</f>
        <v>4.4789747850823796</v>
      </c>
      <c r="N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N$2,[1]Sheet1!$A$2:$Y$2,0)),INDEX([2]Sheet1!$A$2:$Y$208,MATCH($A194&amp;$D194&amp;$E194&amp;$F194&amp;$G194&amp;$H194&amp;$J194,[2]Sheet1!$Y$2:$Y$208,0),MATCH(N$2,[2]Sheet1!$A$2:$Y$2,0))),"")</f>
        <v>4.4789747850823796</v>
      </c>
      <c r="O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O$2,[1]Sheet1!$A$2:$Y$2,0)),INDEX([2]Sheet1!$A$2:$Y$208,MATCH($A194&amp;$D194&amp;$E194&amp;$F194&amp;$G194&amp;$H194&amp;$J194,[2]Sheet1!$Y$2:$Y$208,0),MATCH(O$2,[2]Sheet1!$A$2:$Y$2,0))),"")</f>
        <v>4.4789747850823796</v>
      </c>
      <c r="P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P$2,[1]Sheet1!$A$2:$Y$2,0)),INDEX([2]Sheet1!$A$2:$Y$208,MATCH($A194&amp;$D194&amp;$E194&amp;$F194&amp;$G194&amp;$H194&amp;$J194,[2]Sheet1!$Y$2:$Y$208,0),MATCH(P$2,[2]Sheet1!$A$2:$Y$2,0))),"")</f>
        <v>4.4789747850823796</v>
      </c>
      <c r="Q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Q$2,[1]Sheet1!$A$2:$Y$2,0)),INDEX([2]Sheet1!$A$2:$Y$208,MATCH($A194&amp;$D194&amp;$E194&amp;$F194&amp;$G194&amp;$H194&amp;$J194,[2]Sheet1!$Y$2:$Y$208,0),MATCH(Q$2,[2]Sheet1!$A$2:$Y$2,0))),"")</f>
        <v>4.4789747850823796</v>
      </c>
      <c r="R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R$2,[1]Sheet1!$A$2:$Y$2,0)),INDEX([2]Sheet1!$A$2:$Y$208,MATCH($A194&amp;$D194&amp;$E194&amp;$F194&amp;$G194&amp;$H194&amp;$J194,[2]Sheet1!$Y$2:$Y$208,0),MATCH(R$2,[2]Sheet1!$A$2:$Y$2,0))),"")</f>
        <v>4.4789747850823796</v>
      </c>
      <c r="S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S$2,[1]Sheet1!$A$2:$Y$2,0)),INDEX([2]Sheet1!$A$2:$Y$208,MATCH($A194&amp;$D194&amp;$E194&amp;$F194&amp;$G194&amp;$H194&amp;$J194,[2]Sheet1!$Y$2:$Y$208,0),MATCH(S$2,[2]Sheet1!$A$2:$Y$2,0))),"")</f>
        <v>4.4789747850823796</v>
      </c>
      <c r="T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T$2,[1]Sheet1!$A$2:$Y$2,0)),INDEX([2]Sheet1!$A$2:$Y$208,MATCH($A194&amp;$D194&amp;$E194&amp;$F194&amp;$G194&amp;$H194&amp;$J194,[2]Sheet1!$Y$2:$Y$208,0),MATCH(T$2,[2]Sheet1!$A$2:$Y$2,0))),"")</f>
        <v>4.4789747850823796</v>
      </c>
      <c r="U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U$2,[1]Sheet1!$A$2:$Y$2,0)),INDEX([2]Sheet1!$A$2:$Y$208,MATCH($A194&amp;$D194&amp;$E194&amp;$F194&amp;$G194&amp;$H194&amp;$J194,[2]Sheet1!$Y$2:$Y$208,0),MATCH(U$2,[2]Sheet1!$A$2:$Y$2,0))),"")</f>
        <v>4.4789747850823796</v>
      </c>
      <c r="V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V$2,[1]Sheet1!$A$2:$Y$2,0)),INDEX([2]Sheet1!$A$2:$Y$208,MATCH($A194&amp;$D194&amp;$E194&amp;$F194&amp;$G194&amp;$H194&amp;$J194,[2]Sheet1!$Y$2:$Y$208,0),MATCH(V$2,[2]Sheet1!$A$2:$Y$2,0))),"")</f>
        <v>4.4789747850823796</v>
      </c>
      <c r="W194">
        <f>IF(AND($G194&lt;&gt;"Service Provided",$G194&lt;&gt;"Competition Type",$G194&lt;&gt;"Technology"),IF($G194&lt;&gt;"Service Requested",INDEX([1]Sheet1!$A$2:$Y$862,MATCH($A194&amp;$D194&amp;$E194&amp;$F194&amp;$G194&amp;$H194&amp;$J194,[1]Sheet1!$Y$2:$Y$862,0),MATCH(W$2,[1]Sheet1!$A$2:$Y$2,0)),INDEX([2]Sheet1!$A$2:$Y$208,MATCH($A194&amp;$D194&amp;$E194&amp;$F194&amp;$G194&amp;$H194&amp;$J194,[2]Sheet1!$Y$2:$Y$208,0),MATCH(W$2,[2]Sheet1!$A$2:$Y$2,0))),"")</f>
        <v>4.4789747850823796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93</v>
      </c>
      <c r="F195" t="s">
        <v>94</v>
      </c>
      <c r="G195" t="s">
        <v>17</v>
      </c>
      <c r="J195" t="s">
        <v>36</v>
      </c>
      <c r="L195" t="s">
        <v>69</v>
      </c>
      <c r="M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M$2,[1]Sheet1!$A$2:$Y$2,0)),INDEX([2]Sheet1!$A$2:$Y$208,MATCH($A195&amp;$D195&amp;$E195&amp;$F195&amp;$G195&amp;$H195&amp;$J195,[2]Sheet1!$Y$2:$Y$208,0),MATCH(M$2,[2]Sheet1!$A$2:$Y$2,0))),"")</f>
        <v>0.56226631997478116</v>
      </c>
      <c r="N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N$2,[1]Sheet1!$A$2:$Y$2,0)),INDEX([2]Sheet1!$A$2:$Y$208,MATCH($A195&amp;$D195&amp;$E195&amp;$F195&amp;$G195&amp;$H195&amp;$J195,[2]Sheet1!$Y$2:$Y$208,0),MATCH(N$2,[2]Sheet1!$A$2:$Y$2,0))),"")</f>
        <v>0.56226631997478116</v>
      </c>
      <c r="O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O$2,[1]Sheet1!$A$2:$Y$2,0)),INDEX([2]Sheet1!$A$2:$Y$208,MATCH($A195&amp;$D195&amp;$E195&amp;$F195&amp;$G195&amp;$H195&amp;$J195,[2]Sheet1!$Y$2:$Y$208,0),MATCH(O$2,[2]Sheet1!$A$2:$Y$2,0))),"")</f>
        <v>0.56226631997478116</v>
      </c>
      <c r="P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P$2,[1]Sheet1!$A$2:$Y$2,0)),INDEX([2]Sheet1!$A$2:$Y$208,MATCH($A195&amp;$D195&amp;$E195&amp;$F195&amp;$G195&amp;$H195&amp;$J195,[2]Sheet1!$Y$2:$Y$208,0),MATCH(P$2,[2]Sheet1!$A$2:$Y$2,0))),"")</f>
        <v>0.56226631997478116</v>
      </c>
      <c r="Q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Q$2,[1]Sheet1!$A$2:$Y$2,0)),INDEX([2]Sheet1!$A$2:$Y$208,MATCH($A195&amp;$D195&amp;$E195&amp;$F195&amp;$G195&amp;$H195&amp;$J195,[2]Sheet1!$Y$2:$Y$208,0),MATCH(Q$2,[2]Sheet1!$A$2:$Y$2,0))),"")</f>
        <v>0.56226631997478116</v>
      </c>
      <c r="R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R$2,[1]Sheet1!$A$2:$Y$2,0)),INDEX([2]Sheet1!$A$2:$Y$208,MATCH($A195&amp;$D195&amp;$E195&amp;$F195&amp;$G195&amp;$H195&amp;$J195,[2]Sheet1!$Y$2:$Y$208,0),MATCH(R$2,[2]Sheet1!$A$2:$Y$2,0))),"")</f>
        <v>0.56226631997478116</v>
      </c>
      <c r="S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S$2,[1]Sheet1!$A$2:$Y$2,0)),INDEX([2]Sheet1!$A$2:$Y$208,MATCH($A195&amp;$D195&amp;$E195&amp;$F195&amp;$G195&amp;$H195&amp;$J195,[2]Sheet1!$Y$2:$Y$208,0),MATCH(S$2,[2]Sheet1!$A$2:$Y$2,0))),"")</f>
        <v>0.56226631997478116</v>
      </c>
      <c r="T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T$2,[1]Sheet1!$A$2:$Y$2,0)),INDEX([2]Sheet1!$A$2:$Y$208,MATCH($A195&amp;$D195&amp;$E195&amp;$F195&amp;$G195&amp;$H195&amp;$J195,[2]Sheet1!$Y$2:$Y$208,0),MATCH(T$2,[2]Sheet1!$A$2:$Y$2,0))),"")</f>
        <v>0.56226631997478116</v>
      </c>
      <c r="U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U$2,[1]Sheet1!$A$2:$Y$2,0)),INDEX([2]Sheet1!$A$2:$Y$208,MATCH($A195&amp;$D195&amp;$E195&amp;$F195&amp;$G195&amp;$H195&amp;$J195,[2]Sheet1!$Y$2:$Y$208,0),MATCH(U$2,[2]Sheet1!$A$2:$Y$2,0))),"")</f>
        <v>0.56226631997478116</v>
      </c>
      <c r="V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V$2,[1]Sheet1!$A$2:$Y$2,0)),INDEX([2]Sheet1!$A$2:$Y$208,MATCH($A195&amp;$D195&amp;$E195&amp;$F195&amp;$G195&amp;$H195&amp;$J195,[2]Sheet1!$Y$2:$Y$208,0),MATCH(V$2,[2]Sheet1!$A$2:$Y$2,0))),"")</f>
        <v>0.56226631997478116</v>
      </c>
      <c r="W195">
        <f>IF(AND($G195&lt;&gt;"Service Provided",$G195&lt;&gt;"Competition Type",$G195&lt;&gt;"Technology"),IF($G195&lt;&gt;"Service Requested",INDEX([1]Sheet1!$A$2:$Y$862,MATCH($A195&amp;$D195&amp;$E195&amp;$F195&amp;$G195&amp;$H195&amp;$J195,[1]Sheet1!$Y$2:$Y$862,0),MATCH(W$2,[1]Sheet1!$A$2:$Y$2,0)),INDEX([2]Sheet1!$A$2:$Y$208,MATCH($A195&amp;$D195&amp;$E195&amp;$F195&amp;$G195&amp;$H195&amp;$J195,[2]Sheet1!$Y$2:$Y$208,0),MATCH(W$2,[2]Sheet1!$A$2:$Y$2,0))),"")</f>
        <v>0.56226631997478116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93</v>
      </c>
      <c r="F196" t="s">
        <v>95</v>
      </c>
      <c r="G196" t="s">
        <v>6</v>
      </c>
      <c r="M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M$2,[1]Sheet1!$A$2:$Y$2,0)),INDEX([2]Sheet1!$A$2:$Y$208,MATCH($A196&amp;$D196&amp;$E196&amp;$F196&amp;$G196&amp;$H196&amp;$J196,[2]Sheet1!$Y$2:$Y$208,0),MATCH(M$2,[2]Sheet1!$A$2:$Y$2,0))),"")</f>
        <v/>
      </c>
      <c r="N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N$2,[1]Sheet1!$A$2:$Y$2,0)),INDEX([2]Sheet1!$A$2:$Y$208,MATCH($A196&amp;$D196&amp;$E196&amp;$F196&amp;$G196&amp;$H196&amp;$J196,[2]Sheet1!$Y$2:$Y$208,0),MATCH(N$2,[2]Sheet1!$A$2:$Y$2,0))),"")</f>
        <v/>
      </c>
      <c r="O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O$2,[1]Sheet1!$A$2:$Y$2,0)),INDEX([2]Sheet1!$A$2:$Y$208,MATCH($A196&amp;$D196&amp;$E196&amp;$F196&amp;$G196&amp;$H196&amp;$J196,[2]Sheet1!$Y$2:$Y$208,0),MATCH(O$2,[2]Sheet1!$A$2:$Y$2,0))),"")</f>
        <v/>
      </c>
      <c r="P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P$2,[1]Sheet1!$A$2:$Y$2,0)),INDEX([2]Sheet1!$A$2:$Y$208,MATCH($A196&amp;$D196&amp;$E196&amp;$F196&amp;$G196&amp;$H196&amp;$J196,[2]Sheet1!$Y$2:$Y$208,0),MATCH(P$2,[2]Sheet1!$A$2:$Y$2,0))),"")</f>
        <v/>
      </c>
      <c r="Q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Q$2,[1]Sheet1!$A$2:$Y$2,0)),INDEX([2]Sheet1!$A$2:$Y$208,MATCH($A196&amp;$D196&amp;$E196&amp;$F196&amp;$G196&amp;$H196&amp;$J196,[2]Sheet1!$Y$2:$Y$208,0),MATCH(Q$2,[2]Sheet1!$A$2:$Y$2,0))),"")</f>
        <v/>
      </c>
      <c r="R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R$2,[1]Sheet1!$A$2:$Y$2,0)),INDEX([2]Sheet1!$A$2:$Y$208,MATCH($A196&amp;$D196&amp;$E196&amp;$F196&amp;$G196&amp;$H196&amp;$J196,[2]Sheet1!$Y$2:$Y$208,0),MATCH(R$2,[2]Sheet1!$A$2:$Y$2,0))),"")</f>
        <v/>
      </c>
      <c r="S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S$2,[1]Sheet1!$A$2:$Y$2,0)),INDEX([2]Sheet1!$A$2:$Y$208,MATCH($A196&amp;$D196&amp;$E196&amp;$F196&amp;$G196&amp;$H196&amp;$J196,[2]Sheet1!$Y$2:$Y$208,0),MATCH(S$2,[2]Sheet1!$A$2:$Y$2,0))),"")</f>
        <v/>
      </c>
      <c r="T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T$2,[1]Sheet1!$A$2:$Y$2,0)),INDEX([2]Sheet1!$A$2:$Y$208,MATCH($A196&amp;$D196&amp;$E196&amp;$F196&amp;$G196&amp;$H196&amp;$J196,[2]Sheet1!$Y$2:$Y$208,0),MATCH(T$2,[2]Sheet1!$A$2:$Y$2,0))),"")</f>
        <v/>
      </c>
      <c r="U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U$2,[1]Sheet1!$A$2:$Y$2,0)),INDEX([2]Sheet1!$A$2:$Y$208,MATCH($A196&amp;$D196&amp;$E196&amp;$F196&amp;$G196&amp;$H196&amp;$J196,[2]Sheet1!$Y$2:$Y$208,0),MATCH(U$2,[2]Sheet1!$A$2:$Y$2,0))),"")</f>
        <v/>
      </c>
      <c r="V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V$2,[1]Sheet1!$A$2:$Y$2,0)),INDEX([2]Sheet1!$A$2:$Y$208,MATCH($A196&amp;$D196&amp;$E196&amp;$F196&amp;$G196&amp;$H196&amp;$J196,[2]Sheet1!$Y$2:$Y$208,0),MATCH(V$2,[2]Sheet1!$A$2:$Y$2,0))),"")</f>
        <v/>
      </c>
      <c r="W196" t="str">
        <f>IF(AND($G196&lt;&gt;"Service Provided",$G196&lt;&gt;"Competition Type",$G196&lt;&gt;"Technology"),IF($G196&lt;&gt;"Service Requested",INDEX([1]Sheet1!$A$2:$Y$862,MATCH($A196&amp;$D196&amp;$E196&amp;$F196&amp;$G196&amp;$H196&amp;$J196,[1]Sheet1!$Y$2:$Y$862,0),MATCH(W$2,[1]Sheet1!$A$2:$Y$2,0)),INDEX([2]Sheet1!$A$2:$Y$208,MATCH($A196&amp;$D196&amp;$E196&amp;$F196&amp;$G196&amp;$H196&amp;$J196,[2]Sheet1!$Y$2:$Y$208,0),MATCH(W$2,[2]Sheet1!$A$2:$Y$2,0))),"")</f>
        <v/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93</v>
      </c>
      <c r="F197" t="s">
        <v>95</v>
      </c>
      <c r="G197" t="s">
        <v>58</v>
      </c>
      <c r="L197" t="s">
        <v>59</v>
      </c>
      <c r="M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M$2,[1]Sheet1!$A$2:$Y$2,0)),INDEX([2]Sheet1!$A$2:$Y$208,MATCH($A197&amp;$D197&amp;$E197&amp;$F197&amp;$G197&amp;$H197&amp;$J197,[2]Sheet1!$Y$2:$Y$208,0),MATCH(M$2,[2]Sheet1!$A$2:$Y$2,0))),"")</f>
        <v>2000</v>
      </c>
      <c r="N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N$2,[1]Sheet1!$A$2:$Y$2,0)),INDEX([2]Sheet1!$A$2:$Y$208,MATCH($A197&amp;$D197&amp;$E197&amp;$F197&amp;$G197&amp;$H197&amp;$J197,[2]Sheet1!$Y$2:$Y$208,0),MATCH(N$2,[2]Sheet1!$A$2:$Y$2,0))),"")</f>
        <v>2000</v>
      </c>
      <c r="O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O$2,[1]Sheet1!$A$2:$Y$2,0)),INDEX([2]Sheet1!$A$2:$Y$208,MATCH($A197&amp;$D197&amp;$E197&amp;$F197&amp;$G197&amp;$H197&amp;$J197,[2]Sheet1!$Y$2:$Y$208,0),MATCH(O$2,[2]Sheet1!$A$2:$Y$2,0))),"")</f>
        <v>2000</v>
      </c>
      <c r="P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P$2,[1]Sheet1!$A$2:$Y$2,0)),INDEX([2]Sheet1!$A$2:$Y$208,MATCH($A197&amp;$D197&amp;$E197&amp;$F197&amp;$G197&amp;$H197&amp;$J197,[2]Sheet1!$Y$2:$Y$208,0),MATCH(P$2,[2]Sheet1!$A$2:$Y$2,0))),"")</f>
        <v>2000</v>
      </c>
      <c r="Q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Q$2,[1]Sheet1!$A$2:$Y$2,0)),INDEX([2]Sheet1!$A$2:$Y$208,MATCH($A197&amp;$D197&amp;$E197&amp;$F197&amp;$G197&amp;$H197&amp;$J197,[2]Sheet1!$Y$2:$Y$208,0),MATCH(Q$2,[2]Sheet1!$A$2:$Y$2,0))),"")</f>
        <v>2000</v>
      </c>
      <c r="R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R$2,[1]Sheet1!$A$2:$Y$2,0)),INDEX([2]Sheet1!$A$2:$Y$208,MATCH($A197&amp;$D197&amp;$E197&amp;$F197&amp;$G197&amp;$H197&amp;$J197,[2]Sheet1!$Y$2:$Y$208,0),MATCH(R$2,[2]Sheet1!$A$2:$Y$2,0))),"")</f>
        <v>2000</v>
      </c>
      <c r="S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S$2,[1]Sheet1!$A$2:$Y$2,0)),INDEX([2]Sheet1!$A$2:$Y$208,MATCH($A197&amp;$D197&amp;$E197&amp;$F197&amp;$G197&amp;$H197&amp;$J197,[2]Sheet1!$Y$2:$Y$208,0),MATCH(S$2,[2]Sheet1!$A$2:$Y$2,0))),"")</f>
        <v>2000</v>
      </c>
      <c r="T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T$2,[1]Sheet1!$A$2:$Y$2,0)),INDEX([2]Sheet1!$A$2:$Y$208,MATCH($A197&amp;$D197&amp;$E197&amp;$F197&amp;$G197&amp;$H197&amp;$J197,[2]Sheet1!$Y$2:$Y$208,0),MATCH(T$2,[2]Sheet1!$A$2:$Y$2,0))),"")</f>
        <v>2000</v>
      </c>
      <c r="U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U$2,[1]Sheet1!$A$2:$Y$2,0)),INDEX([2]Sheet1!$A$2:$Y$208,MATCH($A197&amp;$D197&amp;$E197&amp;$F197&amp;$G197&amp;$H197&amp;$J197,[2]Sheet1!$Y$2:$Y$208,0),MATCH(U$2,[2]Sheet1!$A$2:$Y$2,0))),"")</f>
        <v>2000</v>
      </c>
      <c r="V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V$2,[1]Sheet1!$A$2:$Y$2,0)),INDEX([2]Sheet1!$A$2:$Y$208,MATCH($A197&amp;$D197&amp;$E197&amp;$F197&amp;$G197&amp;$H197&amp;$J197,[2]Sheet1!$Y$2:$Y$208,0),MATCH(V$2,[2]Sheet1!$A$2:$Y$2,0))),"")</f>
        <v>2000</v>
      </c>
      <c r="W197">
        <f>IF(AND($G197&lt;&gt;"Service Provided",$G197&lt;&gt;"Competition Type",$G197&lt;&gt;"Technology"),IF($G197&lt;&gt;"Service Requested",INDEX([1]Sheet1!$A$2:$Y$862,MATCH($A197&amp;$D197&amp;$E197&amp;$F197&amp;$G197&amp;$H197&amp;$J197,[1]Sheet1!$Y$2:$Y$862,0),MATCH(W$2,[1]Sheet1!$A$2:$Y$2,0)),INDEX([2]Sheet1!$A$2:$Y$208,MATCH($A197&amp;$D197&amp;$E197&amp;$F197&amp;$G197&amp;$H197&amp;$J197,[2]Sheet1!$Y$2:$Y$208,0),MATCH(W$2,[2]Sheet1!$A$2:$Y$2,0))),"")</f>
        <v>2000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93</v>
      </c>
      <c r="F198" t="s">
        <v>95</v>
      </c>
      <c r="G198" t="s">
        <v>60</v>
      </c>
      <c r="L198" t="s">
        <v>59</v>
      </c>
      <c r="M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M$2,[1]Sheet1!$A$2:$Y$2,0)),INDEX([2]Sheet1!$A$2:$Y$208,MATCH($A198&amp;$D198&amp;$E198&amp;$F198&amp;$G198&amp;$H198&amp;$J198,[2]Sheet1!$Y$2:$Y$208,0),MATCH(M$2,[2]Sheet1!$A$2:$Y$2,0))),"")</f>
        <v>2101</v>
      </c>
      <c r="N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N$2,[1]Sheet1!$A$2:$Y$2,0)),INDEX([2]Sheet1!$A$2:$Y$208,MATCH($A198&amp;$D198&amp;$E198&amp;$F198&amp;$G198&amp;$H198&amp;$J198,[2]Sheet1!$Y$2:$Y$208,0),MATCH(N$2,[2]Sheet1!$A$2:$Y$2,0))),"")</f>
        <v>2101</v>
      </c>
      <c r="O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O$2,[1]Sheet1!$A$2:$Y$2,0)),INDEX([2]Sheet1!$A$2:$Y$208,MATCH($A198&amp;$D198&amp;$E198&amp;$F198&amp;$G198&amp;$H198&amp;$J198,[2]Sheet1!$Y$2:$Y$208,0),MATCH(O$2,[2]Sheet1!$A$2:$Y$2,0))),"")</f>
        <v>2101</v>
      </c>
      <c r="P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P$2,[1]Sheet1!$A$2:$Y$2,0)),INDEX([2]Sheet1!$A$2:$Y$208,MATCH($A198&amp;$D198&amp;$E198&amp;$F198&amp;$G198&amp;$H198&amp;$J198,[2]Sheet1!$Y$2:$Y$208,0),MATCH(P$2,[2]Sheet1!$A$2:$Y$2,0))),"")</f>
        <v>2101</v>
      </c>
      <c r="Q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Q$2,[1]Sheet1!$A$2:$Y$2,0)),INDEX([2]Sheet1!$A$2:$Y$208,MATCH($A198&amp;$D198&amp;$E198&amp;$F198&amp;$G198&amp;$H198&amp;$J198,[2]Sheet1!$Y$2:$Y$208,0),MATCH(Q$2,[2]Sheet1!$A$2:$Y$2,0))),"")</f>
        <v>2101</v>
      </c>
      <c r="R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R$2,[1]Sheet1!$A$2:$Y$2,0)),INDEX([2]Sheet1!$A$2:$Y$208,MATCH($A198&amp;$D198&amp;$E198&amp;$F198&amp;$G198&amp;$H198&amp;$J198,[2]Sheet1!$Y$2:$Y$208,0),MATCH(R$2,[2]Sheet1!$A$2:$Y$2,0))),"")</f>
        <v>2101</v>
      </c>
      <c r="S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S$2,[1]Sheet1!$A$2:$Y$2,0)),INDEX([2]Sheet1!$A$2:$Y$208,MATCH($A198&amp;$D198&amp;$E198&amp;$F198&amp;$G198&amp;$H198&amp;$J198,[2]Sheet1!$Y$2:$Y$208,0),MATCH(S$2,[2]Sheet1!$A$2:$Y$2,0))),"")</f>
        <v>2101</v>
      </c>
      <c r="T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T$2,[1]Sheet1!$A$2:$Y$2,0)),INDEX([2]Sheet1!$A$2:$Y$208,MATCH($A198&amp;$D198&amp;$E198&amp;$F198&amp;$G198&amp;$H198&amp;$J198,[2]Sheet1!$Y$2:$Y$208,0),MATCH(T$2,[2]Sheet1!$A$2:$Y$2,0))),"")</f>
        <v>2101</v>
      </c>
      <c r="U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U$2,[1]Sheet1!$A$2:$Y$2,0)),INDEX([2]Sheet1!$A$2:$Y$208,MATCH($A198&amp;$D198&amp;$E198&amp;$F198&amp;$G198&amp;$H198&amp;$J198,[2]Sheet1!$Y$2:$Y$208,0),MATCH(U$2,[2]Sheet1!$A$2:$Y$2,0))),"")</f>
        <v>2101</v>
      </c>
      <c r="V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V$2,[1]Sheet1!$A$2:$Y$2,0)),INDEX([2]Sheet1!$A$2:$Y$208,MATCH($A198&amp;$D198&amp;$E198&amp;$F198&amp;$G198&amp;$H198&amp;$J198,[2]Sheet1!$Y$2:$Y$208,0),MATCH(V$2,[2]Sheet1!$A$2:$Y$2,0))),"")</f>
        <v>2101</v>
      </c>
      <c r="W198">
        <f>IF(AND($G198&lt;&gt;"Service Provided",$G198&lt;&gt;"Competition Type",$G198&lt;&gt;"Technology"),IF($G198&lt;&gt;"Service Requested",INDEX([1]Sheet1!$A$2:$Y$862,MATCH($A198&amp;$D198&amp;$E198&amp;$F198&amp;$G198&amp;$H198&amp;$J198,[1]Sheet1!$Y$2:$Y$862,0),MATCH(W$2,[1]Sheet1!$A$2:$Y$2,0)),INDEX([2]Sheet1!$A$2:$Y$208,MATCH($A198&amp;$D198&amp;$E198&amp;$F198&amp;$G198&amp;$H198&amp;$J198,[2]Sheet1!$Y$2:$Y$208,0),MATCH(W$2,[2]Sheet1!$A$2:$Y$2,0))),"")</f>
        <v>2101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93</v>
      </c>
      <c r="F199" t="s">
        <v>95</v>
      </c>
      <c r="G199" t="s">
        <v>61</v>
      </c>
      <c r="L199" t="s">
        <v>62</v>
      </c>
      <c r="M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M$2,[1]Sheet1!$A$2:$Y$2,0)),INDEX([2]Sheet1!$A$2:$Y$208,MATCH($A199&amp;$D199&amp;$E199&amp;$F199&amp;$G199&amp;$H199&amp;$J199,[2]Sheet1!$Y$2:$Y$208,0),MATCH(M$2,[2]Sheet1!$A$2:$Y$2,0))),"")</f>
        <v>20</v>
      </c>
      <c r="N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N$2,[1]Sheet1!$A$2:$Y$2,0)),INDEX([2]Sheet1!$A$2:$Y$208,MATCH($A199&amp;$D199&amp;$E199&amp;$F199&amp;$G199&amp;$H199&amp;$J199,[2]Sheet1!$Y$2:$Y$208,0),MATCH(N$2,[2]Sheet1!$A$2:$Y$2,0))),"")</f>
        <v>20</v>
      </c>
      <c r="O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O$2,[1]Sheet1!$A$2:$Y$2,0)),INDEX([2]Sheet1!$A$2:$Y$208,MATCH($A199&amp;$D199&amp;$E199&amp;$F199&amp;$G199&amp;$H199&amp;$J199,[2]Sheet1!$Y$2:$Y$208,0),MATCH(O$2,[2]Sheet1!$A$2:$Y$2,0))),"")</f>
        <v>20</v>
      </c>
      <c r="P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P$2,[1]Sheet1!$A$2:$Y$2,0)),INDEX([2]Sheet1!$A$2:$Y$208,MATCH($A199&amp;$D199&amp;$E199&amp;$F199&amp;$G199&amp;$H199&amp;$J199,[2]Sheet1!$Y$2:$Y$208,0),MATCH(P$2,[2]Sheet1!$A$2:$Y$2,0))),"")</f>
        <v>20</v>
      </c>
      <c r="Q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Q$2,[1]Sheet1!$A$2:$Y$2,0)),INDEX([2]Sheet1!$A$2:$Y$208,MATCH($A199&amp;$D199&amp;$E199&amp;$F199&amp;$G199&amp;$H199&amp;$J199,[2]Sheet1!$Y$2:$Y$208,0),MATCH(Q$2,[2]Sheet1!$A$2:$Y$2,0))),"")</f>
        <v>20</v>
      </c>
      <c r="R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R$2,[1]Sheet1!$A$2:$Y$2,0)),INDEX([2]Sheet1!$A$2:$Y$208,MATCH($A199&amp;$D199&amp;$E199&amp;$F199&amp;$G199&amp;$H199&amp;$J199,[2]Sheet1!$Y$2:$Y$208,0),MATCH(R$2,[2]Sheet1!$A$2:$Y$2,0))),"")</f>
        <v>20</v>
      </c>
      <c r="S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S$2,[1]Sheet1!$A$2:$Y$2,0)),INDEX([2]Sheet1!$A$2:$Y$208,MATCH($A199&amp;$D199&amp;$E199&amp;$F199&amp;$G199&amp;$H199&amp;$J199,[2]Sheet1!$Y$2:$Y$208,0),MATCH(S$2,[2]Sheet1!$A$2:$Y$2,0))),"")</f>
        <v>20</v>
      </c>
      <c r="T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T$2,[1]Sheet1!$A$2:$Y$2,0)),INDEX([2]Sheet1!$A$2:$Y$208,MATCH($A199&amp;$D199&amp;$E199&amp;$F199&amp;$G199&amp;$H199&amp;$J199,[2]Sheet1!$Y$2:$Y$208,0),MATCH(T$2,[2]Sheet1!$A$2:$Y$2,0))),"")</f>
        <v>20</v>
      </c>
      <c r="U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U$2,[1]Sheet1!$A$2:$Y$2,0)),INDEX([2]Sheet1!$A$2:$Y$208,MATCH($A199&amp;$D199&amp;$E199&amp;$F199&amp;$G199&amp;$H199&amp;$J199,[2]Sheet1!$Y$2:$Y$208,0),MATCH(U$2,[2]Sheet1!$A$2:$Y$2,0))),"")</f>
        <v>20</v>
      </c>
      <c r="V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V$2,[1]Sheet1!$A$2:$Y$2,0)),INDEX([2]Sheet1!$A$2:$Y$208,MATCH($A199&amp;$D199&amp;$E199&amp;$F199&amp;$G199&amp;$H199&amp;$J199,[2]Sheet1!$Y$2:$Y$208,0),MATCH(V$2,[2]Sheet1!$A$2:$Y$2,0))),"")</f>
        <v>20</v>
      </c>
      <c r="W199">
        <f>IF(AND($G199&lt;&gt;"Service Provided",$G199&lt;&gt;"Competition Type",$G199&lt;&gt;"Technology"),IF($G199&lt;&gt;"Service Requested",INDEX([1]Sheet1!$A$2:$Y$862,MATCH($A199&amp;$D199&amp;$E199&amp;$F199&amp;$G199&amp;$H199&amp;$J199,[1]Sheet1!$Y$2:$Y$862,0),MATCH(W$2,[1]Sheet1!$A$2:$Y$2,0)),INDEX([2]Sheet1!$A$2:$Y$208,MATCH($A199&amp;$D199&amp;$E199&amp;$F199&amp;$G199&amp;$H199&amp;$J199,[2]Sheet1!$Y$2:$Y$208,0),MATCH(W$2,[2]Sheet1!$A$2:$Y$2,0))),"")</f>
        <v>20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93</v>
      </c>
      <c r="F200" t="s">
        <v>95</v>
      </c>
      <c r="G200" t="s">
        <v>63</v>
      </c>
      <c r="L200" t="s">
        <v>55</v>
      </c>
      <c r="M200">
        <f>IF(AND($G200&lt;&gt;"Service Provided",$G200&lt;&gt;"Competition Type",$G200&lt;&gt;"Technology"),IF($G200&lt;&gt;"Service Requested",INDEX([1]Sheet1!$A$2:$Y$862,MATCH($A200&amp;$D200&amp;$E200&amp;$F200&amp;$G200&amp;$H200&amp;$J200,[1]Sheet1!$Y$2:$Y$862,0),MATCH(M$2,[1]Sheet1!$A$2:$Y$2,0)),INDEX([2]Sheet1!$A$2:$Y$208,MATCH($A200&amp;$D200&amp;$E200&amp;$F200&amp;$G200&amp;$H200&amp;$J200,[2]Sheet1!$Y$2:$Y$208,0),MATCH(M$2,[2]Sheet1!$A$2:$Y$2,0))),"")</f>
        <v>0.4</v>
      </c>
    </row>
    <row r="201" spans="1:23" x14ac:dyDescent="0.25">
      <c r="A201" t="s">
        <v>91</v>
      </c>
      <c r="B201" t="s">
        <v>5</v>
      </c>
      <c r="C201" t="s">
        <v>15</v>
      </c>
      <c r="D201" t="s">
        <v>16</v>
      </c>
      <c r="E201" t="s">
        <v>93</v>
      </c>
      <c r="F201" t="s">
        <v>95</v>
      </c>
      <c r="G201" t="s">
        <v>64</v>
      </c>
      <c r="L201" t="s">
        <v>69</v>
      </c>
      <c r="M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M$2,[1]Sheet1!$A$2:$Y$2,0)),INDEX([2]Sheet1!$A$2:$Y$208,MATCH($A201&amp;$D201&amp;$E201&amp;$F201&amp;$G201&amp;$H201&amp;$J201,[2]Sheet1!$Y$2:$Y$208,0),MATCH(M$2,[2]Sheet1!$A$2:$Y$2,0))),"")</f>
        <v>1</v>
      </c>
      <c r="N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N$2,[1]Sheet1!$A$2:$Y$2,0)),INDEX([2]Sheet1!$A$2:$Y$208,MATCH($A201&amp;$D201&amp;$E201&amp;$F201&amp;$G201&amp;$H201&amp;$J201,[2]Sheet1!$Y$2:$Y$208,0),MATCH(N$2,[2]Sheet1!$A$2:$Y$2,0))),"")</f>
        <v>1</v>
      </c>
      <c r="O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O$2,[1]Sheet1!$A$2:$Y$2,0)),INDEX([2]Sheet1!$A$2:$Y$208,MATCH($A201&amp;$D201&amp;$E201&amp;$F201&amp;$G201&amp;$H201&amp;$J201,[2]Sheet1!$Y$2:$Y$208,0),MATCH(O$2,[2]Sheet1!$A$2:$Y$2,0))),"")</f>
        <v>1</v>
      </c>
      <c r="P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P$2,[1]Sheet1!$A$2:$Y$2,0)),INDEX([2]Sheet1!$A$2:$Y$208,MATCH($A201&amp;$D201&amp;$E201&amp;$F201&amp;$G201&amp;$H201&amp;$J201,[2]Sheet1!$Y$2:$Y$208,0),MATCH(P$2,[2]Sheet1!$A$2:$Y$2,0))),"")</f>
        <v>1</v>
      </c>
      <c r="Q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Q$2,[1]Sheet1!$A$2:$Y$2,0)),INDEX([2]Sheet1!$A$2:$Y$208,MATCH($A201&amp;$D201&amp;$E201&amp;$F201&amp;$G201&amp;$H201&amp;$J201,[2]Sheet1!$Y$2:$Y$208,0),MATCH(Q$2,[2]Sheet1!$A$2:$Y$2,0))),"")</f>
        <v>1</v>
      </c>
      <c r="R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R$2,[1]Sheet1!$A$2:$Y$2,0)),INDEX([2]Sheet1!$A$2:$Y$208,MATCH($A201&amp;$D201&amp;$E201&amp;$F201&amp;$G201&amp;$H201&amp;$J201,[2]Sheet1!$Y$2:$Y$208,0),MATCH(R$2,[2]Sheet1!$A$2:$Y$2,0))),"")</f>
        <v>1</v>
      </c>
      <c r="S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S$2,[1]Sheet1!$A$2:$Y$2,0)),INDEX([2]Sheet1!$A$2:$Y$208,MATCH($A201&amp;$D201&amp;$E201&amp;$F201&amp;$G201&amp;$H201&amp;$J201,[2]Sheet1!$Y$2:$Y$208,0),MATCH(S$2,[2]Sheet1!$A$2:$Y$2,0))),"")</f>
        <v>1</v>
      </c>
      <c r="T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T$2,[1]Sheet1!$A$2:$Y$2,0)),INDEX([2]Sheet1!$A$2:$Y$208,MATCH($A201&amp;$D201&amp;$E201&amp;$F201&amp;$G201&amp;$H201&amp;$J201,[2]Sheet1!$Y$2:$Y$208,0),MATCH(T$2,[2]Sheet1!$A$2:$Y$2,0))),"")</f>
        <v>1</v>
      </c>
      <c r="U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U$2,[1]Sheet1!$A$2:$Y$2,0)),INDEX([2]Sheet1!$A$2:$Y$208,MATCH($A201&amp;$D201&amp;$E201&amp;$F201&amp;$G201&amp;$H201&amp;$J201,[2]Sheet1!$Y$2:$Y$208,0),MATCH(U$2,[2]Sheet1!$A$2:$Y$2,0))),"")</f>
        <v>1</v>
      </c>
      <c r="V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V$2,[1]Sheet1!$A$2:$Y$2,0)),INDEX([2]Sheet1!$A$2:$Y$208,MATCH($A201&amp;$D201&amp;$E201&amp;$F201&amp;$G201&amp;$H201&amp;$J201,[2]Sheet1!$Y$2:$Y$208,0),MATCH(V$2,[2]Sheet1!$A$2:$Y$2,0))),"")</f>
        <v>1</v>
      </c>
      <c r="W201">
        <f>IF(AND($G201&lt;&gt;"Service Provided",$G201&lt;&gt;"Competition Type",$G201&lt;&gt;"Technology"),IF($G201&lt;&gt;"Service Requested",INDEX([1]Sheet1!$A$2:$Y$862,MATCH($A201&amp;$D201&amp;$E201&amp;$F201&amp;$G201&amp;$H201&amp;$J201,[1]Sheet1!$Y$2:$Y$862,0),MATCH(W$2,[1]Sheet1!$A$2:$Y$2,0)),INDEX([2]Sheet1!$A$2:$Y$208,MATCH($A201&amp;$D201&amp;$E201&amp;$F201&amp;$G201&amp;$H201&amp;$J201,[2]Sheet1!$Y$2:$Y$208,0),MATCH(W$2,[2]Sheet1!$A$2:$Y$2,0))),"")</f>
        <v>1</v>
      </c>
    </row>
    <row r="202" spans="1:23" x14ac:dyDescent="0.25">
      <c r="A202" t="s">
        <v>91</v>
      </c>
      <c r="B202" t="s">
        <v>5</v>
      </c>
      <c r="C202" t="s">
        <v>15</v>
      </c>
      <c r="D202" t="s">
        <v>16</v>
      </c>
      <c r="E202" t="s">
        <v>93</v>
      </c>
      <c r="F202" t="s">
        <v>95</v>
      </c>
      <c r="G202" t="s">
        <v>65</v>
      </c>
      <c r="L202" t="s">
        <v>66</v>
      </c>
      <c r="M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M$2,[1]Sheet1!$A$2:$Y$2,0)),INDEX([2]Sheet1!$A$2:$Y$208,MATCH($A202&amp;$D202&amp;$E202&amp;$F202&amp;$G202&amp;$H202&amp;$J202,[2]Sheet1!$Y$2:$Y$208,0),MATCH(M$2,[2]Sheet1!$A$2:$Y$2,0))),"")</f>
        <v>111.97436962706</v>
      </c>
      <c r="N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N$2,[1]Sheet1!$A$2:$Y$2,0)),INDEX([2]Sheet1!$A$2:$Y$208,MATCH($A202&amp;$D202&amp;$E202&amp;$F202&amp;$G202&amp;$H202&amp;$J202,[2]Sheet1!$Y$2:$Y$208,0),MATCH(N$2,[2]Sheet1!$A$2:$Y$2,0))),"")</f>
        <v>111.97436962706</v>
      </c>
      <c r="O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O$2,[1]Sheet1!$A$2:$Y$2,0)),INDEX([2]Sheet1!$A$2:$Y$208,MATCH($A202&amp;$D202&amp;$E202&amp;$F202&amp;$G202&amp;$H202&amp;$J202,[2]Sheet1!$Y$2:$Y$208,0),MATCH(O$2,[2]Sheet1!$A$2:$Y$2,0))),"")</f>
        <v>111.97436962706</v>
      </c>
      <c r="P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P$2,[1]Sheet1!$A$2:$Y$2,0)),INDEX([2]Sheet1!$A$2:$Y$208,MATCH($A202&amp;$D202&amp;$E202&amp;$F202&amp;$G202&amp;$H202&amp;$J202,[2]Sheet1!$Y$2:$Y$208,0),MATCH(P$2,[2]Sheet1!$A$2:$Y$2,0))),"")</f>
        <v>111.97436962706</v>
      </c>
      <c r="Q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Q$2,[1]Sheet1!$A$2:$Y$2,0)),INDEX([2]Sheet1!$A$2:$Y$208,MATCH($A202&amp;$D202&amp;$E202&amp;$F202&amp;$G202&amp;$H202&amp;$J202,[2]Sheet1!$Y$2:$Y$208,0),MATCH(Q$2,[2]Sheet1!$A$2:$Y$2,0))),"")</f>
        <v>111.97436962706</v>
      </c>
      <c r="R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R$2,[1]Sheet1!$A$2:$Y$2,0)),INDEX([2]Sheet1!$A$2:$Y$208,MATCH($A202&amp;$D202&amp;$E202&amp;$F202&amp;$G202&amp;$H202&amp;$J202,[2]Sheet1!$Y$2:$Y$208,0),MATCH(R$2,[2]Sheet1!$A$2:$Y$2,0))),"")</f>
        <v>111.97436962706</v>
      </c>
      <c r="S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S$2,[1]Sheet1!$A$2:$Y$2,0)),INDEX([2]Sheet1!$A$2:$Y$208,MATCH($A202&amp;$D202&amp;$E202&amp;$F202&amp;$G202&amp;$H202&amp;$J202,[2]Sheet1!$Y$2:$Y$208,0),MATCH(S$2,[2]Sheet1!$A$2:$Y$2,0))),"")</f>
        <v>111.97436962706</v>
      </c>
      <c r="T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T$2,[1]Sheet1!$A$2:$Y$2,0)),INDEX([2]Sheet1!$A$2:$Y$208,MATCH($A202&amp;$D202&amp;$E202&amp;$F202&amp;$G202&amp;$H202&amp;$J202,[2]Sheet1!$Y$2:$Y$208,0),MATCH(T$2,[2]Sheet1!$A$2:$Y$2,0))),"")</f>
        <v>111.97436962706</v>
      </c>
      <c r="U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U$2,[1]Sheet1!$A$2:$Y$2,0)),INDEX([2]Sheet1!$A$2:$Y$208,MATCH($A202&amp;$D202&amp;$E202&amp;$F202&amp;$G202&amp;$H202&amp;$J202,[2]Sheet1!$Y$2:$Y$208,0),MATCH(U$2,[2]Sheet1!$A$2:$Y$2,0))),"")</f>
        <v>111.97436962706</v>
      </c>
      <c r="V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V$2,[1]Sheet1!$A$2:$Y$2,0)),INDEX([2]Sheet1!$A$2:$Y$208,MATCH($A202&amp;$D202&amp;$E202&amp;$F202&amp;$G202&amp;$H202&amp;$J202,[2]Sheet1!$Y$2:$Y$208,0),MATCH(V$2,[2]Sheet1!$A$2:$Y$2,0))),"")</f>
        <v>111.97436962706</v>
      </c>
      <c r="W202">
        <f>IF(AND($G202&lt;&gt;"Service Provided",$G202&lt;&gt;"Competition Type",$G202&lt;&gt;"Technology"),IF($G202&lt;&gt;"Service Requested",INDEX([1]Sheet1!$A$2:$Y$862,MATCH($A202&amp;$D202&amp;$E202&amp;$F202&amp;$G202&amp;$H202&amp;$J202,[1]Sheet1!$Y$2:$Y$862,0),MATCH(W$2,[1]Sheet1!$A$2:$Y$2,0)),INDEX([2]Sheet1!$A$2:$Y$208,MATCH($A202&amp;$D202&amp;$E202&amp;$F202&amp;$G202&amp;$H202&amp;$J202,[2]Sheet1!$Y$2:$Y$208,0),MATCH(W$2,[2]Sheet1!$A$2:$Y$2,0))),"")</f>
        <v>111.97436962706</v>
      </c>
    </row>
    <row r="203" spans="1:23" x14ac:dyDescent="0.25">
      <c r="A203" t="s">
        <v>91</v>
      </c>
      <c r="B203" t="s">
        <v>5</v>
      </c>
      <c r="C203" t="s">
        <v>15</v>
      </c>
      <c r="D203" t="s">
        <v>16</v>
      </c>
      <c r="E203" t="s">
        <v>93</v>
      </c>
      <c r="F203" t="s">
        <v>95</v>
      </c>
      <c r="G203" t="s">
        <v>79</v>
      </c>
      <c r="L203" t="s">
        <v>66</v>
      </c>
      <c r="M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M$2,[1]Sheet1!$A$2:$Y$2,0)),INDEX([2]Sheet1!$A$2:$Y$208,MATCH($A203&amp;$D203&amp;$E203&amp;$F203&amp;$G203&amp;$H203&amp;$J203,[2]Sheet1!$Y$2:$Y$208,0),MATCH(M$2,[2]Sheet1!$A$2:$Y$2,0))),"")</f>
        <v>4.4789747850823796</v>
      </c>
      <c r="N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N$2,[1]Sheet1!$A$2:$Y$2,0)),INDEX([2]Sheet1!$A$2:$Y$208,MATCH($A203&amp;$D203&amp;$E203&amp;$F203&amp;$G203&amp;$H203&amp;$J203,[2]Sheet1!$Y$2:$Y$208,0),MATCH(N$2,[2]Sheet1!$A$2:$Y$2,0))),"")</f>
        <v>4.4789747850823796</v>
      </c>
      <c r="O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O$2,[1]Sheet1!$A$2:$Y$2,0)),INDEX([2]Sheet1!$A$2:$Y$208,MATCH($A203&amp;$D203&amp;$E203&amp;$F203&amp;$G203&amp;$H203&amp;$J203,[2]Sheet1!$Y$2:$Y$208,0),MATCH(O$2,[2]Sheet1!$A$2:$Y$2,0))),"")</f>
        <v>4.4789747850823796</v>
      </c>
      <c r="P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P$2,[1]Sheet1!$A$2:$Y$2,0)),INDEX([2]Sheet1!$A$2:$Y$208,MATCH($A203&amp;$D203&amp;$E203&amp;$F203&amp;$G203&amp;$H203&amp;$J203,[2]Sheet1!$Y$2:$Y$208,0),MATCH(P$2,[2]Sheet1!$A$2:$Y$2,0))),"")</f>
        <v>4.4789747850823796</v>
      </c>
      <c r="Q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Q$2,[1]Sheet1!$A$2:$Y$2,0)),INDEX([2]Sheet1!$A$2:$Y$208,MATCH($A203&amp;$D203&amp;$E203&amp;$F203&amp;$G203&amp;$H203&amp;$J203,[2]Sheet1!$Y$2:$Y$208,0),MATCH(Q$2,[2]Sheet1!$A$2:$Y$2,0))),"")</f>
        <v>4.4789747850823796</v>
      </c>
      <c r="R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R$2,[1]Sheet1!$A$2:$Y$2,0)),INDEX([2]Sheet1!$A$2:$Y$208,MATCH($A203&amp;$D203&amp;$E203&amp;$F203&amp;$G203&amp;$H203&amp;$J203,[2]Sheet1!$Y$2:$Y$208,0),MATCH(R$2,[2]Sheet1!$A$2:$Y$2,0))),"")</f>
        <v>4.4789747850823796</v>
      </c>
      <c r="S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S$2,[1]Sheet1!$A$2:$Y$2,0)),INDEX([2]Sheet1!$A$2:$Y$208,MATCH($A203&amp;$D203&amp;$E203&amp;$F203&amp;$G203&amp;$H203&amp;$J203,[2]Sheet1!$Y$2:$Y$208,0),MATCH(S$2,[2]Sheet1!$A$2:$Y$2,0))),"")</f>
        <v>4.4789747850823796</v>
      </c>
      <c r="T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T$2,[1]Sheet1!$A$2:$Y$2,0)),INDEX([2]Sheet1!$A$2:$Y$208,MATCH($A203&amp;$D203&amp;$E203&amp;$F203&amp;$G203&amp;$H203&amp;$J203,[2]Sheet1!$Y$2:$Y$208,0),MATCH(T$2,[2]Sheet1!$A$2:$Y$2,0))),"")</f>
        <v>4.4789747850823796</v>
      </c>
      <c r="U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U$2,[1]Sheet1!$A$2:$Y$2,0)),INDEX([2]Sheet1!$A$2:$Y$208,MATCH($A203&amp;$D203&amp;$E203&amp;$F203&amp;$G203&amp;$H203&amp;$J203,[2]Sheet1!$Y$2:$Y$208,0),MATCH(U$2,[2]Sheet1!$A$2:$Y$2,0))),"")</f>
        <v>4.4789747850823796</v>
      </c>
      <c r="V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V$2,[1]Sheet1!$A$2:$Y$2,0)),INDEX([2]Sheet1!$A$2:$Y$208,MATCH($A203&amp;$D203&amp;$E203&amp;$F203&amp;$G203&amp;$H203&amp;$J203,[2]Sheet1!$Y$2:$Y$208,0),MATCH(V$2,[2]Sheet1!$A$2:$Y$2,0))),"")</f>
        <v>4.4789747850823796</v>
      </c>
      <c r="W203">
        <f>IF(AND($G203&lt;&gt;"Service Provided",$G203&lt;&gt;"Competition Type",$G203&lt;&gt;"Technology"),IF($G203&lt;&gt;"Service Requested",INDEX([1]Sheet1!$A$2:$Y$862,MATCH($A203&amp;$D203&amp;$E203&amp;$F203&amp;$G203&amp;$H203&amp;$J203,[1]Sheet1!$Y$2:$Y$862,0),MATCH(W$2,[1]Sheet1!$A$2:$Y$2,0)),INDEX([2]Sheet1!$A$2:$Y$208,MATCH($A203&amp;$D203&amp;$E203&amp;$F203&amp;$G203&amp;$H203&amp;$J203,[2]Sheet1!$Y$2:$Y$208,0),MATCH(W$2,[2]Sheet1!$A$2:$Y$2,0))),"")</f>
        <v>4.4789747850823796</v>
      </c>
    </row>
    <row r="204" spans="1:23" x14ac:dyDescent="0.25">
      <c r="A204" t="s">
        <v>91</v>
      </c>
      <c r="B204" t="s">
        <v>5</v>
      </c>
      <c r="C204" t="s">
        <v>15</v>
      </c>
      <c r="D204" t="s">
        <v>16</v>
      </c>
      <c r="E204" t="s">
        <v>93</v>
      </c>
      <c r="F204" t="s">
        <v>95</v>
      </c>
      <c r="G204" t="s">
        <v>17</v>
      </c>
      <c r="J204" t="s">
        <v>30</v>
      </c>
      <c r="L204" t="s">
        <v>69</v>
      </c>
      <c r="M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M$2,[1]Sheet1!$A$2:$Y$2,0)),INDEX([2]Sheet1!$A$2:$Y$208,MATCH($A204&amp;$D204&amp;$E204&amp;$F204&amp;$G204&amp;$H204&amp;$J204,[2]Sheet1!$Y$2:$Y$208,0),MATCH(M$2,[2]Sheet1!$A$2:$Y$2,0))),"")</f>
        <v>0.17362146223715139</v>
      </c>
      <c r="N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N$2,[1]Sheet1!$A$2:$Y$2,0)),INDEX([2]Sheet1!$A$2:$Y$208,MATCH($A204&amp;$D204&amp;$E204&amp;$F204&amp;$G204&amp;$H204&amp;$J204,[2]Sheet1!$Y$2:$Y$208,0),MATCH(N$2,[2]Sheet1!$A$2:$Y$2,0))),"")</f>
        <v>0.17362146223715139</v>
      </c>
      <c r="O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O$2,[1]Sheet1!$A$2:$Y$2,0)),INDEX([2]Sheet1!$A$2:$Y$208,MATCH($A204&amp;$D204&amp;$E204&amp;$F204&amp;$G204&amp;$H204&amp;$J204,[2]Sheet1!$Y$2:$Y$208,0),MATCH(O$2,[2]Sheet1!$A$2:$Y$2,0))),"")</f>
        <v>0.17362146223715139</v>
      </c>
      <c r="P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P$2,[1]Sheet1!$A$2:$Y$2,0)),INDEX([2]Sheet1!$A$2:$Y$208,MATCH($A204&amp;$D204&amp;$E204&amp;$F204&amp;$G204&amp;$H204&amp;$J204,[2]Sheet1!$Y$2:$Y$208,0),MATCH(P$2,[2]Sheet1!$A$2:$Y$2,0))),"")</f>
        <v>0.17362146223715139</v>
      </c>
      <c r="Q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Q$2,[1]Sheet1!$A$2:$Y$2,0)),INDEX([2]Sheet1!$A$2:$Y$208,MATCH($A204&amp;$D204&amp;$E204&amp;$F204&amp;$G204&amp;$H204&amp;$J204,[2]Sheet1!$Y$2:$Y$208,0),MATCH(Q$2,[2]Sheet1!$A$2:$Y$2,0))),"")</f>
        <v>0.17362146223715139</v>
      </c>
      <c r="R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R$2,[1]Sheet1!$A$2:$Y$2,0)),INDEX([2]Sheet1!$A$2:$Y$208,MATCH($A204&amp;$D204&amp;$E204&amp;$F204&amp;$G204&amp;$H204&amp;$J204,[2]Sheet1!$Y$2:$Y$208,0),MATCH(R$2,[2]Sheet1!$A$2:$Y$2,0))),"")</f>
        <v>0.17362146223715139</v>
      </c>
      <c r="S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S$2,[1]Sheet1!$A$2:$Y$2,0)),INDEX([2]Sheet1!$A$2:$Y$208,MATCH($A204&amp;$D204&amp;$E204&amp;$F204&amp;$G204&amp;$H204&amp;$J204,[2]Sheet1!$Y$2:$Y$208,0),MATCH(S$2,[2]Sheet1!$A$2:$Y$2,0))),"")</f>
        <v>0.17362146223715139</v>
      </c>
      <c r="T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T$2,[1]Sheet1!$A$2:$Y$2,0)),INDEX([2]Sheet1!$A$2:$Y$208,MATCH($A204&amp;$D204&amp;$E204&amp;$F204&amp;$G204&amp;$H204&amp;$J204,[2]Sheet1!$Y$2:$Y$208,0),MATCH(T$2,[2]Sheet1!$A$2:$Y$2,0))),"")</f>
        <v>0.17362146223715139</v>
      </c>
      <c r="U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U$2,[1]Sheet1!$A$2:$Y$2,0)),INDEX([2]Sheet1!$A$2:$Y$208,MATCH($A204&amp;$D204&amp;$E204&amp;$F204&amp;$G204&amp;$H204&amp;$J204,[2]Sheet1!$Y$2:$Y$208,0),MATCH(U$2,[2]Sheet1!$A$2:$Y$2,0))),"")</f>
        <v>0.17362146223715139</v>
      </c>
      <c r="V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V$2,[1]Sheet1!$A$2:$Y$2,0)),INDEX([2]Sheet1!$A$2:$Y$208,MATCH($A204&amp;$D204&amp;$E204&amp;$F204&amp;$G204&amp;$H204&amp;$J204,[2]Sheet1!$Y$2:$Y$208,0),MATCH(V$2,[2]Sheet1!$A$2:$Y$2,0))),"")</f>
        <v>0.17362146223715139</v>
      </c>
      <c r="W204">
        <f>IF(AND($G204&lt;&gt;"Service Provided",$G204&lt;&gt;"Competition Type",$G204&lt;&gt;"Technology"),IF($G204&lt;&gt;"Service Requested",INDEX([1]Sheet1!$A$2:$Y$862,MATCH($A204&amp;$D204&amp;$E204&amp;$F204&amp;$G204&amp;$H204&amp;$J204,[1]Sheet1!$Y$2:$Y$862,0),MATCH(W$2,[1]Sheet1!$A$2:$Y$2,0)),INDEX([2]Sheet1!$A$2:$Y$208,MATCH($A204&amp;$D204&amp;$E204&amp;$F204&amp;$G204&amp;$H204&amp;$J204,[2]Sheet1!$Y$2:$Y$208,0),MATCH(W$2,[2]Sheet1!$A$2:$Y$2,0))),"")</f>
        <v>0.17362146223715139</v>
      </c>
    </row>
    <row r="205" spans="1:23" x14ac:dyDescent="0.25">
      <c r="A205" t="s">
        <v>91</v>
      </c>
      <c r="B205" t="s">
        <v>5</v>
      </c>
      <c r="C205" t="s">
        <v>15</v>
      </c>
      <c r="D205" t="s">
        <v>16</v>
      </c>
      <c r="E205" t="s">
        <v>93</v>
      </c>
      <c r="F205" t="s">
        <v>96</v>
      </c>
      <c r="G205" t="s">
        <v>6</v>
      </c>
      <c r="M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M$2,[1]Sheet1!$A$2:$Y$2,0)),INDEX([2]Sheet1!$A$2:$Y$208,MATCH($A205&amp;$D205&amp;$E205&amp;$F205&amp;$G205&amp;$H205&amp;$J205,[2]Sheet1!$Y$2:$Y$208,0),MATCH(M$2,[2]Sheet1!$A$2:$Y$2,0))),"")</f>
        <v/>
      </c>
      <c r="N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N$2,[1]Sheet1!$A$2:$Y$2,0)),INDEX([2]Sheet1!$A$2:$Y$208,MATCH($A205&amp;$D205&amp;$E205&amp;$F205&amp;$G205&amp;$H205&amp;$J205,[2]Sheet1!$Y$2:$Y$208,0),MATCH(N$2,[2]Sheet1!$A$2:$Y$2,0))),"")</f>
        <v/>
      </c>
      <c r="O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O$2,[1]Sheet1!$A$2:$Y$2,0)),INDEX([2]Sheet1!$A$2:$Y$208,MATCH($A205&amp;$D205&amp;$E205&amp;$F205&amp;$G205&amp;$H205&amp;$J205,[2]Sheet1!$Y$2:$Y$208,0),MATCH(O$2,[2]Sheet1!$A$2:$Y$2,0))),"")</f>
        <v/>
      </c>
      <c r="P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P$2,[1]Sheet1!$A$2:$Y$2,0)),INDEX([2]Sheet1!$A$2:$Y$208,MATCH($A205&amp;$D205&amp;$E205&amp;$F205&amp;$G205&amp;$H205&amp;$J205,[2]Sheet1!$Y$2:$Y$208,0),MATCH(P$2,[2]Sheet1!$A$2:$Y$2,0))),"")</f>
        <v/>
      </c>
      <c r="Q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Q$2,[1]Sheet1!$A$2:$Y$2,0)),INDEX([2]Sheet1!$A$2:$Y$208,MATCH($A205&amp;$D205&amp;$E205&amp;$F205&amp;$G205&amp;$H205&amp;$J205,[2]Sheet1!$Y$2:$Y$208,0),MATCH(Q$2,[2]Sheet1!$A$2:$Y$2,0))),"")</f>
        <v/>
      </c>
      <c r="R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R$2,[1]Sheet1!$A$2:$Y$2,0)),INDEX([2]Sheet1!$A$2:$Y$208,MATCH($A205&amp;$D205&amp;$E205&amp;$F205&amp;$G205&amp;$H205&amp;$J205,[2]Sheet1!$Y$2:$Y$208,0),MATCH(R$2,[2]Sheet1!$A$2:$Y$2,0))),"")</f>
        <v/>
      </c>
      <c r="S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S$2,[1]Sheet1!$A$2:$Y$2,0)),INDEX([2]Sheet1!$A$2:$Y$208,MATCH($A205&amp;$D205&amp;$E205&amp;$F205&amp;$G205&amp;$H205&amp;$J205,[2]Sheet1!$Y$2:$Y$208,0),MATCH(S$2,[2]Sheet1!$A$2:$Y$2,0))),"")</f>
        <v/>
      </c>
      <c r="T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T$2,[1]Sheet1!$A$2:$Y$2,0)),INDEX([2]Sheet1!$A$2:$Y$208,MATCH($A205&amp;$D205&amp;$E205&amp;$F205&amp;$G205&amp;$H205&amp;$J205,[2]Sheet1!$Y$2:$Y$208,0),MATCH(T$2,[2]Sheet1!$A$2:$Y$2,0))),"")</f>
        <v/>
      </c>
      <c r="U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U$2,[1]Sheet1!$A$2:$Y$2,0)),INDEX([2]Sheet1!$A$2:$Y$208,MATCH($A205&amp;$D205&amp;$E205&amp;$F205&amp;$G205&amp;$H205&amp;$J205,[2]Sheet1!$Y$2:$Y$208,0),MATCH(U$2,[2]Sheet1!$A$2:$Y$2,0))),"")</f>
        <v/>
      </c>
      <c r="V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V$2,[1]Sheet1!$A$2:$Y$2,0)),INDEX([2]Sheet1!$A$2:$Y$208,MATCH($A205&amp;$D205&amp;$E205&amp;$F205&amp;$G205&amp;$H205&amp;$J205,[2]Sheet1!$Y$2:$Y$208,0),MATCH(V$2,[2]Sheet1!$A$2:$Y$2,0))),"")</f>
        <v/>
      </c>
      <c r="W205" t="str">
        <f>IF(AND($G205&lt;&gt;"Service Provided",$G205&lt;&gt;"Competition Type",$G205&lt;&gt;"Technology"),IF($G205&lt;&gt;"Service Requested",INDEX([1]Sheet1!$A$2:$Y$862,MATCH($A205&amp;$D205&amp;$E205&amp;$F205&amp;$G205&amp;$H205&amp;$J205,[1]Sheet1!$Y$2:$Y$862,0),MATCH(W$2,[1]Sheet1!$A$2:$Y$2,0)),INDEX([2]Sheet1!$A$2:$Y$208,MATCH($A205&amp;$D205&amp;$E205&amp;$F205&amp;$G205&amp;$H205&amp;$J205,[2]Sheet1!$Y$2:$Y$208,0),MATCH(W$2,[2]Sheet1!$A$2:$Y$2,0))),"")</f>
        <v/>
      </c>
    </row>
    <row r="206" spans="1:23" x14ac:dyDescent="0.25">
      <c r="A206" t="s">
        <v>91</v>
      </c>
      <c r="B206" t="s">
        <v>5</v>
      </c>
      <c r="C206" t="s">
        <v>15</v>
      </c>
      <c r="D206" t="s">
        <v>16</v>
      </c>
      <c r="E206" t="s">
        <v>93</v>
      </c>
      <c r="F206" t="s">
        <v>96</v>
      </c>
      <c r="G206" t="s">
        <v>58</v>
      </c>
      <c r="L206" t="s">
        <v>59</v>
      </c>
      <c r="M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M$2,[1]Sheet1!$A$2:$Y$2,0)),INDEX([2]Sheet1!$A$2:$Y$208,MATCH($A206&amp;$D206&amp;$E206&amp;$F206&amp;$G206&amp;$H206&amp;$J206,[2]Sheet1!$Y$2:$Y$208,0),MATCH(M$2,[2]Sheet1!$A$2:$Y$2,0))),"")</f>
        <v>2010</v>
      </c>
      <c r="N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N$2,[1]Sheet1!$A$2:$Y$2,0)),INDEX([2]Sheet1!$A$2:$Y$208,MATCH($A206&amp;$D206&amp;$E206&amp;$F206&amp;$G206&amp;$H206&amp;$J206,[2]Sheet1!$Y$2:$Y$208,0),MATCH(N$2,[2]Sheet1!$A$2:$Y$2,0))),"")</f>
        <v>2010</v>
      </c>
      <c r="O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O$2,[1]Sheet1!$A$2:$Y$2,0)),INDEX([2]Sheet1!$A$2:$Y$208,MATCH($A206&amp;$D206&amp;$E206&amp;$F206&amp;$G206&amp;$H206&amp;$J206,[2]Sheet1!$Y$2:$Y$208,0),MATCH(O$2,[2]Sheet1!$A$2:$Y$2,0))),"")</f>
        <v>2010</v>
      </c>
      <c r="P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P$2,[1]Sheet1!$A$2:$Y$2,0)),INDEX([2]Sheet1!$A$2:$Y$208,MATCH($A206&amp;$D206&amp;$E206&amp;$F206&amp;$G206&amp;$H206&amp;$J206,[2]Sheet1!$Y$2:$Y$208,0),MATCH(P$2,[2]Sheet1!$A$2:$Y$2,0))),"")</f>
        <v>2010</v>
      </c>
      <c r="Q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Q$2,[1]Sheet1!$A$2:$Y$2,0)),INDEX([2]Sheet1!$A$2:$Y$208,MATCH($A206&amp;$D206&amp;$E206&amp;$F206&amp;$G206&amp;$H206&amp;$J206,[2]Sheet1!$Y$2:$Y$208,0),MATCH(Q$2,[2]Sheet1!$A$2:$Y$2,0))),"")</f>
        <v>2010</v>
      </c>
      <c r="R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R$2,[1]Sheet1!$A$2:$Y$2,0)),INDEX([2]Sheet1!$A$2:$Y$208,MATCH($A206&amp;$D206&amp;$E206&amp;$F206&amp;$G206&amp;$H206&amp;$J206,[2]Sheet1!$Y$2:$Y$208,0),MATCH(R$2,[2]Sheet1!$A$2:$Y$2,0))),"")</f>
        <v>2010</v>
      </c>
      <c r="S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S$2,[1]Sheet1!$A$2:$Y$2,0)),INDEX([2]Sheet1!$A$2:$Y$208,MATCH($A206&amp;$D206&amp;$E206&amp;$F206&amp;$G206&amp;$H206&amp;$J206,[2]Sheet1!$Y$2:$Y$208,0),MATCH(S$2,[2]Sheet1!$A$2:$Y$2,0))),"")</f>
        <v>2010</v>
      </c>
      <c r="T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T$2,[1]Sheet1!$A$2:$Y$2,0)),INDEX([2]Sheet1!$A$2:$Y$208,MATCH($A206&amp;$D206&amp;$E206&amp;$F206&amp;$G206&amp;$H206&amp;$J206,[2]Sheet1!$Y$2:$Y$208,0),MATCH(T$2,[2]Sheet1!$A$2:$Y$2,0))),"")</f>
        <v>2010</v>
      </c>
      <c r="U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U$2,[1]Sheet1!$A$2:$Y$2,0)),INDEX([2]Sheet1!$A$2:$Y$208,MATCH($A206&amp;$D206&amp;$E206&amp;$F206&amp;$G206&amp;$H206&amp;$J206,[2]Sheet1!$Y$2:$Y$208,0),MATCH(U$2,[2]Sheet1!$A$2:$Y$2,0))),"")</f>
        <v>2010</v>
      </c>
      <c r="V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V$2,[1]Sheet1!$A$2:$Y$2,0)),INDEX([2]Sheet1!$A$2:$Y$208,MATCH($A206&amp;$D206&amp;$E206&amp;$F206&amp;$G206&amp;$H206&amp;$J206,[2]Sheet1!$Y$2:$Y$208,0),MATCH(V$2,[2]Sheet1!$A$2:$Y$2,0))),"")</f>
        <v>2010</v>
      </c>
      <c r="W206">
        <f>IF(AND($G206&lt;&gt;"Service Provided",$G206&lt;&gt;"Competition Type",$G206&lt;&gt;"Technology"),IF($G206&lt;&gt;"Service Requested",INDEX([1]Sheet1!$A$2:$Y$862,MATCH($A206&amp;$D206&amp;$E206&amp;$F206&amp;$G206&amp;$H206&amp;$J206,[1]Sheet1!$Y$2:$Y$862,0),MATCH(W$2,[1]Sheet1!$A$2:$Y$2,0)),INDEX([2]Sheet1!$A$2:$Y$208,MATCH($A206&amp;$D206&amp;$E206&amp;$F206&amp;$G206&amp;$H206&amp;$J206,[2]Sheet1!$Y$2:$Y$208,0),MATCH(W$2,[2]Sheet1!$A$2:$Y$2,0))),"")</f>
        <v>2010</v>
      </c>
    </row>
    <row r="207" spans="1:23" x14ac:dyDescent="0.25">
      <c r="A207" t="s">
        <v>91</v>
      </c>
      <c r="B207" t="s">
        <v>5</v>
      </c>
      <c r="C207" t="s">
        <v>15</v>
      </c>
      <c r="D207" t="s">
        <v>16</v>
      </c>
      <c r="E207" t="s">
        <v>93</v>
      </c>
      <c r="F207" t="s">
        <v>96</v>
      </c>
      <c r="G207" t="s">
        <v>60</v>
      </c>
      <c r="L207" t="s">
        <v>59</v>
      </c>
      <c r="M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M$2,[1]Sheet1!$A$2:$Y$2,0)),INDEX([2]Sheet1!$A$2:$Y$208,MATCH($A207&amp;$D207&amp;$E207&amp;$F207&amp;$G207&amp;$H207&amp;$J207,[2]Sheet1!$Y$2:$Y$208,0),MATCH(M$2,[2]Sheet1!$A$2:$Y$2,0))),"")</f>
        <v>2101</v>
      </c>
      <c r="N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N$2,[1]Sheet1!$A$2:$Y$2,0)),INDEX([2]Sheet1!$A$2:$Y$208,MATCH($A207&amp;$D207&amp;$E207&amp;$F207&amp;$G207&amp;$H207&amp;$J207,[2]Sheet1!$Y$2:$Y$208,0),MATCH(N$2,[2]Sheet1!$A$2:$Y$2,0))),"")</f>
        <v>2101</v>
      </c>
      <c r="O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O$2,[1]Sheet1!$A$2:$Y$2,0)),INDEX([2]Sheet1!$A$2:$Y$208,MATCH($A207&amp;$D207&amp;$E207&amp;$F207&amp;$G207&amp;$H207&amp;$J207,[2]Sheet1!$Y$2:$Y$208,0),MATCH(O$2,[2]Sheet1!$A$2:$Y$2,0))),"")</f>
        <v>2101</v>
      </c>
      <c r="P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P$2,[1]Sheet1!$A$2:$Y$2,0)),INDEX([2]Sheet1!$A$2:$Y$208,MATCH($A207&amp;$D207&amp;$E207&amp;$F207&amp;$G207&amp;$H207&amp;$J207,[2]Sheet1!$Y$2:$Y$208,0),MATCH(P$2,[2]Sheet1!$A$2:$Y$2,0))),"")</f>
        <v>2101</v>
      </c>
      <c r="Q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Q$2,[1]Sheet1!$A$2:$Y$2,0)),INDEX([2]Sheet1!$A$2:$Y$208,MATCH($A207&amp;$D207&amp;$E207&amp;$F207&amp;$G207&amp;$H207&amp;$J207,[2]Sheet1!$Y$2:$Y$208,0),MATCH(Q$2,[2]Sheet1!$A$2:$Y$2,0))),"")</f>
        <v>2101</v>
      </c>
      <c r="R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R$2,[1]Sheet1!$A$2:$Y$2,0)),INDEX([2]Sheet1!$A$2:$Y$208,MATCH($A207&amp;$D207&amp;$E207&amp;$F207&amp;$G207&amp;$H207&amp;$J207,[2]Sheet1!$Y$2:$Y$208,0),MATCH(R$2,[2]Sheet1!$A$2:$Y$2,0))),"")</f>
        <v>2101</v>
      </c>
      <c r="S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S$2,[1]Sheet1!$A$2:$Y$2,0)),INDEX([2]Sheet1!$A$2:$Y$208,MATCH($A207&amp;$D207&amp;$E207&amp;$F207&amp;$G207&amp;$H207&amp;$J207,[2]Sheet1!$Y$2:$Y$208,0),MATCH(S$2,[2]Sheet1!$A$2:$Y$2,0))),"")</f>
        <v>2101</v>
      </c>
      <c r="T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T$2,[1]Sheet1!$A$2:$Y$2,0)),INDEX([2]Sheet1!$A$2:$Y$208,MATCH($A207&amp;$D207&amp;$E207&amp;$F207&amp;$G207&amp;$H207&amp;$J207,[2]Sheet1!$Y$2:$Y$208,0),MATCH(T$2,[2]Sheet1!$A$2:$Y$2,0))),"")</f>
        <v>2101</v>
      </c>
      <c r="U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U$2,[1]Sheet1!$A$2:$Y$2,0)),INDEX([2]Sheet1!$A$2:$Y$208,MATCH($A207&amp;$D207&amp;$E207&amp;$F207&amp;$G207&amp;$H207&amp;$J207,[2]Sheet1!$Y$2:$Y$208,0),MATCH(U$2,[2]Sheet1!$A$2:$Y$2,0))),"")</f>
        <v>2101</v>
      </c>
      <c r="V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V$2,[1]Sheet1!$A$2:$Y$2,0)),INDEX([2]Sheet1!$A$2:$Y$208,MATCH($A207&amp;$D207&amp;$E207&amp;$F207&amp;$G207&amp;$H207&amp;$J207,[2]Sheet1!$Y$2:$Y$208,0),MATCH(V$2,[2]Sheet1!$A$2:$Y$2,0))),"")</f>
        <v>2101</v>
      </c>
      <c r="W207">
        <f>IF(AND($G207&lt;&gt;"Service Provided",$G207&lt;&gt;"Competition Type",$G207&lt;&gt;"Technology"),IF($G207&lt;&gt;"Service Requested",INDEX([1]Sheet1!$A$2:$Y$862,MATCH($A207&amp;$D207&amp;$E207&amp;$F207&amp;$G207&amp;$H207&amp;$J207,[1]Sheet1!$Y$2:$Y$862,0),MATCH(W$2,[1]Sheet1!$A$2:$Y$2,0)),INDEX([2]Sheet1!$A$2:$Y$208,MATCH($A207&amp;$D207&amp;$E207&amp;$F207&amp;$G207&amp;$H207&amp;$J207,[2]Sheet1!$Y$2:$Y$208,0),MATCH(W$2,[2]Sheet1!$A$2:$Y$2,0))),"")</f>
        <v>2101</v>
      </c>
    </row>
    <row r="208" spans="1:23" x14ac:dyDescent="0.25">
      <c r="A208" t="s">
        <v>91</v>
      </c>
      <c r="B208" t="s">
        <v>5</v>
      </c>
      <c r="C208" t="s">
        <v>15</v>
      </c>
      <c r="D208" t="s">
        <v>16</v>
      </c>
      <c r="E208" t="s">
        <v>93</v>
      </c>
      <c r="F208" t="s">
        <v>96</v>
      </c>
      <c r="G208" t="s">
        <v>61</v>
      </c>
      <c r="L208" t="s">
        <v>62</v>
      </c>
      <c r="M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M$2,[1]Sheet1!$A$2:$Y$2,0)),INDEX([2]Sheet1!$A$2:$Y$208,MATCH($A208&amp;$D208&amp;$E208&amp;$F208&amp;$G208&amp;$H208&amp;$J208,[2]Sheet1!$Y$2:$Y$208,0),MATCH(M$2,[2]Sheet1!$A$2:$Y$2,0))),"")</f>
        <v>20</v>
      </c>
      <c r="N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N$2,[1]Sheet1!$A$2:$Y$2,0)),INDEX([2]Sheet1!$A$2:$Y$208,MATCH($A208&amp;$D208&amp;$E208&amp;$F208&amp;$G208&amp;$H208&amp;$J208,[2]Sheet1!$Y$2:$Y$208,0),MATCH(N$2,[2]Sheet1!$A$2:$Y$2,0))),"")</f>
        <v>20</v>
      </c>
      <c r="O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O$2,[1]Sheet1!$A$2:$Y$2,0)),INDEX([2]Sheet1!$A$2:$Y$208,MATCH($A208&amp;$D208&amp;$E208&amp;$F208&amp;$G208&amp;$H208&amp;$J208,[2]Sheet1!$Y$2:$Y$208,0),MATCH(O$2,[2]Sheet1!$A$2:$Y$2,0))),"")</f>
        <v>20</v>
      </c>
      <c r="P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P$2,[1]Sheet1!$A$2:$Y$2,0)),INDEX([2]Sheet1!$A$2:$Y$208,MATCH($A208&amp;$D208&amp;$E208&amp;$F208&amp;$G208&amp;$H208&amp;$J208,[2]Sheet1!$Y$2:$Y$208,0),MATCH(P$2,[2]Sheet1!$A$2:$Y$2,0))),"")</f>
        <v>20</v>
      </c>
      <c r="Q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Q$2,[1]Sheet1!$A$2:$Y$2,0)),INDEX([2]Sheet1!$A$2:$Y$208,MATCH($A208&amp;$D208&amp;$E208&amp;$F208&amp;$G208&amp;$H208&amp;$J208,[2]Sheet1!$Y$2:$Y$208,0),MATCH(Q$2,[2]Sheet1!$A$2:$Y$2,0))),"")</f>
        <v>20</v>
      </c>
      <c r="R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R$2,[1]Sheet1!$A$2:$Y$2,0)),INDEX([2]Sheet1!$A$2:$Y$208,MATCH($A208&amp;$D208&amp;$E208&amp;$F208&amp;$G208&amp;$H208&amp;$J208,[2]Sheet1!$Y$2:$Y$208,0),MATCH(R$2,[2]Sheet1!$A$2:$Y$2,0))),"")</f>
        <v>20</v>
      </c>
      <c r="S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S$2,[1]Sheet1!$A$2:$Y$2,0)),INDEX([2]Sheet1!$A$2:$Y$208,MATCH($A208&amp;$D208&amp;$E208&amp;$F208&amp;$G208&amp;$H208&amp;$J208,[2]Sheet1!$Y$2:$Y$208,0),MATCH(S$2,[2]Sheet1!$A$2:$Y$2,0))),"")</f>
        <v>20</v>
      </c>
      <c r="T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T$2,[1]Sheet1!$A$2:$Y$2,0)),INDEX([2]Sheet1!$A$2:$Y$208,MATCH($A208&amp;$D208&amp;$E208&amp;$F208&amp;$G208&amp;$H208&amp;$J208,[2]Sheet1!$Y$2:$Y$208,0),MATCH(T$2,[2]Sheet1!$A$2:$Y$2,0))),"")</f>
        <v>20</v>
      </c>
      <c r="U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U$2,[1]Sheet1!$A$2:$Y$2,0)),INDEX([2]Sheet1!$A$2:$Y$208,MATCH($A208&amp;$D208&amp;$E208&amp;$F208&amp;$G208&amp;$H208&amp;$J208,[2]Sheet1!$Y$2:$Y$208,0),MATCH(U$2,[2]Sheet1!$A$2:$Y$2,0))),"")</f>
        <v>20</v>
      </c>
      <c r="V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V$2,[1]Sheet1!$A$2:$Y$2,0)),INDEX([2]Sheet1!$A$2:$Y$208,MATCH($A208&amp;$D208&amp;$E208&amp;$F208&amp;$G208&amp;$H208&amp;$J208,[2]Sheet1!$Y$2:$Y$208,0),MATCH(V$2,[2]Sheet1!$A$2:$Y$2,0))),"")</f>
        <v>20</v>
      </c>
      <c r="W208">
        <f>IF(AND($G208&lt;&gt;"Service Provided",$G208&lt;&gt;"Competition Type",$G208&lt;&gt;"Technology"),IF($G208&lt;&gt;"Service Requested",INDEX([1]Sheet1!$A$2:$Y$862,MATCH($A208&amp;$D208&amp;$E208&amp;$F208&amp;$G208&amp;$H208&amp;$J208,[1]Sheet1!$Y$2:$Y$862,0),MATCH(W$2,[1]Sheet1!$A$2:$Y$2,0)),INDEX([2]Sheet1!$A$2:$Y$208,MATCH($A208&amp;$D208&amp;$E208&amp;$F208&amp;$G208&amp;$H208&amp;$J208,[2]Sheet1!$Y$2:$Y$208,0),MATCH(W$2,[2]Sheet1!$A$2:$Y$2,0))),"")</f>
        <v>20</v>
      </c>
    </row>
    <row r="209" spans="1:23" x14ac:dyDescent="0.25">
      <c r="A209" t="s">
        <v>91</v>
      </c>
      <c r="B209" t="s">
        <v>5</v>
      </c>
      <c r="C209" t="s">
        <v>15</v>
      </c>
      <c r="D209" t="s">
        <v>16</v>
      </c>
      <c r="E209" t="s">
        <v>93</v>
      </c>
      <c r="F209" t="s">
        <v>96</v>
      </c>
      <c r="G209" t="s">
        <v>63</v>
      </c>
      <c r="L209" t="s">
        <v>55</v>
      </c>
      <c r="M209">
        <f>IF(AND($G209&lt;&gt;"Service Provided",$G209&lt;&gt;"Competition Type",$G209&lt;&gt;"Technology"),IF($G209&lt;&gt;"Service Requested",INDEX([1]Sheet1!$A$2:$Y$862,MATCH($A209&amp;$D209&amp;$E209&amp;$F209&amp;$G209&amp;$H209&amp;$J209,[1]Sheet1!$Y$2:$Y$862,0),MATCH(M$2,[1]Sheet1!$A$2:$Y$2,0)),INDEX([2]Sheet1!$A$2:$Y$208,MATCH($A209&amp;$D209&amp;$E209&amp;$F209&amp;$G209&amp;$H209&amp;$J209,[2]Sheet1!$Y$2:$Y$208,0),MATCH(M$2,[2]Sheet1!$A$2:$Y$2,0))),"")</f>
        <v>0</v>
      </c>
    </row>
    <row r="210" spans="1:23" x14ac:dyDescent="0.25">
      <c r="A210" t="s">
        <v>91</v>
      </c>
      <c r="B210" t="s">
        <v>5</v>
      </c>
      <c r="C210" t="s">
        <v>15</v>
      </c>
      <c r="D210" t="s">
        <v>16</v>
      </c>
      <c r="E210" t="s">
        <v>93</v>
      </c>
      <c r="F210" t="s">
        <v>96</v>
      </c>
      <c r="G210" t="s">
        <v>64</v>
      </c>
      <c r="L210" t="s">
        <v>69</v>
      </c>
      <c r="M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M$2,[1]Sheet1!$A$2:$Y$2,0)),INDEX([2]Sheet1!$A$2:$Y$208,MATCH($A210&amp;$D210&amp;$E210&amp;$F210&amp;$G210&amp;$H210&amp;$J210,[2]Sheet1!$Y$2:$Y$208,0),MATCH(M$2,[2]Sheet1!$A$2:$Y$2,0))),"")</f>
        <v>1</v>
      </c>
      <c r="N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N$2,[1]Sheet1!$A$2:$Y$2,0)),INDEX([2]Sheet1!$A$2:$Y$208,MATCH($A210&amp;$D210&amp;$E210&amp;$F210&amp;$G210&amp;$H210&amp;$J210,[2]Sheet1!$Y$2:$Y$208,0),MATCH(N$2,[2]Sheet1!$A$2:$Y$2,0))),"")</f>
        <v>1</v>
      </c>
      <c r="O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O$2,[1]Sheet1!$A$2:$Y$2,0)),INDEX([2]Sheet1!$A$2:$Y$208,MATCH($A210&amp;$D210&amp;$E210&amp;$F210&amp;$G210&amp;$H210&amp;$J210,[2]Sheet1!$Y$2:$Y$208,0),MATCH(O$2,[2]Sheet1!$A$2:$Y$2,0))),"")</f>
        <v>1</v>
      </c>
      <c r="P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P$2,[1]Sheet1!$A$2:$Y$2,0)),INDEX([2]Sheet1!$A$2:$Y$208,MATCH($A210&amp;$D210&amp;$E210&amp;$F210&amp;$G210&amp;$H210&amp;$J210,[2]Sheet1!$Y$2:$Y$208,0),MATCH(P$2,[2]Sheet1!$A$2:$Y$2,0))),"")</f>
        <v>1</v>
      </c>
      <c r="Q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Q$2,[1]Sheet1!$A$2:$Y$2,0)),INDEX([2]Sheet1!$A$2:$Y$208,MATCH($A210&amp;$D210&amp;$E210&amp;$F210&amp;$G210&amp;$H210&amp;$J210,[2]Sheet1!$Y$2:$Y$208,0),MATCH(Q$2,[2]Sheet1!$A$2:$Y$2,0))),"")</f>
        <v>1</v>
      </c>
      <c r="R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R$2,[1]Sheet1!$A$2:$Y$2,0)),INDEX([2]Sheet1!$A$2:$Y$208,MATCH($A210&amp;$D210&amp;$E210&amp;$F210&amp;$G210&amp;$H210&amp;$J210,[2]Sheet1!$Y$2:$Y$208,0),MATCH(R$2,[2]Sheet1!$A$2:$Y$2,0))),"")</f>
        <v>1</v>
      </c>
      <c r="S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S$2,[1]Sheet1!$A$2:$Y$2,0)),INDEX([2]Sheet1!$A$2:$Y$208,MATCH($A210&amp;$D210&amp;$E210&amp;$F210&amp;$G210&amp;$H210&amp;$J210,[2]Sheet1!$Y$2:$Y$208,0),MATCH(S$2,[2]Sheet1!$A$2:$Y$2,0))),"")</f>
        <v>1</v>
      </c>
      <c r="T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T$2,[1]Sheet1!$A$2:$Y$2,0)),INDEX([2]Sheet1!$A$2:$Y$208,MATCH($A210&amp;$D210&amp;$E210&amp;$F210&amp;$G210&amp;$H210&amp;$J210,[2]Sheet1!$Y$2:$Y$208,0),MATCH(T$2,[2]Sheet1!$A$2:$Y$2,0))),"")</f>
        <v>1</v>
      </c>
      <c r="U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U$2,[1]Sheet1!$A$2:$Y$2,0)),INDEX([2]Sheet1!$A$2:$Y$208,MATCH($A210&amp;$D210&amp;$E210&amp;$F210&amp;$G210&amp;$H210&amp;$J210,[2]Sheet1!$Y$2:$Y$208,0),MATCH(U$2,[2]Sheet1!$A$2:$Y$2,0))),"")</f>
        <v>1</v>
      </c>
      <c r="V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V$2,[1]Sheet1!$A$2:$Y$2,0)),INDEX([2]Sheet1!$A$2:$Y$208,MATCH($A210&amp;$D210&amp;$E210&amp;$F210&amp;$G210&amp;$H210&amp;$J210,[2]Sheet1!$Y$2:$Y$208,0),MATCH(V$2,[2]Sheet1!$A$2:$Y$2,0))),"")</f>
        <v>1</v>
      </c>
      <c r="W210">
        <f>IF(AND($G210&lt;&gt;"Service Provided",$G210&lt;&gt;"Competition Type",$G210&lt;&gt;"Technology"),IF($G210&lt;&gt;"Service Requested",INDEX([1]Sheet1!$A$2:$Y$862,MATCH($A210&amp;$D210&amp;$E210&amp;$F210&amp;$G210&amp;$H210&amp;$J210,[1]Sheet1!$Y$2:$Y$862,0),MATCH(W$2,[1]Sheet1!$A$2:$Y$2,0)),INDEX([2]Sheet1!$A$2:$Y$208,MATCH($A210&amp;$D210&amp;$E210&amp;$F210&amp;$G210&amp;$H210&amp;$J210,[2]Sheet1!$Y$2:$Y$208,0),MATCH(W$2,[2]Sheet1!$A$2:$Y$2,0))),"")</f>
        <v>1</v>
      </c>
    </row>
    <row r="211" spans="1:23" x14ac:dyDescent="0.25">
      <c r="A211" t="s">
        <v>91</v>
      </c>
      <c r="B211" t="s">
        <v>5</v>
      </c>
      <c r="C211" t="s">
        <v>15</v>
      </c>
      <c r="D211" t="s">
        <v>16</v>
      </c>
      <c r="E211" t="s">
        <v>93</v>
      </c>
      <c r="F211" t="s">
        <v>96</v>
      </c>
      <c r="G211" t="s">
        <v>65</v>
      </c>
      <c r="L211" t="s">
        <v>66</v>
      </c>
      <c r="M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M$2,[1]Sheet1!$A$2:$Y$2,0)),INDEX([2]Sheet1!$A$2:$Y$208,MATCH($A211&amp;$D211&amp;$E211&amp;$F211&amp;$G211&amp;$H211&amp;$J211,[2]Sheet1!$Y$2:$Y$208,0),MATCH(M$2,[2]Sheet1!$A$2:$Y$2,0))),"")</f>
        <v>111.97436962706</v>
      </c>
      <c r="N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N$2,[1]Sheet1!$A$2:$Y$2,0)),INDEX([2]Sheet1!$A$2:$Y$208,MATCH($A211&amp;$D211&amp;$E211&amp;$F211&amp;$G211&amp;$H211&amp;$J211,[2]Sheet1!$Y$2:$Y$208,0),MATCH(N$2,[2]Sheet1!$A$2:$Y$2,0))),"")</f>
        <v>111.97436962706</v>
      </c>
      <c r="O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O$2,[1]Sheet1!$A$2:$Y$2,0)),INDEX([2]Sheet1!$A$2:$Y$208,MATCH($A211&amp;$D211&amp;$E211&amp;$F211&amp;$G211&amp;$H211&amp;$J211,[2]Sheet1!$Y$2:$Y$208,0),MATCH(O$2,[2]Sheet1!$A$2:$Y$2,0))),"")</f>
        <v>111.97436962706</v>
      </c>
      <c r="P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P$2,[1]Sheet1!$A$2:$Y$2,0)),INDEX([2]Sheet1!$A$2:$Y$208,MATCH($A211&amp;$D211&amp;$E211&amp;$F211&amp;$G211&amp;$H211&amp;$J211,[2]Sheet1!$Y$2:$Y$208,0),MATCH(P$2,[2]Sheet1!$A$2:$Y$2,0))),"")</f>
        <v>111.97436962706</v>
      </c>
      <c r="Q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Q$2,[1]Sheet1!$A$2:$Y$2,0)),INDEX([2]Sheet1!$A$2:$Y$208,MATCH($A211&amp;$D211&amp;$E211&amp;$F211&amp;$G211&amp;$H211&amp;$J211,[2]Sheet1!$Y$2:$Y$208,0),MATCH(Q$2,[2]Sheet1!$A$2:$Y$2,0))),"")</f>
        <v>111.97436962706</v>
      </c>
      <c r="R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R$2,[1]Sheet1!$A$2:$Y$2,0)),INDEX([2]Sheet1!$A$2:$Y$208,MATCH($A211&amp;$D211&amp;$E211&amp;$F211&amp;$G211&amp;$H211&amp;$J211,[2]Sheet1!$Y$2:$Y$208,0),MATCH(R$2,[2]Sheet1!$A$2:$Y$2,0))),"")</f>
        <v>111.97436962706</v>
      </c>
      <c r="S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S$2,[1]Sheet1!$A$2:$Y$2,0)),INDEX([2]Sheet1!$A$2:$Y$208,MATCH($A211&amp;$D211&amp;$E211&amp;$F211&amp;$G211&amp;$H211&amp;$J211,[2]Sheet1!$Y$2:$Y$208,0),MATCH(S$2,[2]Sheet1!$A$2:$Y$2,0))),"")</f>
        <v>111.97436962706</v>
      </c>
      <c r="T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T$2,[1]Sheet1!$A$2:$Y$2,0)),INDEX([2]Sheet1!$A$2:$Y$208,MATCH($A211&amp;$D211&amp;$E211&amp;$F211&amp;$G211&amp;$H211&amp;$J211,[2]Sheet1!$Y$2:$Y$208,0),MATCH(T$2,[2]Sheet1!$A$2:$Y$2,0))),"")</f>
        <v>111.97436962706</v>
      </c>
      <c r="U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U$2,[1]Sheet1!$A$2:$Y$2,0)),INDEX([2]Sheet1!$A$2:$Y$208,MATCH($A211&amp;$D211&amp;$E211&amp;$F211&amp;$G211&amp;$H211&amp;$J211,[2]Sheet1!$Y$2:$Y$208,0),MATCH(U$2,[2]Sheet1!$A$2:$Y$2,0))),"")</f>
        <v>111.97436962706</v>
      </c>
      <c r="V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V$2,[1]Sheet1!$A$2:$Y$2,0)),INDEX([2]Sheet1!$A$2:$Y$208,MATCH($A211&amp;$D211&amp;$E211&amp;$F211&amp;$G211&amp;$H211&amp;$J211,[2]Sheet1!$Y$2:$Y$208,0),MATCH(V$2,[2]Sheet1!$A$2:$Y$2,0))),"")</f>
        <v>111.97436962706</v>
      </c>
      <c r="W211">
        <f>IF(AND($G211&lt;&gt;"Service Provided",$G211&lt;&gt;"Competition Type",$G211&lt;&gt;"Technology"),IF($G211&lt;&gt;"Service Requested",INDEX([1]Sheet1!$A$2:$Y$862,MATCH($A211&amp;$D211&amp;$E211&amp;$F211&amp;$G211&amp;$H211&amp;$J211,[1]Sheet1!$Y$2:$Y$862,0),MATCH(W$2,[1]Sheet1!$A$2:$Y$2,0)),INDEX([2]Sheet1!$A$2:$Y$208,MATCH($A211&amp;$D211&amp;$E211&amp;$F211&amp;$G211&amp;$H211&amp;$J211,[2]Sheet1!$Y$2:$Y$208,0),MATCH(W$2,[2]Sheet1!$A$2:$Y$2,0))),"")</f>
        <v>111.97436962706</v>
      </c>
    </row>
    <row r="212" spans="1:23" x14ac:dyDescent="0.25">
      <c r="A212" t="s">
        <v>91</v>
      </c>
      <c r="B212" t="s">
        <v>5</v>
      </c>
      <c r="C212" t="s">
        <v>15</v>
      </c>
      <c r="D212" t="s">
        <v>16</v>
      </c>
      <c r="E212" t="s">
        <v>93</v>
      </c>
      <c r="F212" t="s">
        <v>96</v>
      </c>
      <c r="G212" t="s">
        <v>79</v>
      </c>
      <c r="L212" t="s">
        <v>66</v>
      </c>
      <c r="M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M$2,[1]Sheet1!$A$2:$Y$2,0)),INDEX([2]Sheet1!$A$2:$Y$208,MATCH($A212&amp;$D212&amp;$E212&amp;$F212&amp;$G212&amp;$H212&amp;$J212,[2]Sheet1!$Y$2:$Y$208,0),MATCH(M$2,[2]Sheet1!$A$2:$Y$2,0))),"")</f>
        <v>4.4789747850823796</v>
      </c>
      <c r="N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N$2,[1]Sheet1!$A$2:$Y$2,0)),INDEX([2]Sheet1!$A$2:$Y$208,MATCH($A212&amp;$D212&amp;$E212&amp;$F212&amp;$G212&amp;$H212&amp;$J212,[2]Sheet1!$Y$2:$Y$208,0),MATCH(N$2,[2]Sheet1!$A$2:$Y$2,0))),"")</f>
        <v>4.4789747850823796</v>
      </c>
      <c r="O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O$2,[1]Sheet1!$A$2:$Y$2,0)),INDEX([2]Sheet1!$A$2:$Y$208,MATCH($A212&amp;$D212&amp;$E212&amp;$F212&amp;$G212&amp;$H212&amp;$J212,[2]Sheet1!$Y$2:$Y$208,0),MATCH(O$2,[2]Sheet1!$A$2:$Y$2,0))),"")</f>
        <v>4.4789747850823796</v>
      </c>
      <c r="P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P$2,[1]Sheet1!$A$2:$Y$2,0)),INDEX([2]Sheet1!$A$2:$Y$208,MATCH($A212&amp;$D212&amp;$E212&amp;$F212&amp;$G212&amp;$H212&amp;$J212,[2]Sheet1!$Y$2:$Y$208,0),MATCH(P$2,[2]Sheet1!$A$2:$Y$2,0))),"")</f>
        <v>4.4789747850823796</v>
      </c>
      <c r="Q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Q$2,[1]Sheet1!$A$2:$Y$2,0)),INDEX([2]Sheet1!$A$2:$Y$208,MATCH($A212&amp;$D212&amp;$E212&amp;$F212&amp;$G212&amp;$H212&amp;$J212,[2]Sheet1!$Y$2:$Y$208,0),MATCH(Q$2,[2]Sheet1!$A$2:$Y$2,0))),"")</f>
        <v>4.4789747850823796</v>
      </c>
      <c r="R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R$2,[1]Sheet1!$A$2:$Y$2,0)),INDEX([2]Sheet1!$A$2:$Y$208,MATCH($A212&amp;$D212&amp;$E212&amp;$F212&amp;$G212&amp;$H212&amp;$J212,[2]Sheet1!$Y$2:$Y$208,0),MATCH(R$2,[2]Sheet1!$A$2:$Y$2,0))),"")</f>
        <v>4.4789747850823796</v>
      </c>
      <c r="S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S$2,[1]Sheet1!$A$2:$Y$2,0)),INDEX([2]Sheet1!$A$2:$Y$208,MATCH($A212&amp;$D212&amp;$E212&amp;$F212&amp;$G212&amp;$H212&amp;$J212,[2]Sheet1!$Y$2:$Y$208,0),MATCH(S$2,[2]Sheet1!$A$2:$Y$2,0))),"")</f>
        <v>4.4789747850823796</v>
      </c>
      <c r="T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T$2,[1]Sheet1!$A$2:$Y$2,0)),INDEX([2]Sheet1!$A$2:$Y$208,MATCH($A212&amp;$D212&amp;$E212&amp;$F212&amp;$G212&amp;$H212&amp;$J212,[2]Sheet1!$Y$2:$Y$208,0),MATCH(T$2,[2]Sheet1!$A$2:$Y$2,0))),"")</f>
        <v>4.4789747850823796</v>
      </c>
      <c r="U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U$2,[1]Sheet1!$A$2:$Y$2,0)),INDEX([2]Sheet1!$A$2:$Y$208,MATCH($A212&amp;$D212&amp;$E212&amp;$F212&amp;$G212&amp;$H212&amp;$J212,[2]Sheet1!$Y$2:$Y$208,0),MATCH(U$2,[2]Sheet1!$A$2:$Y$2,0))),"")</f>
        <v>4.4789747850823796</v>
      </c>
      <c r="V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V$2,[1]Sheet1!$A$2:$Y$2,0)),INDEX([2]Sheet1!$A$2:$Y$208,MATCH($A212&amp;$D212&amp;$E212&amp;$F212&amp;$G212&amp;$H212&amp;$J212,[2]Sheet1!$Y$2:$Y$208,0),MATCH(V$2,[2]Sheet1!$A$2:$Y$2,0))),"")</f>
        <v>4.4789747850823796</v>
      </c>
      <c r="W212">
        <f>IF(AND($G212&lt;&gt;"Service Provided",$G212&lt;&gt;"Competition Type",$G212&lt;&gt;"Technology"),IF($G212&lt;&gt;"Service Requested",INDEX([1]Sheet1!$A$2:$Y$862,MATCH($A212&amp;$D212&amp;$E212&amp;$F212&amp;$G212&amp;$H212&amp;$J212,[1]Sheet1!$Y$2:$Y$862,0),MATCH(W$2,[1]Sheet1!$A$2:$Y$2,0)),INDEX([2]Sheet1!$A$2:$Y$208,MATCH($A212&amp;$D212&amp;$E212&amp;$F212&amp;$G212&amp;$H212&amp;$J212,[2]Sheet1!$Y$2:$Y$208,0),MATCH(W$2,[2]Sheet1!$A$2:$Y$2,0))),"")</f>
        <v>4.4789747850823796</v>
      </c>
    </row>
    <row r="213" spans="1:23" x14ac:dyDescent="0.25">
      <c r="A213" t="s">
        <v>91</v>
      </c>
      <c r="B213" t="s">
        <v>5</v>
      </c>
      <c r="C213" t="s">
        <v>15</v>
      </c>
      <c r="D213" t="s">
        <v>16</v>
      </c>
      <c r="E213" t="s">
        <v>93</v>
      </c>
      <c r="F213" t="s">
        <v>96</v>
      </c>
      <c r="G213" t="s">
        <v>17</v>
      </c>
      <c r="J213" t="s">
        <v>24</v>
      </c>
      <c r="L213" t="s">
        <v>69</v>
      </c>
      <c r="M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M$2,[1]Sheet1!$A$2:$Y$2,0)),INDEX([2]Sheet1!$A$2:$Y$208,MATCH($A213&amp;$D213&amp;$E213&amp;$F213&amp;$G213&amp;$H213&amp;$J213,[2]Sheet1!$Y$2:$Y$208,0),MATCH(M$2,[2]Sheet1!$A$2:$Y$2,0))),"")</f>
        <v>0.17362146223715139</v>
      </c>
      <c r="N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N$2,[1]Sheet1!$A$2:$Y$2,0)),INDEX([2]Sheet1!$A$2:$Y$208,MATCH($A213&amp;$D213&amp;$E213&amp;$F213&amp;$G213&amp;$H213&amp;$J213,[2]Sheet1!$Y$2:$Y$208,0),MATCH(N$2,[2]Sheet1!$A$2:$Y$2,0))),"")</f>
        <v>0.17362146223715139</v>
      </c>
      <c r="O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O$2,[1]Sheet1!$A$2:$Y$2,0)),INDEX([2]Sheet1!$A$2:$Y$208,MATCH($A213&amp;$D213&amp;$E213&amp;$F213&amp;$G213&amp;$H213&amp;$J213,[2]Sheet1!$Y$2:$Y$208,0),MATCH(O$2,[2]Sheet1!$A$2:$Y$2,0))),"")</f>
        <v>0.17362146223715139</v>
      </c>
      <c r="P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P$2,[1]Sheet1!$A$2:$Y$2,0)),INDEX([2]Sheet1!$A$2:$Y$208,MATCH($A213&amp;$D213&amp;$E213&amp;$F213&amp;$G213&amp;$H213&amp;$J213,[2]Sheet1!$Y$2:$Y$208,0),MATCH(P$2,[2]Sheet1!$A$2:$Y$2,0))),"")</f>
        <v>0.17362146223715139</v>
      </c>
      <c r="Q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Q$2,[1]Sheet1!$A$2:$Y$2,0)),INDEX([2]Sheet1!$A$2:$Y$208,MATCH($A213&amp;$D213&amp;$E213&amp;$F213&amp;$G213&amp;$H213&amp;$J213,[2]Sheet1!$Y$2:$Y$208,0),MATCH(Q$2,[2]Sheet1!$A$2:$Y$2,0))),"")</f>
        <v>0.17362146223715139</v>
      </c>
      <c r="R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R$2,[1]Sheet1!$A$2:$Y$2,0)),INDEX([2]Sheet1!$A$2:$Y$208,MATCH($A213&amp;$D213&amp;$E213&amp;$F213&amp;$G213&amp;$H213&amp;$J213,[2]Sheet1!$Y$2:$Y$208,0),MATCH(R$2,[2]Sheet1!$A$2:$Y$2,0))),"")</f>
        <v>0.17362146223715139</v>
      </c>
      <c r="S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S$2,[1]Sheet1!$A$2:$Y$2,0)),INDEX([2]Sheet1!$A$2:$Y$208,MATCH($A213&amp;$D213&amp;$E213&amp;$F213&amp;$G213&amp;$H213&amp;$J213,[2]Sheet1!$Y$2:$Y$208,0),MATCH(S$2,[2]Sheet1!$A$2:$Y$2,0))),"")</f>
        <v>0.17362146223715139</v>
      </c>
      <c r="T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T$2,[1]Sheet1!$A$2:$Y$2,0)),INDEX([2]Sheet1!$A$2:$Y$208,MATCH($A213&amp;$D213&amp;$E213&amp;$F213&amp;$G213&amp;$H213&amp;$J213,[2]Sheet1!$Y$2:$Y$208,0),MATCH(T$2,[2]Sheet1!$A$2:$Y$2,0))),"")</f>
        <v>0.17362146223715139</v>
      </c>
      <c r="U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U$2,[1]Sheet1!$A$2:$Y$2,0)),INDEX([2]Sheet1!$A$2:$Y$208,MATCH($A213&amp;$D213&amp;$E213&amp;$F213&amp;$G213&amp;$H213&amp;$J213,[2]Sheet1!$Y$2:$Y$208,0),MATCH(U$2,[2]Sheet1!$A$2:$Y$2,0))),"")</f>
        <v>0.17362146223715139</v>
      </c>
      <c r="V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V$2,[1]Sheet1!$A$2:$Y$2,0)),INDEX([2]Sheet1!$A$2:$Y$208,MATCH($A213&amp;$D213&amp;$E213&amp;$F213&amp;$G213&amp;$H213&amp;$J213,[2]Sheet1!$Y$2:$Y$208,0),MATCH(V$2,[2]Sheet1!$A$2:$Y$2,0))),"")</f>
        <v>0.17362146223715139</v>
      </c>
      <c r="W213">
        <f>IF(AND($G213&lt;&gt;"Service Provided",$G213&lt;&gt;"Competition Type",$G213&lt;&gt;"Technology"),IF($G213&lt;&gt;"Service Requested",INDEX([1]Sheet1!$A$2:$Y$862,MATCH($A213&amp;$D213&amp;$E213&amp;$F213&amp;$G213&amp;$H213&amp;$J213,[1]Sheet1!$Y$2:$Y$862,0),MATCH(W$2,[1]Sheet1!$A$2:$Y$2,0)),INDEX([2]Sheet1!$A$2:$Y$208,MATCH($A213&amp;$D213&amp;$E213&amp;$F213&amp;$G213&amp;$H213&amp;$J213,[2]Sheet1!$Y$2:$Y$208,0),MATCH(W$2,[2]Sheet1!$A$2:$Y$2,0))),"")</f>
        <v>0.17362146223715139</v>
      </c>
    </row>
    <row r="214" spans="1:23" x14ac:dyDescent="0.25">
      <c r="A214" t="s">
        <v>92</v>
      </c>
      <c r="B214" t="s">
        <v>5</v>
      </c>
      <c r="C214" t="s">
        <v>15</v>
      </c>
      <c r="D214" t="s">
        <v>16</v>
      </c>
      <c r="E214" t="s">
        <v>97</v>
      </c>
      <c r="G214" t="s">
        <v>21</v>
      </c>
      <c r="L214" t="s">
        <v>69</v>
      </c>
      <c r="M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M$2,[1]Sheet1!$A$2:$Y$2,0)),INDEX([2]Sheet1!$A$2:$Y$208,MATCH($A214&amp;$D214&amp;$E214&amp;$F214&amp;$G214&amp;$H214&amp;$J214,[2]Sheet1!$Y$2:$Y$208,0),MATCH(M$2,[2]Sheet1!$A$2:$Y$2,0))),"")</f>
        <v/>
      </c>
      <c r="N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N$2,[1]Sheet1!$A$2:$Y$2,0)),INDEX([2]Sheet1!$A$2:$Y$208,MATCH($A214&amp;$D214&amp;$E214&amp;$F214&amp;$G214&amp;$H214&amp;$J214,[2]Sheet1!$Y$2:$Y$208,0),MATCH(N$2,[2]Sheet1!$A$2:$Y$2,0))),"")</f>
        <v/>
      </c>
      <c r="O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O$2,[1]Sheet1!$A$2:$Y$2,0)),INDEX([2]Sheet1!$A$2:$Y$208,MATCH($A214&amp;$D214&amp;$E214&amp;$F214&amp;$G214&amp;$H214&amp;$J214,[2]Sheet1!$Y$2:$Y$208,0),MATCH(O$2,[2]Sheet1!$A$2:$Y$2,0))),"")</f>
        <v/>
      </c>
      <c r="P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P$2,[1]Sheet1!$A$2:$Y$2,0)),INDEX([2]Sheet1!$A$2:$Y$208,MATCH($A214&amp;$D214&amp;$E214&amp;$F214&amp;$G214&amp;$H214&amp;$J214,[2]Sheet1!$Y$2:$Y$208,0),MATCH(P$2,[2]Sheet1!$A$2:$Y$2,0))),"")</f>
        <v/>
      </c>
      <c r="Q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Q$2,[1]Sheet1!$A$2:$Y$2,0)),INDEX([2]Sheet1!$A$2:$Y$208,MATCH($A214&amp;$D214&amp;$E214&amp;$F214&amp;$G214&amp;$H214&amp;$J214,[2]Sheet1!$Y$2:$Y$208,0),MATCH(Q$2,[2]Sheet1!$A$2:$Y$2,0))),"")</f>
        <v/>
      </c>
      <c r="R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R$2,[1]Sheet1!$A$2:$Y$2,0)),INDEX([2]Sheet1!$A$2:$Y$208,MATCH($A214&amp;$D214&amp;$E214&amp;$F214&amp;$G214&amp;$H214&amp;$J214,[2]Sheet1!$Y$2:$Y$208,0),MATCH(R$2,[2]Sheet1!$A$2:$Y$2,0))),"")</f>
        <v/>
      </c>
      <c r="S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S$2,[1]Sheet1!$A$2:$Y$2,0)),INDEX([2]Sheet1!$A$2:$Y$208,MATCH($A214&amp;$D214&amp;$E214&amp;$F214&amp;$G214&amp;$H214&amp;$J214,[2]Sheet1!$Y$2:$Y$208,0),MATCH(S$2,[2]Sheet1!$A$2:$Y$2,0))),"")</f>
        <v/>
      </c>
      <c r="T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T$2,[1]Sheet1!$A$2:$Y$2,0)),INDEX([2]Sheet1!$A$2:$Y$208,MATCH($A214&amp;$D214&amp;$E214&amp;$F214&amp;$G214&amp;$H214&amp;$J214,[2]Sheet1!$Y$2:$Y$208,0),MATCH(T$2,[2]Sheet1!$A$2:$Y$2,0))),"")</f>
        <v/>
      </c>
      <c r="U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U$2,[1]Sheet1!$A$2:$Y$2,0)),INDEX([2]Sheet1!$A$2:$Y$208,MATCH($A214&amp;$D214&amp;$E214&amp;$F214&amp;$G214&amp;$H214&amp;$J214,[2]Sheet1!$Y$2:$Y$208,0),MATCH(U$2,[2]Sheet1!$A$2:$Y$2,0))),"")</f>
        <v/>
      </c>
      <c r="V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V$2,[1]Sheet1!$A$2:$Y$2,0)),INDEX([2]Sheet1!$A$2:$Y$208,MATCH($A214&amp;$D214&amp;$E214&amp;$F214&amp;$G214&amp;$H214&amp;$J214,[2]Sheet1!$Y$2:$Y$208,0),MATCH(V$2,[2]Sheet1!$A$2:$Y$2,0))),"")</f>
        <v/>
      </c>
      <c r="W214" t="str">
        <f>IF(AND($G214&lt;&gt;"Service Provided",$G214&lt;&gt;"Competition Type",$G214&lt;&gt;"Technology"),IF($G214&lt;&gt;"Service Requested",INDEX([1]Sheet1!$A$2:$Y$862,MATCH($A214&amp;$D214&amp;$E214&amp;$F214&amp;$G214&amp;$H214&amp;$J214,[1]Sheet1!$Y$2:$Y$862,0),MATCH(W$2,[1]Sheet1!$A$2:$Y$2,0)),INDEX([2]Sheet1!$A$2:$Y$208,MATCH($A214&amp;$D214&amp;$E214&amp;$F214&amp;$G214&amp;$H214&amp;$J214,[2]Sheet1!$Y$2:$Y$208,0),MATCH(W$2,[2]Sheet1!$A$2:$Y$2,0))),"")</f>
        <v/>
      </c>
    </row>
    <row r="215" spans="1:23" x14ac:dyDescent="0.25">
      <c r="A215" t="s">
        <v>92</v>
      </c>
      <c r="B215" t="s">
        <v>5</v>
      </c>
      <c r="C215" t="s">
        <v>15</v>
      </c>
      <c r="D215" t="s">
        <v>16</v>
      </c>
      <c r="E215" t="s">
        <v>97</v>
      </c>
      <c r="G215" t="s">
        <v>22</v>
      </c>
      <c r="H215" t="s">
        <v>53</v>
      </c>
      <c r="M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M$2,[1]Sheet1!$A$2:$Y$2,0)),INDEX([2]Sheet1!$A$2:$Y$208,MATCH($A215&amp;$D215&amp;$E215&amp;$F215&amp;$G215&amp;$H215&amp;$J215,[2]Sheet1!$Y$2:$Y$208,0),MATCH(M$2,[2]Sheet1!$A$2:$Y$2,0))),"")</f>
        <v/>
      </c>
      <c r="N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N$2,[1]Sheet1!$A$2:$Y$2,0)),INDEX([2]Sheet1!$A$2:$Y$208,MATCH($A215&amp;$D215&amp;$E215&amp;$F215&amp;$G215&amp;$H215&amp;$J215,[2]Sheet1!$Y$2:$Y$208,0),MATCH(N$2,[2]Sheet1!$A$2:$Y$2,0))),"")</f>
        <v/>
      </c>
      <c r="O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O$2,[1]Sheet1!$A$2:$Y$2,0)),INDEX([2]Sheet1!$A$2:$Y$208,MATCH($A215&amp;$D215&amp;$E215&amp;$F215&amp;$G215&amp;$H215&amp;$J215,[2]Sheet1!$Y$2:$Y$208,0),MATCH(O$2,[2]Sheet1!$A$2:$Y$2,0))),"")</f>
        <v/>
      </c>
      <c r="P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P$2,[1]Sheet1!$A$2:$Y$2,0)),INDEX([2]Sheet1!$A$2:$Y$208,MATCH($A215&amp;$D215&amp;$E215&amp;$F215&amp;$G215&amp;$H215&amp;$J215,[2]Sheet1!$Y$2:$Y$208,0),MATCH(P$2,[2]Sheet1!$A$2:$Y$2,0))),"")</f>
        <v/>
      </c>
      <c r="Q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Q$2,[1]Sheet1!$A$2:$Y$2,0)),INDEX([2]Sheet1!$A$2:$Y$208,MATCH($A215&amp;$D215&amp;$E215&amp;$F215&amp;$G215&amp;$H215&amp;$J215,[2]Sheet1!$Y$2:$Y$208,0),MATCH(Q$2,[2]Sheet1!$A$2:$Y$2,0))),"")</f>
        <v/>
      </c>
      <c r="R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R$2,[1]Sheet1!$A$2:$Y$2,0)),INDEX([2]Sheet1!$A$2:$Y$208,MATCH($A215&amp;$D215&amp;$E215&amp;$F215&amp;$G215&amp;$H215&amp;$J215,[2]Sheet1!$Y$2:$Y$208,0),MATCH(R$2,[2]Sheet1!$A$2:$Y$2,0))),"")</f>
        <v/>
      </c>
      <c r="S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S$2,[1]Sheet1!$A$2:$Y$2,0)),INDEX([2]Sheet1!$A$2:$Y$208,MATCH($A215&amp;$D215&amp;$E215&amp;$F215&amp;$G215&amp;$H215&amp;$J215,[2]Sheet1!$Y$2:$Y$208,0),MATCH(S$2,[2]Sheet1!$A$2:$Y$2,0))),"")</f>
        <v/>
      </c>
      <c r="T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T$2,[1]Sheet1!$A$2:$Y$2,0)),INDEX([2]Sheet1!$A$2:$Y$208,MATCH($A215&amp;$D215&amp;$E215&amp;$F215&amp;$G215&amp;$H215&amp;$J215,[2]Sheet1!$Y$2:$Y$208,0),MATCH(T$2,[2]Sheet1!$A$2:$Y$2,0))),"")</f>
        <v/>
      </c>
      <c r="U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U$2,[1]Sheet1!$A$2:$Y$2,0)),INDEX([2]Sheet1!$A$2:$Y$208,MATCH($A215&amp;$D215&amp;$E215&amp;$F215&amp;$G215&amp;$H215&amp;$J215,[2]Sheet1!$Y$2:$Y$208,0),MATCH(U$2,[2]Sheet1!$A$2:$Y$2,0))),"")</f>
        <v/>
      </c>
      <c r="V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V$2,[1]Sheet1!$A$2:$Y$2,0)),INDEX([2]Sheet1!$A$2:$Y$208,MATCH($A215&amp;$D215&amp;$E215&amp;$F215&amp;$G215&amp;$H215&amp;$J215,[2]Sheet1!$Y$2:$Y$208,0),MATCH(V$2,[2]Sheet1!$A$2:$Y$2,0))),"")</f>
        <v/>
      </c>
      <c r="W215" t="str">
        <f>IF(AND($G215&lt;&gt;"Service Provided",$G215&lt;&gt;"Competition Type",$G215&lt;&gt;"Technology"),IF($G215&lt;&gt;"Service Requested",INDEX([1]Sheet1!$A$2:$Y$862,MATCH($A215&amp;$D215&amp;$E215&amp;$F215&amp;$G215&amp;$H215&amp;$J215,[1]Sheet1!$Y$2:$Y$862,0),MATCH(W$2,[1]Sheet1!$A$2:$Y$2,0)),INDEX([2]Sheet1!$A$2:$Y$208,MATCH($A215&amp;$D215&amp;$E215&amp;$F215&amp;$G215&amp;$H215&amp;$J215,[2]Sheet1!$Y$2:$Y$208,0),MATCH(W$2,[2]Sheet1!$A$2:$Y$2,0))),"")</f>
        <v/>
      </c>
    </row>
    <row r="216" spans="1:23" x14ac:dyDescent="0.25">
      <c r="A216" t="s">
        <v>92</v>
      </c>
      <c r="B216" t="s">
        <v>5</v>
      </c>
      <c r="C216" t="s">
        <v>15</v>
      </c>
      <c r="D216" t="s">
        <v>16</v>
      </c>
      <c r="E216" t="s">
        <v>97</v>
      </c>
      <c r="G216" t="s">
        <v>54</v>
      </c>
      <c r="L216" t="s">
        <v>55</v>
      </c>
      <c r="M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M$2,[1]Sheet1!$A$2:$Y$2,0)),INDEX([2]Sheet1!$A$2:$Y$208,MATCH($A216&amp;$D216&amp;$E216&amp;$F216&amp;$G216&amp;$H216&amp;$J216,[2]Sheet1!$Y$2:$Y$208,0),MATCH(M$2,[2]Sheet1!$A$2:$Y$2,0))),"")</f>
        <v>0.35</v>
      </c>
      <c r="N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N$2,[1]Sheet1!$A$2:$Y$2,0)),INDEX([2]Sheet1!$A$2:$Y$208,MATCH($A216&amp;$D216&amp;$E216&amp;$F216&amp;$G216&amp;$H216&amp;$J216,[2]Sheet1!$Y$2:$Y$208,0),MATCH(N$2,[2]Sheet1!$A$2:$Y$2,0))),"")</f>
        <v>0.35</v>
      </c>
      <c r="O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O$2,[1]Sheet1!$A$2:$Y$2,0)),INDEX([2]Sheet1!$A$2:$Y$208,MATCH($A216&amp;$D216&amp;$E216&amp;$F216&amp;$G216&amp;$H216&amp;$J216,[2]Sheet1!$Y$2:$Y$208,0),MATCH(O$2,[2]Sheet1!$A$2:$Y$2,0))),"")</f>
        <v>0.35</v>
      </c>
      <c r="P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P$2,[1]Sheet1!$A$2:$Y$2,0)),INDEX([2]Sheet1!$A$2:$Y$208,MATCH($A216&amp;$D216&amp;$E216&amp;$F216&amp;$G216&amp;$H216&amp;$J216,[2]Sheet1!$Y$2:$Y$208,0),MATCH(P$2,[2]Sheet1!$A$2:$Y$2,0))),"")</f>
        <v>0.35</v>
      </c>
      <c r="Q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Q$2,[1]Sheet1!$A$2:$Y$2,0)),INDEX([2]Sheet1!$A$2:$Y$208,MATCH($A216&amp;$D216&amp;$E216&amp;$F216&amp;$G216&amp;$H216&amp;$J216,[2]Sheet1!$Y$2:$Y$208,0),MATCH(Q$2,[2]Sheet1!$A$2:$Y$2,0))),"")</f>
        <v>0.35</v>
      </c>
      <c r="R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R$2,[1]Sheet1!$A$2:$Y$2,0)),INDEX([2]Sheet1!$A$2:$Y$208,MATCH($A216&amp;$D216&amp;$E216&amp;$F216&amp;$G216&amp;$H216&amp;$J216,[2]Sheet1!$Y$2:$Y$208,0),MATCH(R$2,[2]Sheet1!$A$2:$Y$2,0))),"")</f>
        <v>0.35</v>
      </c>
      <c r="S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S$2,[1]Sheet1!$A$2:$Y$2,0)),INDEX([2]Sheet1!$A$2:$Y$208,MATCH($A216&amp;$D216&amp;$E216&amp;$F216&amp;$G216&amp;$H216&amp;$J216,[2]Sheet1!$Y$2:$Y$208,0),MATCH(S$2,[2]Sheet1!$A$2:$Y$2,0))),"")</f>
        <v>0.35</v>
      </c>
      <c r="T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T$2,[1]Sheet1!$A$2:$Y$2,0)),INDEX([2]Sheet1!$A$2:$Y$208,MATCH($A216&amp;$D216&amp;$E216&amp;$F216&amp;$G216&amp;$H216&amp;$J216,[2]Sheet1!$Y$2:$Y$208,0),MATCH(T$2,[2]Sheet1!$A$2:$Y$2,0))),"")</f>
        <v>0.35</v>
      </c>
      <c r="U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U$2,[1]Sheet1!$A$2:$Y$2,0)),INDEX([2]Sheet1!$A$2:$Y$208,MATCH($A216&amp;$D216&amp;$E216&amp;$F216&amp;$G216&amp;$H216&amp;$J216,[2]Sheet1!$Y$2:$Y$208,0),MATCH(U$2,[2]Sheet1!$A$2:$Y$2,0))),"")</f>
        <v>0.35</v>
      </c>
      <c r="V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V$2,[1]Sheet1!$A$2:$Y$2,0)),INDEX([2]Sheet1!$A$2:$Y$208,MATCH($A216&amp;$D216&amp;$E216&amp;$F216&amp;$G216&amp;$H216&amp;$J216,[2]Sheet1!$Y$2:$Y$208,0),MATCH(V$2,[2]Sheet1!$A$2:$Y$2,0))),"")</f>
        <v>0.35</v>
      </c>
      <c r="W216">
        <f>IF(AND($G216&lt;&gt;"Service Provided",$G216&lt;&gt;"Competition Type",$G216&lt;&gt;"Technology"),IF($G216&lt;&gt;"Service Requested",INDEX([1]Sheet1!$A$2:$Y$862,MATCH($A216&amp;$D216&amp;$E216&amp;$F216&amp;$G216&amp;$H216&amp;$J216,[1]Sheet1!$Y$2:$Y$862,0),MATCH(W$2,[1]Sheet1!$A$2:$Y$2,0)),INDEX([2]Sheet1!$A$2:$Y$208,MATCH($A216&amp;$D216&amp;$E216&amp;$F216&amp;$G216&amp;$H216&amp;$J216,[2]Sheet1!$Y$2:$Y$208,0),MATCH(W$2,[2]Sheet1!$A$2:$Y$2,0))),"")</f>
        <v>0.35</v>
      </c>
    </row>
    <row r="217" spans="1:23" x14ac:dyDescent="0.25">
      <c r="A217" t="s">
        <v>92</v>
      </c>
      <c r="B217" t="s">
        <v>5</v>
      </c>
      <c r="C217" t="s">
        <v>15</v>
      </c>
      <c r="D217" t="s">
        <v>16</v>
      </c>
      <c r="E217" t="s">
        <v>97</v>
      </c>
      <c r="G217" t="s">
        <v>56</v>
      </c>
      <c r="M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M$2,[1]Sheet1!$A$2:$Y$2,0)),INDEX([2]Sheet1!$A$2:$Y$208,MATCH($A217&amp;$D217&amp;$E217&amp;$F217&amp;$G217&amp;$H217&amp;$J217,[2]Sheet1!$Y$2:$Y$208,0),MATCH(M$2,[2]Sheet1!$A$2:$Y$2,0))),"")</f>
        <v>10</v>
      </c>
      <c r="N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N$2,[1]Sheet1!$A$2:$Y$2,0)),INDEX([2]Sheet1!$A$2:$Y$208,MATCH($A217&amp;$D217&amp;$E217&amp;$F217&amp;$G217&amp;$H217&amp;$J217,[2]Sheet1!$Y$2:$Y$208,0),MATCH(N$2,[2]Sheet1!$A$2:$Y$2,0))),"")</f>
        <v>10</v>
      </c>
      <c r="O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O$2,[1]Sheet1!$A$2:$Y$2,0)),INDEX([2]Sheet1!$A$2:$Y$208,MATCH($A217&amp;$D217&amp;$E217&amp;$F217&amp;$G217&amp;$H217&amp;$J217,[2]Sheet1!$Y$2:$Y$208,0),MATCH(O$2,[2]Sheet1!$A$2:$Y$2,0))),"")</f>
        <v>10</v>
      </c>
      <c r="P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P$2,[1]Sheet1!$A$2:$Y$2,0)),INDEX([2]Sheet1!$A$2:$Y$208,MATCH($A217&amp;$D217&amp;$E217&amp;$F217&amp;$G217&amp;$H217&amp;$J217,[2]Sheet1!$Y$2:$Y$208,0),MATCH(P$2,[2]Sheet1!$A$2:$Y$2,0))),"")</f>
        <v>10</v>
      </c>
      <c r="Q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Q$2,[1]Sheet1!$A$2:$Y$2,0)),INDEX([2]Sheet1!$A$2:$Y$208,MATCH($A217&amp;$D217&amp;$E217&amp;$F217&amp;$G217&amp;$H217&amp;$J217,[2]Sheet1!$Y$2:$Y$208,0),MATCH(Q$2,[2]Sheet1!$A$2:$Y$2,0))),"")</f>
        <v>10</v>
      </c>
      <c r="R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R$2,[1]Sheet1!$A$2:$Y$2,0)),INDEX([2]Sheet1!$A$2:$Y$208,MATCH($A217&amp;$D217&amp;$E217&amp;$F217&amp;$G217&amp;$H217&amp;$J217,[2]Sheet1!$Y$2:$Y$208,0),MATCH(R$2,[2]Sheet1!$A$2:$Y$2,0))),"")</f>
        <v>10</v>
      </c>
      <c r="S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S$2,[1]Sheet1!$A$2:$Y$2,0)),INDEX([2]Sheet1!$A$2:$Y$208,MATCH($A217&amp;$D217&amp;$E217&amp;$F217&amp;$G217&amp;$H217&amp;$J217,[2]Sheet1!$Y$2:$Y$208,0),MATCH(S$2,[2]Sheet1!$A$2:$Y$2,0))),"")</f>
        <v>10</v>
      </c>
      <c r="T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T$2,[1]Sheet1!$A$2:$Y$2,0)),INDEX([2]Sheet1!$A$2:$Y$208,MATCH($A217&amp;$D217&amp;$E217&amp;$F217&amp;$G217&amp;$H217&amp;$J217,[2]Sheet1!$Y$2:$Y$208,0),MATCH(T$2,[2]Sheet1!$A$2:$Y$2,0))),"")</f>
        <v>10</v>
      </c>
      <c r="U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U$2,[1]Sheet1!$A$2:$Y$2,0)),INDEX([2]Sheet1!$A$2:$Y$208,MATCH($A217&amp;$D217&amp;$E217&amp;$F217&amp;$G217&amp;$H217&amp;$J217,[2]Sheet1!$Y$2:$Y$208,0),MATCH(U$2,[2]Sheet1!$A$2:$Y$2,0))),"")</f>
        <v>10</v>
      </c>
      <c r="V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V$2,[1]Sheet1!$A$2:$Y$2,0)),INDEX([2]Sheet1!$A$2:$Y$208,MATCH($A217&amp;$D217&amp;$E217&amp;$F217&amp;$G217&amp;$H217&amp;$J217,[2]Sheet1!$Y$2:$Y$208,0),MATCH(V$2,[2]Sheet1!$A$2:$Y$2,0))),"")</f>
        <v>10</v>
      </c>
      <c r="W217">
        <f>IF(AND($G217&lt;&gt;"Service Provided",$G217&lt;&gt;"Competition Type",$G217&lt;&gt;"Technology"),IF($G217&lt;&gt;"Service Requested",INDEX([1]Sheet1!$A$2:$Y$862,MATCH($A217&amp;$D217&amp;$E217&amp;$F217&amp;$G217&amp;$H217&amp;$J217,[1]Sheet1!$Y$2:$Y$862,0),MATCH(W$2,[1]Sheet1!$A$2:$Y$2,0)),INDEX([2]Sheet1!$A$2:$Y$208,MATCH($A217&amp;$D217&amp;$E217&amp;$F217&amp;$G217&amp;$H217&amp;$J217,[2]Sheet1!$Y$2:$Y$208,0),MATCH(W$2,[2]Sheet1!$A$2:$Y$2,0))),"")</f>
        <v>10</v>
      </c>
    </row>
    <row r="218" spans="1:23" x14ac:dyDescent="0.25">
      <c r="A218" t="s">
        <v>92</v>
      </c>
      <c r="B218" t="s">
        <v>5</v>
      </c>
      <c r="C218" t="s">
        <v>15</v>
      </c>
      <c r="D218" t="s">
        <v>16</v>
      </c>
      <c r="E218" t="s">
        <v>97</v>
      </c>
      <c r="F218" t="s">
        <v>94</v>
      </c>
      <c r="G218" t="s">
        <v>6</v>
      </c>
      <c r="M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M$2,[1]Sheet1!$A$2:$Y$2,0)),INDEX([2]Sheet1!$A$2:$Y$208,MATCH($A218&amp;$D218&amp;$E218&amp;$F218&amp;$G218&amp;$H218&amp;$J218,[2]Sheet1!$Y$2:$Y$208,0),MATCH(M$2,[2]Sheet1!$A$2:$Y$2,0))),"")</f>
        <v/>
      </c>
      <c r="N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N$2,[1]Sheet1!$A$2:$Y$2,0)),INDEX([2]Sheet1!$A$2:$Y$208,MATCH($A218&amp;$D218&amp;$E218&amp;$F218&amp;$G218&amp;$H218&amp;$J218,[2]Sheet1!$Y$2:$Y$208,0),MATCH(N$2,[2]Sheet1!$A$2:$Y$2,0))),"")</f>
        <v/>
      </c>
      <c r="O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O$2,[1]Sheet1!$A$2:$Y$2,0)),INDEX([2]Sheet1!$A$2:$Y$208,MATCH($A218&amp;$D218&amp;$E218&amp;$F218&amp;$G218&amp;$H218&amp;$J218,[2]Sheet1!$Y$2:$Y$208,0),MATCH(O$2,[2]Sheet1!$A$2:$Y$2,0))),"")</f>
        <v/>
      </c>
      <c r="P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P$2,[1]Sheet1!$A$2:$Y$2,0)),INDEX([2]Sheet1!$A$2:$Y$208,MATCH($A218&amp;$D218&amp;$E218&amp;$F218&amp;$G218&amp;$H218&amp;$J218,[2]Sheet1!$Y$2:$Y$208,0),MATCH(P$2,[2]Sheet1!$A$2:$Y$2,0))),"")</f>
        <v/>
      </c>
      <c r="Q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Q$2,[1]Sheet1!$A$2:$Y$2,0)),INDEX([2]Sheet1!$A$2:$Y$208,MATCH($A218&amp;$D218&amp;$E218&amp;$F218&amp;$G218&amp;$H218&amp;$J218,[2]Sheet1!$Y$2:$Y$208,0),MATCH(Q$2,[2]Sheet1!$A$2:$Y$2,0))),"")</f>
        <v/>
      </c>
      <c r="R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R$2,[1]Sheet1!$A$2:$Y$2,0)),INDEX([2]Sheet1!$A$2:$Y$208,MATCH($A218&amp;$D218&amp;$E218&amp;$F218&amp;$G218&amp;$H218&amp;$J218,[2]Sheet1!$Y$2:$Y$208,0),MATCH(R$2,[2]Sheet1!$A$2:$Y$2,0))),"")</f>
        <v/>
      </c>
      <c r="S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S$2,[1]Sheet1!$A$2:$Y$2,0)),INDEX([2]Sheet1!$A$2:$Y$208,MATCH($A218&amp;$D218&amp;$E218&amp;$F218&amp;$G218&amp;$H218&amp;$J218,[2]Sheet1!$Y$2:$Y$208,0),MATCH(S$2,[2]Sheet1!$A$2:$Y$2,0))),"")</f>
        <v/>
      </c>
      <c r="T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T$2,[1]Sheet1!$A$2:$Y$2,0)),INDEX([2]Sheet1!$A$2:$Y$208,MATCH($A218&amp;$D218&amp;$E218&amp;$F218&amp;$G218&amp;$H218&amp;$J218,[2]Sheet1!$Y$2:$Y$208,0),MATCH(T$2,[2]Sheet1!$A$2:$Y$2,0))),"")</f>
        <v/>
      </c>
      <c r="U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U$2,[1]Sheet1!$A$2:$Y$2,0)),INDEX([2]Sheet1!$A$2:$Y$208,MATCH($A218&amp;$D218&amp;$E218&amp;$F218&amp;$G218&amp;$H218&amp;$J218,[2]Sheet1!$Y$2:$Y$208,0),MATCH(U$2,[2]Sheet1!$A$2:$Y$2,0))),"")</f>
        <v/>
      </c>
      <c r="V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V$2,[1]Sheet1!$A$2:$Y$2,0)),INDEX([2]Sheet1!$A$2:$Y$208,MATCH($A218&amp;$D218&amp;$E218&amp;$F218&amp;$G218&amp;$H218&amp;$J218,[2]Sheet1!$Y$2:$Y$208,0),MATCH(V$2,[2]Sheet1!$A$2:$Y$2,0))),"")</f>
        <v/>
      </c>
      <c r="W218" t="str">
        <f>IF(AND($G218&lt;&gt;"Service Provided",$G218&lt;&gt;"Competition Type",$G218&lt;&gt;"Technology"),IF($G218&lt;&gt;"Service Requested",INDEX([1]Sheet1!$A$2:$Y$862,MATCH($A218&amp;$D218&amp;$E218&amp;$F218&amp;$G218&amp;$H218&amp;$J218,[1]Sheet1!$Y$2:$Y$862,0),MATCH(W$2,[1]Sheet1!$A$2:$Y$2,0)),INDEX([2]Sheet1!$A$2:$Y$208,MATCH($A218&amp;$D218&amp;$E218&amp;$F218&amp;$G218&amp;$H218&amp;$J218,[2]Sheet1!$Y$2:$Y$208,0),MATCH(W$2,[2]Sheet1!$A$2:$Y$2,0))),"")</f>
        <v/>
      </c>
    </row>
    <row r="219" spans="1:23" x14ac:dyDescent="0.25">
      <c r="A219" t="s">
        <v>92</v>
      </c>
      <c r="B219" t="s">
        <v>5</v>
      </c>
      <c r="C219" t="s">
        <v>15</v>
      </c>
      <c r="D219" t="s">
        <v>16</v>
      </c>
      <c r="E219" t="s">
        <v>97</v>
      </c>
      <c r="F219" t="s">
        <v>94</v>
      </c>
      <c r="G219" t="s">
        <v>58</v>
      </c>
      <c r="L219" t="s">
        <v>59</v>
      </c>
      <c r="M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M$2,[1]Sheet1!$A$2:$Y$2,0)),INDEX([2]Sheet1!$A$2:$Y$208,MATCH($A219&amp;$D219&amp;$E219&amp;$F219&amp;$G219&amp;$H219&amp;$J219,[2]Sheet1!$Y$2:$Y$208,0),MATCH(M$2,[2]Sheet1!$A$2:$Y$2,0))),"")</f>
        <v>2000</v>
      </c>
      <c r="N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N$2,[1]Sheet1!$A$2:$Y$2,0)),INDEX([2]Sheet1!$A$2:$Y$208,MATCH($A219&amp;$D219&amp;$E219&amp;$F219&amp;$G219&amp;$H219&amp;$J219,[2]Sheet1!$Y$2:$Y$208,0),MATCH(N$2,[2]Sheet1!$A$2:$Y$2,0))),"")</f>
        <v>2000</v>
      </c>
      <c r="O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O$2,[1]Sheet1!$A$2:$Y$2,0)),INDEX([2]Sheet1!$A$2:$Y$208,MATCH($A219&amp;$D219&amp;$E219&amp;$F219&amp;$G219&amp;$H219&amp;$J219,[2]Sheet1!$Y$2:$Y$208,0),MATCH(O$2,[2]Sheet1!$A$2:$Y$2,0))),"")</f>
        <v>2000</v>
      </c>
      <c r="P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P$2,[1]Sheet1!$A$2:$Y$2,0)),INDEX([2]Sheet1!$A$2:$Y$208,MATCH($A219&amp;$D219&amp;$E219&amp;$F219&amp;$G219&amp;$H219&amp;$J219,[2]Sheet1!$Y$2:$Y$208,0),MATCH(P$2,[2]Sheet1!$A$2:$Y$2,0))),"")</f>
        <v>2000</v>
      </c>
      <c r="Q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Q$2,[1]Sheet1!$A$2:$Y$2,0)),INDEX([2]Sheet1!$A$2:$Y$208,MATCH($A219&amp;$D219&amp;$E219&amp;$F219&amp;$G219&amp;$H219&amp;$J219,[2]Sheet1!$Y$2:$Y$208,0),MATCH(Q$2,[2]Sheet1!$A$2:$Y$2,0))),"")</f>
        <v>2000</v>
      </c>
      <c r="R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R$2,[1]Sheet1!$A$2:$Y$2,0)),INDEX([2]Sheet1!$A$2:$Y$208,MATCH($A219&amp;$D219&amp;$E219&amp;$F219&amp;$G219&amp;$H219&amp;$J219,[2]Sheet1!$Y$2:$Y$208,0),MATCH(R$2,[2]Sheet1!$A$2:$Y$2,0))),"")</f>
        <v>2000</v>
      </c>
      <c r="S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S$2,[1]Sheet1!$A$2:$Y$2,0)),INDEX([2]Sheet1!$A$2:$Y$208,MATCH($A219&amp;$D219&amp;$E219&amp;$F219&amp;$G219&amp;$H219&amp;$J219,[2]Sheet1!$Y$2:$Y$208,0),MATCH(S$2,[2]Sheet1!$A$2:$Y$2,0))),"")</f>
        <v>2000</v>
      </c>
      <c r="T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T$2,[1]Sheet1!$A$2:$Y$2,0)),INDEX([2]Sheet1!$A$2:$Y$208,MATCH($A219&amp;$D219&amp;$E219&amp;$F219&amp;$G219&amp;$H219&amp;$J219,[2]Sheet1!$Y$2:$Y$208,0),MATCH(T$2,[2]Sheet1!$A$2:$Y$2,0))),"")</f>
        <v>2000</v>
      </c>
      <c r="U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U$2,[1]Sheet1!$A$2:$Y$2,0)),INDEX([2]Sheet1!$A$2:$Y$208,MATCH($A219&amp;$D219&amp;$E219&amp;$F219&amp;$G219&amp;$H219&amp;$J219,[2]Sheet1!$Y$2:$Y$208,0),MATCH(U$2,[2]Sheet1!$A$2:$Y$2,0))),"")</f>
        <v>2000</v>
      </c>
      <c r="V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V$2,[1]Sheet1!$A$2:$Y$2,0)),INDEX([2]Sheet1!$A$2:$Y$208,MATCH($A219&amp;$D219&amp;$E219&amp;$F219&amp;$G219&amp;$H219&amp;$J219,[2]Sheet1!$Y$2:$Y$208,0),MATCH(V$2,[2]Sheet1!$A$2:$Y$2,0))),"")</f>
        <v>2000</v>
      </c>
      <c r="W219">
        <f>IF(AND($G219&lt;&gt;"Service Provided",$G219&lt;&gt;"Competition Type",$G219&lt;&gt;"Technology"),IF($G219&lt;&gt;"Service Requested",INDEX([1]Sheet1!$A$2:$Y$862,MATCH($A219&amp;$D219&amp;$E219&amp;$F219&amp;$G219&amp;$H219&amp;$J219,[1]Sheet1!$Y$2:$Y$862,0),MATCH(W$2,[1]Sheet1!$A$2:$Y$2,0)),INDEX([2]Sheet1!$A$2:$Y$208,MATCH($A219&amp;$D219&amp;$E219&amp;$F219&amp;$G219&amp;$H219&amp;$J219,[2]Sheet1!$Y$2:$Y$208,0),MATCH(W$2,[2]Sheet1!$A$2:$Y$2,0))),"")</f>
        <v>2000</v>
      </c>
    </row>
    <row r="220" spans="1:23" x14ac:dyDescent="0.25">
      <c r="A220" t="s">
        <v>92</v>
      </c>
      <c r="B220" t="s">
        <v>5</v>
      </c>
      <c r="C220" t="s">
        <v>15</v>
      </c>
      <c r="D220" t="s">
        <v>16</v>
      </c>
      <c r="E220" t="s">
        <v>97</v>
      </c>
      <c r="F220" t="s">
        <v>94</v>
      </c>
      <c r="G220" t="s">
        <v>60</v>
      </c>
      <c r="L220" t="s">
        <v>59</v>
      </c>
      <c r="M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M$2,[1]Sheet1!$A$2:$Y$2,0)),INDEX([2]Sheet1!$A$2:$Y$208,MATCH($A220&amp;$D220&amp;$E220&amp;$F220&amp;$G220&amp;$H220&amp;$J220,[2]Sheet1!$Y$2:$Y$208,0),MATCH(M$2,[2]Sheet1!$A$2:$Y$2,0))),"")</f>
        <v>2101</v>
      </c>
      <c r="N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N$2,[1]Sheet1!$A$2:$Y$2,0)),INDEX([2]Sheet1!$A$2:$Y$208,MATCH($A220&amp;$D220&amp;$E220&amp;$F220&amp;$G220&amp;$H220&amp;$J220,[2]Sheet1!$Y$2:$Y$208,0),MATCH(N$2,[2]Sheet1!$A$2:$Y$2,0))),"")</f>
        <v>2101</v>
      </c>
      <c r="O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O$2,[1]Sheet1!$A$2:$Y$2,0)),INDEX([2]Sheet1!$A$2:$Y$208,MATCH($A220&amp;$D220&amp;$E220&amp;$F220&amp;$G220&amp;$H220&amp;$J220,[2]Sheet1!$Y$2:$Y$208,0),MATCH(O$2,[2]Sheet1!$A$2:$Y$2,0))),"")</f>
        <v>2101</v>
      </c>
      <c r="P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P$2,[1]Sheet1!$A$2:$Y$2,0)),INDEX([2]Sheet1!$A$2:$Y$208,MATCH($A220&amp;$D220&amp;$E220&amp;$F220&amp;$G220&amp;$H220&amp;$J220,[2]Sheet1!$Y$2:$Y$208,0),MATCH(P$2,[2]Sheet1!$A$2:$Y$2,0))),"")</f>
        <v>2101</v>
      </c>
      <c r="Q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Q$2,[1]Sheet1!$A$2:$Y$2,0)),INDEX([2]Sheet1!$A$2:$Y$208,MATCH($A220&amp;$D220&amp;$E220&amp;$F220&amp;$G220&amp;$H220&amp;$J220,[2]Sheet1!$Y$2:$Y$208,0),MATCH(Q$2,[2]Sheet1!$A$2:$Y$2,0))),"")</f>
        <v>2101</v>
      </c>
      <c r="R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R$2,[1]Sheet1!$A$2:$Y$2,0)),INDEX([2]Sheet1!$A$2:$Y$208,MATCH($A220&amp;$D220&amp;$E220&amp;$F220&amp;$G220&amp;$H220&amp;$J220,[2]Sheet1!$Y$2:$Y$208,0),MATCH(R$2,[2]Sheet1!$A$2:$Y$2,0))),"")</f>
        <v>2101</v>
      </c>
      <c r="S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S$2,[1]Sheet1!$A$2:$Y$2,0)),INDEX([2]Sheet1!$A$2:$Y$208,MATCH($A220&amp;$D220&amp;$E220&amp;$F220&amp;$G220&amp;$H220&amp;$J220,[2]Sheet1!$Y$2:$Y$208,0),MATCH(S$2,[2]Sheet1!$A$2:$Y$2,0))),"")</f>
        <v>2101</v>
      </c>
      <c r="T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T$2,[1]Sheet1!$A$2:$Y$2,0)),INDEX([2]Sheet1!$A$2:$Y$208,MATCH($A220&amp;$D220&amp;$E220&amp;$F220&amp;$G220&amp;$H220&amp;$J220,[2]Sheet1!$Y$2:$Y$208,0),MATCH(T$2,[2]Sheet1!$A$2:$Y$2,0))),"")</f>
        <v>2101</v>
      </c>
      <c r="U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U$2,[1]Sheet1!$A$2:$Y$2,0)),INDEX([2]Sheet1!$A$2:$Y$208,MATCH($A220&amp;$D220&amp;$E220&amp;$F220&amp;$G220&amp;$H220&amp;$J220,[2]Sheet1!$Y$2:$Y$208,0),MATCH(U$2,[2]Sheet1!$A$2:$Y$2,0))),"")</f>
        <v>2101</v>
      </c>
      <c r="V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V$2,[1]Sheet1!$A$2:$Y$2,0)),INDEX([2]Sheet1!$A$2:$Y$208,MATCH($A220&amp;$D220&amp;$E220&amp;$F220&amp;$G220&amp;$H220&amp;$J220,[2]Sheet1!$Y$2:$Y$208,0),MATCH(V$2,[2]Sheet1!$A$2:$Y$2,0))),"")</f>
        <v>2101</v>
      </c>
      <c r="W220">
        <f>IF(AND($G220&lt;&gt;"Service Provided",$G220&lt;&gt;"Competition Type",$G220&lt;&gt;"Technology"),IF($G220&lt;&gt;"Service Requested",INDEX([1]Sheet1!$A$2:$Y$862,MATCH($A220&amp;$D220&amp;$E220&amp;$F220&amp;$G220&amp;$H220&amp;$J220,[1]Sheet1!$Y$2:$Y$862,0),MATCH(W$2,[1]Sheet1!$A$2:$Y$2,0)),INDEX([2]Sheet1!$A$2:$Y$208,MATCH($A220&amp;$D220&amp;$E220&amp;$F220&amp;$G220&amp;$H220&amp;$J220,[2]Sheet1!$Y$2:$Y$208,0),MATCH(W$2,[2]Sheet1!$A$2:$Y$2,0))),"")</f>
        <v>2101</v>
      </c>
    </row>
    <row r="221" spans="1:23" x14ac:dyDescent="0.25">
      <c r="A221" t="s">
        <v>92</v>
      </c>
      <c r="B221" t="s">
        <v>5</v>
      </c>
      <c r="C221" t="s">
        <v>15</v>
      </c>
      <c r="D221" t="s">
        <v>16</v>
      </c>
      <c r="E221" t="s">
        <v>97</v>
      </c>
      <c r="F221" t="s">
        <v>94</v>
      </c>
      <c r="G221" t="s">
        <v>61</v>
      </c>
      <c r="L221" t="s">
        <v>62</v>
      </c>
      <c r="M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M$2,[1]Sheet1!$A$2:$Y$2,0)),INDEX([2]Sheet1!$A$2:$Y$208,MATCH($A221&amp;$D221&amp;$E221&amp;$F221&amp;$G221&amp;$H221&amp;$J221,[2]Sheet1!$Y$2:$Y$208,0),MATCH(M$2,[2]Sheet1!$A$2:$Y$2,0))),"")</f>
        <v>20</v>
      </c>
      <c r="N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N$2,[1]Sheet1!$A$2:$Y$2,0)),INDEX([2]Sheet1!$A$2:$Y$208,MATCH($A221&amp;$D221&amp;$E221&amp;$F221&amp;$G221&amp;$H221&amp;$J221,[2]Sheet1!$Y$2:$Y$208,0),MATCH(N$2,[2]Sheet1!$A$2:$Y$2,0))),"")</f>
        <v>20</v>
      </c>
      <c r="O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O$2,[1]Sheet1!$A$2:$Y$2,0)),INDEX([2]Sheet1!$A$2:$Y$208,MATCH($A221&amp;$D221&amp;$E221&amp;$F221&amp;$G221&amp;$H221&amp;$J221,[2]Sheet1!$Y$2:$Y$208,0),MATCH(O$2,[2]Sheet1!$A$2:$Y$2,0))),"")</f>
        <v>20</v>
      </c>
      <c r="P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P$2,[1]Sheet1!$A$2:$Y$2,0)),INDEX([2]Sheet1!$A$2:$Y$208,MATCH($A221&amp;$D221&amp;$E221&amp;$F221&amp;$G221&amp;$H221&amp;$J221,[2]Sheet1!$Y$2:$Y$208,0),MATCH(P$2,[2]Sheet1!$A$2:$Y$2,0))),"")</f>
        <v>20</v>
      </c>
      <c r="Q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Q$2,[1]Sheet1!$A$2:$Y$2,0)),INDEX([2]Sheet1!$A$2:$Y$208,MATCH($A221&amp;$D221&amp;$E221&amp;$F221&amp;$G221&amp;$H221&amp;$J221,[2]Sheet1!$Y$2:$Y$208,0),MATCH(Q$2,[2]Sheet1!$A$2:$Y$2,0))),"")</f>
        <v>20</v>
      </c>
      <c r="R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R$2,[1]Sheet1!$A$2:$Y$2,0)),INDEX([2]Sheet1!$A$2:$Y$208,MATCH($A221&amp;$D221&amp;$E221&amp;$F221&amp;$G221&amp;$H221&amp;$J221,[2]Sheet1!$Y$2:$Y$208,0),MATCH(R$2,[2]Sheet1!$A$2:$Y$2,0))),"")</f>
        <v>20</v>
      </c>
      <c r="S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S$2,[1]Sheet1!$A$2:$Y$2,0)),INDEX([2]Sheet1!$A$2:$Y$208,MATCH($A221&amp;$D221&amp;$E221&amp;$F221&amp;$G221&amp;$H221&amp;$J221,[2]Sheet1!$Y$2:$Y$208,0),MATCH(S$2,[2]Sheet1!$A$2:$Y$2,0))),"")</f>
        <v>20</v>
      </c>
      <c r="T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T$2,[1]Sheet1!$A$2:$Y$2,0)),INDEX([2]Sheet1!$A$2:$Y$208,MATCH($A221&amp;$D221&amp;$E221&amp;$F221&amp;$G221&amp;$H221&amp;$J221,[2]Sheet1!$Y$2:$Y$208,0),MATCH(T$2,[2]Sheet1!$A$2:$Y$2,0))),"")</f>
        <v>20</v>
      </c>
      <c r="U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U$2,[1]Sheet1!$A$2:$Y$2,0)),INDEX([2]Sheet1!$A$2:$Y$208,MATCH($A221&amp;$D221&amp;$E221&amp;$F221&amp;$G221&amp;$H221&amp;$J221,[2]Sheet1!$Y$2:$Y$208,0),MATCH(U$2,[2]Sheet1!$A$2:$Y$2,0))),"")</f>
        <v>20</v>
      </c>
      <c r="V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V$2,[1]Sheet1!$A$2:$Y$2,0)),INDEX([2]Sheet1!$A$2:$Y$208,MATCH($A221&amp;$D221&amp;$E221&amp;$F221&amp;$G221&amp;$H221&amp;$J221,[2]Sheet1!$Y$2:$Y$208,0),MATCH(V$2,[2]Sheet1!$A$2:$Y$2,0))),"")</f>
        <v>20</v>
      </c>
      <c r="W221">
        <f>IF(AND($G221&lt;&gt;"Service Provided",$G221&lt;&gt;"Competition Type",$G221&lt;&gt;"Technology"),IF($G221&lt;&gt;"Service Requested",INDEX([1]Sheet1!$A$2:$Y$862,MATCH($A221&amp;$D221&amp;$E221&amp;$F221&amp;$G221&amp;$H221&amp;$J221,[1]Sheet1!$Y$2:$Y$862,0),MATCH(W$2,[1]Sheet1!$A$2:$Y$2,0)),INDEX([2]Sheet1!$A$2:$Y$208,MATCH($A221&amp;$D221&amp;$E221&amp;$F221&amp;$G221&amp;$H221&amp;$J221,[2]Sheet1!$Y$2:$Y$208,0),MATCH(W$2,[2]Sheet1!$A$2:$Y$2,0))),"")</f>
        <v>20</v>
      </c>
    </row>
    <row r="222" spans="1:23" x14ac:dyDescent="0.25">
      <c r="A222" t="s">
        <v>92</v>
      </c>
      <c r="B222" t="s">
        <v>5</v>
      </c>
      <c r="C222" t="s">
        <v>15</v>
      </c>
      <c r="D222" t="s">
        <v>16</v>
      </c>
      <c r="E222" t="s">
        <v>97</v>
      </c>
      <c r="F222" t="s">
        <v>94</v>
      </c>
      <c r="G222" t="s">
        <v>63</v>
      </c>
      <c r="L222" t="s">
        <v>55</v>
      </c>
      <c r="M222">
        <f>IF(AND($G222&lt;&gt;"Service Provided",$G222&lt;&gt;"Competition Type",$G222&lt;&gt;"Technology"),IF($G222&lt;&gt;"Service Requested",INDEX([1]Sheet1!$A$2:$Y$862,MATCH($A222&amp;$D222&amp;$E222&amp;$F222&amp;$G222&amp;$H222&amp;$J222,[1]Sheet1!$Y$2:$Y$862,0),MATCH(M$2,[1]Sheet1!$A$2:$Y$2,0)),INDEX([2]Sheet1!$A$2:$Y$208,MATCH($A222&amp;$D222&amp;$E222&amp;$F222&amp;$G222&amp;$H222&amp;$J222,[2]Sheet1!$Y$2:$Y$208,0),MATCH(M$2,[2]Sheet1!$A$2:$Y$2,0))),"")</f>
        <v>0.1</v>
      </c>
    </row>
    <row r="223" spans="1:23" x14ac:dyDescent="0.25">
      <c r="A223" t="s">
        <v>92</v>
      </c>
      <c r="B223" t="s">
        <v>5</v>
      </c>
      <c r="C223" t="s">
        <v>15</v>
      </c>
      <c r="D223" t="s">
        <v>16</v>
      </c>
      <c r="E223" t="s">
        <v>97</v>
      </c>
      <c r="F223" t="s">
        <v>94</v>
      </c>
      <c r="G223" t="s">
        <v>64</v>
      </c>
      <c r="L223" t="s">
        <v>69</v>
      </c>
      <c r="M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M$2,[1]Sheet1!$A$2:$Y$2,0)),INDEX([2]Sheet1!$A$2:$Y$208,MATCH($A223&amp;$D223&amp;$E223&amp;$F223&amp;$G223&amp;$H223&amp;$J223,[2]Sheet1!$Y$2:$Y$208,0),MATCH(M$2,[2]Sheet1!$A$2:$Y$2,0))),"")</f>
        <v>1</v>
      </c>
      <c r="N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N$2,[1]Sheet1!$A$2:$Y$2,0)),INDEX([2]Sheet1!$A$2:$Y$208,MATCH($A223&amp;$D223&amp;$E223&amp;$F223&amp;$G223&amp;$H223&amp;$J223,[2]Sheet1!$Y$2:$Y$208,0),MATCH(N$2,[2]Sheet1!$A$2:$Y$2,0))),"")</f>
        <v>1</v>
      </c>
      <c r="O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O$2,[1]Sheet1!$A$2:$Y$2,0)),INDEX([2]Sheet1!$A$2:$Y$208,MATCH($A223&amp;$D223&amp;$E223&amp;$F223&amp;$G223&amp;$H223&amp;$J223,[2]Sheet1!$Y$2:$Y$208,0),MATCH(O$2,[2]Sheet1!$A$2:$Y$2,0))),"")</f>
        <v>1</v>
      </c>
      <c r="P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P$2,[1]Sheet1!$A$2:$Y$2,0)),INDEX([2]Sheet1!$A$2:$Y$208,MATCH($A223&amp;$D223&amp;$E223&amp;$F223&amp;$G223&amp;$H223&amp;$J223,[2]Sheet1!$Y$2:$Y$208,0),MATCH(P$2,[2]Sheet1!$A$2:$Y$2,0))),"")</f>
        <v>1</v>
      </c>
      <c r="Q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Q$2,[1]Sheet1!$A$2:$Y$2,0)),INDEX([2]Sheet1!$A$2:$Y$208,MATCH($A223&amp;$D223&amp;$E223&amp;$F223&amp;$G223&amp;$H223&amp;$J223,[2]Sheet1!$Y$2:$Y$208,0),MATCH(Q$2,[2]Sheet1!$A$2:$Y$2,0))),"")</f>
        <v>1</v>
      </c>
      <c r="R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R$2,[1]Sheet1!$A$2:$Y$2,0)),INDEX([2]Sheet1!$A$2:$Y$208,MATCH($A223&amp;$D223&amp;$E223&amp;$F223&amp;$G223&amp;$H223&amp;$J223,[2]Sheet1!$Y$2:$Y$208,0),MATCH(R$2,[2]Sheet1!$A$2:$Y$2,0))),"")</f>
        <v>1</v>
      </c>
      <c r="S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S$2,[1]Sheet1!$A$2:$Y$2,0)),INDEX([2]Sheet1!$A$2:$Y$208,MATCH($A223&amp;$D223&amp;$E223&amp;$F223&amp;$G223&amp;$H223&amp;$J223,[2]Sheet1!$Y$2:$Y$208,0),MATCH(S$2,[2]Sheet1!$A$2:$Y$2,0))),"")</f>
        <v>1</v>
      </c>
      <c r="T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T$2,[1]Sheet1!$A$2:$Y$2,0)),INDEX([2]Sheet1!$A$2:$Y$208,MATCH($A223&amp;$D223&amp;$E223&amp;$F223&amp;$G223&amp;$H223&amp;$J223,[2]Sheet1!$Y$2:$Y$208,0),MATCH(T$2,[2]Sheet1!$A$2:$Y$2,0))),"")</f>
        <v>1</v>
      </c>
      <c r="U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U$2,[1]Sheet1!$A$2:$Y$2,0)),INDEX([2]Sheet1!$A$2:$Y$208,MATCH($A223&amp;$D223&amp;$E223&amp;$F223&amp;$G223&amp;$H223&amp;$J223,[2]Sheet1!$Y$2:$Y$208,0),MATCH(U$2,[2]Sheet1!$A$2:$Y$2,0))),"")</f>
        <v>1</v>
      </c>
      <c r="V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V$2,[1]Sheet1!$A$2:$Y$2,0)),INDEX([2]Sheet1!$A$2:$Y$208,MATCH($A223&amp;$D223&amp;$E223&amp;$F223&amp;$G223&amp;$H223&amp;$J223,[2]Sheet1!$Y$2:$Y$208,0),MATCH(V$2,[2]Sheet1!$A$2:$Y$2,0))),"")</f>
        <v>1</v>
      </c>
      <c r="W223">
        <f>IF(AND($G223&lt;&gt;"Service Provided",$G223&lt;&gt;"Competition Type",$G223&lt;&gt;"Technology"),IF($G223&lt;&gt;"Service Requested",INDEX([1]Sheet1!$A$2:$Y$862,MATCH($A223&amp;$D223&amp;$E223&amp;$F223&amp;$G223&amp;$H223&amp;$J223,[1]Sheet1!$Y$2:$Y$862,0),MATCH(W$2,[1]Sheet1!$A$2:$Y$2,0)),INDEX([2]Sheet1!$A$2:$Y$208,MATCH($A223&amp;$D223&amp;$E223&amp;$F223&amp;$G223&amp;$H223&amp;$J223,[2]Sheet1!$Y$2:$Y$208,0),MATCH(W$2,[2]Sheet1!$A$2:$Y$2,0))),"")</f>
        <v>1</v>
      </c>
    </row>
    <row r="224" spans="1:23" x14ac:dyDescent="0.25">
      <c r="A224" t="s">
        <v>92</v>
      </c>
      <c r="B224" t="s">
        <v>5</v>
      </c>
      <c r="C224" t="s">
        <v>15</v>
      </c>
      <c r="D224" t="s">
        <v>16</v>
      </c>
      <c r="E224" t="s">
        <v>97</v>
      </c>
      <c r="F224" t="s">
        <v>94</v>
      </c>
      <c r="G224" t="s">
        <v>65</v>
      </c>
      <c r="L224" t="s">
        <v>66</v>
      </c>
      <c r="M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M$2,[1]Sheet1!$A$2:$Y$2,0)),INDEX([2]Sheet1!$A$2:$Y$208,MATCH($A224&amp;$D224&amp;$E224&amp;$F224&amp;$G224&amp;$H224&amp;$J224,[2]Sheet1!$Y$2:$Y$208,0),MATCH(M$2,[2]Sheet1!$A$2:$Y$2,0))),"")</f>
        <v>111.97436962706</v>
      </c>
      <c r="N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N$2,[1]Sheet1!$A$2:$Y$2,0)),INDEX([2]Sheet1!$A$2:$Y$208,MATCH($A224&amp;$D224&amp;$E224&amp;$F224&amp;$G224&amp;$H224&amp;$J224,[2]Sheet1!$Y$2:$Y$208,0),MATCH(N$2,[2]Sheet1!$A$2:$Y$2,0))),"")</f>
        <v>111.97436962706</v>
      </c>
      <c r="O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O$2,[1]Sheet1!$A$2:$Y$2,0)),INDEX([2]Sheet1!$A$2:$Y$208,MATCH($A224&amp;$D224&amp;$E224&amp;$F224&amp;$G224&amp;$H224&amp;$J224,[2]Sheet1!$Y$2:$Y$208,0),MATCH(O$2,[2]Sheet1!$A$2:$Y$2,0))),"")</f>
        <v>111.97436962706</v>
      </c>
      <c r="P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P$2,[1]Sheet1!$A$2:$Y$2,0)),INDEX([2]Sheet1!$A$2:$Y$208,MATCH($A224&amp;$D224&amp;$E224&amp;$F224&amp;$G224&amp;$H224&amp;$J224,[2]Sheet1!$Y$2:$Y$208,0),MATCH(P$2,[2]Sheet1!$A$2:$Y$2,0))),"")</f>
        <v>111.97436962706</v>
      </c>
      <c r="Q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Q$2,[1]Sheet1!$A$2:$Y$2,0)),INDEX([2]Sheet1!$A$2:$Y$208,MATCH($A224&amp;$D224&amp;$E224&amp;$F224&amp;$G224&amp;$H224&amp;$J224,[2]Sheet1!$Y$2:$Y$208,0),MATCH(Q$2,[2]Sheet1!$A$2:$Y$2,0))),"")</f>
        <v>111.97436962706</v>
      </c>
      <c r="R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R$2,[1]Sheet1!$A$2:$Y$2,0)),INDEX([2]Sheet1!$A$2:$Y$208,MATCH($A224&amp;$D224&amp;$E224&amp;$F224&amp;$G224&amp;$H224&amp;$J224,[2]Sheet1!$Y$2:$Y$208,0),MATCH(R$2,[2]Sheet1!$A$2:$Y$2,0))),"")</f>
        <v>111.97436962706</v>
      </c>
      <c r="S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S$2,[1]Sheet1!$A$2:$Y$2,0)),INDEX([2]Sheet1!$A$2:$Y$208,MATCH($A224&amp;$D224&amp;$E224&amp;$F224&amp;$G224&amp;$H224&amp;$J224,[2]Sheet1!$Y$2:$Y$208,0),MATCH(S$2,[2]Sheet1!$A$2:$Y$2,0))),"")</f>
        <v>111.97436962706</v>
      </c>
      <c r="T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T$2,[1]Sheet1!$A$2:$Y$2,0)),INDEX([2]Sheet1!$A$2:$Y$208,MATCH($A224&amp;$D224&amp;$E224&amp;$F224&amp;$G224&amp;$H224&amp;$J224,[2]Sheet1!$Y$2:$Y$208,0),MATCH(T$2,[2]Sheet1!$A$2:$Y$2,0))),"")</f>
        <v>111.97436962706</v>
      </c>
      <c r="U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U$2,[1]Sheet1!$A$2:$Y$2,0)),INDEX([2]Sheet1!$A$2:$Y$208,MATCH($A224&amp;$D224&amp;$E224&amp;$F224&amp;$G224&amp;$H224&amp;$J224,[2]Sheet1!$Y$2:$Y$208,0),MATCH(U$2,[2]Sheet1!$A$2:$Y$2,0))),"")</f>
        <v>111.97436962706</v>
      </c>
      <c r="V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V$2,[1]Sheet1!$A$2:$Y$2,0)),INDEX([2]Sheet1!$A$2:$Y$208,MATCH($A224&amp;$D224&amp;$E224&amp;$F224&amp;$G224&amp;$H224&amp;$J224,[2]Sheet1!$Y$2:$Y$208,0),MATCH(V$2,[2]Sheet1!$A$2:$Y$2,0))),"")</f>
        <v>111.97436962706</v>
      </c>
      <c r="W224">
        <f>IF(AND($G224&lt;&gt;"Service Provided",$G224&lt;&gt;"Competition Type",$G224&lt;&gt;"Technology"),IF($G224&lt;&gt;"Service Requested",INDEX([1]Sheet1!$A$2:$Y$862,MATCH($A224&amp;$D224&amp;$E224&amp;$F224&amp;$G224&amp;$H224&amp;$J224,[1]Sheet1!$Y$2:$Y$862,0),MATCH(W$2,[1]Sheet1!$A$2:$Y$2,0)),INDEX([2]Sheet1!$A$2:$Y$208,MATCH($A224&amp;$D224&amp;$E224&amp;$F224&amp;$G224&amp;$H224&amp;$J224,[2]Sheet1!$Y$2:$Y$208,0),MATCH(W$2,[2]Sheet1!$A$2:$Y$2,0))),"")</f>
        <v>111.97436962706</v>
      </c>
    </row>
    <row r="225" spans="1:23" x14ac:dyDescent="0.25">
      <c r="A225" t="s">
        <v>92</v>
      </c>
      <c r="B225" t="s">
        <v>5</v>
      </c>
      <c r="C225" t="s">
        <v>15</v>
      </c>
      <c r="D225" t="s">
        <v>16</v>
      </c>
      <c r="E225" t="s">
        <v>97</v>
      </c>
      <c r="F225" t="s">
        <v>94</v>
      </c>
      <c r="G225" t="s">
        <v>79</v>
      </c>
      <c r="L225" t="s">
        <v>66</v>
      </c>
      <c r="M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M$2,[1]Sheet1!$A$2:$Y$2,0)),INDEX([2]Sheet1!$A$2:$Y$208,MATCH($A225&amp;$D225&amp;$E225&amp;$F225&amp;$G225&amp;$H225&amp;$J225,[2]Sheet1!$Y$2:$Y$208,0),MATCH(M$2,[2]Sheet1!$A$2:$Y$2,0))),"")</f>
        <v>4.4789747850823796</v>
      </c>
      <c r="N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N$2,[1]Sheet1!$A$2:$Y$2,0)),INDEX([2]Sheet1!$A$2:$Y$208,MATCH($A225&amp;$D225&amp;$E225&amp;$F225&amp;$G225&amp;$H225&amp;$J225,[2]Sheet1!$Y$2:$Y$208,0),MATCH(N$2,[2]Sheet1!$A$2:$Y$2,0))),"")</f>
        <v>4.4789747850823796</v>
      </c>
      <c r="O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O$2,[1]Sheet1!$A$2:$Y$2,0)),INDEX([2]Sheet1!$A$2:$Y$208,MATCH($A225&amp;$D225&amp;$E225&amp;$F225&amp;$G225&amp;$H225&amp;$J225,[2]Sheet1!$Y$2:$Y$208,0),MATCH(O$2,[2]Sheet1!$A$2:$Y$2,0))),"")</f>
        <v>4.4789747850823796</v>
      </c>
      <c r="P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P$2,[1]Sheet1!$A$2:$Y$2,0)),INDEX([2]Sheet1!$A$2:$Y$208,MATCH($A225&amp;$D225&amp;$E225&amp;$F225&amp;$G225&amp;$H225&amp;$J225,[2]Sheet1!$Y$2:$Y$208,0),MATCH(P$2,[2]Sheet1!$A$2:$Y$2,0))),"")</f>
        <v>4.4789747850823796</v>
      </c>
      <c r="Q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Q$2,[1]Sheet1!$A$2:$Y$2,0)),INDEX([2]Sheet1!$A$2:$Y$208,MATCH($A225&amp;$D225&amp;$E225&amp;$F225&amp;$G225&amp;$H225&amp;$J225,[2]Sheet1!$Y$2:$Y$208,0),MATCH(Q$2,[2]Sheet1!$A$2:$Y$2,0))),"")</f>
        <v>4.4789747850823796</v>
      </c>
      <c r="R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R$2,[1]Sheet1!$A$2:$Y$2,0)),INDEX([2]Sheet1!$A$2:$Y$208,MATCH($A225&amp;$D225&amp;$E225&amp;$F225&amp;$G225&amp;$H225&amp;$J225,[2]Sheet1!$Y$2:$Y$208,0),MATCH(R$2,[2]Sheet1!$A$2:$Y$2,0))),"")</f>
        <v>4.4789747850823796</v>
      </c>
      <c r="S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S$2,[1]Sheet1!$A$2:$Y$2,0)),INDEX([2]Sheet1!$A$2:$Y$208,MATCH($A225&amp;$D225&amp;$E225&amp;$F225&amp;$G225&amp;$H225&amp;$J225,[2]Sheet1!$Y$2:$Y$208,0),MATCH(S$2,[2]Sheet1!$A$2:$Y$2,0))),"")</f>
        <v>4.4789747850823796</v>
      </c>
      <c r="T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T$2,[1]Sheet1!$A$2:$Y$2,0)),INDEX([2]Sheet1!$A$2:$Y$208,MATCH($A225&amp;$D225&amp;$E225&amp;$F225&amp;$G225&amp;$H225&amp;$J225,[2]Sheet1!$Y$2:$Y$208,0),MATCH(T$2,[2]Sheet1!$A$2:$Y$2,0))),"")</f>
        <v>4.4789747850823796</v>
      </c>
      <c r="U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U$2,[1]Sheet1!$A$2:$Y$2,0)),INDEX([2]Sheet1!$A$2:$Y$208,MATCH($A225&amp;$D225&amp;$E225&amp;$F225&amp;$G225&amp;$H225&amp;$J225,[2]Sheet1!$Y$2:$Y$208,0),MATCH(U$2,[2]Sheet1!$A$2:$Y$2,0))),"")</f>
        <v>4.4789747850823796</v>
      </c>
      <c r="V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V$2,[1]Sheet1!$A$2:$Y$2,0)),INDEX([2]Sheet1!$A$2:$Y$208,MATCH($A225&amp;$D225&amp;$E225&amp;$F225&amp;$G225&amp;$H225&amp;$J225,[2]Sheet1!$Y$2:$Y$208,0),MATCH(V$2,[2]Sheet1!$A$2:$Y$2,0))),"")</f>
        <v>4.4789747850823796</v>
      </c>
      <c r="W225">
        <f>IF(AND($G225&lt;&gt;"Service Provided",$G225&lt;&gt;"Competition Type",$G225&lt;&gt;"Technology"),IF($G225&lt;&gt;"Service Requested",INDEX([1]Sheet1!$A$2:$Y$862,MATCH($A225&amp;$D225&amp;$E225&amp;$F225&amp;$G225&amp;$H225&amp;$J225,[1]Sheet1!$Y$2:$Y$862,0),MATCH(W$2,[1]Sheet1!$A$2:$Y$2,0)),INDEX([2]Sheet1!$A$2:$Y$208,MATCH($A225&amp;$D225&amp;$E225&amp;$F225&amp;$G225&amp;$H225&amp;$J225,[2]Sheet1!$Y$2:$Y$208,0),MATCH(W$2,[2]Sheet1!$A$2:$Y$2,0))),"")</f>
        <v>4.4789747850823796</v>
      </c>
    </row>
    <row r="226" spans="1:23" x14ac:dyDescent="0.25">
      <c r="A226" t="s">
        <v>92</v>
      </c>
      <c r="B226" t="s">
        <v>5</v>
      </c>
      <c r="C226" t="s">
        <v>15</v>
      </c>
      <c r="D226" t="s">
        <v>16</v>
      </c>
      <c r="E226" t="s">
        <v>97</v>
      </c>
      <c r="F226" t="s">
        <v>94</v>
      </c>
      <c r="G226" t="s">
        <v>17</v>
      </c>
      <c r="J226" t="s">
        <v>36</v>
      </c>
      <c r="L226" t="s">
        <v>69</v>
      </c>
      <c r="M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M$2,[1]Sheet1!$A$2:$Y$2,0)),INDEX([2]Sheet1!$A$2:$Y$208,MATCH($A226&amp;$D226&amp;$E226&amp;$F226&amp;$G226&amp;$H226&amp;$J226,[2]Sheet1!$Y$2:$Y$208,0),MATCH(M$2,[2]Sheet1!$A$2:$Y$2,0))),"")</f>
        <v>0.67638555825114344</v>
      </c>
      <c r="N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N$2,[1]Sheet1!$A$2:$Y$2,0)),INDEX([2]Sheet1!$A$2:$Y$208,MATCH($A226&amp;$D226&amp;$E226&amp;$F226&amp;$G226&amp;$H226&amp;$J226,[2]Sheet1!$Y$2:$Y$208,0),MATCH(N$2,[2]Sheet1!$A$2:$Y$2,0))),"")</f>
        <v>0.67638555825114344</v>
      </c>
      <c r="O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O$2,[1]Sheet1!$A$2:$Y$2,0)),INDEX([2]Sheet1!$A$2:$Y$208,MATCH($A226&amp;$D226&amp;$E226&amp;$F226&amp;$G226&amp;$H226&amp;$J226,[2]Sheet1!$Y$2:$Y$208,0),MATCH(O$2,[2]Sheet1!$A$2:$Y$2,0))),"")</f>
        <v>0.67638555825114344</v>
      </c>
      <c r="P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P$2,[1]Sheet1!$A$2:$Y$2,0)),INDEX([2]Sheet1!$A$2:$Y$208,MATCH($A226&amp;$D226&amp;$E226&amp;$F226&amp;$G226&amp;$H226&amp;$J226,[2]Sheet1!$Y$2:$Y$208,0),MATCH(P$2,[2]Sheet1!$A$2:$Y$2,0))),"")</f>
        <v>0.67638555825114344</v>
      </c>
      <c r="Q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Q$2,[1]Sheet1!$A$2:$Y$2,0)),INDEX([2]Sheet1!$A$2:$Y$208,MATCH($A226&amp;$D226&amp;$E226&amp;$F226&amp;$G226&amp;$H226&amp;$J226,[2]Sheet1!$Y$2:$Y$208,0),MATCH(Q$2,[2]Sheet1!$A$2:$Y$2,0))),"")</f>
        <v>0.67638555825114344</v>
      </c>
      <c r="R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R$2,[1]Sheet1!$A$2:$Y$2,0)),INDEX([2]Sheet1!$A$2:$Y$208,MATCH($A226&amp;$D226&amp;$E226&amp;$F226&amp;$G226&amp;$H226&amp;$J226,[2]Sheet1!$Y$2:$Y$208,0),MATCH(R$2,[2]Sheet1!$A$2:$Y$2,0))),"")</f>
        <v>0.67638555825114344</v>
      </c>
      <c r="S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S$2,[1]Sheet1!$A$2:$Y$2,0)),INDEX([2]Sheet1!$A$2:$Y$208,MATCH($A226&amp;$D226&amp;$E226&amp;$F226&amp;$G226&amp;$H226&amp;$J226,[2]Sheet1!$Y$2:$Y$208,0),MATCH(S$2,[2]Sheet1!$A$2:$Y$2,0))),"")</f>
        <v>0.67638555825114344</v>
      </c>
      <c r="T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T$2,[1]Sheet1!$A$2:$Y$2,0)),INDEX([2]Sheet1!$A$2:$Y$208,MATCH($A226&amp;$D226&amp;$E226&amp;$F226&amp;$G226&amp;$H226&amp;$J226,[2]Sheet1!$Y$2:$Y$208,0),MATCH(T$2,[2]Sheet1!$A$2:$Y$2,0))),"")</f>
        <v>0.67638555825114344</v>
      </c>
      <c r="U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U$2,[1]Sheet1!$A$2:$Y$2,0)),INDEX([2]Sheet1!$A$2:$Y$208,MATCH($A226&amp;$D226&amp;$E226&amp;$F226&amp;$G226&amp;$H226&amp;$J226,[2]Sheet1!$Y$2:$Y$208,0),MATCH(U$2,[2]Sheet1!$A$2:$Y$2,0))),"")</f>
        <v>0.67638555825114344</v>
      </c>
      <c r="V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V$2,[1]Sheet1!$A$2:$Y$2,0)),INDEX([2]Sheet1!$A$2:$Y$208,MATCH($A226&amp;$D226&amp;$E226&amp;$F226&amp;$G226&amp;$H226&amp;$J226,[2]Sheet1!$Y$2:$Y$208,0),MATCH(V$2,[2]Sheet1!$A$2:$Y$2,0))),"")</f>
        <v>0.67638555825114344</v>
      </c>
      <c r="W226">
        <f>IF(AND($G226&lt;&gt;"Service Provided",$G226&lt;&gt;"Competition Type",$G226&lt;&gt;"Technology"),IF($G226&lt;&gt;"Service Requested",INDEX([1]Sheet1!$A$2:$Y$862,MATCH($A226&amp;$D226&amp;$E226&amp;$F226&amp;$G226&amp;$H226&amp;$J226,[1]Sheet1!$Y$2:$Y$862,0),MATCH(W$2,[1]Sheet1!$A$2:$Y$2,0)),INDEX([2]Sheet1!$A$2:$Y$208,MATCH($A226&amp;$D226&amp;$E226&amp;$F226&amp;$G226&amp;$H226&amp;$J226,[2]Sheet1!$Y$2:$Y$208,0),MATCH(W$2,[2]Sheet1!$A$2:$Y$2,0))),"")</f>
        <v>0.67638555825114344</v>
      </c>
    </row>
    <row r="227" spans="1:23" x14ac:dyDescent="0.25">
      <c r="A227" t="s">
        <v>92</v>
      </c>
      <c r="B227" t="s">
        <v>5</v>
      </c>
      <c r="C227" t="s">
        <v>15</v>
      </c>
      <c r="D227" t="s">
        <v>16</v>
      </c>
      <c r="E227" t="s">
        <v>97</v>
      </c>
      <c r="F227" t="s">
        <v>95</v>
      </c>
      <c r="G227" t="s">
        <v>6</v>
      </c>
      <c r="M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M$2,[1]Sheet1!$A$2:$Y$2,0)),INDEX([2]Sheet1!$A$2:$Y$208,MATCH($A227&amp;$D227&amp;$E227&amp;$F227&amp;$G227&amp;$H227&amp;$J227,[2]Sheet1!$Y$2:$Y$208,0),MATCH(M$2,[2]Sheet1!$A$2:$Y$2,0))),"")</f>
        <v/>
      </c>
      <c r="N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N$2,[1]Sheet1!$A$2:$Y$2,0)),INDEX([2]Sheet1!$A$2:$Y$208,MATCH($A227&amp;$D227&amp;$E227&amp;$F227&amp;$G227&amp;$H227&amp;$J227,[2]Sheet1!$Y$2:$Y$208,0),MATCH(N$2,[2]Sheet1!$A$2:$Y$2,0))),"")</f>
        <v/>
      </c>
      <c r="O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O$2,[1]Sheet1!$A$2:$Y$2,0)),INDEX([2]Sheet1!$A$2:$Y$208,MATCH($A227&amp;$D227&amp;$E227&amp;$F227&amp;$G227&amp;$H227&amp;$J227,[2]Sheet1!$Y$2:$Y$208,0),MATCH(O$2,[2]Sheet1!$A$2:$Y$2,0))),"")</f>
        <v/>
      </c>
      <c r="P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P$2,[1]Sheet1!$A$2:$Y$2,0)),INDEX([2]Sheet1!$A$2:$Y$208,MATCH($A227&amp;$D227&amp;$E227&amp;$F227&amp;$G227&amp;$H227&amp;$J227,[2]Sheet1!$Y$2:$Y$208,0),MATCH(P$2,[2]Sheet1!$A$2:$Y$2,0))),"")</f>
        <v/>
      </c>
      <c r="Q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Q$2,[1]Sheet1!$A$2:$Y$2,0)),INDEX([2]Sheet1!$A$2:$Y$208,MATCH($A227&amp;$D227&amp;$E227&amp;$F227&amp;$G227&amp;$H227&amp;$J227,[2]Sheet1!$Y$2:$Y$208,0),MATCH(Q$2,[2]Sheet1!$A$2:$Y$2,0))),"")</f>
        <v/>
      </c>
      <c r="R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R$2,[1]Sheet1!$A$2:$Y$2,0)),INDEX([2]Sheet1!$A$2:$Y$208,MATCH($A227&amp;$D227&amp;$E227&amp;$F227&amp;$G227&amp;$H227&amp;$J227,[2]Sheet1!$Y$2:$Y$208,0),MATCH(R$2,[2]Sheet1!$A$2:$Y$2,0))),"")</f>
        <v/>
      </c>
      <c r="S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S$2,[1]Sheet1!$A$2:$Y$2,0)),INDEX([2]Sheet1!$A$2:$Y$208,MATCH($A227&amp;$D227&amp;$E227&amp;$F227&amp;$G227&amp;$H227&amp;$J227,[2]Sheet1!$Y$2:$Y$208,0),MATCH(S$2,[2]Sheet1!$A$2:$Y$2,0))),"")</f>
        <v/>
      </c>
      <c r="T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T$2,[1]Sheet1!$A$2:$Y$2,0)),INDEX([2]Sheet1!$A$2:$Y$208,MATCH($A227&amp;$D227&amp;$E227&amp;$F227&amp;$G227&amp;$H227&amp;$J227,[2]Sheet1!$Y$2:$Y$208,0),MATCH(T$2,[2]Sheet1!$A$2:$Y$2,0))),"")</f>
        <v/>
      </c>
      <c r="U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U$2,[1]Sheet1!$A$2:$Y$2,0)),INDEX([2]Sheet1!$A$2:$Y$208,MATCH($A227&amp;$D227&amp;$E227&amp;$F227&amp;$G227&amp;$H227&amp;$J227,[2]Sheet1!$Y$2:$Y$208,0),MATCH(U$2,[2]Sheet1!$A$2:$Y$2,0))),"")</f>
        <v/>
      </c>
      <c r="V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V$2,[1]Sheet1!$A$2:$Y$2,0)),INDEX([2]Sheet1!$A$2:$Y$208,MATCH($A227&amp;$D227&amp;$E227&amp;$F227&amp;$G227&amp;$H227&amp;$J227,[2]Sheet1!$Y$2:$Y$208,0),MATCH(V$2,[2]Sheet1!$A$2:$Y$2,0))),"")</f>
        <v/>
      </c>
      <c r="W227" t="str">
        <f>IF(AND($G227&lt;&gt;"Service Provided",$G227&lt;&gt;"Competition Type",$G227&lt;&gt;"Technology"),IF($G227&lt;&gt;"Service Requested",INDEX([1]Sheet1!$A$2:$Y$862,MATCH($A227&amp;$D227&amp;$E227&amp;$F227&amp;$G227&amp;$H227&amp;$J227,[1]Sheet1!$Y$2:$Y$862,0),MATCH(W$2,[1]Sheet1!$A$2:$Y$2,0)),INDEX([2]Sheet1!$A$2:$Y$208,MATCH($A227&amp;$D227&amp;$E227&amp;$F227&amp;$G227&amp;$H227&amp;$J227,[2]Sheet1!$Y$2:$Y$208,0),MATCH(W$2,[2]Sheet1!$A$2:$Y$2,0))),"")</f>
        <v/>
      </c>
    </row>
    <row r="228" spans="1:23" x14ac:dyDescent="0.25">
      <c r="A228" t="s">
        <v>92</v>
      </c>
      <c r="B228" t="s">
        <v>5</v>
      </c>
      <c r="C228" t="s">
        <v>15</v>
      </c>
      <c r="D228" t="s">
        <v>16</v>
      </c>
      <c r="E228" t="s">
        <v>97</v>
      </c>
      <c r="F228" t="s">
        <v>95</v>
      </c>
      <c r="G228" t="s">
        <v>58</v>
      </c>
      <c r="L228" t="s">
        <v>59</v>
      </c>
      <c r="M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M$2,[1]Sheet1!$A$2:$Y$2,0)),INDEX([2]Sheet1!$A$2:$Y$208,MATCH($A228&amp;$D228&amp;$E228&amp;$F228&amp;$G228&amp;$H228&amp;$J228,[2]Sheet1!$Y$2:$Y$208,0),MATCH(M$2,[2]Sheet1!$A$2:$Y$2,0))),"")</f>
        <v>2010</v>
      </c>
      <c r="N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N$2,[1]Sheet1!$A$2:$Y$2,0)),INDEX([2]Sheet1!$A$2:$Y$208,MATCH($A228&amp;$D228&amp;$E228&amp;$F228&amp;$G228&amp;$H228&amp;$J228,[2]Sheet1!$Y$2:$Y$208,0),MATCH(N$2,[2]Sheet1!$A$2:$Y$2,0))),"")</f>
        <v>2010</v>
      </c>
      <c r="O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O$2,[1]Sheet1!$A$2:$Y$2,0)),INDEX([2]Sheet1!$A$2:$Y$208,MATCH($A228&amp;$D228&amp;$E228&amp;$F228&amp;$G228&amp;$H228&amp;$J228,[2]Sheet1!$Y$2:$Y$208,0),MATCH(O$2,[2]Sheet1!$A$2:$Y$2,0))),"")</f>
        <v>2010</v>
      </c>
      <c r="P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P$2,[1]Sheet1!$A$2:$Y$2,0)),INDEX([2]Sheet1!$A$2:$Y$208,MATCH($A228&amp;$D228&amp;$E228&amp;$F228&amp;$G228&amp;$H228&amp;$J228,[2]Sheet1!$Y$2:$Y$208,0),MATCH(P$2,[2]Sheet1!$A$2:$Y$2,0))),"")</f>
        <v>2010</v>
      </c>
      <c r="Q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Q$2,[1]Sheet1!$A$2:$Y$2,0)),INDEX([2]Sheet1!$A$2:$Y$208,MATCH($A228&amp;$D228&amp;$E228&amp;$F228&amp;$G228&amp;$H228&amp;$J228,[2]Sheet1!$Y$2:$Y$208,0),MATCH(Q$2,[2]Sheet1!$A$2:$Y$2,0))),"")</f>
        <v>2010</v>
      </c>
      <c r="R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R$2,[1]Sheet1!$A$2:$Y$2,0)),INDEX([2]Sheet1!$A$2:$Y$208,MATCH($A228&amp;$D228&amp;$E228&amp;$F228&amp;$G228&amp;$H228&amp;$J228,[2]Sheet1!$Y$2:$Y$208,0),MATCH(R$2,[2]Sheet1!$A$2:$Y$2,0))),"")</f>
        <v>2010</v>
      </c>
      <c r="S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S$2,[1]Sheet1!$A$2:$Y$2,0)),INDEX([2]Sheet1!$A$2:$Y$208,MATCH($A228&amp;$D228&amp;$E228&amp;$F228&amp;$G228&amp;$H228&amp;$J228,[2]Sheet1!$Y$2:$Y$208,0),MATCH(S$2,[2]Sheet1!$A$2:$Y$2,0))),"")</f>
        <v>2010</v>
      </c>
      <c r="T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T$2,[1]Sheet1!$A$2:$Y$2,0)),INDEX([2]Sheet1!$A$2:$Y$208,MATCH($A228&amp;$D228&amp;$E228&amp;$F228&amp;$G228&amp;$H228&amp;$J228,[2]Sheet1!$Y$2:$Y$208,0),MATCH(T$2,[2]Sheet1!$A$2:$Y$2,0))),"")</f>
        <v>2010</v>
      </c>
      <c r="U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U$2,[1]Sheet1!$A$2:$Y$2,0)),INDEX([2]Sheet1!$A$2:$Y$208,MATCH($A228&amp;$D228&amp;$E228&amp;$F228&amp;$G228&amp;$H228&amp;$J228,[2]Sheet1!$Y$2:$Y$208,0),MATCH(U$2,[2]Sheet1!$A$2:$Y$2,0))),"")</f>
        <v>2010</v>
      </c>
      <c r="V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V$2,[1]Sheet1!$A$2:$Y$2,0)),INDEX([2]Sheet1!$A$2:$Y$208,MATCH($A228&amp;$D228&amp;$E228&amp;$F228&amp;$G228&amp;$H228&amp;$J228,[2]Sheet1!$Y$2:$Y$208,0),MATCH(V$2,[2]Sheet1!$A$2:$Y$2,0))),"")</f>
        <v>2010</v>
      </c>
      <c r="W228">
        <f>IF(AND($G228&lt;&gt;"Service Provided",$G228&lt;&gt;"Competition Type",$G228&lt;&gt;"Technology"),IF($G228&lt;&gt;"Service Requested",INDEX([1]Sheet1!$A$2:$Y$862,MATCH($A228&amp;$D228&amp;$E228&amp;$F228&amp;$G228&amp;$H228&amp;$J228,[1]Sheet1!$Y$2:$Y$862,0),MATCH(W$2,[1]Sheet1!$A$2:$Y$2,0)),INDEX([2]Sheet1!$A$2:$Y$208,MATCH($A228&amp;$D228&amp;$E228&amp;$F228&amp;$G228&amp;$H228&amp;$J228,[2]Sheet1!$Y$2:$Y$208,0),MATCH(W$2,[2]Sheet1!$A$2:$Y$2,0))),"")</f>
        <v>2010</v>
      </c>
    </row>
    <row r="229" spans="1:23" x14ac:dyDescent="0.25">
      <c r="A229" t="s">
        <v>92</v>
      </c>
      <c r="B229" t="s">
        <v>5</v>
      </c>
      <c r="C229" t="s">
        <v>15</v>
      </c>
      <c r="D229" t="s">
        <v>16</v>
      </c>
      <c r="E229" t="s">
        <v>97</v>
      </c>
      <c r="F229" t="s">
        <v>95</v>
      </c>
      <c r="G229" t="s">
        <v>60</v>
      </c>
      <c r="L229" t="s">
        <v>59</v>
      </c>
      <c r="M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M$2,[1]Sheet1!$A$2:$Y$2,0)),INDEX([2]Sheet1!$A$2:$Y$208,MATCH($A229&amp;$D229&amp;$E229&amp;$F229&amp;$G229&amp;$H229&amp;$J229,[2]Sheet1!$Y$2:$Y$208,0),MATCH(M$2,[2]Sheet1!$A$2:$Y$2,0))),"")</f>
        <v>2101</v>
      </c>
      <c r="N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N$2,[1]Sheet1!$A$2:$Y$2,0)),INDEX([2]Sheet1!$A$2:$Y$208,MATCH($A229&amp;$D229&amp;$E229&amp;$F229&amp;$G229&amp;$H229&amp;$J229,[2]Sheet1!$Y$2:$Y$208,0),MATCH(N$2,[2]Sheet1!$A$2:$Y$2,0))),"")</f>
        <v>2101</v>
      </c>
      <c r="O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O$2,[1]Sheet1!$A$2:$Y$2,0)),INDEX([2]Sheet1!$A$2:$Y$208,MATCH($A229&amp;$D229&amp;$E229&amp;$F229&amp;$G229&amp;$H229&amp;$J229,[2]Sheet1!$Y$2:$Y$208,0),MATCH(O$2,[2]Sheet1!$A$2:$Y$2,0))),"")</f>
        <v>2101</v>
      </c>
      <c r="P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P$2,[1]Sheet1!$A$2:$Y$2,0)),INDEX([2]Sheet1!$A$2:$Y$208,MATCH($A229&amp;$D229&amp;$E229&amp;$F229&amp;$G229&amp;$H229&amp;$J229,[2]Sheet1!$Y$2:$Y$208,0),MATCH(P$2,[2]Sheet1!$A$2:$Y$2,0))),"")</f>
        <v>2101</v>
      </c>
      <c r="Q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Q$2,[1]Sheet1!$A$2:$Y$2,0)),INDEX([2]Sheet1!$A$2:$Y$208,MATCH($A229&amp;$D229&amp;$E229&amp;$F229&amp;$G229&amp;$H229&amp;$J229,[2]Sheet1!$Y$2:$Y$208,0),MATCH(Q$2,[2]Sheet1!$A$2:$Y$2,0))),"")</f>
        <v>2101</v>
      </c>
      <c r="R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R$2,[1]Sheet1!$A$2:$Y$2,0)),INDEX([2]Sheet1!$A$2:$Y$208,MATCH($A229&amp;$D229&amp;$E229&amp;$F229&amp;$G229&amp;$H229&amp;$J229,[2]Sheet1!$Y$2:$Y$208,0),MATCH(R$2,[2]Sheet1!$A$2:$Y$2,0))),"")</f>
        <v>2101</v>
      </c>
      <c r="S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S$2,[1]Sheet1!$A$2:$Y$2,0)),INDEX([2]Sheet1!$A$2:$Y$208,MATCH($A229&amp;$D229&amp;$E229&amp;$F229&amp;$G229&amp;$H229&amp;$J229,[2]Sheet1!$Y$2:$Y$208,0),MATCH(S$2,[2]Sheet1!$A$2:$Y$2,0))),"")</f>
        <v>2101</v>
      </c>
      <c r="T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T$2,[1]Sheet1!$A$2:$Y$2,0)),INDEX([2]Sheet1!$A$2:$Y$208,MATCH($A229&amp;$D229&amp;$E229&amp;$F229&amp;$G229&amp;$H229&amp;$J229,[2]Sheet1!$Y$2:$Y$208,0),MATCH(T$2,[2]Sheet1!$A$2:$Y$2,0))),"")</f>
        <v>2101</v>
      </c>
      <c r="U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U$2,[1]Sheet1!$A$2:$Y$2,0)),INDEX([2]Sheet1!$A$2:$Y$208,MATCH($A229&amp;$D229&amp;$E229&amp;$F229&amp;$G229&amp;$H229&amp;$J229,[2]Sheet1!$Y$2:$Y$208,0),MATCH(U$2,[2]Sheet1!$A$2:$Y$2,0))),"")</f>
        <v>2101</v>
      </c>
      <c r="V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V$2,[1]Sheet1!$A$2:$Y$2,0)),INDEX([2]Sheet1!$A$2:$Y$208,MATCH($A229&amp;$D229&amp;$E229&amp;$F229&amp;$G229&amp;$H229&amp;$J229,[2]Sheet1!$Y$2:$Y$208,0),MATCH(V$2,[2]Sheet1!$A$2:$Y$2,0))),"")</f>
        <v>2101</v>
      </c>
      <c r="W229">
        <f>IF(AND($G229&lt;&gt;"Service Provided",$G229&lt;&gt;"Competition Type",$G229&lt;&gt;"Technology"),IF($G229&lt;&gt;"Service Requested",INDEX([1]Sheet1!$A$2:$Y$862,MATCH($A229&amp;$D229&amp;$E229&amp;$F229&amp;$G229&amp;$H229&amp;$J229,[1]Sheet1!$Y$2:$Y$862,0),MATCH(W$2,[1]Sheet1!$A$2:$Y$2,0)),INDEX([2]Sheet1!$A$2:$Y$208,MATCH($A229&amp;$D229&amp;$E229&amp;$F229&amp;$G229&amp;$H229&amp;$J229,[2]Sheet1!$Y$2:$Y$208,0),MATCH(W$2,[2]Sheet1!$A$2:$Y$2,0))),"")</f>
        <v>2101</v>
      </c>
    </row>
    <row r="230" spans="1:23" x14ac:dyDescent="0.25">
      <c r="A230" t="s">
        <v>92</v>
      </c>
      <c r="B230" t="s">
        <v>5</v>
      </c>
      <c r="C230" t="s">
        <v>15</v>
      </c>
      <c r="D230" t="s">
        <v>16</v>
      </c>
      <c r="E230" t="s">
        <v>97</v>
      </c>
      <c r="F230" t="s">
        <v>95</v>
      </c>
      <c r="G230" t="s">
        <v>61</v>
      </c>
      <c r="L230" t="s">
        <v>62</v>
      </c>
      <c r="M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M$2,[1]Sheet1!$A$2:$Y$2,0)),INDEX([2]Sheet1!$A$2:$Y$208,MATCH($A230&amp;$D230&amp;$E230&amp;$F230&amp;$G230&amp;$H230&amp;$J230,[2]Sheet1!$Y$2:$Y$208,0),MATCH(M$2,[2]Sheet1!$A$2:$Y$2,0))),"")</f>
        <v>20</v>
      </c>
      <c r="N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N$2,[1]Sheet1!$A$2:$Y$2,0)),INDEX([2]Sheet1!$A$2:$Y$208,MATCH($A230&amp;$D230&amp;$E230&amp;$F230&amp;$G230&amp;$H230&amp;$J230,[2]Sheet1!$Y$2:$Y$208,0),MATCH(N$2,[2]Sheet1!$A$2:$Y$2,0))),"")</f>
        <v>20</v>
      </c>
      <c r="O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O$2,[1]Sheet1!$A$2:$Y$2,0)),INDEX([2]Sheet1!$A$2:$Y$208,MATCH($A230&amp;$D230&amp;$E230&amp;$F230&amp;$G230&amp;$H230&amp;$J230,[2]Sheet1!$Y$2:$Y$208,0),MATCH(O$2,[2]Sheet1!$A$2:$Y$2,0))),"")</f>
        <v>20</v>
      </c>
      <c r="P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P$2,[1]Sheet1!$A$2:$Y$2,0)),INDEX([2]Sheet1!$A$2:$Y$208,MATCH($A230&amp;$D230&amp;$E230&amp;$F230&amp;$G230&amp;$H230&amp;$J230,[2]Sheet1!$Y$2:$Y$208,0),MATCH(P$2,[2]Sheet1!$A$2:$Y$2,0))),"")</f>
        <v>20</v>
      </c>
      <c r="Q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Q$2,[1]Sheet1!$A$2:$Y$2,0)),INDEX([2]Sheet1!$A$2:$Y$208,MATCH($A230&amp;$D230&amp;$E230&amp;$F230&amp;$G230&amp;$H230&amp;$J230,[2]Sheet1!$Y$2:$Y$208,0),MATCH(Q$2,[2]Sheet1!$A$2:$Y$2,0))),"")</f>
        <v>20</v>
      </c>
      <c r="R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R$2,[1]Sheet1!$A$2:$Y$2,0)),INDEX([2]Sheet1!$A$2:$Y$208,MATCH($A230&amp;$D230&amp;$E230&amp;$F230&amp;$G230&amp;$H230&amp;$J230,[2]Sheet1!$Y$2:$Y$208,0),MATCH(R$2,[2]Sheet1!$A$2:$Y$2,0))),"")</f>
        <v>20</v>
      </c>
      <c r="S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S$2,[1]Sheet1!$A$2:$Y$2,0)),INDEX([2]Sheet1!$A$2:$Y$208,MATCH($A230&amp;$D230&amp;$E230&amp;$F230&amp;$G230&amp;$H230&amp;$J230,[2]Sheet1!$Y$2:$Y$208,0),MATCH(S$2,[2]Sheet1!$A$2:$Y$2,0))),"")</f>
        <v>20</v>
      </c>
      <c r="T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T$2,[1]Sheet1!$A$2:$Y$2,0)),INDEX([2]Sheet1!$A$2:$Y$208,MATCH($A230&amp;$D230&amp;$E230&amp;$F230&amp;$G230&amp;$H230&amp;$J230,[2]Sheet1!$Y$2:$Y$208,0),MATCH(T$2,[2]Sheet1!$A$2:$Y$2,0))),"")</f>
        <v>20</v>
      </c>
      <c r="U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U$2,[1]Sheet1!$A$2:$Y$2,0)),INDEX([2]Sheet1!$A$2:$Y$208,MATCH($A230&amp;$D230&amp;$E230&amp;$F230&amp;$G230&amp;$H230&amp;$J230,[2]Sheet1!$Y$2:$Y$208,0),MATCH(U$2,[2]Sheet1!$A$2:$Y$2,0))),"")</f>
        <v>20</v>
      </c>
      <c r="V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V$2,[1]Sheet1!$A$2:$Y$2,0)),INDEX([2]Sheet1!$A$2:$Y$208,MATCH($A230&amp;$D230&amp;$E230&amp;$F230&amp;$G230&amp;$H230&amp;$J230,[2]Sheet1!$Y$2:$Y$208,0),MATCH(V$2,[2]Sheet1!$A$2:$Y$2,0))),"")</f>
        <v>20</v>
      </c>
      <c r="W230">
        <f>IF(AND($G230&lt;&gt;"Service Provided",$G230&lt;&gt;"Competition Type",$G230&lt;&gt;"Technology"),IF($G230&lt;&gt;"Service Requested",INDEX([1]Sheet1!$A$2:$Y$862,MATCH($A230&amp;$D230&amp;$E230&amp;$F230&amp;$G230&amp;$H230&amp;$J230,[1]Sheet1!$Y$2:$Y$862,0),MATCH(W$2,[1]Sheet1!$A$2:$Y$2,0)),INDEX([2]Sheet1!$A$2:$Y$208,MATCH($A230&amp;$D230&amp;$E230&amp;$F230&amp;$G230&amp;$H230&amp;$J230,[2]Sheet1!$Y$2:$Y$208,0),MATCH(W$2,[2]Sheet1!$A$2:$Y$2,0))),"")</f>
        <v>20</v>
      </c>
    </row>
    <row r="231" spans="1:23" x14ac:dyDescent="0.25">
      <c r="A231" t="s">
        <v>92</v>
      </c>
      <c r="B231" t="s">
        <v>5</v>
      </c>
      <c r="C231" t="s">
        <v>15</v>
      </c>
      <c r="D231" t="s">
        <v>16</v>
      </c>
      <c r="E231" t="s">
        <v>97</v>
      </c>
      <c r="F231" t="s">
        <v>95</v>
      </c>
      <c r="G231" t="s">
        <v>63</v>
      </c>
      <c r="L231" t="s">
        <v>55</v>
      </c>
      <c r="M231">
        <f>IF(AND($G231&lt;&gt;"Service Provided",$G231&lt;&gt;"Competition Type",$G231&lt;&gt;"Technology"),IF($G231&lt;&gt;"Service Requested",INDEX([1]Sheet1!$A$2:$Y$862,MATCH($A231&amp;$D231&amp;$E231&amp;$F231&amp;$G231&amp;$H231&amp;$J231,[1]Sheet1!$Y$2:$Y$862,0),MATCH(M$2,[1]Sheet1!$A$2:$Y$2,0)),INDEX([2]Sheet1!$A$2:$Y$208,MATCH($A231&amp;$D231&amp;$E231&amp;$F231&amp;$G231&amp;$H231&amp;$J231,[2]Sheet1!$Y$2:$Y$208,0),MATCH(M$2,[2]Sheet1!$A$2:$Y$2,0))),"")</f>
        <v>0.4</v>
      </c>
    </row>
    <row r="232" spans="1:23" x14ac:dyDescent="0.25">
      <c r="A232" t="s">
        <v>92</v>
      </c>
      <c r="B232" t="s">
        <v>5</v>
      </c>
      <c r="C232" t="s">
        <v>15</v>
      </c>
      <c r="D232" t="s">
        <v>16</v>
      </c>
      <c r="E232" t="s">
        <v>97</v>
      </c>
      <c r="F232" t="s">
        <v>95</v>
      </c>
      <c r="G232" t="s">
        <v>64</v>
      </c>
      <c r="L232" t="s">
        <v>69</v>
      </c>
      <c r="M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M$2,[1]Sheet1!$A$2:$Y$2,0)),INDEX([2]Sheet1!$A$2:$Y$208,MATCH($A232&amp;$D232&amp;$E232&amp;$F232&amp;$G232&amp;$H232&amp;$J232,[2]Sheet1!$Y$2:$Y$208,0),MATCH(M$2,[2]Sheet1!$A$2:$Y$2,0))),"")</f>
        <v>1</v>
      </c>
      <c r="N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N$2,[1]Sheet1!$A$2:$Y$2,0)),INDEX([2]Sheet1!$A$2:$Y$208,MATCH($A232&amp;$D232&amp;$E232&amp;$F232&amp;$G232&amp;$H232&amp;$J232,[2]Sheet1!$Y$2:$Y$208,0),MATCH(N$2,[2]Sheet1!$A$2:$Y$2,0))),"")</f>
        <v>1</v>
      </c>
      <c r="O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O$2,[1]Sheet1!$A$2:$Y$2,0)),INDEX([2]Sheet1!$A$2:$Y$208,MATCH($A232&amp;$D232&amp;$E232&amp;$F232&amp;$G232&amp;$H232&amp;$J232,[2]Sheet1!$Y$2:$Y$208,0),MATCH(O$2,[2]Sheet1!$A$2:$Y$2,0))),"")</f>
        <v>1</v>
      </c>
      <c r="P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P$2,[1]Sheet1!$A$2:$Y$2,0)),INDEX([2]Sheet1!$A$2:$Y$208,MATCH($A232&amp;$D232&amp;$E232&amp;$F232&amp;$G232&amp;$H232&amp;$J232,[2]Sheet1!$Y$2:$Y$208,0),MATCH(P$2,[2]Sheet1!$A$2:$Y$2,0))),"")</f>
        <v>1</v>
      </c>
      <c r="Q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Q$2,[1]Sheet1!$A$2:$Y$2,0)),INDEX([2]Sheet1!$A$2:$Y$208,MATCH($A232&amp;$D232&amp;$E232&amp;$F232&amp;$G232&amp;$H232&amp;$J232,[2]Sheet1!$Y$2:$Y$208,0),MATCH(Q$2,[2]Sheet1!$A$2:$Y$2,0))),"")</f>
        <v>1</v>
      </c>
      <c r="R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R$2,[1]Sheet1!$A$2:$Y$2,0)),INDEX([2]Sheet1!$A$2:$Y$208,MATCH($A232&amp;$D232&amp;$E232&amp;$F232&amp;$G232&amp;$H232&amp;$J232,[2]Sheet1!$Y$2:$Y$208,0),MATCH(R$2,[2]Sheet1!$A$2:$Y$2,0))),"")</f>
        <v>1</v>
      </c>
      <c r="S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S$2,[1]Sheet1!$A$2:$Y$2,0)),INDEX([2]Sheet1!$A$2:$Y$208,MATCH($A232&amp;$D232&amp;$E232&amp;$F232&amp;$G232&amp;$H232&amp;$J232,[2]Sheet1!$Y$2:$Y$208,0),MATCH(S$2,[2]Sheet1!$A$2:$Y$2,0))),"")</f>
        <v>1</v>
      </c>
      <c r="T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T$2,[1]Sheet1!$A$2:$Y$2,0)),INDEX([2]Sheet1!$A$2:$Y$208,MATCH($A232&amp;$D232&amp;$E232&amp;$F232&amp;$G232&amp;$H232&amp;$J232,[2]Sheet1!$Y$2:$Y$208,0),MATCH(T$2,[2]Sheet1!$A$2:$Y$2,0))),"")</f>
        <v>1</v>
      </c>
      <c r="U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U$2,[1]Sheet1!$A$2:$Y$2,0)),INDEX([2]Sheet1!$A$2:$Y$208,MATCH($A232&amp;$D232&amp;$E232&amp;$F232&amp;$G232&amp;$H232&amp;$J232,[2]Sheet1!$Y$2:$Y$208,0),MATCH(U$2,[2]Sheet1!$A$2:$Y$2,0))),"")</f>
        <v>1</v>
      </c>
      <c r="V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V$2,[1]Sheet1!$A$2:$Y$2,0)),INDEX([2]Sheet1!$A$2:$Y$208,MATCH($A232&amp;$D232&amp;$E232&amp;$F232&amp;$G232&amp;$H232&amp;$J232,[2]Sheet1!$Y$2:$Y$208,0),MATCH(V$2,[2]Sheet1!$A$2:$Y$2,0))),"")</f>
        <v>1</v>
      </c>
      <c r="W232">
        <f>IF(AND($G232&lt;&gt;"Service Provided",$G232&lt;&gt;"Competition Type",$G232&lt;&gt;"Technology"),IF($G232&lt;&gt;"Service Requested",INDEX([1]Sheet1!$A$2:$Y$862,MATCH($A232&amp;$D232&amp;$E232&amp;$F232&amp;$G232&amp;$H232&amp;$J232,[1]Sheet1!$Y$2:$Y$862,0),MATCH(W$2,[1]Sheet1!$A$2:$Y$2,0)),INDEX([2]Sheet1!$A$2:$Y$208,MATCH($A232&amp;$D232&amp;$E232&amp;$F232&amp;$G232&amp;$H232&amp;$J232,[2]Sheet1!$Y$2:$Y$208,0),MATCH(W$2,[2]Sheet1!$A$2:$Y$2,0))),"")</f>
        <v>1</v>
      </c>
    </row>
    <row r="233" spans="1:23" x14ac:dyDescent="0.25">
      <c r="A233" t="s">
        <v>92</v>
      </c>
      <c r="B233" t="s">
        <v>5</v>
      </c>
      <c r="C233" t="s">
        <v>15</v>
      </c>
      <c r="D233" t="s">
        <v>16</v>
      </c>
      <c r="E233" t="s">
        <v>97</v>
      </c>
      <c r="F233" t="s">
        <v>95</v>
      </c>
      <c r="G233" t="s">
        <v>65</v>
      </c>
      <c r="L233" t="s">
        <v>66</v>
      </c>
      <c r="M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M$2,[1]Sheet1!$A$2:$Y$2,0)),INDEX([2]Sheet1!$A$2:$Y$208,MATCH($A233&amp;$D233&amp;$E233&amp;$F233&amp;$G233&amp;$H233&amp;$J233,[2]Sheet1!$Y$2:$Y$208,0),MATCH(M$2,[2]Sheet1!$A$2:$Y$2,0))),"")</f>
        <v>111.97436962706</v>
      </c>
      <c r="N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N$2,[1]Sheet1!$A$2:$Y$2,0)),INDEX([2]Sheet1!$A$2:$Y$208,MATCH($A233&amp;$D233&amp;$E233&amp;$F233&amp;$G233&amp;$H233&amp;$J233,[2]Sheet1!$Y$2:$Y$208,0),MATCH(N$2,[2]Sheet1!$A$2:$Y$2,0))),"")</f>
        <v>111.97436962706</v>
      </c>
      <c r="O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O$2,[1]Sheet1!$A$2:$Y$2,0)),INDEX([2]Sheet1!$A$2:$Y$208,MATCH($A233&amp;$D233&amp;$E233&amp;$F233&amp;$G233&amp;$H233&amp;$J233,[2]Sheet1!$Y$2:$Y$208,0),MATCH(O$2,[2]Sheet1!$A$2:$Y$2,0))),"")</f>
        <v>111.97436962706</v>
      </c>
      <c r="P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P$2,[1]Sheet1!$A$2:$Y$2,0)),INDEX([2]Sheet1!$A$2:$Y$208,MATCH($A233&amp;$D233&amp;$E233&amp;$F233&amp;$G233&amp;$H233&amp;$J233,[2]Sheet1!$Y$2:$Y$208,0),MATCH(P$2,[2]Sheet1!$A$2:$Y$2,0))),"")</f>
        <v>111.97436962706</v>
      </c>
      <c r="Q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Q$2,[1]Sheet1!$A$2:$Y$2,0)),INDEX([2]Sheet1!$A$2:$Y$208,MATCH($A233&amp;$D233&amp;$E233&amp;$F233&amp;$G233&amp;$H233&amp;$J233,[2]Sheet1!$Y$2:$Y$208,0),MATCH(Q$2,[2]Sheet1!$A$2:$Y$2,0))),"")</f>
        <v>111.97436962706</v>
      </c>
      <c r="R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R$2,[1]Sheet1!$A$2:$Y$2,0)),INDEX([2]Sheet1!$A$2:$Y$208,MATCH($A233&amp;$D233&amp;$E233&amp;$F233&amp;$G233&amp;$H233&amp;$J233,[2]Sheet1!$Y$2:$Y$208,0),MATCH(R$2,[2]Sheet1!$A$2:$Y$2,0))),"")</f>
        <v>111.97436962706</v>
      </c>
      <c r="S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S$2,[1]Sheet1!$A$2:$Y$2,0)),INDEX([2]Sheet1!$A$2:$Y$208,MATCH($A233&amp;$D233&amp;$E233&amp;$F233&amp;$G233&amp;$H233&amp;$J233,[2]Sheet1!$Y$2:$Y$208,0),MATCH(S$2,[2]Sheet1!$A$2:$Y$2,0))),"")</f>
        <v>111.97436962706</v>
      </c>
      <c r="T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T$2,[1]Sheet1!$A$2:$Y$2,0)),INDEX([2]Sheet1!$A$2:$Y$208,MATCH($A233&amp;$D233&amp;$E233&amp;$F233&amp;$G233&amp;$H233&amp;$J233,[2]Sheet1!$Y$2:$Y$208,0),MATCH(T$2,[2]Sheet1!$A$2:$Y$2,0))),"")</f>
        <v>111.97436962706</v>
      </c>
      <c r="U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U$2,[1]Sheet1!$A$2:$Y$2,0)),INDEX([2]Sheet1!$A$2:$Y$208,MATCH($A233&amp;$D233&amp;$E233&amp;$F233&amp;$G233&amp;$H233&amp;$J233,[2]Sheet1!$Y$2:$Y$208,0),MATCH(U$2,[2]Sheet1!$A$2:$Y$2,0))),"")</f>
        <v>111.97436962706</v>
      </c>
      <c r="V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V$2,[1]Sheet1!$A$2:$Y$2,0)),INDEX([2]Sheet1!$A$2:$Y$208,MATCH($A233&amp;$D233&amp;$E233&amp;$F233&amp;$G233&amp;$H233&amp;$J233,[2]Sheet1!$Y$2:$Y$208,0),MATCH(V$2,[2]Sheet1!$A$2:$Y$2,0))),"")</f>
        <v>111.97436962706</v>
      </c>
      <c r="W233">
        <f>IF(AND($G233&lt;&gt;"Service Provided",$G233&lt;&gt;"Competition Type",$G233&lt;&gt;"Technology"),IF($G233&lt;&gt;"Service Requested",INDEX([1]Sheet1!$A$2:$Y$862,MATCH($A233&amp;$D233&amp;$E233&amp;$F233&amp;$G233&amp;$H233&amp;$J233,[1]Sheet1!$Y$2:$Y$862,0),MATCH(W$2,[1]Sheet1!$A$2:$Y$2,0)),INDEX([2]Sheet1!$A$2:$Y$208,MATCH($A233&amp;$D233&amp;$E233&amp;$F233&amp;$G233&amp;$H233&amp;$J233,[2]Sheet1!$Y$2:$Y$208,0),MATCH(W$2,[2]Sheet1!$A$2:$Y$2,0))),"")</f>
        <v>111.97436962706</v>
      </c>
    </row>
    <row r="234" spans="1:23" x14ac:dyDescent="0.25">
      <c r="A234" t="s">
        <v>92</v>
      </c>
      <c r="B234" t="s">
        <v>5</v>
      </c>
      <c r="C234" t="s">
        <v>15</v>
      </c>
      <c r="D234" t="s">
        <v>16</v>
      </c>
      <c r="E234" t="s">
        <v>97</v>
      </c>
      <c r="F234" t="s">
        <v>95</v>
      </c>
      <c r="G234" t="s">
        <v>79</v>
      </c>
      <c r="L234" t="s">
        <v>66</v>
      </c>
      <c r="M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M$2,[1]Sheet1!$A$2:$Y$2,0)),INDEX([2]Sheet1!$A$2:$Y$208,MATCH($A234&amp;$D234&amp;$E234&amp;$F234&amp;$G234&amp;$H234&amp;$J234,[2]Sheet1!$Y$2:$Y$208,0),MATCH(M$2,[2]Sheet1!$A$2:$Y$2,0))),"")</f>
        <v>4.4789747850823796</v>
      </c>
      <c r="N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N$2,[1]Sheet1!$A$2:$Y$2,0)),INDEX([2]Sheet1!$A$2:$Y$208,MATCH($A234&amp;$D234&amp;$E234&amp;$F234&amp;$G234&amp;$H234&amp;$J234,[2]Sheet1!$Y$2:$Y$208,0),MATCH(N$2,[2]Sheet1!$A$2:$Y$2,0))),"")</f>
        <v>4.4789747850823796</v>
      </c>
      <c r="O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O$2,[1]Sheet1!$A$2:$Y$2,0)),INDEX([2]Sheet1!$A$2:$Y$208,MATCH($A234&amp;$D234&amp;$E234&amp;$F234&amp;$G234&amp;$H234&amp;$J234,[2]Sheet1!$Y$2:$Y$208,0),MATCH(O$2,[2]Sheet1!$A$2:$Y$2,0))),"")</f>
        <v>4.4789747850823796</v>
      </c>
      <c r="P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P$2,[1]Sheet1!$A$2:$Y$2,0)),INDEX([2]Sheet1!$A$2:$Y$208,MATCH($A234&amp;$D234&amp;$E234&amp;$F234&amp;$G234&amp;$H234&amp;$J234,[2]Sheet1!$Y$2:$Y$208,0),MATCH(P$2,[2]Sheet1!$A$2:$Y$2,0))),"")</f>
        <v>4.4789747850823796</v>
      </c>
      <c r="Q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Q$2,[1]Sheet1!$A$2:$Y$2,0)),INDEX([2]Sheet1!$A$2:$Y$208,MATCH($A234&amp;$D234&amp;$E234&amp;$F234&amp;$G234&amp;$H234&amp;$J234,[2]Sheet1!$Y$2:$Y$208,0),MATCH(Q$2,[2]Sheet1!$A$2:$Y$2,0))),"")</f>
        <v>4.4789747850823796</v>
      </c>
      <c r="R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R$2,[1]Sheet1!$A$2:$Y$2,0)),INDEX([2]Sheet1!$A$2:$Y$208,MATCH($A234&amp;$D234&amp;$E234&amp;$F234&amp;$G234&amp;$H234&amp;$J234,[2]Sheet1!$Y$2:$Y$208,0),MATCH(R$2,[2]Sheet1!$A$2:$Y$2,0))),"")</f>
        <v>4.4789747850823796</v>
      </c>
      <c r="S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S$2,[1]Sheet1!$A$2:$Y$2,0)),INDEX([2]Sheet1!$A$2:$Y$208,MATCH($A234&amp;$D234&amp;$E234&amp;$F234&amp;$G234&amp;$H234&amp;$J234,[2]Sheet1!$Y$2:$Y$208,0),MATCH(S$2,[2]Sheet1!$A$2:$Y$2,0))),"")</f>
        <v>4.4789747850823796</v>
      </c>
      <c r="T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T$2,[1]Sheet1!$A$2:$Y$2,0)),INDEX([2]Sheet1!$A$2:$Y$208,MATCH($A234&amp;$D234&amp;$E234&amp;$F234&amp;$G234&amp;$H234&amp;$J234,[2]Sheet1!$Y$2:$Y$208,0),MATCH(T$2,[2]Sheet1!$A$2:$Y$2,0))),"")</f>
        <v>4.4789747850823796</v>
      </c>
      <c r="U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U$2,[1]Sheet1!$A$2:$Y$2,0)),INDEX([2]Sheet1!$A$2:$Y$208,MATCH($A234&amp;$D234&amp;$E234&amp;$F234&amp;$G234&amp;$H234&amp;$J234,[2]Sheet1!$Y$2:$Y$208,0),MATCH(U$2,[2]Sheet1!$A$2:$Y$2,0))),"")</f>
        <v>4.4789747850823796</v>
      </c>
      <c r="V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V$2,[1]Sheet1!$A$2:$Y$2,0)),INDEX([2]Sheet1!$A$2:$Y$208,MATCH($A234&amp;$D234&amp;$E234&amp;$F234&amp;$G234&amp;$H234&amp;$J234,[2]Sheet1!$Y$2:$Y$208,0),MATCH(V$2,[2]Sheet1!$A$2:$Y$2,0))),"")</f>
        <v>4.4789747850823796</v>
      </c>
      <c r="W234">
        <f>IF(AND($G234&lt;&gt;"Service Provided",$G234&lt;&gt;"Competition Type",$G234&lt;&gt;"Technology"),IF($G234&lt;&gt;"Service Requested",INDEX([1]Sheet1!$A$2:$Y$862,MATCH($A234&amp;$D234&amp;$E234&amp;$F234&amp;$G234&amp;$H234&amp;$J234,[1]Sheet1!$Y$2:$Y$862,0),MATCH(W$2,[1]Sheet1!$A$2:$Y$2,0)),INDEX([2]Sheet1!$A$2:$Y$208,MATCH($A234&amp;$D234&amp;$E234&amp;$F234&amp;$G234&amp;$H234&amp;$J234,[2]Sheet1!$Y$2:$Y$208,0),MATCH(W$2,[2]Sheet1!$A$2:$Y$2,0))),"")</f>
        <v>4.4789747850823796</v>
      </c>
    </row>
    <row r="235" spans="1:23" x14ac:dyDescent="0.25">
      <c r="A235" t="s">
        <v>92</v>
      </c>
      <c r="B235" t="s">
        <v>5</v>
      </c>
      <c r="C235" t="s">
        <v>15</v>
      </c>
      <c r="D235" t="s">
        <v>16</v>
      </c>
      <c r="E235" t="s">
        <v>97</v>
      </c>
      <c r="F235" t="s">
        <v>95</v>
      </c>
      <c r="G235" t="s">
        <v>17</v>
      </c>
      <c r="J235" t="s">
        <v>30</v>
      </c>
      <c r="L235" t="s">
        <v>69</v>
      </c>
      <c r="M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M$2,[1]Sheet1!$A$2:$Y$2,0)),INDEX([2]Sheet1!$A$2:$Y$208,MATCH($A235&amp;$D235&amp;$E235&amp;$F235&amp;$G235&amp;$H235&amp;$J235,[2]Sheet1!$Y$2:$Y$208,0),MATCH(M$2,[2]Sheet1!$A$2:$Y$2,0))),"")</f>
        <v>0.19792846695035232</v>
      </c>
      <c r="N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N$2,[1]Sheet1!$A$2:$Y$2,0)),INDEX([2]Sheet1!$A$2:$Y$208,MATCH($A235&amp;$D235&amp;$E235&amp;$F235&amp;$G235&amp;$H235&amp;$J235,[2]Sheet1!$Y$2:$Y$208,0),MATCH(N$2,[2]Sheet1!$A$2:$Y$2,0))),"")</f>
        <v>0.19792846695035232</v>
      </c>
      <c r="O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O$2,[1]Sheet1!$A$2:$Y$2,0)),INDEX([2]Sheet1!$A$2:$Y$208,MATCH($A235&amp;$D235&amp;$E235&amp;$F235&amp;$G235&amp;$H235&amp;$J235,[2]Sheet1!$Y$2:$Y$208,0),MATCH(O$2,[2]Sheet1!$A$2:$Y$2,0))),"")</f>
        <v>0.19792846695035232</v>
      </c>
      <c r="P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P$2,[1]Sheet1!$A$2:$Y$2,0)),INDEX([2]Sheet1!$A$2:$Y$208,MATCH($A235&amp;$D235&amp;$E235&amp;$F235&amp;$G235&amp;$H235&amp;$J235,[2]Sheet1!$Y$2:$Y$208,0),MATCH(P$2,[2]Sheet1!$A$2:$Y$2,0))),"")</f>
        <v>0.19792846695035232</v>
      </c>
      <c r="Q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Q$2,[1]Sheet1!$A$2:$Y$2,0)),INDEX([2]Sheet1!$A$2:$Y$208,MATCH($A235&amp;$D235&amp;$E235&amp;$F235&amp;$G235&amp;$H235&amp;$J235,[2]Sheet1!$Y$2:$Y$208,0),MATCH(Q$2,[2]Sheet1!$A$2:$Y$2,0))),"")</f>
        <v>0.19792846695035232</v>
      </c>
      <c r="R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R$2,[1]Sheet1!$A$2:$Y$2,0)),INDEX([2]Sheet1!$A$2:$Y$208,MATCH($A235&amp;$D235&amp;$E235&amp;$F235&amp;$G235&amp;$H235&amp;$J235,[2]Sheet1!$Y$2:$Y$208,0),MATCH(R$2,[2]Sheet1!$A$2:$Y$2,0))),"")</f>
        <v>0.19792846695035232</v>
      </c>
      <c r="S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S$2,[1]Sheet1!$A$2:$Y$2,0)),INDEX([2]Sheet1!$A$2:$Y$208,MATCH($A235&amp;$D235&amp;$E235&amp;$F235&amp;$G235&amp;$H235&amp;$J235,[2]Sheet1!$Y$2:$Y$208,0),MATCH(S$2,[2]Sheet1!$A$2:$Y$2,0))),"")</f>
        <v>0.19792846695035232</v>
      </c>
      <c r="T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T$2,[1]Sheet1!$A$2:$Y$2,0)),INDEX([2]Sheet1!$A$2:$Y$208,MATCH($A235&amp;$D235&amp;$E235&amp;$F235&amp;$G235&amp;$H235&amp;$J235,[2]Sheet1!$Y$2:$Y$208,0),MATCH(T$2,[2]Sheet1!$A$2:$Y$2,0))),"")</f>
        <v>0.19792846695035232</v>
      </c>
      <c r="U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U$2,[1]Sheet1!$A$2:$Y$2,0)),INDEX([2]Sheet1!$A$2:$Y$208,MATCH($A235&amp;$D235&amp;$E235&amp;$F235&amp;$G235&amp;$H235&amp;$J235,[2]Sheet1!$Y$2:$Y$208,0),MATCH(U$2,[2]Sheet1!$A$2:$Y$2,0))),"")</f>
        <v>0.19792846695035232</v>
      </c>
      <c r="V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V$2,[1]Sheet1!$A$2:$Y$2,0)),INDEX([2]Sheet1!$A$2:$Y$208,MATCH($A235&amp;$D235&amp;$E235&amp;$F235&amp;$G235&amp;$H235&amp;$J235,[2]Sheet1!$Y$2:$Y$208,0),MATCH(V$2,[2]Sheet1!$A$2:$Y$2,0))),"")</f>
        <v>0.19792846695035232</v>
      </c>
      <c r="W235">
        <f>IF(AND($G235&lt;&gt;"Service Provided",$G235&lt;&gt;"Competition Type",$G235&lt;&gt;"Technology"),IF($G235&lt;&gt;"Service Requested",INDEX([1]Sheet1!$A$2:$Y$862,MATCH($A235&amp;$D235&amp;$E235&amp;$F235&amp;$G235&amp;$H235&amp;$J235,[1]Sheet1!$Y$2:$Y$862,0),MATCH(W$2,[1]Sheet1!$A$2:$Y$2,0)),INDEX([2]Sheet1!$A$2:$Y$208,MATCH($A235&amp;$D235&amp;$E235&amp;$F235&amp;$G235&amp;$H235&amp;$J235,[2]Sheet1!$Y$2:$Y$208,0),MATCH(W$2,[2]Sheet1!$A$2:$Y$2,0))),"")</f>
        <v>0.19792846695035232</v>
      </c>
    </row>
    <row r="236" spans="1:23" x14ac:dyDescent="0.25">
      <c r="A236" t="s">
        <v>92</v>
      </c>
      <c r="B236" t="s">
        <v>5</v>
      </c>
      <c r="C236" t="s">
        <v>15</v>
      </c>
      <c r="D236" t="s">
        <v>16</v>
      </c>
      <c r="E236" t="s">
        <v>97</v>
      </c>
      <c r="F236" t="s">
        <v>95</v>
      </c>
      <c r="G236" t="s">
        <v>17</v>
      </c>
      <c r="J236" t="s">
        <v>30</v>
      </c>
      <c r="L236" t="s">
        <v>69</v>
      </c>
      <c r="M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M$2,[1]Sheet1!$A$2:$Y$2,0)),INDEX([2]Sheet1!$A$2:$Y$208,MATCH($A236&amp;$D236&amp;$E236&amp;$F236&amp;$G236&amp;$H236&amp;$J236,[2]Sheet1!$Y$2:$Y$208,0),MATCH(M$2,[2]Sheet1!$A$2:$Y$2,0))),"")</f>
        <v>0.19792846695035232</v>
      </c>
      <c r="N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N$2,[1]Sheet1!$A$2:$Y$2,0)),INDEX([2]Sheet1!$A$2:$Y$208,MATCH($A236&amp;$D236&amp;$E236&amp;$F236&amp;$G236&amp;$H236&amp;$J236,[2]Sheet1!$Y$2:$Y$208,0),MATCH(N$2,[2]Sheet1!$A$2:$Y$2,0))),"")</f>
        <v>0.19792846695035232</v>
      </c>
      <c r="O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O$2,[1]Sheet1!$A$2:$Y$2,0)),INDEX([2]Sheet1!$A$2:$Y$208,MATCH($A236&amp;$D236&amp;$E236&amp;$F236&amp;$G236&amp;$H236&amp;$J236,[2]Sheet1!$Y$2:$Y$208,0),MATCH(O$2,[2]Sheet1!$A$2:$Y$2,0))),"")</f>
        <v>0.19792846695035232</v>
      </c>
      <c r="P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P$2,[1]Sheet1!$A$2:$Y$2,0)),INDEX([2]Sheet1!$A$2:$Y$208,MATCH($A236&amp;$D236&amp;$E236&amp;$F236&amp;$G236&amp;$H236&amp;$J236,[2]Sheet1!$Y$2:$Y$208,0),MATCH(P$2,[2]Sheet1!$A$2:$Y$2,0))),"")</f>
        <v>0.19792846695035232</v>
      </c>
      <c r="Q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Q$2,[1]Sheet1!$A$2:$Y$2,0)),INDEX([2]Sheet1!$A$2:$Y$208,MATCH($A236&amp;$D236&amp;$E236&amp;$F236&amp;$G236&amp;$H236&amp;$J236,[2]Sheet1!$Y$2:$Y$208,0),MATCH(Q$2,[2]Sheet1!$A$2:$Y$2,0))),"")</f>
        <v>0.19792846695035232</v>
      </c>
      <c r="R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R$2,[1]Sheet1!$A$2:$Y$2,0)),INDEX([2]Sheet1!$A$2:$Y$208,MATCH($A236&amp;$D236&amp;$E236&amp;$F236&amp;$G236&amp;$H236&amp;$J236,[2]Sheet1!$Y$2:$Y$208,0),MATCH(R$2,[2]Sheet1!$A$2:$Y$2,0))),"")</f>
        <v>0.19792846695035232</v>
      </c>
      <c r="S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S$2,[1]Sheet1!$A$2:$Y$2,0)),INDEX([2]Sheet1!$A$2:$Y$208,MATCH($A236&amp;$D236&amp;$E236&amp;$F236&amp;$G236&amp;$H236&amp;$J236,[2]Sheet1!$Y$2:$Y$208,0),MATCH(S$2,[2]Sheet1!$A$2:$Y$2,0))),"")</f>
        <v>0.19792846695035232</v>
      </c>
      <c r="T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T$2,[1]Sheet1!$A$2:$Y$2,0)),INDEX([2]Sheet1!$A$2:$Y$208,MATCH($A236&amp;$D236&amp;$E236&amp;$F236&amp;$G236&amp;$H236&amp;$J236,[2]Sheet1!$Y$2:$Y$208,0),MATCH(T$2,[2]Sheet1!$A$2:$Y$2,0))),"")</f>
        <v>0.19792846695035232</v>
      </c>
      <c r="U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U$2,[1]Sheet1!$A$2:$Y$2,0)),INDEX([2]Sheet1!$A$2:$Y$208,MATCH($A236&amp;$D236&amp;$E236&amp;$F236&amp;$G236&amp;$H236&amp;$J236,[2]Sheet1!$Y$2:$Y$208,0),MATCH(U$2,[2]Sheet1!$A$2:$Y$2,0))),"")</f>
        <v>0.19792846695035232</v>
      </c>
      <c r="V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V$2,[1]Sheet1!$A$2:$Y$2,0)),INDEX([2]Sheet1!$A$2:$Y$208,MATCH($A236&amp;$D236&amp;$E236&amp;$F236&amp;$G236&amp;$H236&amp;$J236,[2]Sheet1!$Y$2:$Y$208,0),MATCH(V$2,[2]Sheet1!$A$2:$Y$2,0))),"")</f>
        <v>0.19792846695035232</v>
      </c>
      <c r="W236">
        <f>IF(AND($G236&lt;&gt;"Service Provided",$G236&lt;&gt;"Competition Type",$G236&lt;&gt;"Technology"),IF($G236&lt;&gt;"Service Requested",INDEX([1]Sheet1!$A$2:$Y$862,MATCH($A236&amp;$D236&amp;$E236&amp;$F236&amp;$G236&amp;$H236&amp;$J236,[1]Sheet1!$Y$2:$Y$862,0),MATCH(W$2,[1]Sheet1!$A$2:$Y$2,0)),INDEX([2]Sheet1!$A$2:$Y$208,MATCH($A236&amp;$D236&amp;$E236&amp;$F236&amp;$G236&amp;$H236&amp;$J236,[2]Sheet1!$Y$2:$Y$208,0),MATCH(W$2,[2]Sheet1!$A$2:$Y$2,0))),"")</f>
        <v>0.19792846695035232</v>
      </c>
    </row>
    <row r="237" spans="1:23" x14ac:dyDescent="0.25">
      <c r="A237" t="s">
        <v>92</v>
      </c>
      <c r="B237" t="s">
        <v>5</v>
      </c>
      <c r="C237" t="s">
        <v>15</v>
      </c>
      <c r="D237" t="s">
        <v>16</v>
      </c>
      <c r="E237" t="s">
        <v>97</v>
      </c>
      <c r="F237" t="s">
        <v>96</v>
      </c>
      <c r="G237" t="s">
        <v>6</v>
      </c>
      <c r="M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M$2,[1]Sheet1!$A$2:$Y$2,0)),INDEX([2]Sheet1!$A$2:$Y$208,MATCH($A237&amp;$D237&amp;$E237&amp;$F237&amp;$G237&amp;$H237&amp;$J237,[2]Sheet1!$Y$2:$Y$208,0),MATCH(M$2,[2]Sheet1!$A$2:$Y$2,0))),"")</f>
        <v/>
      </c>
      <c r="N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N$2,[1]Sheet1!$A$2:$Y$2,0)),INDEX([2]Sheet1!$A$2:$Y$208,MATCH($A237&amp;$D237&amp;$E237&amp;$F237&amp;$G237&amp;$H237&amp;$J237,[2]Sheet1!$Y$2:$Y$208,0),MATCH(N$2,[2]Sheet1!$A$2:$Y$2,0))),"")</f>
        <v/>
      </c>
      <c r="O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O$2,[1]Sheet1!$A$2:$Y$2,0)),INDEX([2]Sheet1!$A$2:$Y$208,MATCH($A237&amp;$D237&amp;$E237&amp;$F237&amp;$G237&amp;$H237&amp;$J237,[2]Sheet1!$Y$2:$Y$208,0),MATCH(O$2,[2]Sheet1!$A$2:$Y$2,0))),"")</f>
        <v/>
      </c>
      <c r="P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P$2,[1]Sheet1!$A$2:$Y$2,0)),INDEX([2]Sheet1!$A$2:$Y$208,MATCH($A237&amp;$D237&amp;$E237&amp;$F237&amp;$G237&amp;$H237&amp;$J237,[2]Sheet1!$Y$2:$Y$208,0),MATCH(P$2,[2]Sheet1!$A$2:$Y$2,0))),"")</f>
        <v/>
      </c>
      <c r="Q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Q$2,[1]Sheet1!$A$2:$Y$2,0)),INDEX([2]Sheet1!$A$2:$Y$208,MATCH($A237&amp;$D237&amp;$E237&amp;$F237&amp;$G237&amp;$H237&amp;$J237,[2]Sheet1!$Y$2:$Y$208,0),MATCH(Q$2,[2]Sheet1!$A$2:$Y$2,0))),"")</f>
        <v/>
      </c>
      <c r="R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R$2,[1]Sheet1!$A$2:$Y$2,0)),INDEX([2]Sheet1!$A$2:$Y$208,MATCH($A237&amp;$D237&amp;$E237&amp;$F237&amp;$G237&amp;$H237&amp;$J237,[2]Sheet1!$Y$2:$Y$208,0),MATCH(R$2,[2]Sheet1!$A$2:$Y$2,0))),"")</f>
        <v/>
      </c>
      <c r="S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S$2,[1]Sheet1!$A$2:$Y$2,0)),INDEX([2]Sheet1!$A$2:$Y$208,MATCH($A237&amp;$D237&amp;$E237&amp;$F237&amp;$G237&amp;$H237&amp;$J237,[2]Sheet1!$Y$2:$Y$208,0),MATCH(S$2,[2]Sheet1!$A$2:$Y$2,0))),"")</f>
        <v/>
      </c>
      <c r="T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T$2,[1]Sheet1!$A$2:$Y$2,0)),INDEX([2]Sheet1!$A$2:$Y$208,MATCH($A237&amp;$D237&amp;$E237&amp;$F237&amp;$G237&amp;$H237&amp;$J237,[2]Sheet1!$Y$2:$Y$208,0),MATCH(T$2,[2]Sheet1!$A$2:$Y$2,0))),"")</f>
        <v/>
      </c>
      <c r="U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U$2,[1]Sheet1!$A$2:$Y$2,0)),INDEX([2]Sheet1!$A$2:$Y$208,MATCH($A237&amp;$D237&amp;$E237&amp;$F237&amp;$G237&amp;$H237&amp;$J237,[2]Sheet1!$Y$2:$Y$208,0),MATCH(U$2,[2]Sheet1!$A$2:$Y$2,0))),"")</f>
        <v/>
      </c>
      <c r="V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V$2,[1]Sheet1!$A$2:$Y$2,0)),INDEX([2]Sheet1!$A$2:$Y$208,MATCH($A237&amp;$D237&amp;$E237&amp;$F237&amp;$G237&amp;$H237&amp;$J237,[2]Sheet1!$Y$2:$Y$208,0),MATCH(V$2,[2]Sheet1!$A$2:$Y$2,0))),"")</f>
        <v/>
      </c>
      <c r="W237" t="str">
        <f>IF(AND($G237&lt;&gt;"Service Provided",$G237&lt;&gt;"Competition Type",$G237&lt;&gt;"Technology"),IF($G237&lt;&gt;"Service Requested",INDEX([1]Sheet1!$A$2:$Y$862,MATCH($A237&amp;$D237&amp;$E237&amp;$F237&amp;$G237&amp;$H237&amp;$J237,[1]Sheet1!$Y$2:$Y$862,0),MATCH(W$2,[1]Sheet1!$A$2:$Y$2,0)),INDEX([2]Sheet1!$A$2:$Y$208,MATCH($A237&amp;$D237&amp;$E237&amp;$F237&amp;$G237&amp;$H237&amp;$J237,[2]Sheet1!$Y$2:$Y$208,0),MATCH(W$2,[2]Sheet1!$A$2:$Y$2,0))),"")</f>
        <v/>
      </c>
    </row>
    <row r="238" spans="1:23" x14ac:dyDescent="0.25">
      <c r="A238" t="s">
        <v>92</v>
      </c>
      <c r="B238" t="s">
        <v>5</v>
      </c>
      <c r="C238" t="s">
        <v>15</v>
      </c>
      <c r="D238" t="s">
        <v>16</v>
      </c>
      <c r="E238" t="s">
        <v>97</v>
      </c>
      <c r="F238" t="s">
        <v>96</v>
      </c>
      <c r="G238" t="s">
        <v>58</v>
      </c>
      <c r="L238" t="s">
        <v>59</v>
      </c>
      <c r="M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M$2,[1]Sheet1!$A$2:$Y$2,0)),INDEX([2]Sheet1!$A$2:$Y$208,MATCH($A238&amp;$D238&amp;$E238&amp;$F238&amp;$G238&amp;$H238&amp;$J238,[2]Sheet1!$Y$2:$Y$208,0),MATCH(M$2,[2]Sheet1!$A$2:$Y$2,0))),"")</f>
        <v>2010</v>
      </c>
      <c r="N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N$2,[1]Sheet1!$A$2:$Y$2,0)),INDEX([2]Sheet1!$A$2:$Y$208,MATCH($A238&amp;$D238&amp;$E238&amp;$F238&amp;$G238&amp;$H238&amp;$J238,[2]Sheet1!$Y$2:$Y$208,0),MATCH(N$2,[2]Sheet1!$A$2:$Y$2,0))),"")</f>
        <v>2010</v>
      </c>
      <c r="O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O$2,[1]Sheet1!$A$2:$Y$2,0)),INDEX([2]Sheet1!$A$2:$Y$208,MATCH($A238&amp;$D238&amp;$E238&amp;$F238&amp;$G238&amp;$H238&amp;$J238,[2]Sheet1!$Y$2:$Y$208,0),MATCH(O$2,[2]Sheet1!$A$2:$Y$2,0))),"")</f>
        <v>2010</v>
      </c>
      <c r="P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P$2,[1]Sheet1!$A$2:$Y$2,0)),INDEX([2]Sheet1!$A$2:$Y$208,MATCH($A238&amp;$D238&amp;$E238&amp;$F238&amp;$G238&amp;$H238&amp;$J238,[2]Sheet1!$Y$2:$Y$208,0),MATCH(P$2,[2]Sheet1!$A$2:$Y$2,0))),"")</f>
        <v>2010</v>
      </c>
      <c r="Q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Q$2,[1]Sheet1!$A$2:$Y$2,0)),INDEX([2]Sheet1!$A$2:$Y$208,MATCH($A238&amp;$D238&amp;$E238&amp;$F238&amp;$G238&amp;$H238&amp;$J238,[2]Sheet1!$Y$2:$Y$208,0),MATCH(Q$2,[2]Sheet1!$A$2:$Y$2,0))),"")</f>
        <v>2010</v>
      </c>
      <c r="R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R$2,[1]Sheet1!$A$2:$Y$2,0)),INDEX([2]Sheet1!$A$2:$Y$208,MATCH($A238&amp;$D238&amp;$E238&amp;$F238&amp;$G238&amp;$H238&amp;$J238,[2]Sheet1!$Y$2:$Y$208,0),MATCH(R$2,[2]Sheet1!$A$2:$Y$2,0))),"")</f>
        <v>2010</v>
      </c>
      <c r="S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S$2,[1]Sheet1!$A$2:$Y$2,0)),INDEX([2]Sheet1!$A$2:$Y$208,MATCH($A238&amp;$D238&amp;$E238&amp;$F238&amp;$G238&amp;$H238&amp;$J238,[2]Sheet1!$Y$2:$Y$208,0),MATCH(S$2,[2]Sheet1!$A$2:$Y$2,0))),"")</f>
        <v>2010</v>
      </c>
      <c r="T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T$2,[1]Sheet1!$A$2:$Y$2,0)),INDEX([2]Sheet1!$A$2:$Y$208,MATCH($A238&amp;$D238&amp;$E238&amp;$F238&amp;$G238&amp;$H238&amp;$J238,[2]Sheet1!$Y$2:$Y$208,0),MATCH(T$2,[2]Sheet1!$A$2:$Y$2,0))),"")</f>
        <v>2010</v>
      </c>
      <c r="U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U$2,[1]Sheet1!$A$2:$Y$2,0)),INDEX([2]Sheet1!$A$2:$Y$208,MATCH($A238&amp;$D238&amp;$E238&amp;$F238&amp;$G238&amp;$H238&amp;$J238,[2]Sheet1!$Y$2:$Y$208,0),MATCH(U$2,[2]Sheet1!$A$2:$Y$2,0))),"")</f>
        <v>2010</v>
      </c>
      <c r="V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V$2,[1]Sheet1!$A$2:$Y$2,0)),INDEX([2]Sheet1!$A$2:$Y$208,MATCH($A238&amp;$D238&amp;$E238&amp;$F238&amp;$G238&amp;$H238&amp;$J238,[2]Sheet1!$Y$2:$Y$208,0),MATCH(V$2,[2]Sheet1!$A$2:$Y$2,0))),"")</f>
        <v>2010</v>
      </c>
      <c r="W238">
        <f>IF(AND($G238&lt;&gt;"Service Provided",$G238&lt;&gt;"Competition Type",$G238&lt;&gt;"Technology"),IF($G238&lt;&gt;"Service Requested",INDEX([1]Sheet1!$A$2:$Y$862,MATCH($A238&amp;$D238&amp;$E238&amp;$F238&amp;$G238&amp;$H238&amp;$J238,[1]Sheet1!$Y$2:$Y$862,0),MATCH(W$2,[1]Sheet1!$A$2:$Y$2,0)),INDEX([2]Sheet1!$A$2:$Y$208,MATCH($A238&amp;$D238&amp;$E238&amp;$F238&amp;$G238&amp;$H238&amp;$J238,[2]Sheet1!$Y$2:$Y$208,0),MATCH(W$2,[2]Sheet1!$A$2:$Y$2,0))),"")</f>
        <v>2010</v>
      </c>
    </row>
    <row r="239" spans="1:23" x14ac:dyDescent="0.25">
      <c r="A239" t="s">
        <v>92</v>
      </c>
      <c r="B239" t="s">
        <v>5</v>
      </c>
      <c r="C239" t="s">
        <v>15</v>
      </c>
      <c r="D239" t="s">
        <v>16</v>
      </c>
      <c r="E239" t="s">
        <v>97</v>
      </c>
      <c r="F239" t="s">
        <v>96</v>
      </c>
      <c r="G239" t="s">
        <v>60</v>
      </c>
      <c r="L239" t="s">
        <v>59</v>
      </c>
      <c r="M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M$2,[1]Sheet1!$A$2:$Y$2,0)),INDEX([2]Sheet1!$A$2:$Y$208,MATCH($A239&amp;$D239&amp;$E239&amp;$F239&amp;$G239&amp;$H239&amp;$J239,[2]Sheet1!$Y$2:$Y$208,0),MATCH(M$2,[2]Sheet1!$A$2:$Y$2,0))),"")</f>
        <v>2101</v>
      </c>
      <c r="N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N$2,[1]Sheet1!$A$2:$Y$2,0)),INDEX([2]Sheet1!$A$2:$Y$208,MATCH($A239&amp;$D239&amp;$E239&amp;$F239&amp;$G239&amp;$H239&amp;$J239,[2]Sheet1!$Y$2:$Y$208,0),MATCH(N$2,[2]Sheet1!$A$2:$Y$2,0))),"")</f>
        <v>2101</v>
      </c>
      <c r="O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O$2,[1]Sheet1!$A$2:$Y$2,0)),INDEX([2]Sheet1!$A$2:$Y$208,MATCH($A239&amp;$D239&amp;$E239&amp;$F239&amp;$G239&amp;$H239&amp;$J239,[2]Sheet1!$Y$2:$Y$208,0),MATCH(O$2,[2]Sheet1!$A$2:$Y$2,0))),"")</f>
        <v>2101</v>
      </c>
      <c r="P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P$2,[1]Sheet1!$A$2:$Y$2,0)),INDEX([2]Sheet1!$A$2:$Y$208,MATCH($A239&amp;$D239&amp;$E239&amp;$F239&amp;$G239&amp;$H239&amp;$J239,[2]Sheet1!$Y$2:$Y$208,0),MATCH(P$2,[2]Sheet1!$A$2:$Y$2,0))),"")</f>
        <v>2101</v>
      </c>
      <c r="Q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Q$2,[1]Sheet1!$A$2:$Y$2,0)),INDEX([2]Sheet1!$A$2:$Y$208,MATCH($A239&amp;$D239&amp;$E239&amp;$F239&amp;$G239&amp;$H239&amp;$J239,[2]Sheet1!$Y$2:$Y$208,0),MATCH(Q$2,[2]Sheet1!$A$2:$Y$2,0))),"")</f>
        <v>2101</v>
      </c>
      <c r="R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R$2,[1]Sheet1!$A$2:$Y$2,0)),INDEX([2]Sheet1!$A$2:$Y$208,MATCH($A239&amp;$D239&amp;$E239&amp;$F239&amp;$G239&amp;$H239&amp;$J239,[2]Sheet1!$Y$2:$Y$208,0),MATCH(R$2,[2]Sheet1!$A$2:$Y$2,0))),"")</f>
        <v>2101</v>
      </c>
      <c r="S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S$2,[1]Sheet1!$A$2:$Y$2,0)),INDEX([2]Sheet1!$A$2:$Y$208,MATCH($A239&amp;$D239&amp;$E239&amp;$F239&amp;$G239&amp;$H239&amp;$J239,[2]Sheet1!$Y$2:$Y$208,0),MATCH(S$2,[2]Sheet1!$A$2:$Y$2,0))),"")</f>
        <v>2101</v>
      </c>
      <c r="T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T$2,[1]Sheet1!$A$2:$Y$2,0)),INDEX([2]Sheet1!$A$2:$Y$208,MATCH($A239&amp;$D239&amp;$E239&amp;$F239&amp;$G239&amp;$H239&amp;$J239,[2]Sheet1!$Y$2:$Y$208,0),MATCH(T$2,[2]Sheet1!$A$2:$Y$2,0))),"")</f>
        <v>2101</v>
      </c>
      <c r="U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U$2,[1]Sheet1!$A$2:$Y$2,0)),INDEX([2]Sheet1!$A$2:$Y$208,MATCH($A239&amp;$D239&amp;$E239&amp;$F239&amp;$G239&amp;$H239&amp;$J239,[2]Sheet1!$Y$2:$Y$208,0),MATCH(U$2,[2]Sheet1!$A$2:$Y$2,0))),"")</f>
        <v>2101</v>
      </c>
      <c r="V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V$2,[1]Sheet1!$A$2:$Y$2,0)),INDEX([2]Sheet1!$A$2:$Y$208,MATCH($A239&amp;$D239&amp;$E239&amp;$F239&amp;$G239&amp;$H239&amp;$J239,[2]Sheet1!$Y$2:$Y$208,0),MATCH(V$2,[2]Sheet1!$A$2:$Y$2,0))),"")</f>
        <v>2101</v>
      </c>
      <c r="W239">
        <f>IF(AND($G239&lt;&gt;"Service Provided",$G239&lt;&gt;"Competition Type",$G239&lt;&gt;"Technology"),IF($G239&lt;&gt;"Service Requested",INDEX([1]Sheet1!$A$2:$Y$862,MATCH($A239&amp;$D239&amp;$E239&amp;$F239&amp;$G239&amp;$H239&amp;$J239,[1]Sheet1!$Y$2:$Y$862,0),MATCH(W$2,[1]Sheet1!$A$2:$Y$2,0)),INDEX([2]Sheet1!$A$2:$Y$208,MATCH($A239&amp;$D239&amp;$E239&amp;$F239&amp;$G239&amp;$H239&amp;$J239,[2]Sheet1!$Y$2:$Y$208,0),MATCH(W$2,[2]Sheet1!$A$2:$Y$2,0))),"")</f>
        <v>2101</v>
      </c>
    </row>
    <row r="240" spans="1:23" x14ac:dyDescent="0.25">
      <c r="A240" t="s">
        <v>92</v>
      </c>
      <c r="B240" t="s">
        <v>5</v>
      </c>
      <c r="C240" t="s">
        <v>15</v>
      </c>
      <c r="D240" t="s">
        <v>16</v>
      </c>
      <c r="E240" t="s">
        <v>97</v>
      </c>
      <c r="F240" t="s">
        <v>96</v>
      </c>
      <c r="G240" t="s">
        <v>61</v>
      </c>
      <c r="L240" t="s">
        <v>62</v>
      </c>
      <c r="M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M$2,[1]Sheet1!$A$2:$Y$2,0)),INDEX([2]Sheet1!$A$2:$Y$208,MATCH($A240&amp;$D240&amp;$E240&amp;$F240&amp;$G240&amp;$H240&amp;$J240,[2]Sheet1!$Y$2:$Y$208,0),MATCH(M$2,[2]Sheet1!$A$2:$Y$2,0))),"")</f>
        <v>20</v>
      </c>
      <c r="N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N$2,[1]Sheet1!$A$2:$Y$2,0)),INDEX([2]Sheet1!$A$2:$Y$208,MATCH($A240&amp;$D240&amp;$E240&amp;$F240&amp;$G240&amp;$H240&amp;$J240,[2]Sheet1!$Y$2:$Y$208,0),MATCH(N$2,[2]Sheet1!$A$2:$Y$2,0))),"")</f>
        <v>20</v>
      </c>
      <c r="O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O$2,[1]Sheet1!$A$2:$Y$2,0)),INDEX([2]Sheet1!$A$2:$Y$208,MATCH($A240&amp;$D240&amp;$E240&amp;$F240&amp;$G240&amp;$H240&amp;$J240,[2]Sheet1!$Y$2:$Y$208,0),MATCH(O$2,[2]Sheet1!$A$2:$Y$2,0))),"")</f>
        <v>20</v>
      </c>
      <c r="P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P$2,[1]Sheet1!$A$2:$Y$2,0)),INDEX([2]Sheet1!$A$2:$Y$208,MATCH($A240&amp;$D240&amp;$E240&amp;$F240&amp;$G240&amp;$H240&amp;$J240,[2]Sheet1!$Y$2:$Y$208,0),MATCH(P$2,[2]Sheet1!$A$2:$Y$2,0))),"")</f>
        <v>20</v>
      </c>
      <c r="Q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Q$2,[1]Sheet1!$A$2:$Y$2,0)),INDEX([2]Sheet1!$A$2:$Y$208,MATCH($A240&amp;$D240&amp;$E240&amp;$F240&amp;$G240&amp;$H240&amp;$J240,[2]Sheet1!$Y$2:$Y$208,0),MATCH(Q$2,[2]Sheet1!$A$2:$Y$2,0))),"")</f>
        <v>20</v>
      </c>
      <c r="R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R$2,[1]Sheet1!$A$2:$Y$2,0)),INDEX([2]Sheet1!$A$2:$Y$208,MATCH($A240&amp;$D240&amp;$E240&amp;$F240&amp;$G240&amp;$H240&amp;$J240,[2]Sheet1!$Y$2:$Y$208,0),MATCH(R$2,[2]Sheet1!$A$2:$Y$2,0))),"")</f>
        <v>20</v>
      </c>
      <c r="S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S$2,[1]Sheet1!$A$2:$Y$2,0)),INDEX([2]Sheet1!$A$2:$Y$208,MATCH($A240&amp;$D240&amp;$E240&amp;$F240&amp;$G240&amp;$H240&amp;$J240,[2]Sheet1!$Y$2:$Y$208,0),MATCH(S$2,[2]Sheet1!$A$2:$Y$2,0))),"")</f>
        <v>20</v>
      </c>
      <c r="T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T$2,[1]Sheet1!$A$2:$Y$2,0)),INDEX([2]Sheet1!$A$2:$Y$208,MATCH($A240&amp;$D240&amp;$E240&amp;$F240&amp;$G240&amp;$H240&amp;$J240,[2]Sheet1!$Y$2:$Y$208,0),MATCH(T$2,[2]Sheet1!$A$2:$Y$2,0))),"")</f>
        <v>20</v>
      </c>
      <c r="U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U$2,[1]Sheet1!$A$2:$Y$2,0)),INDEX([2]Sheet1!$A$2:$Y$208,MATCH($A240&amp;$D240&amp;$E240&amp;$F240&amp;$G240&amp;$H240&amp;$J240,[2]Sheet1!$Y$2:$Y$208,0),MATCH(U$2,[2]Sheet1!$A$2:$Y$2,0))),"")</f>
        <v>20</v>
      </c>
      <c r="V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V$2,[1]Sheet1!$A$2:$Y$2,0)),INDEX([2]Sheet1!$A$2:$Y$208,MATCH($A240&amp;$D240&amp;$E240&amp;$F240&amp;$G240&amp;$H240&amp;$J240,[2]Sheet1!$Y$2:$Y$208,0),MATCH(V$2,[2]Sheet1!$A$2:$Y$2,0))),"")</f>
        <v>20</v>
      </c>
      <c r="W240">
        <f>IF(AND($G240&lt;&gt;"Service Provided",$G240&lt;&gt;"Competition Type",$G240&lt;&gt;"Technology"),IF($G240&lt;&gt;"Service Requested",INDEX([1]Sheet1!$A$2:$Y$862,MATCH($A240&amp;$D240&amp;$E240&amp;$F240&amp;$G240&amp;$H240&amp;$J240,[1]Sheet1!$Y$2:$Y$862,0),MATCH(W$2,[1]Sheet1!$A$2:$Y$2,0)),INDEX([2]Sheet1!$A$2:$Y$208,MATCH($A240&amp;$D240&amp;$E240&amp;$F240&amp;$G240&amp;$H240&amp;$J240,[2]Sheet1!$Y$2:$Y$208,0),MATCH(W$2,[2]Sheet1!$A$2:$Y$2,0))),"")</f>
        <v>20</v>
      </c>
    </row>
    <row r="241" spans="1:23" x14ac:dyDescent="0.25">
      <c r="A241" t="s">
        <v>92</v>
      </c>
      <c r="B241" t="s">
        <v>5</v>
      </c>
      <c r="C241" t="s">
        <v>15</v>
      </c>
      <c r="D241" t="s">
        <v>16</v>
      </c>
      <c r="E241" t="s">
        <v>97</v>
      </c>
      <c r="F241" t="s">
        <v>96</v>
      </c>
      <c r="G241" t="s">
        <v>63</v>
      </c>
      <c r="L241" t="s">
        <v>55</v>
      </c>
      <c r="M241">
        <f>IF(AND($G241&lt;&gt;"Service Provided",$G241&lt;&gt;"Competition Type",$G241&lt;&gt;"Technology"),IF($G241&lt;&gt;"Service Requested",INDEX([1]Sheet1!$A$2:$Y$862,MATCH($A241&amp;$D241&amp;$E241&amp;$F241&amp;$G241&amp;$H241&amp;$J241,[1]Sheet1!$Y$2:$Y$862,0),MATCH(M$2,[1]Sheet1!$A$2:$Y$2,0)),INDEX([2]Sheet1!$A$2:$Y$208,MATCH($A241&amp;$D241&amp;$E241&amp;$F241&amp;$G241&amp;$H241&amp;$J241,[2]Sheet1!$Y$2:$Y$208,0),MATCH(M$2,[2]Sheet1!$A$2:$Y$2,0))),"")</f>
        <v>0</v>
      </c>
    </row>
    <row r="242" spans="1:23" x14ac:dyDescent="0.25">
      <c r="A242" t="s">
        <v>92</v>
      </c>
      <c r="B242" t="s">
        <v>5</v>
      </c>
      <c r="C242" t="s">
        <v>15</v>
      </c>
      <c r="D242" t="s">
        <v>16</v>
      </c>
      <c r="E242" t="s">
        <v>97</v>
      </c>
      <c r="F242" t="s">
        <v>96</v>
      </c>
      <c r="G242" t="s">
        <v>64</v>
      </c>
      <c r="L242" t="s">
        <v>69</v>
      </c>
      <c r="M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M$2,[1]Sheet1!$A$2:$Y$2,0)),INDEX([2]Sheet1!$A$2:$Y$208,MATCH($A242&amp;$D242&amp;$E242&amp;$F242&amp;$G242&amp;$H242&amp;$J242,[2]Sheet1!$Y$2:$Y$208,0),MATCH(M$2,[2]Sheet1!$A$2:$Y$2,0))),"")</f>
        <v>1</v>
      </c>
      <c r="N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N$2,[1]Sheet1!$A$2:$Y$2,0)),INDEX([2]Sheet1!$A$2:$Y$208,MATCH($A242&amp;$D242&amp;$E242&amp;$F242&amp;$G242&amp;$H242&amp;$J242,[2]Sheet1!$Y$2:$Y$208,0),MATCH(N$2,[2]Sheet1!$A$2:$Y$2,0))),"")</f>
        <v>1</v>
      </c>
      <c r="O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O$2,[1]Sheet1!$A$2:$Y$2,0)),INDEX([2]Sheet1!$A$2:$Y$208,MATCH($A242&amp;$D242&amp;$E242&amp;$F242&amp;$G242&amp;$H242&amp;$J242,[2]Sheet1!$Y$2:$Y$208,0),MATCH(O$2,[2]Sheet1!$A$2:$Y$2,0))),"")</f>
        <v>1</v>
      </c>
      <c r="P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P$2,[1]Sheet1!$A$2:$Y$2,0)),INDEX([2]Sheet1!$A$2:$Y$208,MATCH($A242&amp;$D242&amp;$E242&amp;$F242&amp;$G242&amp;$H242&amp;$J242,[2]Sheet1!$Y$2:$Y$208,0),MATCH(P$2,[2]Sheet1!$A$2:$Y$2,0))),"")</f>
        <v>1</v>
      </c>
      <c r="Q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Q$2,[1]Sheet1!$A$2:$Y$2,0)),INDEX([2]Sheet1!$A$2:$Y$208,MATCH($A242&amp;$D242&amp;$E242&amp;$F242&amp;$G242&amp;$H242&amp;$J242,[2]Sheet1!$Y$2:$Y$208,0),MATCH(Q$2,[2]Sheet1!$A$2:$Y$2,0))),"")</f>
        <v>1</v>
      </c>
      <c r="R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R$2,[1]Sheet1!$A$2:$Y$2,0)),INDEX([2]Sheet1!$A$2:$Y$208,MATCH($A242&amp;$D242&amp;$E242&amp;$F242&amp;$G242&amp;$H242&amp;$J242,[2]Sheet1!$Y$2:$Y$208,0),MATCH(R$2,[2]Sheet1!$A$2:$Y$2,0))),"")</f>
        <v>1</v>
      </c>
      <c r="S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S$2,[1]Sheet1!$A$2:$Y$2,0)),INDEX([2]Sheet1!$A$2:$Y$208,MATCH($A242&amp;$D242&amp;$E242&amp;$F242&amp;$G242&amp;$H242&amp;$J242,[2]Sheet1!$Y$2:$Y$208,0),MATCH(S$2,[2]Sheet1!$A$2:$Y$2,0))),"")</f>
        <v>1</v>
      </c>
      <c r="T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T$2,[1]Sheet1!$A$2:$Y$2,0)),INDEX([2]Sheet1!$A$2:$Y$208,MATCH($A242&amp;$D242&amp;$E242&amp;$F242&amp;$G242&amp;$H242&amp;$J242,[2]Sheet1!$Y$2:$Y$208,0),MATCH(T$2,[2]Sheet1!$A$2:$Y$2,0))),"")</f>
        <v>1</v>
      </c>
      <c r="U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U$2,[1]Sheet1!$A$2:$Y$2,0)),INDEX([2]Sheet1!$A$2:$Y$208,MATCH($A242&amp;$D242&amp;$E242&amp;$F242&amp;$G242&amp;$H242&amp;$J242,[2]Sheet1!$Y$2:$Y$208,0),MATCH(U$2,[2]Sheet1!$A$2:$Y$2,0))),"")</f>
        <v>1</v>
      </c>
      <c r="V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V$2,[1]Sheet1!$A$2:$Y$2,0)),INDEX([2]Sheet1!$A$2:$Y$208,MATCH($A242&amp;$D242&amp;$E242&amp;$F242&amp;$G242&amp;$H242&amp;$J242,[2]Sheet1!$Y$2:$Y$208,0),MATCH(V$2,[2]Sheet1!$A$2:$Y$2,0))),"")</f>
        <v>1</v>
      </c>
      <c r="W242">
        <f>IF(AND($G242&lt;&gt;"Service Provided",$G242&lt;&gt;"Competition Type",$G242&lt;&gt;"Technology"),IF($G242&lt;&gt;"Service Requested",INDEX([1]Sheet1!$A$2:$Y$862,MATCH($A242&amp;$D242&amp;$E242&amp;$F242&amp;$G242&amp;$H242&amp;$J242,[1]Sheet1!$Y$2:$Y$862,0),MATCH(W$2,[1]Sheet1!$A$2:$Y$2,0)),INDEX([2]Sheet1!$A$2:$Y$208,MATCH($A242&amp;$D242&amp;$E242&amp;$F242&amp;$G242&amp;$H242&amp;$J242,[2]Sheet1!$Y$2:$Y$208,0),MATCH(W$2,[2]Sheet1!$A$2:$Y$2,0))),"")</f>
        <v>1</v>
      </c>
    </row>
    <row r="243" spans="1:23" x14ac:dyDescent="0.25">
      <c r="A243" t="s">
        <v>92</v>
      </c>
      <c r="B243" t="s">
        <v>5</v>
      </c>
      <c r="C243" t="s">
        <v>15</v>
      </c>
      <c r="D243" t="s">
        <v>16</v>
      </c>
      <c r="E243" t="s">
        <v>97</v>
      </c>
      <c r="F243" t="s">
        <v>96</v>
      </c>
      <c r="G243" t="s">
        <v>65</v>
      </c>
      <c r="L243" t="s">
        <v>66</v>
      </c>
      <c r="M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M$2,[1]Sheet1!$A$2:$Y$2,0)),INDEX([2]Sheet1!$A$2:$Y$208,MATCH($A243&amp;$D243&amp;$E243&amp;$F243&amp;$G243&amp;$H243&amp;$J243,[2]Sheet1!$Y$2:$Y$208,0),MATCH(M$2,[2]Sheet1!$A$2:$Y$2,0))),"")</f>
        <v>111.97436962706</v>
      </c>
      <c r="N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N$2,[1]Sheet1!$A$2:$Y$2,0)),INDEX([2]Sheet1!$A$2:$Y$208,MATCH($A243&amp;$D243&amp;$E243&amp;$F243&amp;$G243&amp;$H243&amp;$J243,[2]Sheet1!$Y$2:$Y$208,0),MATCH(N$2,[2]Sheet1!$A$2:$Y$2,0))),"")</f>
        <v>111.97436962706</v>
      </c>
      <c r="O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O$2,[1]Sheet1!$A$2:$Y$2,0)),INDEX([2]Sheet1!$A$2:$Y$208,MATCH($A243&amp;$D243&amp;$E243&amp;$F243&amp;$G243&amp;$H243&amp;$J243,[2]Sheet1!$Y$2:$Y$208,0),MATCH(O$2,[2]Sheet1!$A$2:$Y$2,0))),"")</f>
        <v>111.97436962706</v>
      </c>
      <c r="P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P$2,[1]Sheet1!$A$2:$Y$2,0)),INDEX([2]Sheet1!$A$2:$Y$208,MATCH($A243&amp;$D243&amp;$E243&amp;$F243&amp;$G243&amp;$H243&amp;$J243,[2]Sheet1!$Y$2:$Y$208,0),MATCH(P$2,[2]Sheet1!$A$2:$Y$2,0))),"")</f>
        <v>111.97436962706</v>
      </c>
      <c r="Q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Q$2,[1]Sheet1!$A$2:$Y$2,0)),INDEX([2]Sheet1!$A$2:$Y$208,MATCH($A243&amp;$D243&amp;$E243&amp;$F243&amp;$G243&amp;$H243&amp;$J243,[2]Sheet1!$Y$2:$Y$208,0),MATCH(Q$2,[2]Sheet1!$A$2:$Y$2,0))),"")</f>
        <v>111.97436962706</v>
      </c>
      <c r="R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R$2,[1]Sheet1!$A$2:$Y$2,0)),INDEX([2]Sheet1!$A$2:$Y$208,MATCH($A243&amp;$D243&amp;$E243&amp;$F243&amp;$G243&amp;$H243&amp;$J243,[2]Sheet1!$Y$2:$Y$208,0),MATCH(R$2,[2]Sheet1!$A$2:$Y$2,0))),"")</f>
        <v>111.97436962706</v>
      </c>
      <c r="S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S$2,[1]Sheet1!$A$2:$Y$2,0)),INDEX([2]Sheet1!$A$2:$Y$208,MATCH($A243&amp;$D243&amp;$E243&amp;$F243&amp;$G243&amp;$H243&amp;$J243,[2]Sheet1!$Y$2:$Y$208,0),MATCH(S$2,[2]Sheet1!$A$2:$Y$2,0))),"")</f>
        <v>111.97436962706</v>
      </c>
      <c r="T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T$2,[1]Sheet1!$A$2:$Y$2,0)),INDEX([2]Sheet1!$A$2:$Y$208,MATCH($A243&amp;$D243&amp;$E243&amp;$F243&amp;$G243&amp;$H243&amp;$J243,[2]Sheet1!$Y$2:$Y$208,0),MATCH(T$2,[2]Sheet1!$A$2:$Y$2,0))),"")</f>
        <v>111.97436962706</v>
      </c>
      <c r="U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U$2,[1]Sheet1!$A$2:$Y$2,0)),INDEX([2]Sheet1!$A$2:$Y$208,MATCH($A243&amp;$D243&amp;$E243&amp;$F243&amp;$G243&amp;$H243&amp;$J243,[2]Sheet1!$Y$2:$Y$208,0),MATCH(U$2,[2]Sheet1!$A$2:$Y$2,0))),"")</f>
        <v>111.97436962706</v>
      </c>
      <c r="V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V$2,[1]Sheet1!$A$2:$Y$2,0)),INDEX([2]Sheet1!$A$2:$Y$208,MATCH($A243&amp;$D243&amp;$E243&amp;$F243&amp;$G243&amp;$H243&amp;$J243,[2]Sheet1!$Y$2:$Y$208,0),MATCH(V$2,[2]Sheet1!$A$2:$Y$2,0))),"")</f>
        <v>111.97436962706</v>
      </c>
      <c r="W243">
        <f>IF(AND($G243&lt;&gt;"Service Provided",$G243&lt;&gt;"Competition Type",$G243&lt;&gt;"Technology"),IF($G243&lt;&gt;"Service Requested",INDEX([1]Sheet1!$A$2:$Y$862,MATCH($A243&amp;$D243&amp;$E243&amp;$F243&amp;$G243&amp;$H243&amp;$J243,[1]Sheet1!$Y$2:$Y$862,0),MATCH(W$2,[1]Sheet1!$A$2:$Y$2,0)),INDEX([2]Sheet1!$A$2:$Y$208,MATCH($A243&amp;$D243&amp;$E243&amp;$F243&amp;$G243&amp;$H243&amp;$J243,[2]Sheet1!$Y$2:$Y$208,0),MATCH(W$2,[2]Sheet1!$A$2:$Y$2,0))),"")</f>
        <v>111.97436962706</v>
      </c>
    </row>
    <row r="244" spans="1:23" x14ac:dyDescent="0.25">
      <c r="A244" t="s">
        <v>92</v>
      </c>
      <c r="B244" t="s">
        <v>5</v>
      </c>
      <c r="C244" t="s">
        <v>15</v>
      </c>
      <c r="D244" t="s">
        <v>16</v>
      </c>
      <c r="E244" t="s">
        <v>97</v>
      </c>
      <c r="F244" t="s">
        <v>96</v>
      </c>
      <c r="G244" t="s">
        <v>79</v>
      </c>
      <c r="L244" t="s">
        <v>66</v>
      </c>
      <c r="M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M$2,[1]Sheet1!$A$2:$Y$2,0)),INDEX([2]Sheet1!$A$2:$Y$208,MATCH($A244&amp;$D244&amp;$E244&amp;$F244&amp;$G244&amp;$H244&amp;$J244,[2]Sheet1!$Y$2:$Y$208,0),MATCH(M$2,[2]Sheet1!$A$2:$Y$2,0))),"")</f>
        <v>4.4789747850823796</v>
      </c>
      <c r="N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N$2,[1]Sheet1!$A$2:$Y$2,0)),INDEX([2]Sheet1!$A$2:$Y$208,MATCH($A244&amp;$D244&amp;$E244&amp;$F244&amp;$G244&amp;$H244&amp;$J244,[2]Sheet1!$Y$2:$Y$208,0),MATCH(N$2,[2]Sheet1!$A$2:$Y$2,0))),"")</f>
        <v>4.4789747850823796</v>
      </c>
      <c r="O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O$2,[1]Sheet1!$A$2:$Y$2,0)),INDEX([2]Sheet1!$A$2:$Y$208,MATCH($A244&amp;$D244&amp;$E244&amp;$F244&amp;$G244&amp;$H244&amp;$J244,[2]Sheet1!$Y$2:$Y$208,0),MATCH(O$2,[2]Sheet1!$A$2:$Y$2,0))),"")</f>
        <v>4.4789747850823796</v>
      </c>
      <c r="P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P$2,[1]Sheet1!$A$2:$Y$2,0)),INDEX([2]Sheet1!$A$2:$Y$208,MATCH($A244&amp;$D244&amp;$E244&amp;$F244&amp;$G244&amp;$H244&amp;$J244,[2]Sheet1!$Y$2:$Y$208,0),MATCH(P$2,[2]Sheet1!$A$2:$Y$2,0))),"")</f>
        <v>4.4789747850823796</v>
      </c>
      <c r="Q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Q$2,[1]Sheet1!$A$2:$Y$2,0)),INDEX([2]Sheet1!$A$2:$Y$208,MATCH($A244&amp;$D244&amp;$E244&amp;$F244&amp;$G244&amp;$H244&amp;$J244,[2]Sheet1!$Y$2:$Y$208,0),MATCH(Q$2,[2]Sheet1!$A$2:$Y$2,0))),"")</f>
        <v>4.4789747850823796</v>
      </c>
      <c r="R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R$2,[1]Sheet1!$A$2:$Y$2,0)),INDEX([2]Sheet1!$A$2:$Y$208,MATCH($A244&amp;$D244&amp;$E244&amp;$F244&amp;$G244&amp;$H244&amp;$J244,[2]Sheet1!$Y$2:$Y$208,0),MATCH(R$2,[2]Sheet1!$A$2:$Y$2,0))),"")</f>
        <v>4.4789747850823796</v>
      </c>
      <c r="S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S$2,[1]Sheet1!$A$2:$Y$2,0)),INDEX([2]Sheet1!$A$2:$Y$208,MATCH($A244&amp;$D244&amp;$E244&amp;$F244&amp;$G244&amp;$H244&amp;$J244,[2]Sheet1!$Y$2:$Y$208,0),MATCH(S$2,[2]Sheet1!$A$2:$Y$2,0))),"")</f>
        <v>4.4789747850823796</v>
      </c>
      <c r="T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T$2,[1]Sheet1!$A$2:$Y$2,0)),INDEX([2]Sheet1!$A$2:$Y$208,MATCH($A244&amp;$D244&amp;$E244&amp;$F244&amp;$G244&amp;$H244&amp;$J244,[2]Sheet1!$Y$2:$Y$208,0),MATCH(T$2,[2]Sheet1!$A$2:$Y$2,0))),"")</f>
        <v>4.4789747850823796</v>
      </c>
      <c r="U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U$2,[1]Sheet1!$A$2:$Y$2,0)),INDEX([2]Sheet1!$A$2:$Y$208,MATCH($A244&amp;$D244&amp;$E244&amp;$F244&amp;$G244&amp;$H244&amp;$J244,[2]Sheet1!$Y$2:$Y$208,0),MATCH(U$2,[2]Sheet1!$A$2:$Y$2,0))),"")</f>
        <v>4.4789747850823796</v>
      </c>
      <c r="V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V$2,[1]Sheet1!$A$2:$Y$2,0)),INDEX([2]Sheet1!$A$2:$Y$208,MATCH($A244&amp;$D244&amp;$E244&amp;$F244&amp;$G244&amp;$H244&amp;$J244,[2]Sheet1!$Y$2:$Y$208,0),MATCH(V$2,[2]Sheet1!$A$2:$Y$2,0))),"")</f>
        <v>4.4789747850823796</v>
      </c>
      <c r="W244">
        <f>IF(AND($G244&lt;&gt;"Service Provided",$G244&lt;&gt;"Competition Type",$G244&lt;&gt;"Technology"),IF($G244&lt;&gt;"Service Requested",INDEX([1]Sheet1!$A$2:$Y$862,MATCH($A244&amp;$D244&amp;$E244&amp;$F244&amp;$G244&amp;$H244&amp;$J244,[1]Sheet1!$Y$2:$Y$862,0),MATCH(W$2,[1]Sheet1!$A$2:$Y$2,0)),INDEX([2]Sheet1!$A$2:$Y$208,MATCH($A244&amp;$D244&amp;$E244&amp;$F244&amp;$G244&amp;$H244&amp;$J244,[2]Sheet1!$Y$2:$Y$208,0),MATCH(W$2,[2]Sheet1!$A$2:$Y$2,0))),"")</f>
        <v>4.4789747850823796</v>
      </c>
    </row>
    <row r="245" spans="1:23" x14ac:dyDescent="0.25">
      <c r="A245" t="s">
        <v>92</v>
      </c>
      <c r="B245" t="s">
        <v>5</v>
      </c>
      <c r="C245" t="s">
        <v>15</v>
      </c>
      <c r="D245" t="s">
        <v>16</v>
      </c>
      <c r="E245" t="s">
        <v>97</v>
      </c>
      <c r="F245" t="s">
        <v>96</v>
      </c>
      <c r="G245" t="s">
        <v>17</v>
      </c>
      <c r="J245" t="s">
        <v>24</v>
      </c>
      <c r="L245" t="s">
        <v>69</v>
      </c>
      <c r="M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M$2,[1]Sheet1!$A$2:$Y$2,0)),INDEX([2]Sheet1!$A$2:$Y$208,MATCH($A245&amp;$D245&amp;$E245&amp;$F245&amp;$G245&amp;$H245&amp;$J245,[2]Sheet1!$Y$2:$Y$208,0),MATCH(M$2,[2]Sheet1!$A$2:$Y$2,0))),"")</f>
        <v>0.19792846695035232</v>
      </c>
      <c r="N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N$2,[1]Sheet1!$A$2:$Y$2,0)),INDEX([2]Sheet1!$A$2:$Y$208,MATCH($A245&amp;$D245&amp;$E245&amp;$F245&amp;$G245&amp;$H245&amp;$J245,[2]Sheet1!$Y$2:$Y$208,0),MATCH(N$2,[2]Sheet1!$A$2:$Y$2,0))),"")</f>
        <v>0.19792846695035232</v>
      </c>
      <c r="O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O$2,[1]Sheet1!$A$2:$Y$2,0)),INDEX([2]Sheet1!$A$2:$Y$208,MATCH($A245&amp;$D245&amp;$E245&amp;$F245&amp;$G245&amp;$H245&amp;$J245,[2]Sheet1!$Y$2:$Y$208,0),MATCH(O$2,[2]Sheet1!$A$2:$Y$2,0))),"")</f>
        <v>0.19792846695035232</v>
      </c>
      <c r="P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P$2,[1]Sheet1!$A$2:$Y$2,0)),INDEX([2]Sheet1!$A$2:$Y$208,MATCH($A245&amp;$D245&amp;$E245&amp;$F245&amp;$G245&amp;$H245&amp;$J245,[2]Sheet1!$Y$2:$Y$208,0),MATCH(P$2,[2]Sheet1!$A$2:$Y$2,0))),"")</f>
        <v>0.19792846695035232</v>
      </c>
      <c r="Q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Q$2,[1]Sheet1!$A$2:$Y$2,0)),INDEX([2]Sheet1!$A$2:$Y$208,MATCH($A245&amp;$D245&amp;$E245&amp;$F245&amp;$G245&amp;$H245&amp;$J245,[2]Sheet1!$Y$2:$Y$208,0),MATCH(Q$2,[2]Sheet1!$A$2:$Y$2,0))),"")</f>
        <v>0.19792846695035232</v>
      </c>
      <c r="R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R$2,[1]Sheet1!$A$2:$Y$2,0)),INDEX([2]Sheet1!$A$2:$Y$208,MATCH($A245&amp;$D245&amp;$E245&amp;$F245&amp;$G245&amp;$H245&amp;$J245,[2]Sheet1!$Y$2:$Y$208,0),MATCH(R$2,[2]Sheet1!$A$2:$Y$2,0))),"")</f>
        <v>0.19792846695035232</v>
      </c>
      <c r="S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S$2,[1]Sheet1!$A$2:$Y$2,0)),INDEX([2]Sheet1!$A$2:$Y$208,MATCH($A245&amp;$D245&amp;$E245&amp;$F245&amp;$G245&amp;$H245&amp;$J245,[2]Sheet1!$Y$2:$Y$208,0),MATCH(S$2,[2]Sheet1!$A$2:$Y$2,0))),"")</f>
        <v>0.19792846695035232</v>
      </c>
      <c r="T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T$2,[1]Sheet1!$A$2:$Y$2,0)),INDEX([2]Sheet1!$A$2:$Y$208,MATCH($A245&amp;$D245&amp;$E245&amp;$F245&amp;$G245&amp;$H245&amp;$J245,[2]Sheet1!$Y$2:$Y$208,0),MATCH(T$2,[2]Sheet1!$A$2:$Y$2,0))),"")</f>
        <v>0.19792846695035232</v>
      </c>
      <c r="U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U$2,[1]Sheet1!$A$2:$Y$2,0)),INDEX([2]Sheet1!$A$2:$Y$208,MATCH($A245&amp;$D245&amp;$E245&amp;$F245&amp;$G245&amp;$H245&amp;$J245,[2]Sheet1!$Y$2:$Y$208,0),MATCH(U$2,[2]Sheet1!$A$2:$Y$2,0))),"")</f>
        <v>0.19792846695035232</v>
      </c>
      <c r="V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V$2,[1]Sheet1!$A$2:$Y$2,0)),INDEX([2]Sheet1!$A$2:$Y$208,MATCH($A245&amp;$D245&amp;$E245&amp;$F245&amp;$G245&amp;$H245&amp;$J245,[2]Sheet1!$Y$2:$Y$208,0),MATCH(V$2,[2]Sheet1!$A$2:$Y$2,0))),"")</f>
        <v>0.19792846695035232</v>
      </c>
      <c r="W245">
        <f>IF(AND($G245&lt;&gt;"Service Provided",$G245&lt;&gt;"Competition Type",$G245&lt;&gt;"Technology"),IF($G245&lt;&gt;"Service Requested",INDEX([1]Sheet1!$A$2:$Y$862,MATCH($A245&amp;$D245&amp;$E245&amp;$F245&amp;$G245&amp;$H245&amp;$J245,[1]Sheet1!$Y$2:$Y$862,0),MATCH(W$2,[1]Sheet1!$A$2:$Y$2,0)),INDEX([2]Sheet1!$A$2:$Y$208,MATCH($A245&amp;$D245&amp;$E245&amp;$F245&amp;$G245&amp;$H245&amp;$J245,[2]Sheet1!$Y$2:$Y$208,0),MATCH(W$2,[2]Sheet1!$A$2:$Y$2,0))),"")</f>
        <v>0.19792846695035232</v>
      </c>
    </row>
    <row r="246" spans="1:23" x14ac:dyDescent="0.25">
      <c r="A246" t="s">
        <v>80</v>
      </c>
      <c r="B246" t="s">
        <v>5</v>
      </c>
      <c r="C246" t="s">
        <v>15</v>
      </c>
      <c r="D246" t="s">
        <v>16</v>
      </c>
      <c r="E246" t="s">
        <v>98</v>
      </c>
      <c r="G246" t="s">
        <v>21</v>
      </c>
      <c r="L246" t="s">
        <v>69</v>
      </c>
      <c r="M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M$2,[1]Sheet1!$A$2:$Y$2,0)),INDEX([2]Sheet1!$A$2:$Y$208,MATCH($A246&amp;$D246&amp;$E246&amp;$F246&amp;$G246&amp;$H246&amp;$J246,[2]Sheet1!$Y$2:$Y$208,0),MATCH(M$2,[2]Sheet1!$A$2:$Y$2,0))),"")</f>
        <v/>
      </c>
      <c r="N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N$2,[1]Sheet1!$A$2:$Y$2,0)),INDEX([2]Sheet1!$A$2:$Y$208,MATCH($A246&amp;$D246&amp;$E246&amp;$F246&amp;$G246&amp;$H246&amp;$J246,[2]Sheet1!$Y$2:$Y$208,0),MATCH(N$2,[2]Sheet1!$A$2:$Y$2,0))),"")</f>
        <v/>
      </c>
      <c r="O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O$2,[1]Sheet1!$A$2:$Y$2,0)),INDEX([2]Sheet1!$A$2:$Y$208,MATCH($A246&amp;$D246&amp;$E246&amp;$F246&amp;$G246&amp;$H246&amp;$J246,[2]Sheet1!$Y$2:$Y$208,0),MATCH(O$2,[2]Sheet1!$A$2:$Y$2,0))),"")</f>
        <v/>
      </c>
      <c r="P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P$2,[1]Sheet1!$A$2:$Y$2,0)),INDEX([2]Sheet1!$A$2:$Y$208,MATCH($A246&amp;$D246&amp;$E246&amp;$F246&amp;$G246&amp;$H246&amp;$J246,[2]Sheet1!$Y$2:$Y$208,0),MATCH(P$2,[2]Sheet1!$A$2:$Y$2,0))),"")</f>
        <v/>
      </c>
      <c r="Q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Q$2,[1]Sheet1!$A$2:$Y$2,0)),INDEX([2]Sheet1!$A$2:$Y$208,MATCH($A246&amp;$D246&amp;$E246&amp;$F246&amp;$G246&amp;$H246&amp;$J246,[2]Sheet1!$Y$2:$Y$208,0),MATCH(Q$2,[2]Sheet1!$A$2:$Y$2,0))),"")</f>
        <v/>
      </c>
      <c r="R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R$2,[1]Sheet1!$A$2:$Y$2,0)),INDEX([2]Sheet1!$A$2:$Y$208,MATCH($A246&amp;$D246&amp;$E246&amp;$F246&amp;$G246&amp;$H246&amp;$J246,[2]Sheet1!$Y$2:$Y$208,0),MATCH(R$2,[2]Sheet1!$A$2:$Y$2,0))),"")</f>
        <v/>
      </c>
      <c r="S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S$2,[1]Sheet1!$A$2:$Y$2,0)),INDEX([2]Sheet1!$A$2:$Y$208,MATCH($A246&amp;$D246&amp;$E246&amp;$F246&amp;$G246&amp;$H246&amp;$J246,[2]Sheet1!$Y$2:$Y$208,0),MATCH(S$2,[2]Sheet1!$A$2:$Y$2,0))),"")</f>
        <v/>
      </c>
      <c r="T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T$2,[1]Sheet1!$A$2:$Y$2,0)),INDEX([2]Sheet1!$A$2:$Y$208,MATCH($A246&amp;$D246&amp;$E246&amp;$F246&amp;$G246&amp;$H246&amp;$J246,[2]Sheet1!$Y$2:$Y$208,0),MATCH(T$2,[2]Sheet1!$A$2:$Y$2,0))),"")</f>
        <v/>
      </c>
      <c r="U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U$2,[1]Sheet1!$A$2:$Y$2,0)),INDEX([2]Sheet1!$A$2:$Y$208,MATCH($A246&amp;$D246&amp;$E246&amp;$F246&amp;$G246&amp;$H246&amp;$J246,[2]Sheet1!$Y$2:$Y$208,0),MATCH(U$2,[2]Sheet1!$A$2:$Y$2,0))),"")</f>
        <v/>
      </c>
      <c r="V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V$2,[1]Sheet1!$A$2:$Y$2,0)),INDEX([2]Sheet1!$A$2:$Y$208,MATCH($A246&amp;$D246&amp;$E246&amp;$F246&amp;$G246&amp;$H246&amp;$J246,[2]Sheet1!$Y$2:$Y$208,0),MATCH(V$2,[2]Sheet1!$A$2:$Y$2,0))),"")</f>
        <v/>
      </c>
      <c r="W246" t="str">
        <f>IF(AND($G246&lt;&gt;"Service Provided",$G246&lt;&gt;"Competition Type",$G246&lt;&gt;"Technology"),IF($G246&lt;&gt;"Service Requested",INDEX([1]Sheet1!$A$2:$Y$862,MATCH($A246&amp;$D246&amp;$E246&amp;$F246&amp;$G246&amp;$H246&amp;$J246,[1]Sheet1!$Y$2:$Y$862,0),MATCH(W$2,[1]Sheet1!$A$2:$Y$2,0)),INDEX([2]Sheet1!$A$2:$Y$208,MATCH($A246&amp;$D246&amp;$E246&amp;$F246&amp;$G246&amp;$H246&amp;$J246,[2]Sheet1!$Y$2:$Y$208,0),MATCH(W$2,[2]Sheet1!$A$2:$Y$2,0))),"")</f>
        <v/>
      </c>
    </row>
    <row r="247" spans="1:23" x14ac:dyDescent="0.25">
      <c r="A247" t="s">
        <v>80</v>
      </c>
      <c r="B247" t="s">
        <v>5</v>
      </c>
      <c r="C247" t="s">
        <v>15</v>
      </c>
      <c r="D247" t="s">
        <v>16</v>
      </c>
      <c r="E247" t="s">
        <v>98</v>
      </c>
      <c r="G247" t="s">
        <v>22</v>
      </c>
      <c r="H247" t="s">
        <v>53</v>
      </c>
      <c r="M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M$2,[1]Sheet1!$A$2:$Y$2,0)),INDEX([2]Sheet1!$A$2:$Y$208,MATCH($A247&amp;$D247&amp;$E247&amp;$F247&amp;$G247&amp;$H247&amp;$J247,[2]Sheet1!$Y$2:$Y$208,0),MATCH(M$2,[2]Sheet1!$A$2:$Y$2,0))),"")</f>
        <v/>
      </c>
      <c r="N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N$2,[1]Sheet1!$A$2:$Y$2,0)),INDEX([2]Sheet1!$A$2:$Y$208,MATCH($A247&amp;$D247&amp;$E247&amp;$F247&amp;$G247&amp;$H247&amp;$J247,[2]Sheet1!$Y$2:$Y$208,0),MATCH(N$2,[2]Sheet1!$A$2:$Y$2,0))),"")</f>
        <v/>
      </c>
      <c r="O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O$2,[1]Sheet1!$A$2:$Y$2,0)),INDEX([2]Sheet1!$A$2:$Y$208,MATCH($A247&amp;$D247&amp;$E247&amp;$F247&amp;$G247&amp;$H247&amp;$J247,[2]Sheet1!$Y$2:$Y$208,0),MATCH(O$2,[2]Sheet1!$A$2:$Y$2,0))),"")</f>
        <v/>
      </c>
      <c r="P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P$2,[1]Sheet1!$A$2:$Y$2,0)),INDEX([2]Sheet1!$A$2:$Y$208,MATCH($A247&amp;$D247&amp;$E247&amp;$F247&amp;$G247&amp;$H247&amp;$J247,[2]Sheet1!$Y$2:$Y$208,0),MATCH(P$2,[2]Sheet1!$A$2:$Y$2,0))),"")</f>
        <v/>
      </c>
      <c r="Q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Q$2,[1]Sheet1!$A$2:$Y$2,0)),INDEX([2]Sheet1!$A$2:$Y$208,MATCH($A247&amp;$D247&amp;$E247&amp;$F247&amp;$G247&amp;$H247&amp;$J247,[2]Sheet1!$Y$2:$Y$208,0),MATCH(Q$2,[2]Sheet1!$A$2:$Y$2,0))),"")</f>
        <v/>
      </c>
      <c r="R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R$2,[1]Sheet1!$A$2:$Y$2,0)),INDEX([2]Sheet1!$A$2:$Y$208,MATCH($A247&amp;$D247&amp;$E247&amp;$F247&amp;$G247&amp;$H247&amp;$J247,[2]Sheet1!$Y$2:$Y$208,0),MATCH(R$2,[2]Sheet1!$A$2:$Y$2,0))),"")</f>
        <v/>
      </c>
      <c r="S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S$2,[1]Sheet1!$A$2:$Y$2,0)),INDEX([2]Sheet1!$A$2:$Y$208,MATCH($A247&amp;$D247&amp;$E247&amp;$F247&amp;$G247&amp;$H247&amp;$J247,[2]Sheet1!$Y$2:$Y$208,0),MATCH(S$2,[2]Sheet1!$A$2:$Y$2,0))),"")</f>
        <v/>
      </c>
      <c r="T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T$2,[1]Sheet1!$A$2:$Y$2,0)),INDEX([2]Sheet1!$A$2:$Y$208,MATCH($A247&amp;$D247&amp;$E247&amp;$F247&amp;$G247&amp;$H247&amp;$J247,[2]Sheet1!$Y$2:$Y$208,0),MATCH(T$2,[2]Sheet1!$A$2:$Y$2,0))),"")</f>
        <v/>
      </c>
      <c r="U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U$2,[1]Sheet1!$A$2:$Y$2,0)),INDEX([2]Sheet1!$A$2:$Y$208,MATCH($A247&amp;$D247&amp;$E247&amp;$F247&amp;$G247&amp;$H247&amp;$J247,[2]Sheet1!$Y$2:$Y$208,0),MATCH(U$2,[2]Sheet1!$A$2:$Y$2,0))),"")</f>
        <v/>
      </c>
      <c r="V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V$2,[1]Sheet1!$A$2:$Y$2,0)),INDEX([2]Sheet1!$A$2:$Y$208,MATCH($A247&amp;$D247&amp;$E247&amp;$F247&amp;$G247&amp;$H247&amp;$J247,[2]Sheet1!$Y$2:$Y$208,0),MATCH(V$2,[2]Sheet1!$A$2:$Y$2,0))),"")</f>
        <v/>
      </c>
      <c r="W247" t="str">
        <f>IF(AND($G247&lt;&gt;"Service Provided",$G247&lt;&gt;"Competition Type",$G247&lt;&gt;"Technology"),IF($G247&lt;&gt;"Service Requested",INDEX([1]Sheet1!$A$2:$Y$862,MATCH($A247&amp;$D247&amp;$E247&amp;$F247&amp;$G247&amp;$H247&amp;$J247,[1]Sheet1!$Y$2:$Y$862,0),MATCH(W$2,[1]Sheet1!$A$2:$Y$2,0)),INDEX([2]Sheet1!$A$2:$Y$208,MATCH($A247&amp;$D247&amp;$E247&amp;$F247&amp;$G247&amp;$H247&amp;$J247,[2]Sheet1!$Y$2:$Y$208,0),MATCH(W$2,[2]Sheet1!$A$2:$Y$2,0))),"")</f>
        <v/>
      </c>
    </row>
    <row r="248" spans="1:23" x14ac:dyDescent="0.25">
      <c r="A248" t="s">
        <v>80</v>
      </c>
      <c r="B248" t="s">
        <v>5</v>
      </c>
      <c r="C248" t="s">
        <v>15</v>
      </c>
      <c r="D248" t="s">
        <v>16</v>
      </c>
      <c r="E248" t="s">
        <v>98</v>
      </c>
      <c r="G248" t="s">
        <v>54</v>
      </c>
      <c r="L248" t="s">
        <v>55</v>
      </c>
      <c r="M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M$2,[1]Sheet1!$A$2:$Y$2,0)),INDEX([2]Sheet1!$A$2:$Y$208,MATCH($A248&amp;$D248&amp;$E248&amp;$F248&amp;$G248&amp;$H248&amp;$J248,[2]Sheet1!$Y$2:$Y$208,0),MATCH(M$2,[2]Sheet1!$A$2:$Y$2,0))),"")</f>
        <v>0.4</v>
      </c>
      <c r="N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N$2,[1]Sheet1!$A$2:$Y$2,0)),INDEX([2]Sheet1!$A$2:$Y$208,MATCH($A248&amp;$D248&amp;$E248&amp;$F248&amp;$G248&amp;$H248&amp;$J248,[2]Sheet1!$Y$2:$Y$208,0),MATCH(N$2,[2]Sheet1!$A$2:$Y$2,0))),"")</f>
        <v>0.4</v>
      </c>
      <c r="O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O$2,[1]Sheet1!$A$2:$Y$2,0)),INDEX([2]Sheet1!$A$2:$Y$208,MATCH($A248&amp;$D248&amp;$E248&amp;$F248&amp;$G248&amp;$H248&amp;$J248,[2]Sheet1!$Y$2:$Y$208,0),MATCH(O$2,[2]Sheet1!$A$2:$Y$2,0))),"")</f>
        <v>0.4</v>
      </c>
      <c r="P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P$2,[1]Sheet1!$A$2:$Y$2,0)),INDEX([2]Sheet1!$A$2:$Y$208,MATCH($A248&amp;$D248&amp;$E248&amp;$F248&amp;$G248&amp;$H248&amp;$J248,[2]Sheet1!$Y$2:$Y$208,0),MATCH(P$2,[2]Sheet1!$A$2:$Y$2,0))),"")</f>
        <v>0.4</v>
      </c>
      <c r="Q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Q$2,[1]Sheet1!$A$2:$Y$2,0)),INDEX([2]Sheet1!$A$2:$Y$208,MATCH($A248&amp;$D248&amp;$E248&amp;$F248&amp;$G248&amp;$H248&amp;$J248,[2]Sheet1!$Y$2:$Y$208,0),MATCH(Q$2,[2]Sheet1!$A$2:$Y$2,0))),"")</f>
        <v>0.4</v>
      </c>
      <c r="R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R$2,[1]Sheet1!$A$2:$Y$2,0)),INDEX([2]Sheet1!$A$2:$Y$208,MATCH($A248&amp;$D248&amp;$E248&amp;$F248&amp;$G248&amp;$H248&amp;$J248,[2]Sheet1!$Y$2:$Y$208,0),MATCH(R$2,[2]Sheet1!$A$2:$Y$2,0))),"")</f>
        <v>0.4</v>
      </c>
      <c r="S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S$2,[1]Sheet1!$A$2:$Y$2,0)),INDEX([2]Sheet1!$A$2:$Y$208,MATCH($A248&amp;$D248&amp;$E248&amp;$F248&amp;$G248&amp;$H248&amp;$J248,[2]Sheet1!$Y$2:$Y$208,0),MATCH(S$2,[2]Sheet1!$A$2:$Y$2,0))),"")</f>
        <v>0.4</v>
      </c>
      <c r="T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T$2,[1]Sheet1!$A$2:$Y$2,0)),INDEX([2]Sheet1!$A$2:$Y$208,MATCH($A248&amp;$D248&amp;$E248&amp;$F248&amp;$G248&amp;$H248&amp;$J248,[2]Sheet1!$Y$2:$Y$208,0),MATCH(T$2,[2]Sheet1!$A$2:$Y$2,0))),"")</f>
        <v>0.4</v>
      </c>
      <c r="U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U$2,[1]Sheet1!$A$2:$Y$2,0)),INDEX([2]Sheet1!$A$2:$Y$208,MATCH($A248&amp;$D248&amp;$E248&amp;$F248&amp;$G248&amp;$H248&amp;$J248,[2]Sheet1!$Y$2:$Y$208,0),MATCH(U$2,[2]Sheet1!$A$2:$Y$2,0))),"")</f>
        <v>0.4</v>
      </c>
      <c r="V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V$2,[1]Sheet1!$A$2:$Y$2,0)),INDEX([2]Sheet1!$A$2:$Y$208,MATCH($A248&amp;$D248&amp;$E248&amp;$F248&amp;$G248&amp;$H248&amp;$J248,[2]Sheet1!$Y$2:$Y$208,0),MATCH(V$2,[2]Sheet1!$A$2:$Y$2,0))),"")</f>
        <v>0.4</v>
      </c>
      <c r="W248">
        <f>IF(AND($G248&lt;&gt;"Service Provided",$G248&lt;&gt;"Competition Type",$G248&lt;&gt;"Technology"),IF($G248&lt;&gt;"Service Requested",INDEX([1]Sheet1!$A$2:$Y$862,MATCH($A248&amp;$D248&amp;$E248&amp;$F248&amp;$G248&amp;$H248&amp;$J248,[1]Sheet1!$Y$2:$Y$862,0),MATCH(W$2,[1]Sheet1!$A$2:$Y$2,0)),INDEX([2]Sheet1!$A$2:$Y$208,MATCH($A248&amp;$D248&amp;$E248&amp;$F248&amp;$G248&amp;$H248&amp;$J248,[2]Sheet1!$Y$2:$Y$208,0),MATCH(W$2,[2]Sheet1!$A$2:$Y$2,0))),"")</f>
        <v>0.4</v>
      </c>
    </row>
    <row r="249" spans="1:23" x14ac:dyDescent="0.25">
      <c r="A249" t="s">
        <v>80</v>
      </c>
      <c r="B249" t="s">
        <v>5</v>
      </c>
      <c r="C249" t="s">
        <v>15</v>
      </c>
      <c r="D249" t="s">
        <v>16</v>
      </c>
      <c r="E249" t="s">
        <v>98</v>
      </c>
      <c r="G249" t="s">
        <v>56</v>
      </c>
      <c r="M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M$2,[1]Sheet1!$A$2:$Y$2,0)),INDEX([2]Sheet1!$A$2:$Y$208,MATCH($A249&amp;$D249&amp;$E249&amp;$F249&amp;$G249&amp;$H249&amp;$J249,[2]Sheet1!$Y$2:$Y$208,0),MATCH(M$2,[2]Sheet1!$A$2:$Y$2,0))),"")</f>
        <v>10</v>
      </c>
      <c r="N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N$2,[1]Sheet1!$A$2:$Y$2,0)),INDEX([2]Sheet1!$A$2:$Y$208,MATCH($A249&amp;$D249&amp;$E249&amp;$F249&amp;$G249&amp;$H249&amp;$J249,[2]Sheet1!$Y$2:$Y$208,0),MATCH(N$2,[2]Sheet1!$A$2:$Y$2,0))),"")</f>
        <v>10</v>
      </c>
      <c r="O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O$2,[1]Sheet1!$A$2:$Y$2,0)),INDEX([2]Sheet1!$A$2:$Y$208,MATCH($A249&amp;$D249&amp;$E249&amp;$F249&amp;$G249&amp;$H249&amp;$J249,[2]Sheet1!$Y$2:$Y$208,0),MATCH(O$2,[2]Sheet1!$A$2:$Y$2,0))),"")</f>
        <v>10</v>
      </c>
      <c r="P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P$2,[1]Sheet1!$A$2:$Y$2,0)),INDEX([2]Sheet1!$A$2:$Y$208,MATCH($A249&amp;$D249&amp;$E249&amp;$F249&amp;$G249&amp;$H249&amp;$J249,[2]Sheet1!$Y$2:$Y$208,0),MATCH(P$2,[2]Sheet1!$A$2:$Y$2,0))),"")</f>
        <v>10</v>
      </c>
      <c r="Q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Q$2,[1]Sheet1!$A$2:$Y$2,0)),INDEX([2]Sheet1!$A$2:$Y$208,MATCH($A249&amp;$D249&amp;$E249&amp;$F249&amp;$G249&amp;$H249&amp;$J249,[2]Sheet1!$Y$2:$Y$208,0),MATCH(Q$2,[2]Sheet1!$A$2:$Y$2,0))),"")</f>
        <v>10</v>
      </c>
      <c r="R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R$2,[1]Sheet1!$A$2:$Y$2,0)),INDEX([2]Sheet1!$A$2:$Y$208,MATCH($A249&amp;$D249&amp;$E249&amp;$F249&amp;$G249&amp;$H249&amp;$J249,[2]Sheet1!$Y$2:$Y$208,0),MATCH(R$2,[2]Sheet1!$A$2:$Y$2,0))),"")</f>
        <v>10</v>
      </c>
      <c r="S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S$2,[1]Sheet1!$A$2:$Y$2,0)),INDEX([2]Sheet1!$A$2:$Y$208,MATCH($A249&amp;$D249&amp;$E249&amp;$F249&amp;$G249&amp;$H249&amp;$J249,[2]Sheet1!$Y$2:$Y$208,0),MATCH(S$2,[2]Sheet1!$A$2:$Y$2,0))),"")</f>
        <v>10</v>
      </c>
      <c r="T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T$2,[1]Sheet1!$A$2:$Y$2,0)),INDEX([2]Sheet1!$A$2:$Y$208,MATCH($A249&amp;$D249&amp;$E249&amp;$F249&amp;$G249&amp;$H249&amp;$J249,[2]Sheet1!$Y$2:$Y$208,0),MATCH(T$2,[2]Sheet1!$A$2:$Y$2,0))),"")</f>
        <v>10</v>
      </c>
      <c r="U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U$2,[1]Sheet1!$A$2:$Y$2,0)),INDEX([2]Sheet1!$A$2:$Y$208,MATCH($A249&amp;$D249&amp;$E249&amp;$F249&amp;$G249&amp;$H249&amp;$J249,[2]Sheet1!$Y$2:$Y$208,0),MATCH(U$2,[2]Sheet1!$A$2:$Y$2,0))),"")</f>
        <v>10</v>
      </c>
      <c r="V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V$2,[1]Sheet1!$A$2:$Y$2,0)),INDEX([2]Sheet1!$A$2:$Y$208,MATCH($A249&amp;$D249&amp;$E249&amp;$F249&amp;$G249&amp;$H249&amp;$J249,[2]Sheet1!$Y$2:$Y$208,0),MATCH(V$2,[2]Sheet1!$A$2:$Y$2,0))),"")</f>
        <v>10</v>
      </c>
      <c r="W249">
        <f>IF(AND($G249&lt;&gt;"Service Provided",$G249&lt;&gt;"Competition Type",$G249&lt;&gt;"Technology"),IF($G249&lt;&gt;"Service Requested",INDEX([1]Sheet1!$A$2:$Y$862,MATCH($A249&amp;$D249&amp;$E249&amp;$F249&amp;$G249&amp;$H249&amp;$J249,[1]Sheet1!$Y$2:$Y$862,0),MATCH(W$2,[1]Sheet1!$A$2:$Y$2,0)),INDEX([2]Sheet1!$A$2:$Y$208,MATCH($A249&amp;$D249&amp;$E249&amp;$F249&amp;$G249&amp;$H249&amp;$J249,[2]Sheet1!$Y$2:$Y$208,0),MATCH(W$2,[2]Sheet1!$A$2:$Y$2,0))),"")</f>
        <v>10</v>
      </c>
    </row>
    <row r="250" spans="1:23" x14ac:dyDescent="0.25">
      <c r="A250" t="s">
        <v>80</v>
      </c>
      <c r="B250" t="s">
        <v>5</v>
      </c>
      <c r="C250" t="s">
        <v>15</v>
      </c>
      <c r="D250" t="s">
        <v>16</v>
      </c>
      <c r="E250" t="s">
        <v>98</v>
      </c>
      <c r="F250" t="s">
        <v>99</v>
      </c>
      <c r="G250" t="s">
        <v>6</v>
      </c>
      <c r="M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M$2,[1]Sheet1!$A$2:$Y$2,0)),INDEX([2]Sheet1!$A$2:$Y$208,MATCH($A250&amp;$D250&amp;$E250&amp;$F250&amp;$G250&amp;$H250&amp;$J250,[2]Sheet1!$Y$2:$Y$208,0),MATCH(M$2,[2]Sheet1!$A$2:$Y$2,0))),"")</f>
        <v/>
      </c>
      <c r="N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N$2,[1]Sheet1!$A$2:$Y$2,0)),INDEX([2]Sheet1!$A$2:$Y$208,MATCH($A250&amp;$D250&amp;$E250&amp;$F250&amp;$G250&amp;$H250&amp;$J250,[2]Sheet1!$Y$2:$Y$208,0),MATCH(N$2,[2]Sheet1!$A$2:$Y$2,0))),"")</f>
        <v/>
      </c>
      <c r="O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O$2,[1]Sheet1!$A$2:$Y$2,0)),INDEX([2]Sheet1!$A$2:$Y$208,MATCH($A250&amp;$D250&amp;$E250&amp;$F250&amp;$G250&amp;$H250&amp;$J250,[2]Sheet1!$Y$2:$Y$208,0),MATCH(O$2,[2]Sheet1!$A$2:$Y$2,0))),"")</f>
        <v/>
      </c>
      <c r="P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P$2,[1]Sheet1!$A$2:$Y$2,0)),INDEX([2]Sheet1!$A$2:$Y$208,MATCH($A250&amp;$D250&amp;$E250&amp;$F250&amp;$G250&amp;$H250&amp;$J250,[2]Sheet1!$Y$2:$Y$208,0),MATCH(P$2,[2]Sheet1!$A$2:$Y$2,0))),"")</f>
        <v/>
      </c>
      <c r="Q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Q$2,[1]Sheet1!$A$2:$Y$2,0)),INDEX([2]Sheet1!$A$2:$Y$208,MATCH($A250&amp;$D250&amp;$E250&amp;$F250&amp;$G250&amp;$H250&amp;$J250,[2]Sheet1!$Y$2:$Y$208,0),MATCH(Q$2,[2]Sheet1!$A$2:$Y$2,0))),"")</f>
        <v/>
      </c>
      <c r="R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R$2,[1]Sheet1!$A$2:$Y$2,0)),INDEX([2]Sheet1!$A$2:$Y$208,MATCH($A250&amp;$D250&amp;$E250&amp;$F250&amp;$G250&amp;$H250&amp;$J250,[2]Sheet1!$Y$2:$Y$208,0),MATCH(R$2,[2]Sheet1!$A$2:$Y$2,0))),"")</f>
        <v/>
      </c>
      <c r="S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S$2,[1]Sheet1!$A$2:$Y$2,0)),INDEX([2]Sheet1!$A$2:$Y$208,MATCH($A250&amp;$D250&amp;$E250&amp;$F250&amp;$G250&amp;$H250&amp;$J250,[2]Sheet1!$Y$2:$Y$208,0),MATCH(S$2,[2]Sheet1!$A$2:$Y$2,0))),"")</f>
        <v/>
      </c>
      <c r="T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T$2,[1]Sheet1!$A$2:$Y$2,0)),INDEX([2]Sheet1!$A$2:$Y$208,MATCH($A250&amp;$D250&amp;$E250&amp;$F250&amp;$G250&amp;$H250&amp;$J250,[2]Sheet1!$Y$2:$Y$208,0),MATCH(T$2,[2]Sheet1!$A$2:$Y$2,0))),"")</f>
        <v/>
      </c>
      <c r="U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U$2,[1]Sheet1!$A$2:$Y$2,0)),INDEX([2]Sheet1!$A$2:$Y$208,MATCH($A250&amp;$D250&amp;$E250&amp;$F250&amp;$G250&amp;$H250&amp;$J250,[2]Sheet1!$Y$2:$Y$208,0),MATCH(U$2,[2]Sheet1!$A$2:$Y$2,0))),"")</f>
        <v/>
      </c>
      <c r="V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V$2,[1]Sheet1!$A$2:$Y$2,0)),INDEX([2]Sheet1!$A$2:$Y$208,MATCH($A250&amp;$D250&amp;$E250&amp;$F250&amp;$G250&amp;$H250&amp;$J250,[2]Sheet1!$Y$2:$Y$208,0),MATCH(V$2,[2]Sheet1!$A$2:$Y$2,0))),"")</f>
        <v/>
      </c>
      <c r="W250" t="str">
        <f>IF(AND($G250&lt;&gt;"Service Provided",$G250&lt;&gt;"Competition Type",$G250&lt;&gt;"Technology"),IF($G250&lt;&gt;"Service Requested",INDEX([1]Sheet1!$A$2:$Y$862,MATCH($A250&amp;$D250&amp;$E250&amp;$F250&amp;$G250&amp;$H250&amp;$J250,[1]Sheet1!$Y$2:$Y$862,0),MATCH(W$2,[1]Sheet1!$A$2:$Y$2,0)),INDEX([2]Sheet1!$A$2:$Y$208,MATCH($A250&amp;$D250&amp;$E250&amp;$F250&amp;$G250&amp;$H250&amp;$J250,[2]Sheet1!$Y$2:$Y$208,0),MATCH(W$2,[2]Sheet1!$A$2:$Y$2,0))),"")</f>
        <v/>
      </c>
    </row>
    <row r="251" spans="1:23" x14ac:dyDescent="0.25">
      <c r="A251" t="s">
        <v>80</v>
      </c>
      <c r="B251" t="s">
        <v>5</v>
      </c>
      <c r="C251" t="s">
        <v>15</v>
      </c>
      <c r="D251" t="s">
        <v>16</v>
      </c>
      <c r="E251" t="s">
        <v>98</v>
      </c>
      <c r="F251" t="s">
        <v>99</v>
      </c>
      <c r="G251" t="s">
        <v>58</v>
      </c>
      <c r="L251" t="s">
        <v>59</v>
      </c>
      <c r="M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M$2,[1]Sheet1!$A$2:$Y$2,0)),INDEX([2]Sheet1!$A$2:$Y$208,MATCH($A251&amp;$D251&amp;$E251&amp;$F251&amp;$G251&amp;$H251&amp;$J251,[2]Sheet1!$Y$2:$Y$208,0),MATCH(M$2,[2]Sheet1!$A$2:$Y$2,0))),"")</f>
        <v>2010</v>
      </c>
      <c r="N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N$2,[1]Sheet1!$A$2:$Y$2,0)),INDEX([2]Sheet1!$A$2:$Y$208,MATCH($A251&amp;$D251&amp;$E251&amp;$F251&amp;$G251&amp;$H251&amp;$J251,[2]Sheet1!$Y$2:$Y$208,0),MATCH(N$2,[2]Sheet1!$A$2:$Y$2,0))),"")</f>
        <v>2010</v>
      </c>
      <c r="O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O$2,[1]Sheet1!$A$2:$Y$2,0)),INDEX([2]Sheet1!$A$2:$Y$208,MATCH($A251&amp;$D251&amp;$E251&amp;$F251&amp;$G251&amp;$H251&amp;$J251,[2]Sheet1!$Y$2:$Y$208,0),MATCH(O$2,[2]Sheet1!$A$2:$Y$2,0))),"")</f>
        <v>2010</v>
      </c>
      <c r="P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P$2,[1]Sheet1!$A$2:$Y$2,0)),INDEX([2]Sheet1!$A$2:$Y$208,MATCH($A251&amp;$D251&amp;$E251&amp;$F251&amp;$G251&amp;$H251&amp;$J251,[2]Sheet1!$Y$2:$Y$208,0),MATCH(P$2,[2]Sheet1!$A$2:$Y$2,0))),"")</f>
        <v>2010</v>
      </c>
      <c r="Q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Q$2,[1]Sheet1!$A$2:$Y$2,0)),INDEX([2]Sheet1!$A$2:$Y$208,MATCH($A251&amp;$D251&amp;$E251&amp;$F251&amp;$G251&amp;$H251&amp;$J251,[2]Sheet1!$Y$2:$Y$208,0),MATCH(Q$2,[2]Sheet1!$A$2:$Y$2,0))),"")</f>
        <v>2010</v>
      </c>
      <c r="R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R$2,[1]Sheet1!$A$2:$Y$2,0)),INDEX([2]Sheet1!$A$2:$Y$208,MATCH($A251&amp;$D251&amp;$E251&amp;$F251&amp;$G251&amp;$H251&amp;$J251,[2]Sheet1!$Y$2:$Y$208,0),MATCH(R$2,[2]Sheet1!$A$2:$Y$2,0))),"")</f>
        <v>2010</v>
      </c>
      <c r="S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S$2,[1]Sheet1!$A$2:$Y$2,0)),INDEX([2]Sheet1!$A$2:$Y$208,MATCH($A251&amp;$D251&amp;$E251&amp;$F251&amp;$G251&amp;$H251&amp;$J251,[2]Sheet1!$Y$2:$Y$208,0),MATCH(S$2,[2]Sheet1!$A$2:$Y$2,0))),"")</f>
        <v>2010</v>
      </c>
      <c r="T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T$2,[1]Sheet1!$A$2:$Y$2,0)),INDEX([2]Sheet1!$A$2:$Y$208,MATCH($A251&amp;$D251&amp;$E251&amp;$F251&amp;$G251&amp;$H251&amp;$J251,[2]Sheet1!$Y$2:$Y$208,0),MATCH(T$2,[2]Sheet1!$A$2:$Y$2,0))),"")</f>
        <v>2010</v>
      </c>
      <c r="U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U$2,[1]Sheet1!$A$2:$Y$2,0)),INDEX([2]Sheet1!$A$2:$Y$208,MATCH($A251&amp;$D251&amp;$E251&amp;$F251&amp;$G251&amp;$H251&amp;$J251,[2]Sheet1!$Y$2:$Y$208,0),MATCH(U$2,[2]Sheet1!$A$2:$Y$2,0))),"")</f>
        <v>2010</v>
      </c>
      <c r="V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V$2,[1]Sheet1!$A$2:$Y$2,0)),INDEX([2]Sheet1!$A$2:$Y$208,MATCH($A251&amp;$D251&amp;$E251&amp;$F251&amp;$G251&amp;$H251&amp;$J251,[2]Sheet1!$Y$2:$Y$208,0),MATCH(V$2,[2]Sheet1!$A$2:$Y$2,0))),"")</f>
        <v>2010</v>
      </c>
      <c r="W251">
        <f>IF(AND($G251&lt;&gt;"Service Provided",$G251&lt;&gt;"Competition Type",$G251&lt;&gt;"Technology"),IF($G251&lt;&gt;"Service Requested",INDEX([1]Sheet1!$A$2:$Y$862,MATCH($A251&amp;$D251&amp;$E251&amp;$F251&amp;$G251&amp;$H251&amp;$J251,[1]Sheet1!$Y$2:$Y$862,0),MATCH(W$2,[1]Sheet1!$A$2:$Y$2,0)),INDEX([2]Sheet1!$A$2:$Y$208,MATCH($A251&amp;$D251&amp;$E251&amp;$F251&amp;$G251&amp;$H251&amp;$J251,[2]Sheet1!$Y$2:$Y$208,0),MATCH(W$2,[2]Sheet1!$A$2:$Y$2,0))),"")</f>
        <v>2010</v>
      </c>
    </row>
    <row r="252" spans="1:23" x14ac:dyDescent="0.25">
      <c r="A252" t="s">
        <v>80</v>
      </c>
      <c r="B252" t="s">
        <v>5</v>
      </c>
      <c r="C252" t="s">
        <v>15</v>
      </c>
      <c r="D252" t="s">
        <v>16</v>
      </c>
      <c r="E252" t="s">
        <v>98</v>
      </c>
      <c r="F252" t="s">
        <v>99</v>
      </c>
      <c r="G252" t="s">
        <v>60</v>
      </c>
      <c r="L252" t="s">
        <v>59</v>
      </c>
      <c r="M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M$2,[1]Sheet1!$A$2:$Y$2,0)),INDEX([2]Sheet1!$A$2:$Y$208,MATCH($A252&amp;$D252&amp;$E252&amp;$F252&amp;$G252&amp;$H252&amp;$J252,[2]Sheet1!$Y$2:$Y$208,0),MATCH(M$2,[2]Sheet1!$A$2:$Y$2,0))),"")</f>
        <v>2101</v>
      </c>
      <c r="N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N$2,[1]Sheet1!$A$2:$Y$2,0)),INDEX([2]Sheet1!$A$2:$Y$208,MATCH($A252&amp;$D252&amp;$E252&amp;$F252&amp;$G252&amp;$H252&amp;$J252,[2]Sheet1!$Y$2:$Y$208,0),MATCH(N$2,[2]Sheet1!$A$2:$Y$2,0))),"")</f>
        <v>2101</v>
      </c>
      <c r="O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O$2,[1]Sheet1!$A$2:$Y$2,0)),INDEX([2]Sheet1!$A$2:$Y$208,MATCH($A252&amp;$D252&amp;$E252&amp;$F252&amp;$G252&amp;$H252&amp;$J252,[2]Sheet1!$Y$2:$Y$208,0),MATCH(O$2,[2]Sheet1!$A$2:$Y$2,0))),"")</f>
        <v>2101</v>
      </c>
      <c r="P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P$2,[1]Sheet1!$A$2:$Y$2,0)),INDEX([2]Sheet1!$A$2:$Y$208,MATCH($A252&amp;$D252&amp;$E252&amp;$F252&amp;$G252&amp;$H252&amp;$J252,[2]Sheet1!$Y$2:$Y$208,0),MATCH(P$2,[2]Sheet1!$A$2:$Y$2,0))),"")</f>
        <v>2101</v>
      </c>
      <c r="Q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Q$2,[1]Sheet1!$A$2:$Y$2,0)),INDEX([2]Sheet1!$A$2:$Y$208,MATCH($A252&amp;$D252&amp;$E252&amp;$F252&amp;$G252&amp;$H252&amp;$J252,[2]Sheet1!$Y$2:$Y$208,0),MATCH(Q$2,[2]Sheet1!$A$2:$Y$2,0))),"")</f>
        <v>2101</v>
      </c>
      <c r="R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R$2,[1]Sheet1!$A$2:$Y$2,0)),INDEX([2]Sheet1!$A$2:$Y$208,MATCH($A252&amp;$D252&amp;$E252&amp;$F252&amp;$G252&amp;$H252&amp;$J252,[2]Sheet1!$Y$2:$Y$208,0),MATCH(R$2,[2]Sheet1!$A$2:$Y$2,0))),"")</f>
        <v>2101</v>
      </c>
      <c r="S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S$2,[1]Sheet1!$A$2:$Y$2,0)),INDEX([2]Sheet1!$A$2:$Y$208,MATCH($A252&amp;$D252&amp;$E252&amp;$F252&amp;$G252&amp;$H252&amp;$J252,[2]Sheet1!$Y$2:$Y$208,0),MATCH(S$2,[2]Sheet1!$A$2:$Y$2,0))),"")</f>
        <v>2101</v>
      </c>
      <c r="T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T$2,[1]Sheet1!$A$2:$Y$2,0)),INDEX([2]Sheet1!$A$2:$Y$208,MATCH($A252&amp;$D252&amp;$E252&amp;$F252&amp;$G252&amp;$H252&amp;$J252,[2]Sheet1!$Y$2:$Y$208,0),MATCH(T$2,[2]Sheet1!$A$2:$Y$2,0))),"")</f>
        <v>2101</v>
      </c>
      <c r="U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U$2,[1]Sheet1!$A$2:$Y$2,0)),INDEX([2]Sheet1!$A$2:$Y$208,MATCH($A252&amp;$D252&amp;$E252&amp;$F252&amp;$G252&amp;$H252&amp;$J252,[2]Sheet1!$Y$2:$Y$208,0),MATCH(U$2,[2]Sheet1!$A$2:$Y$2,0))),"")</f>
        <v>2101</v>
      </c>
      <c r="V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V$2,[1]Sheet1!$A$2:$Y$2,0)),INDEX([2]Sheet1!$A$2:$Y$208,MATCH($A252&amp;$D252&amp;$E252&amp;$F252&amp;$G252&amp;$H252&amp;$J252,[2]Sheet1!$Y$2:$Y$208,0),MATCH(V$2,[2]Sheet1!$A$2:$Y$2,0))),"")</f>
        <v>2101</v>
      </c>
      <c r="W252">
        <f>IF(AND($G252&lt;&gt;"Service Provided",$G252&lt;&gt;"Competition Type",$G252&lt;&gt;"Technology"),IF($G252&lt;&gt;"Service Requested",INDEX([1]Sheet1!$A$2:$Y$862,MATCH($A252&amp;$D252&amp;$E252&amp;$F252&amp;$G252&amp;$H252&amp;$J252,[1]Sheet1!$Y$2:$Y$862,0),MATCH(W$2,[1]Sheet1!$A$2:$Y$2,0)),INDEX([2]Sheet1!$A$2:$Y$208,MATCH($A252&amp;$D252&amp;$E252&amp;$F252&amp;$G252&amp;$H252&amp;$J252,[2]Sheet1!$Y$2:$Y$208,0),MATCH(W$2,[2]Sheet1!$A$2:$Y$2,0))),"")</f>
        <v>2101</v>
      </c>
    </row>
    <row r="253" spans="1:23" x14ac:dyDescent="0.25">
      <c r="A253" t="s">
        <v>80</v>
      </c>
      <c r="B253" t="s">
        <v>5</v>
      </c>
      <c r="C253" t="s">
        <v>15</v>
      </c>
      <c r="D253" t="s">
        <v>16</v>
      </c>
      <c r="E253" t="s">
        <v>98</v>
      </c>
      <c r="F253" t="s">
        <v>99</v>
      </c>
      <c r="G253" t="s">
        <v>61</v>
      </c>
      <c r="L253" t="s">
        <v>62</v>
      </c>
      <c r="M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M$2,[1]Sheet1!$A$2:$Y$2,0)),INDEX([2]Sheet1!$A$2:$Y$208,MATCH($A253&amp;$D253&amp;$E253&amp;$F253&amp;$G253&amp;$H253&amp;$J253,[2]Sheet1!$Y$2:$Y$208,0),MATCH(M$2,[2]Sheet1!$A$2:$Y$2,0))),"")</f>
        <v>20</v>
      </c>
      <c r="N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N$2,[1]Sheet1!$A$2:$Y$2,0)),INDEX([2]Sheet1!$A$2:$Y$208,MATCH($A253&amp;$D253&amp;$E253&amp;$F253&amp;$G253&amp;$H253&amp;$J253,[2]Sheet1!$Y$2:$Y$208,0),MATCH(N$2,[2]Sheet1!$A$2:$Y$2,0))),"")</f>
        <v>20</v>
      </c>
      <c r="O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O$2,[1]Sheet1!$A$2:$Y$2,0)),INDEX([2]Sheet1!$A$2:$Y$208,MATCH($A253&amp;$D253&amp;$E253&amp;$F253&amp;$G253&amp;$H253&amp;$J253,[2]Sheet1!$Y$2:$Y$208,0),MATCH(O$2,[2]Sheet1!$A$2:$Y$2,0))),"")</f>
        <v>20</v>
      </c>
      <c r="P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P$2,[1]Sheet1!$A$2:$Y$2,0)),INDEX([2]Sheet1!$A$2:$Y$208,MATCH($A253&amp;$D253&amp;$E253&amp;$F253&amp;$G253&amp;$H253&amp;$J253,[2]Sheet1!$Y$2:$Y$208,0),MATCH(P$2,[2]Sheet1!$A$2:$Y$2,0))),"")</f>
        <v>20</v>
      </c>
      <c r="Q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Q$2,[1]Sheet1!$A$2:$Y$2,0)),INDEX([2]Sheet1!$A$2:$Y$208,MATCH($A253&amp;$D253&amp;$E253&amp;$F253&amp;$G253&amp;$H253&amp;$J253,[2]Sheet1!$Y$2:$Y$208,0),MATCH(Q$2,[2]Sheet1!$A$2:$Y$2,0))),"")</f>
        <v>20</v>
      </c>
      <c r="R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R$2,[1]Sheet1!$A$2:$Y$2,0)),INDEX([2]Sheet1!$A$2:$Y$208,MATCH($A253&amp;$D253&amp;$E253&amp;$F253&amp;$G253&amp;$H253&amp;$J253,[2]Sheet1!$Y$2:$Y$208,0),MATCH(R$2,[2]Sheet1!$A$2:$Y$2,0))),"")</f>
        <v>20</v>
      </c>
      <c r="S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S$2,[1]Sheet1!$A$2:$Y$2,0)),INDEX([2]Sheet1!$A$2:$Y$208,MATCH($A253&amp;$D253&amp;$E253&amp;$F253&amp;$G253&amp;$H253&amp;$J253,[2]Sheet1!$Y$2:$Y$208,0),MATCH(S$2,[2]Sheet1!$A$2:$Y$2,0))),"")</f>
        <v>20</v>
      </c>
      <c r="T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T$2,[1]Sheet1!$A$2:$Y$2,0)),INDEX([2]Sheet1!$A$2:$Y$208,MATCH($A253&amp;$D253&amp;$E253&amp;$F253&amp;$G253&amp;$H253&amp;$J253,[2]Sheet1!$Y$2:$Y$208,0),MATCH(T$2,[2]Sheet1!$A$2:$Y$2,0))),"")</f>
        <v>20</v>
      </c>
      <c r="U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U$2,[1]Sheet1!$A$2:$Y$2,0)),INDEX([2]Sheet1!$A$2:$Y$208,MATCH($A253&amp;$D253&amp;$E253&amp;$F253&amp;$G253&amp;$H253&amp;$J253,[2]Sheet1!$Y$2:$Y$208,0),MATCH(U$2,[2]Sheet1!$A$2:$Y$2,0))),"")</f>
        <v>20</v>
      </c>
      <c r="V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V$2,[1]Sheet1!$A$2:$Y$2,0)),INDEX([2]Sheet1!$A$2:$Y$208,MATCH($A253&amp;$D253&amp;$E253&amp;$F253&amp;$G253&amp;$H253&amp;$J253,[2]Sheet1!$Y$2:$Y$208,0),MATCH(V$2,[2]Sheet1!$A$2:$Y$2,0))),"")</f>
        <v>20</v>
      </c>
      <c r="W253">
        <f>IF(AND($G253&lt;&gt;"Service Provided",$G253&lt;&gt;"Competition Type",$G253&lt;&gt;"Technology"),IF($G253&lt;&gt;"Service Requested",INDEX([1]Sheet1!$A$2:$Y$862,MATCH($A253&amp;$D253&amp;$E253&amp;$F253&amp;$G253&amp;$H253&amp;$J253,[1]Sheet1!$Y$2:$Y$862,0),MATCH(W$2,[1]Sheet1!$A$2:$Y$2,0)),INDEX([2]Sheet1!$A$2:$Y$208,MATCH($A253&amp;$D253&amp;$E253&amp;$F253&amp;$G253&amp;$H253&amp;$J253,[2]Sheet1!$Y$2:$Y$208,0),MATCH(W$2,[2]Sheet1!$A$2:$Y$2,0))),"")</f>
        <v>20</v>
      </c>
    </row>
    <row r="254" spans="1:23" x14ac:dyDescent="0.25">
      <c r="A254" t="s">
        <v>80</v>
      </c>
      <c r="B254" t="s">
        <v>5</v>
      </c>
      <c r="C254" t="s">
        <v>15</v>
      </c>
      <c r="D254" t="s">
        <v>16</v>
      </c>
      <c r="E254" t="s">
        <v>98</v>
      </c>
      <c r="F254" t="s">
        <v>99</v>
      </c>
      <c r="G254" t="s">
        <v>63</v>
      </c>
      <c r="L254" t="s">
        <v>55</v>
      </c>
      <c r="M254">
        <f>IF(AND($G254&lt;&gt;"Service Provided",$G254&lt;&gt;"Competition Type",$G254&lt;&gt;"Technology"),IF($G254&lt;&gt;"Service Requested",INDEX([1]Sheet1!$A$2:$Y$862,MATCH($A254&amp;$D254&amp;$E254&amp;$F254&amp;$G254&amp;$H254&amp;$J254,[1]Sheet1!$Y$2:$Y$862,0),MATCH(M$2,[1]Sheet1!$A$2:$Y$2,0)),INDEX([2]Sheet1!$A$2:$Y$208,MATCH($A254&amp;$D254&amp;$E254&amp;$F254&amp;$G254&amp;$H254&amp;$J254,[2]Sheet1!$Y$2:$Y$208,0),MATCH(M$2,[2]Sheet1!$A$2:$Y$2,0))),"")</f>
        <v>0.05</v>
      </c>
    </row>
    <row r="255" spans="1:23" x14ac:dyDescent="0.25">
      <c r="A255" t="s">
        <v>80</v>
      </c>
      <c r="B255" t="s">
        <v>5</v>
      </c>
      <c r="C255" t="s">
        <v>15</v>
      </c>
      <c r="D255" t="s">
        <v>16</v>
      </c>
      <c r="E255" t="s">
        <v>98</v>
      </c>
      <c r="F255" t="s">
        <v>99</v>
      </c>
      <c r="G255" t="s">
        <v>64</v>
      </c>
      <c r="L255" t="s">
        <v>69</v>
      </c>
      <c r="M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M$2,[1]Sheet1!$A$2:$Y$2,0)),INDEX([2]Sheet1!$A$2:$Y$208,MATCH($A255&amp;$D255&amp;$E255&amp;$F255&amp;$G255&amp;$H255&amp;$J255,[2]Sheet1!$Y$2:$Y$208,0),MATCH(M$2,[2]Sheet1!$A$2:$Y$2,0))),"")</f>
        <v>1675000</v>
      </c>
      <c r="N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N$2,[1]Sheet1!$A$2:$Y$2,0)),INDEX([2]Sheet1!$A$2:$Y$208,MATCH($A255&amp;$D255&amp;$E255&amp;$F255&amp;$G255&amp;$H255&amp;$J255,[2]Sheet1!$Y$2:$Y$208,0),MATCH(N$2,[2]Sheet1!$A$2:$Y$2,0))),"")</f>
        <v>1675000</v>
      </c>
      <c r="O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O$2,[1]Sheet1!$A$2:$Y$2,0)),INDEX([2]Sheet1!$A$2:$Y$208,MATCH($A255&amp;$D255&amp;$E255&amp;$F255&amp;$G255&amp;$H255&amp;$J255,[2]Sheet1!$Y$2:$Y$208,0),MATCH(O$2,[2]Sheet1!$A$2:$Y$2,0))),"")</f>
        <v>1675000</v>
      </c>
      <c r="P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P$2,[1]Sheet1!$A$2:$Y$2,0)),INDEX([2]Sheet1!$A$2:$Y$208,MATCH($A255&amp;$D255&amp;$E255&amp;$F255&amp;$G255&amp;$H255&amp;$J255,[2]Sheet1!$Y$2:$Y$208,0),MATCH(P$2,[2]Sheet1!$A$2:$Y$2,0))),"")</f>
        <v>1675000</v>
      </c>
      <c r="Q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Q$2,[1]Sheet1!$A$2:$Y$2,0)),INDEX([2]Sheet1!$A$2:$Y$208,MATCH($A255&amp;$D255&amp;$E255&amp;$F255&amp;$G255&amp;$H255&amp;$J255,[2]Sheet1!$Y$2:$Y$208,0),MATCH(Q$2,[2]Sheet1!$A$2:$Y$2,0))),"")</f>
        <v>1675000</v>
      </c>
      <c r="R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R$2,[1]Sheet1!$A$2:$Y$2,0)),INDEX([2]Sheet1!$A$2:$Y$208,MATCH($A255&amp;$D255&amp;$E255&amp;$F255&amp;$G255&amp;$H255&amp;$J255,[2]Sheet1!$Y$2:$Y$208,0),MATCH(R$2,[2]Sheet1!$A$2:$Y$2,0))),"")</f>
        <v>1675000</v>
      </c>
      <c r="S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S$2,[1]Sheet1!$A$2:$Y$2,0)),INDEX([2]Sheet1!$A$2:$Y$208,MATCH($A255&amp;$D255&amp;$E255&amp;$F255&amp;$G255&amp;$H255&amp;$J255,[2]Sheet1!$Y$2:$Y$208,0),MATCH(S$2,[2]Sheet1!$A$2:$Y$2,0))),"")</f>
        <v>1675000</v>
      </c>
      <c r="T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T$2,[1]Sheet1!$A$2:$Y$2,0)),INDEX([2]Sheet1!$A$2:$Y$208,MATCH($A255&amp;$D255&amp;$E255&amp;$F255&amp;$G255&amp;$H255&amp;$J255,[2]Sheet1!$Y$2:$Y$208,0),MATCH(T$2,[2]Sheet1!$A$2:$Y$2,0))),"")</f>
        <v>1675000</v>
      </c>
      <c r="U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U$2,[1]Sheet1!$A$2:$Y$2,0)),INDEX([2]Sheet1!$A$2:$Y$208,MATCH($A255&amp;$D255&amp;$E255&amp;$F255&amp;$G255&amp;$H255&amp;$J255,[2]Sheet1!$Y$2:$Y$208,0),MATCH(U$2,[2]Sheet1!$A$2:$Y$2,0))),"")</f>
        <v>1675000</v>
      </c>
      <c r="V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V$2,[1]Sheet1!$A$2:$Y$2,0)),INDEX([2]Sheet1!$A$2:$Y$208,MATCH($A255&amp;$D255&amp;$E255&amp;$F255&amp;$G255&amp;$H255&amp;$J255,[2]Sheet1!$Y$2:$Y$208,0),MATCH(V$2,[2]Sheet1!$A$2:$Y$2,0))),"")</f>
        <v>1675000</v>
      </c>
      <c r="W255">
        <f>IF(AND($G255&lt;&gt;"Service Provided",$G255&lt;&gt;"Competition Type",$G255&lt;&gt;"Technology"),IF($G255&lt;&gt;"Service Requested",INDEX([1]Sheet1!$A$2:$Y$862,MATCH($A255&amp;$D255&amp;$E255&amp;$F255&amp;$G255&amp;$H255&amp;$J255,[1]Sheet1!$Y$2:$Y$862,0),MATCH(W$2,[1]Sheet1!$A$2:$Y$2,0)),INDEX([2]Sheet1!$A$2:$Y$208,MATCH($A255&amp;$D255&amp;$E255&amp;$F255&amp;$G255&amp;$H255&amp;$J255,[2]Sheet1!$Y$2:$Y$208,0),MATCH(W$2,[2]Sheet1!$A$2:$Y$2,0))),"")</f>
        <v>1675000</v>
      </c>
    </row>
    <row r="256" spans="1:23" x14ac:dyDescent="0.25">
      <c r="A256" t="s">
        <v>80</v>
      </c>
      <c r="B256" t="s">
        <v>5</v>
      </c>
      <c r="C256" t="s">
        <v>15</v>
      </c>
      <c r="D256" t="s">
        <v>16</v>
      </c>
      <c r="E256" t="s">
        <v>98</v>
      </c>
      <c r="F256" t="s">
        <v>99</v>
      </c>
      <c r="G256" t="s">
        <v>65</v>
      </c>
      <c r="L256" t="s">
        <v>66</v>
      </c>
      <c r="M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M$2,[1]Sheet1!$A$2:$Y$2,0)),INDEX([2]Sheet1!$A$2:$Y$208,MATCH($A256&amp;$D256&amp;$E256&amp;$F256&amp;$G256&amp;$H256&amp;$J256,[2]Sheet1!$Y$2:$Y$208,0),MATCH(M$2,[2]Sheet1!$A$2:$Y$2,0))),"")</f>
        <v>9860113.5948032495</v>
      </c>
      <c r="N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N$2,[1]Sheet1!$A$2:$Y$2,0)),INDEX([2]Sheet1!$A$2:$Y$208,MATCH($A256&amp;$D256&amp;$E256&amp;$F256&amp;$G256&amp;$H256&amp;$J256,[2]Sheet1!$Y$2:$Y$208,0),MATCH(N$2,[2]Sheet1!$A$2:$Y$2,0))),"")</f>
        <v>9860113.5948032495</v>
      </c>
      <c r="O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O$2,[1]Sheet1!$A$2:$Y$2,0)),INDEX([2]Sheet1!$A$2:$Y$208,MATCH($A256&amp;$D256&amp;$E256&amp;$F256&amp;$G256&amp;$H256&amp;$J256,[2]Sheet1!$Y$2:$Y$208,0),MATCH(O$2,[2]Sheet1!$A$2:$Y$2,0))),"")</f>
        <v>9860113.5948032495</v>
      </c>
      <c r="P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P$2,[1]Sheet1!$A$2:$Y$2,0)),INDEX([2]Sheet1!$A$2:$Y$208,MATCH($A256&amp;$D256&amp;$E256&amp;$F256&amp;$G256&amp;$H256&amp;$J256,[2]Sheet1!$Y$2:$Y$208,0),MATCH(P$2,[2]Sheet1!$A$2:$Y$2,0))),"")</f>
        <v>9860113.5948032495</v>
      </c>
      <c r="Q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Q$2,[1]Sheet1!$A$2:$Y$2,0)),INDEX([2]Sheet1!$A$2:$Y$208,MATCH($A256&amp;$D256&amp;$E256&amp;$F256&amp;$G256&amp;$H256&amp;$J256,[2]Sheet1!$Y$2:$Y$208,0),MATCH(Q$2,[2]Sheet1!$A$2:$Y$2,0))),"")</f>
        <v>9860113.5948032495</v>
      </c>
      <c r="R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R$2,[1]Sheet1!$A$2:$Y$2,0)),INDEX([2]Sheet1!$A$2:$Y$208,MATCH($A256&amp;$D256&amp;$E256&amp;$F256&amp;$G256&amp;$H256&amp;$J256,[2]Sheet1!$Y$2:$Y$208,0),MATCH(R$2,[2]Sheet1!$A$2:$Y$2,0))),"")</f>
        <v>9860113.5948032495</v>
      </c>
      <c r="S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S$2,[1]Sheet1!$A$2:$Y$2,0)),INDEX([2]Sheet1!$A$2:$Y$208,MATCH($A256&amp;$D256&amp;$E256&amp;$F256&amp;$G256&amp;$H256&amp;$J256,[2]Sheet1!$Y$2:$Y$208,0),MATCH(S$2,[2]Sheet1!$A$2:$Y$2,0))),"")</f>
        <v>9860113.5948032495</v>
      </c>
      <c r="T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T$2,[1]Sheet1!$A$2:$Y$2,0)),INDEX([2]Sheet1!$A$2:$Y$208,MATCH($A256&amp;$D256&amp;$E256&amp;$F256&amp;$G256&amp;$H256&amp;$J256,[2]Sheet1!$Y$2:$Y$208,0),MATCH(T$2,[2]Sheet1!$A$2:$Y$2,0))),"")</f>
        <v>9860113.5948032495</v>
      </c>
      <c r="U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U$2,[1]Sheet1!$A$2:$Y$2,0)),INDEX([2]Sheet1!$A$2:$Y$208,MATCH($A256&amp;$D256&amp;$E256&amp;$F256&amp;$G256&amp;$H256&amp;$J256,[2]Sheet1!$Y$2:$Y$208,0),MATCH(U$2,[2]Sheet1!$A$2:$Y$2,0))),"")</f>
        <v>9860113.5948032495</v>
      </c>
      <c r="V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V$2,[1]Sheet1!$A$2:$Y$2,0)),INDEX([2]Sheet1!$A$2:$Y$208,MATCH($A256&amp;$D256&amp;$E256&amp;$F256&amp;$G256&amp;$H256&amp;$J256,[2]Sheet1!$Y$2:$Y$208,0),MATCH(V$2,[2]Sheet1!$A$2:$Y$2,0))),"")</f>
        <v>9860113.5948032495</v>
      </c>
      <c r="W256">
        <f>IF(AND($G256&lt;&gt;"Service Provided",$G256&lt;&gt;"Competition Type",$G256&lt;&gt;"Technology"),IF($G256&lt;&gt;"Service Requested",INDEX([1]Sheet1!$A$2:$Y$862,MATCH($A256&amp;$D256&amp;$E256&amp;$F256&amp;$G256&amp;$H256&amp;$J256,[1]Sheet1!$Y$2:$Y$862,0),MATCH(W$2,[1]Sheet1!$A$2:$Y$2,0)),INDEX([2]Sheet1!$A$2:$Y$208,MATCH($A256&amp;$D256&amp;$E256&amp;$F256&amp;$G256&amp;$H256&amp;$J256,[2]Sheet1!$Y$2:$Y$208,0),MATCH(W$2,[2]Sheet1!$A$2:$Y$2,0))),"")</f>
        <v>9860113.5948032495</v>
      </c>
    </row>
    <row r="257" spans="1:23" x14ac:dyDescent="0.25">
      <c r="A257" t="s">
        <v>80</v>
      </c>
      <c r="B257" t="s">
        <v>5</v>
      </c>
      <c r="C257" t="s">
        <v>15</v>
      </c>
      <c r="D257" t="s">
        <v>16</v>
      </c>
      <c r="E257" t="s">
        <v>98</v>
      </c>
      <c r="F257" t="s">
        <v>99</v>
      </c>
      <c r="G257" t="s">
        <v>79</v>
      </c>
      <c r="L257" t="s">
        <v>66</v>
      </c>
      <c r="M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M$2,[1]Sheet1!$A$2:$Y$2,0)),INDEX([2]Sheet1!$A$2:$Y$208,MATCH($A257&amp;$D257&amp;$E257&amp;$F257&amp;$G257&amp;$H257&amp;$J257,[2]Sheet1!$Y$2:$Y$208,0),MATCH(M$2,[2]Sheet1!$A$2:$Y$2,0))),"")</f>
        <v>394404.543792132</v>
      </c>
      <c r="N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N$2,[1]Sheet1!$A$2:$Y$2,0)),INDEX([2]Sheet1!$A$2:$Y$208,MATCH($A257&amp;$D257&amp;$E257&amp;$F257&amp;$G257&amp;$H257&amp;$J257,[2]Sheet1!$Y$2:$Y$208,0),MATCH(N$2,[2]Sheet1!$A$2:$Y$2,0))),"")</f>
        <v>394404.543792132</v>
      </c>
      <c r="O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O$2,[1]Sheet1!$A$2:$Y$2,0)),INDEX([2]Sheet1!$A$2:$Y$208,MATCH($A257&amp;$D257&amp;$E257&amp;$F257&amp;$G257&amp;$H257&amp;$J257,[2]Sheet1!$Y$2:$Y$208,0),MATCH(O$2,[2]Sheet1!$A$2:$Y$2,0))),"")</f>
        <v>394404.543792132</v>
      </c>
      <c r="P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P$2,[1]Sheet1!$A$2:$Y$2,0)),INDEX([2]Sheet1!$A$2:$Y$208,MATCH($A257&amp;$D257&amp;$E257&amp;$F257&amp;$G257&amp;$H257&amp;$J257,[2]Sheet1!$Y$2:$Y$208,0),MATCH(P$2,[2]Sheet1!$A$2:$Y$2,0))),"")</f>
        <v>394404.543792132</v>
      </c>
      <c r="Q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Q$2,[1]Sheet1!$A$2:$Y$2,0)),INDEX([2]Sheet1!$A$2:$Y$208,MATCH($A257&amp;$D257&amp;$E257&amp;$F257&amp;$G257&amp;$H257&amp;$J257,[2]Sheet1!$Y$2:$Y$208,0),MATCH(Q$2,[2]Sheet1!$A$2:$Y$2,0))),"")</f>
        <v>394404.543792132</v>
      </c>
      <c r="R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R$2,[1]Sheet1!$A$2:$Y$2,0)),INDEX([2]Sheet1!$A$2:$Y$208,MATCH($A257&amp;$D257&amp;$E257&amp;$F257&amp;$G257&amp;$H257&amp;$J257,[2]Sheet1!$Y$2:$Y$208,0),MATCH(R$2,[2]Sheet1!$A$2:$Y$2,0))),"")</f>
        <v>394404.543792132</v>
      </c>
      <c r="S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S$2,[1]Sheet1!$A$2:$Y$2,0)),INDEX([2]Sheet1!$A$2:$Y$208,MATCH($A257&amp;$D257&amp;$E257&amp;$F257&amp;$G257&amp;$H257&amp;$J257,[2]Sheet1!$Y$2:$Y$208,0),MATCH(S$2,[2]Sheet1!$A$2:$Y$2,0))),"")</f>
        <v>394404.543792132</v>
      </c>
      <c r="T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T$2,[1]Sheet1!$A$2:$Y$2,0)),INDEX([2]Sheet1!$A$2:$Y$208,MATCH($A257&amp;$D257&amp;$E257&amp;$F257&amp;$G257&amp;$H257&amp;$J257,[2]Sheet1!$Y$2:$Y$208,0),MATCH(T$2,[2]Sheet1!$A$2:$Y$2,0))),"")</f>
        <v>394404.543792132</v>
      </c>
      <c r="U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U$2,[1]Sheet1!$A$2:$Y$2,0)),INDEX([2]Sheet1!$A$2:$Y$208,MATCH($A257&amp;$D257&amp;$E257&amp;$F257&amp;$G257&amp;$H257&amp;$J257,[2]Sheet1!$Y$2:$Y$208,0),MATCH(U$2,[2]Sheet1!$A$2:$Y$2,0))),"")</f>
        <v>394404.543792132</v>
      </c>
      <c r="V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V$2,[1]Sheet1!$A$2:$Y$2,0)),INDEX([2]Sheet1!$A$2:$Y$208,MATCH($A257&amp;$D257&amp;$E257&amp;$F257&amp;$G257&amp;$H257&amp;$J257,[2]Sheet1!$Y$2:$Y$208,0),MATCH(V$2,[2]Sheet1!$A$2:$Y$2,0))),"")</f>
        <v>394404.543792132</v>
      </c>
      <c r="W257">
        <f>IF(AND($G257&lt;&gt;"Service Provided",$G257&lt;&gt;"Competition Type",$G257&lt;&gt;"Technology"),IF($G257&lt;&gt;"Service Requested",INDEX([1]Sheet1!$A$2:$Y$862,MATCH($A257&amp;$D257&amp;$E257&amp;$F257&amp;$G257&amp;$H257&amp;$J257,[1]Sheet1!$Y$2:$Y$862,0),MATCH(W$2,[1]Sheet1!$A$2:$Y$2,0)),INDEX([2]Sheet1!$A$2:$Y$208,MATCH($A257&amp;$D257&amp;$E257&amp;$F257&amp;$G257&amp;$H257&amp;$J257,[2]Sheet1!$Y$2:$Y$208,0),MATCH(W$2,[2]Sheet1!$A$2:$Y$2,0))),"")</f>
        <v>394404.543792132</v>
      </c>
    </row>
    <row r="258" spans="1:23" x14ac:dyDescent="0.25">
      <c r="A258" t="s">
        <v>80</v>
      </c>
      <c r="B258" t="s">
        <v>5</v>
      </c>
      <c r="C258" t="s">
        <v>15</v>
      </c>
      <c r="D258" t="s">
        <v>16</v>
      </c>
      <c r="E258" t="s">
        <v>98</v>
      </c>
      <c r="F258" t="s">
        <v>99</v>
      </c>
      <c r="G258" t="s">
        <v>17</v>
      </c>
      <c r="J258" t="s">
        <v>31</v>
      </c>
      <c r="L258" t="s">
        <v>69</v>
      </c>
      <c r="M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M$2,[1]Sheet1!$A$2:$Y$2,0)),INDEX([2]Sheet1!$A$2:$Y$208,MATCH($A258&amp;$D258&amp;$E258&amp;$F258&amp;$G258&amp;$H258&amp;$J258,[2]Sheet1!$Y$2:$Y$208,0),MATCH(M$2,[2]Sheet1!$A$2:$Y$2,0))),"")</f>
        <v>7.8000000000000007</v>
      </c>
      <c r="N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N$2,[1]Sheet1!$A$2:$Y$2,0)),INDEX([2]Sheet1!$A$2:$Y$208,MATCH($A258&amp;$D258&amp;$E258&amp;$F258&amp;$G258&amp;$H258&amp;$J258,[2]Sheet1!$Y$2:$Y$208,0),MATCH(N$2,[2]Sheet1!$A$2:$Y$2,0))),"")</f>
        <v>7.8000000000000007</v>
      </c>
      <c r="O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O$2,[1]Sheet1!$A$2:$Y$2,0)),INDEX([2]Sheet1!$A$2:$Y$208,MATCH($A258&amp;$D258&amp;$E258&amp;$F258&amp;$G258&amp;$H258&amp;$J258,[2]Sheet1!$Y$2:$Y$208,0),MATCH(O$2,[2]Sheet1!$A$2:$Y$2,0))),"")</f>
        <v>7.8000000000000007</v>
      </c>
      <c r="P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P$2,[1]Sheet1!$A$2:$Y$2,0)),INDEX([2]Sheet1!$A$2:$Y$208,MATCH($A258&amp;$D258&amp;$E258&amp;$F258&amp;$G258&amp;$H258&amp;$J258,[2]Sheet1!$Y$2:$Y$208,0),MATCH(P$2,[2]Sheet1!$A$2:$Y$2,0))),"")</f>
        <v>7.8000000000000007</v>
      </c>
      <c r="Q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Q$2,[1]Sheet1!$A$2:$Y$2,0)),INDEX([2]Sheet1!$A$2:$Y$208,MATCH($A258&amp;$D258&amp;$E258&amp;$F258&amp;$G258&amp;$H258&amp;$J258,[2]Sheet1!$Y$2:$Y$208,0),MATCH(Q$2,[2]Sheet1!$A$2:$Y$2,0))),"")</f>
        <v>7.8000000000000007</v>
      </c>
      <c r="R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R$2,[1]Sheet1!$A$2:$Y$2,0)),INDEX([2]Sheet1!$A$2:$Y$208,MATCH($A258&amp;$D258&amp;$E258&amp;$F258&amp;$G258&amp;$H258&amp;$J258,[2]Sheet1!$Y$2:$Y$208,0),MATCH(R$2,[2]Sheet1!$A$2:$Y$2,0))),"")</f>
        <v>7.8000000000000007</v>
      </c>
      <c r="S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S$2,[1]Sheet1!$A$2:$Y$2,0)),INDEX([2]Sheet1!$A$2:$Y$208,MATCH($A258&amp;$D258&amp;$E258&amp;$F258&amp;$G258&amp;$H258&amp;$J258,[2]Sheet1!$Y$2:$Y$208,0),MATCH(S$2,[2]Sheet1!$A$2:$Y$2,0))),"")</f>
        <v>7.8000000000000007</v>
      </c>
      <c r="T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T$2,[1]Sheet1!$A$2:$Y$2,0)),INDEX([2]Sheet1!$A$2:$Y$208,MATCH($A258&amp;$D258&amp;$E258&amp;$F258&amp;$G258&amp;$H258&amp;$J258,[2]Sheet1!$Y$2:$Y$208,0),MATCH(T$2,[2]Sheet1!$A$2:$Y$2,0))),"")</f>
        <v>7.8000000000000007</v>
      </c>
      <c r="U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U$2,[1]Sheet1!$A$2:$Y$2,0)),INDEX([2]Sheet1!$A$2:$Y$208,MATCH($A258&amp;$D258&amp;$E258&amp;$F258&amp;$G258&amp;$H258&amp;$J258,[2]Sheet1!$Y$2:$Y$208,0),MATCH(U$2,[2]Sheet1!$A$2:$Y$2,0))),"")</f>
        <v>7.8000000000000007</v>
      </c>
      <c r="V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V$2,[1]Sheet1!$A$2:$Y$2,0)),INDEX([2]Sheet1!$A$2:$Y$208,MATCH($A258&amp;$D258&amp;$E258&amp;$F258&amp;$G258&amp;$H258&amp;$J258,[2]Sheet1!$Y$2:$Y$208,0),MATCH(V$2,[2]Sheet1!$A$2:$Y$2,0))),"")</f>
        <v>7.8000000000000007</v>
      </c>
      <c r="W258">
        <f>IF(AND($G258&lt;&gt;"Service Provided",$G258&lt;&gt;"Competition Type",$G258&lt;&gt;"Technology"),IF($G258&lt;&gt;"Service Requested",INDEX([1]Sheet1!$A$2:$Y$862,MATCH($A258&amp;$D258&amp;$E258&amp;$F258&amp;$G258&amp;$H258&amp;$J258,[1]Sheet1!$Y$2:$Y$862,0),MATCH(W$2,[1]Sheet1!$A$2:$Y$2,0)),INDEX([2]Sheet1!$A$2:$Y$208,MATCH($A258&amp;$D258&amp;$E258&amp;$F258&amp;$G258&amp;$H258&amp;$J258,[2]Sheet1!$Y$2:$Y$208,0),MATCH(W$2,[2]Sheet1!$A$2:$Y$2,0))),"")</f>
        <v>7.8000000000000007</v>
      </c>
    </row>
    <row r="259" spans="1:23" x14ac:dyDescent="0.25">
      <c r="A259" t="s">
        <v>80</v>
      </c>
      <c r="B259" t="s">
        <v>5</v>
      </c>
      <c r="C259" t="s">
        <v>15</v>
      </c>
      <c r="D259" t="s">
        <v>16</v>
      </c>
      <c r="E259" t="s">
        <v>98</v>
      </c>
      <c r="F259" t="s">
        <v>100</v>
      </c>
      <c r="G259" t="s">
        <v>6</v>
      </c>
      <c r="M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M$2,[1]Sheet1!$A$2:$Y$2,0)),INDEX([2]Sheet1!$A$2:$Y$208,MATCH($A259&amp;$D259&amp;$E259&amp;$F259&amp;$G259&amp;$H259&amp;$J259,[2]Sheet1!$Y$2:$Y$208,0),MATCH(M$2,[2]Sheet1!$A$2:$Y$2,0))),"")</f>
        <v/>
      </c>
      <c r="N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N$2,[1]Sheet1!$A$2:$Y$2,0)),INDEX([2]Sheet1!$A$2:$Y$208,MATCH($A259&amp;$D259&amp;$E259&amp;$F259&amp;$G259&amp;$H259&amp;$J259,[2]Sheet1!$Y$2:$Y$208,0),MATCH(N$2,[2]Sheet1!$A$2:$Y$2,0))),"")</f>
        <v/>
      </c>
      <c r="O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O$2,[1]Sheet1!$A$2:$Y$2,0)),INDEX([2]Sheet1!$A$2:$Y$208,MATCH($A259&amp;$D259&amp;$E259&amp;$F259&amp;$G259&amp;$H259&amp;$J259,[2]Sheet1!$Y$2:$Y$208,0),MATCH(O$2,[2]Sheet1!$A$2:$Y$2,0))),"")</f>
        <v/>
      </c>
      <c r="P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P$2,[1]Sheet1!$A$2:$Y$2,0)),INDEX([2]Sheet1!$A$2:$Y$208,MATCH($A259&amp;$D259&amp;$E259&amp;$F259&amp;$G259&amp;$H259&amp;$J259,[2]Sheet1!$Y$2:$Y$208,0),MATCH(P$2,[2]Sheet1!$A$2:$Y$2,0))),"")</f>
        <v/>
      </c>
      <c r="Q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Q$2,[1]Sheet1!$A$2:$Y$2,0)),INDEX([2]Sheet1!$A$2:$Y$208,MATCH($A259&amp;$D259&amp;$E259&amp;$F259&amp;$G259&amp;$H259&amp;$J259,[2]Sheet1!$Y$2:$Y$208,0),MATCH(Q$2,[2]Sheet1!$A$2:$Y$2,0))),"")</f>
        <v/>
      </c>
      <c r="R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R$2,[1]Sheet1!$A$2:$Y$2,0)),INDEX([2]Sheet1!$A$2:$Y$208,MATCH($A259&amp;$D259&amp;$E259&amp;$F259&amp;$G259&amp;$H259&amp;$J259,[2]Sheet1!$Y$2:$Y$208,0),MATCH(R$2,[2]Sheet1!$A$2:$Y$2,0))),"")</f>
        <v/>
      </c>
      <c r="S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S$2,[1]Sheet1!$A$2:$Y$2,0)),INDEX([2]Sheet1!$A$2:$Y$208,MATCH($A259&amp;$D259&amp;$E259&amp;$F259&amp;$G259&amp;$H259&amp;$J259,[2]Sheet1!$Y$2:$Y$208,0),MATCH(S$2,[2]Sheet1!$A$2:$Y$2,0))),"")</f>
        <v/>
      </c>
      <c r="T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T$2,[1]Sheet1!$A$2:$Y$2,0)),INDEX([2]Sheet1!$A$2:$Y$208,MATCH($A259&amp;$D259&amp;$E259&amp;$F259&amp;$G259&amp;$H259&amp;$J259,[2]Sheet1!$Y$2:$Y$208,0),MATCH(T$2,[2]Sheet1!$A$2:$Y$2,0))),"")</f>
        <v/>
      </c>
      <c r="U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U$2,[1]Sheet1!$A$2:$Y$2,0)),INDEX([2]Sheet1!$A$2:$Y$208,MATCH($A259&amp;$D259&amp;$E259&amp;$F259&amp;$G259&amp;$H259&amp;$J259,[2]Sheet1!$Y$2:$Y$208,0),MATCH(U$2,[2]Sheet1!$A$2:$Y$2,0))),"")</f>
        <v/>
      </c>
      <c r="V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V$2,[1]Sheet1!$A$2:$Y$2,0)),INDEX([2]Sheet1!$A$2:$Y$208,MATCH($A259&amp;$D259&amp;$E259&amp;$F259&amp;$G259&amp;$H259&amp;$J259,[2]Sheet1!$Y$2:$Y$208,0),MATCH(V$2,[2]Sheet1!$A$2:$Y$2,0))),"")</f>
        <v/>
      </c>
      <c r="W259" t="str">
        <f>IF(AND($G259&lt;&gt;"Service Provided",$G259&lt;&gt;"Competition Type",$G259&lt;&gt;"Technology"),IF($G259&lt;&gt;"Service Requested",INDEX([1]Sheet1!$A$2:$Y$862,MATCH($A259&amp;$D259&amp;$E259&amp;$F259&amp;$G259&amp;$H259&amp;$J259,[1]Sheet1!$Y$2:$Y$862,0),MATCH(W$2,[1]Sheet1!$A$2:$Y$2,0)),INDEX([2]Sheet1!$A$2:$Y$208,MATCH($A259&amp;$D259&amp;$E259&amp;$F259&amp;$G259&amp;$H259&amp;$J259,[2]Sheet1!$Y$2:$Y$208,0),MATCH(W$2,[2]Sheet1!$A$2:$Y$2,0))),"")</f>
        <v/>
      </c>
    </row>
    <row r="260" spans="1:23" x14ac:dyDescent="0.25">
      <c r="A260" t="s">
        <v>80</v>
      </c>
      <c r="B260" t="s">
        <v>5</v>
      </c>
      <c r="C260" t="s">
        <v>15</v>
      </c>
      <c r="D260" t="s">
        <v>16</v>
      </c>
      <c r="E260" t="s">
        <v>98</v>
      </c>
      <c r="F260" t="s">
        <v>100</v>
      </c>
      <c r="G260" t="s">
        <v>58</v>
      </c>
      <c r="L260" t="s">
        <v>59</v>
      </c>
      <c r="M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M$2,[1]Sheet1!$A$2:$Y$2,0)),INDEX([2]Sheet1!$A$2:$Y$208,MATCH($A260&amp;$D260&amp;$E260&amp;$F260&amp;$G260&amp;$H260&amp;$J260,[2]Sheet1!$Y$2:$Y$208,0),MATCH(M$2,[2]Sheet1!$A$2:$Y$2,0))),"")</f>
        <v>1950</v>
      </c>
      <c r="N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N$2,[1]Sheet1!$A$2:$Y$2,0)),INDEX([2]Sheet1!$A$2:$Y$208,MATCH($A260&amp;$D260&amp;$E260&amp;$F260&amp;$G260&amp;$H260&amp;$J260,[2]Sheet1!$Y$2:$Y$208,0),MATCH(N$2,[2]Sheet1!$A$2:$Y$2,0))),"")</f>
        <v>1950</v>
      </c>
      <c r="O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O$2,[1]Sheet1!$A$2:$Y$2,0)),INDEX([2]Sheet1!$A$2:$Y$208,MATCH($A260&amp;$D260&amp;$E260&amp;$F260&amp;$G260&amp;$H260&amp;$J260,[2]Sheet1!$Y$2:$Y$208,0),MATCH(O$2,[2]Sheet1!$A$2:$Y$2,0))),"")</f>
        <v>1950</v>
      </c>
      <c r="P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P$2,[1]Sheet1!$A$2:$Y$2,0)),INDEX([2]Sheet1!$A$2:$Y$208,MATCH($A260&amp;$D260&amp;$E260&amp;$F260&amp;$G260&amp;$H260&amp;$J260,[2]Sheet1!$Y$2:$Y$208,0),MATCH(P$2,[2]Sheet1!$A$2:$Y$2,0))),"")</f>
        <v>1950</v>
      </c>
      <c r="Q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Q$2,[1]Sheet1!$A$2:$Y$2,0)),INDEX([2]Sheet1!$A$2:$Y$208,MATCH($A260&amp;$D260&amp;$E260&amp;$F260&amp;$G260&amp;$H260&amp;$J260,[2]Sheet1!$Y$2:$Y$208,0),MATCH(Q$2,[2]Sheet1!$A$2:$Y$2,0))),"")</f>
        <v>1950</v>
      </c>
      <c r="R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R$2,[1]Sheet1!$A$2:$Y$2,0)),INDEX([2]Sheet1!$A$2:$Y$208,MATCH($A260&amp;$D260&amp;$E260&amp;$F260&amp;$G260&amp;$H260&amp;$J260,[2]Sheet1!$Y$2:$Y$208,0),MATCH(R$2,[2]Sheet1!$A$2:$Y$2,0))),"")</f>
        <v>1950</v>
      </c>
      <c r="S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S$2,[1]Sheet1!$A$2:$Y$2,0)),INDEX([2]Sheet1!$A$2:$Y$208,MATCH($A260&amp;$D260&amp;$E260&amp;$F260&amp;$G260&amp;$H260&amp;$J260,[2]Sheet1!$Y$2:$Y$208,0),MATCH(S$2,[2]Sheet1!$A$2:$Y$2,0))),"")</f>
        <v>1950</v>
      </c>
      <c r="T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T$2,[1]Sheet1!$A$2:$Y$2,0)),INDEX([2]Sheet1!$A$2:$Y$208,MATCH($A260&amp;$D260&amp;$E260&amp;$F260&amp;$G260&amp;$H260&amp;$J260,[2]Sheet1!$Y$2:$Y$208,0),MATCH(T$2,[2]Sheet1!$A$2:$Y$2,0))),"")</f>
        <v>1950</v>
      </c>
      <c r="U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U$2,[1]Sheet1!$A$2:$Y$2,0)),INDEX([2]Sheet1!$A$2:$Y$208,MATCH($A260&amp;$D260&amp;$E260&amp;$F260&amp;$G260&amp;$H260&amp;$J260,[2]Sheet1!$Y$2:$Y$208,0),MATCH(U$2,[2]Sheet1!$A$2:$Y$2,0))),"")</f>
        <v>1950</v>
      </c>
      <c r="V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V$2,[1]Sheet1!$A$2:$Y$2,0)),INDEX([2]Sheet1!$A$2:$Y$208,MATCH($A260&amp;$D260&amp;$E260&amp;$F260&amp;$G260&amp;$H260&amp;$J260,[2]Sheet1!$Y$2:$Y$208,0),MATCH(V$2,[2]Sheet1!$A$2:$Y$2,0))),"")</f>
        <v>1950</v>
      </c>
      <c r="W260">
        <f>IF(AND($G260&lt;&gt;"Service Provided",$G260&lt;&gt;"Competition Type",$G260&lt;&gt;"Technology"),IF($G260&lt;&gt;"Service Requested",INDEX([1]Sheet1!$A$2:$Y$862,MATCH($A260&amp;$D260&amp;$E260&amp;$F260&amp;$G260&amp;$H260&amp;$J260,[1]Sheet1!$Y$2:$Y$862,0),MATCH(W$2,[1]Sheet1!$A$2:$Y$2,0)),INDEX([2]Sheet1!$A$2:$Y$208,MATCH($A260&amp;$D260&amp;$E260&amp;$F260&amp;$G260&amp;$H260&amp;$J260,[2]Sheet1!$Y$2:$Y$208,0),MATCH(W$2,[2]Sheet1!$A$2:$Y$2,0))),"")</f>
        <v>1950</v>
      </c>
    </row>
    <row r="261" spans="1:23" x14ac:dyDescent="0.25">
      <c r="A261" t="s">
        <v>80</v>
      </c>
      <c r="B261" t="s">
        <v>5</v>
      </c>
      <c r="C261" t="s">
        <v>15</v>
      </c>
      <c r="D261" t="s">
        <v>16</v>
      </c>
      <c r="E261" t="s">
        <v>98</v>
      </c>
      <c r="F261" t="s">
        <v>100</v>
      </c>
      <c r="G261" t="s">
        <v>60</v>
      </c>
      <c r="L261" t="s">
        <v>59</v>
      </c>
      <c r="M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M$2,[1]Sheet1!$A$2:$Y$2,0)),INDEX([2]Sheet1!$A$2:$Y$208,MATCH($A261&amp;$D261&amp;$E261&amp;$F261&amp;$G261&amp;$H261&amp;$J261,[2]Sheet1!$Y$2:$Y$208,0),MATCH(M$2,[2]Sheet1!$A$2:$Y$2,0))),"")</f>
        <v>2101</v>
      </c>
      <c r="N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N$2,[1]Sheet1!$A$2:$Y$2,0)),INDEX([2]Sheet1!$A$2:$Y$208,MATCH($A261&amp;$D261&amp;$E261&amp;$F261&amp;$G261&amp;$H261&amp;$J261,[2]Sheet1!$Y$2:$Y$208,0),MATCH(N$2,[2]Sheet1!$A$2:$Y$2,0))),"")</f>
        <v>2101</v>
      </c>
      <c r="O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O$2,[1]Sheet1!$A$2:$Y$2,0)),INDEX([2]Sheet1!$A$2:$Y$208,MATCH($A261&amp;$D261&amp;$E261&amp;$F261&amp;$G261&amp;$H261&amp;$J261,[2]Sheet1!$Y$2:$Y$208,0),MATCH(O$2,[2]Sheet1!$A$2:$Y$2,0))),"")</f>
        <v>2101</v>
      </c>
      <c r="P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P$2,[1]Sheet1!$A$2:$Y$2,0)),INDEX([2]Sheet1!$A$2:$Y$208,MATCH($A261&amp;$D261&amp;$E261&amp;$F261&amp;$G261&amp;$H261&amp;$J261,[2]Sheet1!$Y$2:$Y$208,0),MATCH(P$2,[2]Sheet1!$A$2:$Y$2,0))),"")</f>
        <v>2101</v>
      </c>
      <c r="Q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Q$2,[1]Sheet1!$A$2:$Y$2,0)),INDEX([2]Sheet1!$A$2:$Y$208,MATCH($A261&amp;$D261&amp;$E261&amp;$F261&amp;$G261&amp;$H261&amp;$J261,[2]Sheet1!$Y$2:$Y$208,0),MATCH(Q$2,[2]Sheet1!$A$2:$Y$2,0))),"")</f>
        <v>2101</v>
      </c>
      <c r="R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R$2,[1]Sheet1!$A$2:$Y$2,0)),INDEX([2]Sheet1!$A$2:$Y$208,MATCH($A261&amp;$D261&amp;$E261&amp;$F261&amp;$G261&amp;$H261&amp;$J261,[2]Sheet1!$Y$2:$Y$208,0),MATCH(R$2,[2]Sheet1!$A$2:$Y$2,0))),"")</f>
        <v>2101</v>
      </c>
      <c r="S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S$2,[1]Sheet1!$A$2:$Y$2,0)),INDEX([2]Sheet1!$A$2:$Y$208,MATCH($A261&amp;$D261&amp;$E261&amp;$F261&amp;$G261&amp;$H261&amp;$J261,[2]Sheet1!$Y$2:$Y$208,0),MATCH(S$2,[2]Sheet1!$A$2:$Y$2,0))),"")</f>
        <v>2101</v>
      </c>
      <c r="T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T$2,[1]Sheet1!$A$2:$Y$2,0)),INDEX([2]Sheet1!$A$2:$Y$208,MATCH($A261&amp;$D261&amp;$E261&amp;$F261&amp;$G261&amp;$H261&amp;$J261,[2]Sheet1!$Y$2:$Y$208,0),MATCH(T$2,[2]Sheet1!$A$2:$Y$2,0))),"")</f>
        <v>2101</v>
      </c>
      <c r="U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U$2,[1]Sheet1!$A$2:$Y$2,0)),INDEX([2]Sheet1!$A$2:$Y$208,MATCH($A261&amp;$D261&amp;$E261&amp;$F261&amp;$G261&amp;$H261&amp;$J261,[2]Sheet1!$Y$2:$Y$208,0),MATCH(U$2,[2]Sheet1!$A$2:$Y$2,0))),"")</f>
        <v>2101</v>
      </c>
      <c r="V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V$2,[1]Sheet1!$A$2:$Y$2,0)),INDEX([2]Sheet1!$A$2:$Y$208,MATCH($A261&amp;$D261&amp;$E261&amp;$F261&amp;$G261&amp;$H261&amp;$J261,[2]Sheet1!$Y$2:$Y$208,0),MATCH(V$2,[2]Sheet1!$A$2:$Y$2,0))),"")</f>
        <v>2101</v>
      </c>
      <c r="W261">
        <f>IF(AND($G261&lt;&gt;"Service Provided",$G261&lt;&gt;"Competition Type",$G261&lt;&gt;"Technology"),IF($G261&lt;&gt;"Service Requested",INDEX([1]Sheet1!$A$2:$Y$862,MATCH($A261&amp;$D261&amp;$E261&amp;$F261&amp;$G261&amp;$H261&amp;$J261,[1]Sheet1!$Y$2:$Y$862,0),MATCH(W$2,[1]Sheet1!$A$2:$Y$2,0)),INDEX([2]Sheet1!$A$2:$Y$208,MATCH($A261&amp;$D261&amp;$E261&amp;$F261&amp;$G261&amp;$H261&amp;$J261,[2]Sheet1!$Y$2:$Y$208,0),MATCH(W$2,[2]Sheet1!$A$2:$Y$2,0))),"")</f>
        <v>2101</v>
      </c>
    </row>
    <row r="262" spans="1:23" x14ac:dyDescent="0.25">
      <c r="A262" t="s">
        <v>80</v>
      </c>
      <c r="B262" t="s">
        <v>5</v>
      </c>
      <c r="C262" t="s">
        <v>15</v>
      </c>
      <c r="D262" t="s">
        <v>16</v>
      </c>
      <c r="E262" t="s">
        <v>98</v>
      </c>
      <c r="F262" t="s">
        <v>100</v>
      </c>
      <c r="G262" t="s">
        <v>61</v>
      </c>
      <c r="L262" t="s">
        <v>62</v>
      </c>
      <c r="M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M$2,[1]Sheet1!$A$2:$Y$2,0)),INDEX([2]Sheet1!$A$2:$Y$208,MATCH($A262&amp;$D262&amp;$E262&amp;$F262&amp;$G262&amp;$H262&amp;$J262,[2]Sheet1!$Y$2:$Y$208,0),MATCH(M$2,[2]Sheet1!$A$2:$Y$2,0))),"")</f>
        <v>25</v>
      </c>
      <c r="N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N$2,[1]Sheet1!$A$2:$Y$2,0)),INDEX([2]Sheet1!$A$2:$Y$208,MATCH($A262&amp;$D262&amp;$E262&amp;$F262&amp;$G262&amp;$H262&amp;$J262,[2]Sheet1!$Y$2:$Y$208,0),MATCH(N$2,[2]Sheet1!$A$2:$Y$2,0))),"")</f>
        <v>25</v>
      </c>
      <c r="O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O$2,[1]Sheet1!$A$2:$Y$2,0)),INDEX([2]Sheet1!$A$2:$Y$208,MATCH($A262&amp;$D262&amp;$E262&amp;$F262&amp;$G262&amp;$H262&amp;$J262,[2]Sheet1!$Y$2:$Y$208,0),MATCH(O$2,[2]Sheet1!$A$2:$Y$2,0))),"")</f>
        <v>25</v>
      </c>
      <c r="P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P$2,[1]Sheet1!$A$2:$Y$2,0)),INDEX([2]Sheet1!$A$2:$Y$208,MATCH($A262&amp;$D262&amp;$E262&amp;$F262&amp;$G262&amp;$H262&amp;$J262,[2]Sheet1!$Y$2:$Y$208,0),MATCH(P$2,[2]Sheet1!$A$2:$Y$2,0))),"")</f>
        <v>25</v>
      </c>
      <c r="Q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Q$2,[1]Sheet1!$A$2:$Y$2,0)),INDEX([2]Sheet1!$A$2:$Y$208,MATCH($A262&amp;$D262&amp;$E262&amp;$F262&amp;$G262&amp;$H262&amp;$J262,[2]Sheet1!$Y$2:$Y$208,0),MATCH(Q$2,[2]Sheet1!$A$2:$Y$2,0))),"")</f>
        <v>25</v>
      </c>
      <c r="R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R$2,[1]Sheet1!$A$2:$Y$2,0)),INDEX([2]Sheet1!$A$2:$Y$208,MATCH($A262&amp;$D262&amp;$E262&amp;$F262&amp;$G262&amp;$H262&amp;$J262,[2]Sheet1!$Y$2:$Y$208,0),MATCH(R$2,[2]Sheet1!$A$2:$Y$2,0))),"")</f>
        <v>25</v>
      </c>
      <c r="S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S$2,[1]Sheet1!$A$2:$Y$2,0)),INDEX([2]Sheet1!$A$2:$Y$208,MATCH($A262&amp;$D262&amp;$E262&amp;$F262&amp;$G262&amp;$H262&amp;$J262,[2]Sheet1!$Y$2:$Y$208,0),MATCH(S$2,[2]Sheet1!$A$2:$Y$2,0))),"")</f>
        <v>25</v>
      </c>
      <c r="T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T$2,[1]Sheet1!$A$2:$Y$2,0)),INDEX([2]Sheet1!$A$2:$Y$208,MATCH($A262&amp;$D262&amp;$E262&amp;$F262&amp;$G262&amp;$H262&amp;$J262,[2]Sheet1!$Y$2:$Y$208,0),MATCH(T$2,[2]Sheet1!$A$2:$Y$2,0))),"")</f>
        <v>25</v>
      </c>
      <c r="U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U$2,[1]Sheet1!$A$2:$Y$2,0)),INDEX([2]Sheet1!$A$2:$Y$208,MATCH($A262&amp;$D262&amp;$E262&amp;$F262&amp;$G262&amp;$H262&amp;$J262,[2]Sheet1!$Y$2:$Y$208,0),MATCH(U$2,[2]Sheet1!$A$2:$Y$2,0))),"")</f>
        <v>25</v>
      </c>
      <c r="V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V$2,[1]Sheet1!$A$2:$Y$2,0)),INDEX([2]Sheet1!$A$2:$Y$208,MATCH($A262&amp;$D262&amp;$E262&amp;$F262&amp;$G262&amp;$H262&amp;$J262,[2]Sheet1!$Y$2:$Y$208,0),MATCH(V$2,[2]Sheet1!$A$2:$Y$2,0))),"")</f>
        <v>25</v>
      </c>
      <c r="W262">
        <f>IF(AND($G262&lt;&gt;"Service Provided",$G262&lt;&gt;"Competition Type",$G262&lt;&gt;"Technology"),IF($G262&lt;&gt;"Service Requested",INDEX([1]Sheet1!$A$2:$Y$862,MATCH($A262&amp;$D262&amp;$E262&amp;$F262&amp;$G262&amp;$H262&amp;$J262,[1]Sheet1!$Y$2:$Y$862,0),MATCH(W$2,[1]Sheet1!$A$2:$Y$2,0)),INDEX([2]Sheet1!$A$2:$Y$208,MATCH($A262&amp;$D262&amp;$E262&amp;$F262&amp;$G262&amp;$H262&amp;$J262,[2]Sheet1!$Y$2:$Y$208,0),MATCH(W$2,[2]Sheet1!$A$2:$Y$2,0))),"")</f>
        <v>25</v>
      </c>
    </row>
    <row r="263" spans="1:23" x14ac:dyDescent="0.25">
      <c r="A263" t="s">
        <v>80</v>
      </c>
      <c r="B263" t="s">
        <v>5</v>
      </c>
      <c r="C263" t="s">
        <v>15</v>
      </c>
      <c r="D263" t="s">
        <v>16</v>
      </c>
      <c r="E263" t="s">
        <v>98</v>
      </c>
      <c r="F263" t="s">
        <v>100</v>
      </c>
      <c r="G263" t="s">
        <v>63</v>
      </c>
      <c r="L263" t="s">
        <v>55</v>
      </c>
      <c r="M263">
        <f>IF(AND($G263&lt;&gt;"Service Provided",$G263&lt;&gt;"Competition Type",$G263&lt;&gt;"Technology"),IF($G263&lt;&gt;"Service Requested",INDEX([1]Sheet1!$A$2:$Y$862,MATCH($A263&amp;$D263&amp;$E263&amp;$F263&amp;$G263&amp;$H263&amp;$J263,[1]Sheet1!$Y$2:$Y$862,0),MATCH(M$2,[1]Sheet1!$A$2:$Y$2,0)),INDEX([2]Sheet1!$A$2:$Y$208,MATCH($A263&amp;$D263&amp;$E263&amp;$F263&amp;$G263&amp;$H263&amp;$J263,[2]Sheet1!$Y$2:$Y$208,0),MATCH(M$2,[2]Sheet1!$A$2:$Y$2,0))),"")</f>
        <v>0.75</v>
      </c>
    </row>
    <row r="264" spans="1:23" x14ac:dyDescent="0.25">
      <c r="A264" t="s">
        <v>80</v>
      </c>
      <c r="B264" t="s">
        <v>5</v>
      </c>
      <c r="C264" t="s">
        <v>15</v>
      </c>
      <c r="D264" t="s">
        <v>16</v>
      </c>
      <c r="E264" t="s">
        <v>98</v>
      </c>
      <c r="F264" t="s">
        <v>100</v>
      </c>
      <c r="G264" t="s">
        <v>64</v>
      </c>
      <c r="L264" t="s">
        <v>69</v>
      </c>
      <c r="M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M$2,[1]Sheet1!$A$2:$Y$2,0)),INDEX([2]Sheet1!$A$2:$Y$208,MATCH($A264&amp;$D264&amp;$E264&amp;$F264&amp;$G264&amp;$H264&amp;$J264,[2]Sheet1!$Y$2:$Y$208,0),MATCH(M$2,[2]Sheet1!$A$2:$Y$2,0))),"")</f>
        <v>2050000</v>
      </c>
      <c r="N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N$2,[1]Sheet1!$A$2:$Y$2,0)),INDEX([2]Sheet1!$A$2:$Y$208,MATCH($A264&amp;$D264&amp;$E264&amp;$F264&amp;$G264&amp;$H264&amp;$J264,[2]Sheet1!$Y$2:$Y$208,0),MATCH(N$2,[2]Sheet1!$A$2:$Y$2,0))),"")</f>
        <v>2050000</v>
      </c>
      <c r="O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O$2,[1]Sheet1!$A$2:$Y$2,0)),INDEX([2]Sheet1!$A$2:$Y$208,MATCH($A264&amp;$D264&amp;$E264&amp;$F264&amp;$G264&amp;$H264&amp;$J264,[2]Sheet1!$Y$2:$Y$208,0),MATCH(O$2,[2]Sheet1!$A$2:$Y$2,0))),"")</f>
        <v>2050000</v>
      </c>
      <c r="P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P$2,[1]Sheet1!$A$2:$Y$2,0)),INDEX([2]Sheet1!$A$2:$Y$208,MATCH($A264&amp;$D264&amp;$E264&amp;$F264&amp;$G264&amp;$H264&amp;$J264,[2]Sheet1!$Y$2:$Y$208,0),MATCH(P$2,[2]Sheet1!$A$2:$Y$2,0))),"")</f>
        <v>2050000</v>
      </c>
      <c r="Q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Q$2,[1]Sheet1!$A$2:$Y$2,0)),INDEX([2]Sheet1!$A$2:$Y$208,MATCH($A264&amp;$D264&amp;$E264&amp;$F264&amp;$G264&amp;$H264&amp;$J264,[2]Sheet1!$Y$2:$Y$208,0),MATCH(Q$2,[2]Sheet1!$A$2:$Y$2,0))),"")</f>
        <v>2050000</v>
      </c>
      <c r="R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R$2,[1]Sheet1!$A$2:$Y$2,0)),INDEX([2]Sheet1!$A$2:$Y$208,MATCH($A264&amp;$D264&amp;$E264&amp;$F264&amp;$G264&amp;$H264&amp;$J264,[2]Sheet1!$Y$2:$Y$208,0),MATCH(R$2,[2]Sheet1!$A$2:$Y$2,0))),"")</f>
        <v>2050000</v>
      </c>
      <c r="S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S$2,[1]Sheet1!$A$2:$Y$2,0)),INDEX([2]Sheet1!$A$2:$Y$208,MATCH($A264&amp;$D264&amp;$E264&amp;$F264&amp;$G264&amp;$H264&amp;$J264,[2]Sheet1!$Y$2:$Y$208,0),MATCH(S$2,[2]Sheet1!$A$2:$Y$2,0))),"")</f>
        <v>2050000</v>
      </c>
      <c r="T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T$2,[1]Sheet1!$A$2:$Y$2,0)),INDEX([2]Sheet1!$A$2:$Y$208,MATCH($A264&amp;$D264&amp;$E264&amp;$F264&amp;$G264&amp;$H264&amp;$J264,[2]Sheet1!$Y$2:$Y$208,0),MATCH(T$2,[2]Sheet1!$A$2:$Y$2,0))),"")</f>
        <v>2050000</v>
      </c>
      <c r="U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U$2,[1]Sheet1!$A$2:$Y$2,0)),INDEX([2]Sheet1!$A$2:$Y$208,MATCH($A264&amp;$D264&amp;$E264&amp;$F264&amp;$G264&amp;$H264&amp;$J264,[2]Sheet1!$Y$2:$Y$208,0),MATCH(U$2,[2]Sheet1!$A$2:$Y$2,0))),"")</f>
        <v>2050000</v>
      </c>
      <c r="V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V$2,[1]Sheet1!$A$2:$Y$2,0)),INDEX([2]Sheet1!$A$2:$Y$208,MATCH($A264&amp;$D264&amp;$E264&amp;$F264&amp;$G264&amp;$H264&amp;$J264,[2]Sheet1!$Y$2:$Y$208,0),MATCH(V$2,[2]Sheet1!$A$2:$Y$2,0))),"")</f>
        <v>2050000</v>
      </c>
      <c r="W264">
        <f>IF(AND($G264&lt;&gt;"Service Provided",$G264&lt;&gt;"Competition Type",$G264&lt;&gt;"Technology"),IF($G264&lt;&gt;"Service Requested",INDEX([1]Sheet1!$A$2:$Y$862,MATCH($A264&amp;$D264&amp;$E264&amp;$F264&amp;$G264&amp;$H264&amp;$J264,[1]Sheet1!$Y$2:$Y$862,0),MATCH(W$2,[1]Sheet1!$A$2:$Y$2,0)),INDEX([2]Sheet1!$A$2:$Y$208,MATCH($A264&amp;$D264&amp;$E264&amp;$F264&amp;$G264&amp;$H264&amp;$J264,[2]Sheet1!$Y$2:$Y$208,0),MATCH(W$2,[2]Sheet1!$A$2:$Y$2,0))),"")</f>
        <v>2050000</v>
      </c>
    </row>
    <row r="265" spans="1:23" x14ac:dyDescent="0.25">
      <c r="A265" t="s">
        <v>80</v>
      </c>
      <c r="B265" t="s">
        <v>5</v>
      </c>
      <c r="C265" t="s">
        <v>15</v>
      </c>
      <c r="D265" t="s">
        <v>16</v>
      </c>
      <c r="E265" t="s">
        <v>98</v>
      </c>
      <c r="F265" t="s">
        <v>100</v>
      </c>
      <c r="G265" t="s">
        <v>65</v>
      </c>
      <c r="L265" t="s">
        <v>66</v>
      </c>
      <c r="M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M$2,[1]Sheet1!$A$2:$Y$2,0)),INDEX([2]Sheet1!$A$2:$Y$208,MATCH($A265&amp;$D265&amp;$E265&amp;$F265&amp;$G265&amp;$H265&amp;$J265,[2]Sheet1!$Y$2:$Y$208,0),MATCH(M$2,[2]Sheet1!$A$2:$Y$2,0))),"")</f>
        <v>9314724.2880177908</v>
      </c>
      <c r="N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N$2,[1]Sheet1!$A$2:$Y$2,0)),INDEX([2]Sheet1!$A$2:$Y$208,MATCH($A265&amp;$D265&amp;$E265&amp;$F265&amp;$G265&amp;$H265&amp;$J265,[2]Sheet1!$Y$2:$Y$208,0),MATCH(N$2,[2]Sheet1!$A$2:$Y$2,0))),"")</f>
        <v>9314724.2880177908</v>
      </c>
      <c r="O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O$2,[1]Sheet1!$A$2:$Y$2,0)),INDEX([2]Sheet1!$A$2:$Y$208,MATCH($A265&amp;$D265&amp;$E265&amp;$F265&amp;$G265&amp;$H265&amp;$J265,[2]Sheet1!$Y$2:$Y$208,0),MATCH(O$2,[2]Sheet1!$A$2:$Y$2,0))),"")</f>
        <v>9314724.2880177908</v>
      </c>
      <c r="P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P$2,[1]Sheet1!$A$2:$Y$2,0)),INDEX([2]Sheet1!$A$2:$Y$208,MATCH($A265&amp;$D265&amp;$E265&amp;$F265&amp;$G265&amp;$H265&amp;$J265,[2]Sheet1!$Y$2:$Y$208,0),MATCH(P$2,[2]Sheet1!$A$2:$Y$2,0))),"")</f>
        <v>9314724.2880177908</v>
      </c>
      <c r="Q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Q$2,[1]Sheet1!$A$2:$Y$2,0)),INDEX([2]Sheet1!$A$2:$Y$208,MATCH($A265&amp;$D265&amp;$E265&amp;$F265&amp;$G265&amp;$H265&amp;$J265,[2]Sheet1!$Y$2:$Y$208,0),MATCH(Q$2,[2]Sheet1!$A$2:$Y$2,0))),"")</f>
        <v>9314724.2880177908</v>
      </c>
      <c r="R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R$2,[1]Sheet1!$A$2:$Y$2,0)),INDEX([2]Sheet1!$A$2:$Y$208,MATCH($A265&amp;$D265&amp;$E265&amp;$F265&amp;$G265&amp;$H265&amp;$J265,[2]Sheet1!$Y$2:$Y$208,0),MATCH(R$2,[2]Sheet1!$A$2:$Y$2,0))),"")</f>
        <v>9314724.2880177908</v>
      </c>
      <c r="S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S$2,[1]Sheet1!$A$2:$Y$2,0)),INDEX([2]Sheet1!$A$2:$Y$208,MATCH($A265&amp;$D265&amp;$E265&amp;$F265&amp;$G265&amp;$H265&amp;$J265,[2]Sheet1!$Y$2:$Y$208,0),MATCH(S$2,[2]Sheet1!$A$2:$Y$2,0))),"")</f>
        <v>9314724.2880177908</v>
      </c>
      <c r="T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T$2,[1]Sheet1!$A$2:$Y$2,0)),INDEX([2]Sheet1!$A$2:$Y$208,MATCH($A265&amp;$D265&amp;$E265&amp;$F265&amp;$G265&amp;$H265&amp;$J265,[2]Sheet1!$Y$2:$Y$208,0),MATCH(T$2,[2]Sheet1!$A$2:$Y$2,0))),"")</f>
        <v>9314724.2880177908</v>
      </c>
      <c r="U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U$2,[1]Sheet1!$A$2:$Y$2,0)),INDEX([2]Sheet1!$A$2:$Y$208,MATCH($A265&amp;$D265&amp;$E265&amp;$F265&amp;$G265&amp;$H265&amp;$J265,[2]Sheet1!$Y$2:$Y$208,0),MATCH(U$2,[2]Sheet1!$A$2:$Y$2,0))),"")</f>
        <v>9314724.2880177908</v>
      </c>
      <c r="V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V$2,[1]Sheet1!$A$2:$Y$2,0)),INDEX([2]Sheet1!$A$2:$Y$208,MATCH($A265&amp;$D265&amp;$E265&amp;$F265&amp;$G265&amp;$H265&amp;$J265,[2]Sheet1!$Y$2:$Y$208,0),MATCH(V$2,[2]Sheet1!$A$2:$Y$2,0))),"")</f>
        <v>9314724.2880177908</v>
      </c>
      <c r="W265">
        <f>IF(AND($G265&lt;&gt;"Service Provided",$G265&lt;&gt;"Competition Type",$G265&lt;&gt;"Technology"),IF($G265&lt;&gt;"Service Requested",INDEX([1]Sheet1!$A$2:$Y$862,MATCH($A265&amp;$D265&amp;$E265&amp;$F265&amp;$G265&amp;$H265&amp;$J265,[1]Sheet1!$Y$2:$Y$862,0),MATCH(W$2,[1]Sheet1!$A$2:$Y$2,0)),INDEX([2]Sheet1!$A$2:$Y$208,MATCH($A265&amp;$D265&amp;$E265&amp;$F265&amp;$G265&amp;$H265&amp;$J265,[2]Sheet1!$Y$2:$Y$208,0),MATCH(W$2,[2]Sheet1!$A$2:$Y$2,0))),"")</f>
        <v>9314724.2880177908</v>
      </c>
    </row>
    <row r="266" spans="1:23" x14ac:dyDescent="0.25">
      <c r="A266" t="s">
        <v>80</v>
      </c>
      <c r="B266" t="s">
        <v>5</v>
      </c>
      <c r="C266" t="s">
        <v>15</v>
      </c>
      <c r="D266" t="s">
        <v>16</v>
      </c>
      <c r="E266" t="s">
        <v>98</v>
      </c>
      <c r="F266" t="s">
        <v>100</v>
      </c>
      <c r="G266" t="s">
        <v>79</v>
      </c>
      <c r="L266" t="s">
        <v>66</v>
      </c>
      <c r="M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M$2,[1]Sheet1!$A$2:$Y$2,0)),INDEX([2]Sheet1!$A$2:$Y$208,MATCH($A266&amp;$D266&amp;$E266&amp;$F266&amp;$G266&amp;$H266&amp;$J266,[2]Sheet1!$Y$2:$Y$208,0),MATCH(M$2,[2]Sheet1!$A$2:$Y$2,0))),"")</f>
        <v>413987.74613412499</v>
      </c>
      <c r="N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N$2,[1]Sheet1!$A$2:$Y$2,0)),INDEX([2]Sheet1!$A$2:$Y$208,MATCH($A266&amp;$D266&amp;$E266&amp;$F266&amp;$G266&amp;$H266&amp;$J266,[2]Sheet1!$Y$2:$Y$208,0),MATCH(N$2,[2]Sheet1!$A$2:$Y$2,0))),"")</f>
        <v>413987.74613412499</v>
      </c>
      <c r="O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O$2,[1]Sheet1!$A$2:$Y$2,0)),INDEX([2]Sheet1!$A$2:$Y$208,MATCH($A266&amp;$D266&amp;$E266&amp;$F266&amp;$G266&amp;$H266&amp;$J266,[2]Sheet1!$Y$2:$Y$208,0),MATCH(O$2,[2]Sheet1!$A$2:$Y$2,0))),"")</f>
        <v>413987.74613412499</v>
      </c>
      <c r="P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P$2,[1]Sheet1!$A$2:$Y$2,0)),INDEX([2]Sheet1!$A$2:$Y$208,MATCH($A266&amp;$D266&amp;$E266&amp;$F266&amp;$G266&amp;$H266&amp;$J266,[2]Sheet1!$Y$2:$Y$208,0),MATCH(P$2,[2]Sheet1!$A$2:$Y$2,0))),"")</f>
        <v>413987.74613412499</v>
      </c>
      <c r="Q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Q$2,[1]Sheet1!$A$2:$Y$2,0)),INDEX([2]Sheet1!$A$2:$Y$208,MATCH($A266&amp;$D266&amp;$E266&amp;$F266&amp;$G266&amp;$H266&amp;$J266,[2]Sheet1!$Y$2:$Y$208,0),MATCH(Q$2,[2]Sheet1!$A$2:$Y$2,0))),"")</f>
        <v>413987.74613412499</v>
      </c>
      <c r="R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R$2,[1]Sheet1!$A$2:$Y$2,0)),INDEX([2]Sheet1!$A$2:$Y$208,MATCH($A266&amp;$D266&amp;$E266&amp;$F266&amp;$G266&amp;$H266&amp;$J266,[2]Sheet1!$Y$2:$Y$208,0),MATCH(R$2,[2]Sheet1!$A$2:$Y$2,0))),"")</f>
        <v>413987.74613412499</v>
      </c>
      <c r="S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S$2,[1]Sheet1!$A$2:$Y$2,0)),INDEX([2]Sheet1!$A$2:$Y$208,MATCH($A266&amp;$D266&amp;$E266&amp;$F266&amp;$G266&amp;$H266&amp;$J266,[2]Sheet1!$Y$2:$Y$208,0),MATCH(S$2,[2]Sheet1!$A$2:$Y$2,0))),"")</f>
        <v>413987.74613412499</v>
      </c>
      <c r="T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T$2,[1]Sheet1!$A$2:$Y$2,0)),INDEX([2]Sheet1!$A$2:$Y$208,MATCH($A266&amp;$D266&amp;$E266&amp;$F266&amp;$G266&amp;$H266&amp;$J266,[2]Sheet1!$Y$2:$Y$208,0),MATCH(T$2,[2]Sheet1!$A$2:$Y$2,0))),"")</f>
        <v>413987.74613412499</v>
      </c>
      <c r="U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U$2,[1]Sheet1!$A$2:$Y$2,0)),INDEX([2]Sheet1!$A$2:$Y$208,MATCH($A266&amp;$D266&amp;$E266&amp;$F266&amp;$G266&amp;$H266&amp;$J266,[2]Sheet1!$Y$2:$Y$208,0),MATCH(U$2,[2]Sheet1!$A$2:$Y$2,0))),"")</f>
        <v>413987.74613412499</v>
      </c>
      <c r="V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V$2,[1]Sheet1!$A$2:$Y$2,0)),INDEX([2]Sheet1!$A$2:$Y$208,MATCH($A266&amp;$D266&amp;$E266&amp;$F266&amp;$G266&amp;$H266&amp;$J266,[2]Sheet1!$Y$2:$Y$208,0),MATCH(V$2,[2]Sheet1!$A$2:$Y$2,0))),"")</f>
        <v>413987.74613412499</v>
      </c>
      <c r="W266">
        <f>IF(AND($G266&lt;&gt;"Service Provided",$G266&lt;&gt;"Competition Type",$G266&lt;&gt;"Technology"),IF($G266&lt;&gt;"Service Requested",INDEX([1]Sheet1!$A$2:$Y$862,MATCH($A266&amp;$D266&amp;$E266&amp;$F266&amp;$G266&amp;$H266&amp;$J266,[1]Sheet1!$Y$2:$Y$862,0),MATCH(W$2,[1]Sheet1!$A$2:$Y$2,0)),INDEX([2]Sheet1!$A$2:$Y$208,MATCH($A266&amp;$D266&amp;$E266&amp;$F266&amp;$G266&amp;$H266&amp;$J266,[2]Sheet1!$Y$2:$Y$208,0),MATCH(W$2,[2]Sheet1!$A$2:$Y$2,0))),"")</f>
        <v>413987.74613412499</v>
      </c>
    </row>
    <row r="267" spans="1:23" x14ac:dyDescent="0.25">
      <c r="A267" t="s">
        <v>80</v>
      </c>
      <c r="B267" t="s">
        <v>5</v>
      </c>
      <c r="C267" t="s">
        <v>15</v>
      </c>
      <c r="D267" t="s">
        <v>16</v>
      </c>
      <c r="E267" t="s">
        <v>98</v>
      </c>
      <c r="F267" t="s">
        <v>100</v>
      </c>
      <c r="G267" t="s">
        <v>17</v>
      </c>
      <c r="J267" t="s">
        <v>101</v>
      </c>
      <c r="L267" t="s">
        <v>69</v>
      </c>
      <c r="M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M$2,[1]Sheet1!$A$2:$Y$2,0)),INDEX([2]Sheet1!$A$2:$Y$208,MATCH($A267&amp;$D267&amp;$E267&amp;$F267&amp;$G267&amp;$H267&amp;$J267,[2]Sheet1!$Y$2:$Y$208,0),MATCH(M$2,[2]Sheet1!$A$2:$Y$2,0))),"")</f>
        <v>11.52</v>
      </c>
      <c r="N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N$2,[1]Sheet1!$A$2:$Y$2,0)),INDEX([2]Sheet1!$A$2:$Y$208,MATCH($A267&amp;$D267&amp;$E267&amp;$F267&amp;$G267&amp;$H267&amp;$J267,[2]Sheet1!$Y$2:$Y$208,0),MATCH(N$2,[2]Sheet1!$A$2:$Y$2,0))),"")</f>
        <v>11.52</v>
      </c>
      <c r="O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O$2,[1]Sheet1!$A$2:$Y$2,0)),INDEX([2]Sheet1!$A$2:$Y$208,MATCH($A267&amp;$D267&amp;$E267&amp;$F267&amp;$G267&amp;$H267&amp;$J267,[2]Sheet1!$Y$2:$Y$208,0),MATCH(O$2,[2]Sheet1!$A$2:$Y$2,0))),"")</f>
        <v>11.52</v>
      </c>
      <c r="P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P$2,[1]Sheet1!$A$2:$Y$2,0)),INDEX([2]Sheet1!$A$2:$Y$208,MATCH($A267&amp;$D267&amp;$E267&amp;$F267&amp;$G267&amp;$H267&amp;$J267,[2]Sheet1!$Y$2:$Y$208,0),MATCH(P$2,[2]Sheet1!$A$2:$Y$2,0))),"")</f>
        <v>11.52</v>
      </c>
      <c r="Q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Q$2,[1]Sheet1!$A$2:$Y$2,0)),INDEX([2]Sheet1!$A$2:$Y$208,MATCH($A267&amp;$D267&amp;$E267&amp;$F267&amp;$G267&amp;$H267&amp;$J267,[2]Sheet1!$Y$2:$Y$208,0),MATCH(Q$2,[2]Sheet1!$A$2:$Y$2,0))),"")</f>
        <v>11.52</v>
      </c>
      <c r="R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R$2,[1]Sheet1!$A$2:$Y$2,0)),INDEX([2]Sheet1!$A$2:$Y$208,MATCH($A267&amp;$D267&amp;$E267&amp;$F267&amp;$G267&amp;$H267&amp;$J267,[2]Sheet1!$Y$2:$Y$208,0),MATCH(R$2,[2]Sheet1!$A$2:$Y$2,0))),"")</f>
        <v>11.52</v>
      </c>
      <c r="S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S$2,[1]Sheet1!$A$2:$Y$2,0)),INDEX([2]Sheet1!$A$2:$Y$208,MATCH($A267&amp;$D267&amp;$E267&amp;$F267&amp;$G267&amp;$H267&amp;$J267,[2]Sheet1!$Y$2:$Y$208,0),MATCH(S$2,[2]Sheet1!$A$2:$Y$2,0))),"")</f>
        <v>11.52</v>
      </c>
      <c r="T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T$2,[1]Sheet1!$A$2:$Y$2,0)),INDEX([2]Sheet1!$A$2:$Y$208,MATCH($A267&amp;$D267&amp;$E267&amp;$F267&amp;$G267&amp;$H267&amp;$J267,[2]Sheet1!$Y$2:$Y$208,0),MATCH(T$2,[2]Sheet1!$A$2:$Y$2,0))),"")</f>
        <v>11.52</v>
      </c>
      <c r="U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U$2,[1]Sheet1!$A$2:$Y$2,0)),INDEX([2]Sheet1!$A$2:$Y$208,MATCH($A267&amp;$D267&amp;$E267&amp;$F267&amp;$G267&amp;$H267&amp;$J267,[2]Sheet1!$Y$2:$Y$208,0),MATCH(U$2,[2]Sheet1!$A$2:$Y$2,0))),"")</f>
        <v>11.52</v>
      </c>
      <c r="V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V$2,[1]Sheet1!$A$2:$Y$2,0)),INDEX([2]Sheet1!$A$2:$Y$208,MATCH($A267&amp;$D267&amp;$E267&amp;$F267&amp;$G267&amp;$H267&amp;$J267,[2]Sheet1!$Y$2:$Y$208,0),MATCH(V$2,[2]Sheet1!$A$2:$Y$2,0))),"")</f>
        <v>11.52</v>
      </c>
      <c r="W267">
        <f>IF(AND($G267&lt;&gt;"Service Provided",$G267&lt;&gt;"Competition Type",$G267&lt;&gt;"Technology"),IF($G267&lt;&gt;"Service Requested",INDEX([1]Sheet1!$A$2:$Y$862,MATCH($A267&amp;$D267&amp;$E267&amp;$F267&amp;$G267&amp;$H267&amp;$J267,[1]Sheet1!$Y$2:$Y$862,0),MATCH(W$2,[1]Sheet1!$A$2:$Y$2,0)),INDEX([2]Sheet1!$A$2:$Y$208,MATCH($A267&amp;$D267&amp;$E267&amp;$F267&amp;$G267&amp;$H267&amp;$J267,[2]Sheet1!$Y$2:$Y$208,0),MATCH(W$2,[2]Sheet1!$A$2:$Y$2,0))),"")</f>
        <v>11.52</v>
      </c>
    </row>
    <row r="268" spans="1:23" x14ac:dyDescent="0.25">
      <c r="A268" t="s">
        <v>80</v>
      </c>
      <c r="B268" t="s">
        <v>5</v>
      </c>
      <c r="C268" t="s">
        <v>15</v>
      </c>
      <c r="D268" t="s">
        <v>16</v>
      </c>
      <c r="E268" t="s">
        <v>98</v>
      </c>
      <c r="F268" t="s">
        <v>102</v>
      </c>
      <c r="G268" t="s">
        <v>6</v>
      </c>
      <c r="M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M$2,[1]Sheet1!$A$2:$Y$2,0)),INDEX([2]Sheet1!$A$2:$Y$208,MATCH($A268&amp;$D268&amp;$E268&amp;$F268&amp;$G268&amp;$H268&amp;$J268,[2]Sheet1!$Y$2:$Y$208,0),MATCH(M$2,[2]Sheet1!$A$2:$Y$2,0))),"")</f>
        <v/>
      </c>
      <c r="N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N$2,[1]Sheet1!$A$2:$Y$2,0)),INDEX([2]Sheet1!$A$2:$Y$208,MATCH($A268&amp;$D268&amp;$E268&amp;$F268&amp;$G268&amp;$H268&amp;$J268,[2]Sheet1!$Y$2:$Y$208,0),MATCH(N$2,[2]Sheet1!$A$2:$Y$2,0))),"")</f>
        <v/>
      </c>
      <c r="O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O$2,[1]Sheet1!$A$2:$Y$2,0)),INDEX([2]Sheet1!$A$2:$Y$208,MATCH($A268&amp;$D268&amp;$E268&amp;$F268&amp;$G268&amp;$H268&amp;$J268,[2]Sheet1!$Y$2:$Y$208,0),MATCH(O$2,[2]Sheet1!$A$2:$Y$2,0))),"")</f>
        <v/>
      </c>
      <c r="P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P$2,[1]Sheet1!$A$2:$Y$2,0)),INDEX([2]Sheet1!$A$2:$Y$208,MATCH($A268&amp;$D268&amp;$E268&amp;$F268&amp;$G268&amp;$H268&amp;$J268,[2]Sheet1!$Y$2:$Y$208,0),MATCH(P$2,[2]Sheet1!$A$2:$Y$2,0))),"")</f>
        <v/>
      </c>
      <c r="Q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Q$2,[1]Sheet1!$A$2:$Y$2,0)),INDEX([2]Sheet1!$A$2:$Y$208,MATCH($A268&amp;$D268&amp;$E268&amp;$F268&amp;$G268&amp;$H268&amp;$J268,[2]Sheet1!$Y$2:$Y$208,0),MATCH(Q$2,[2]Sheet1!$A$2:$Y$2,0))),"")</f>
        <v/>
      </c>
      <c r="R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R$2,[1]Sheet1!$A$2:$Y$2,0)),INDEX([2]Sheet1!$A$2:$Y$208,MATCH($A268&amp;$D268&amp;$E268&amp;$F268&amp;$G268&amp;$H268&amp;$J268,[2]Sheet1!$Y$2:$Y$208,0),MATCH(R$2,[2]Sheet1!$A$2:$Y$2,0))),"")</f>
        <v/>
      </c>
      <c r="S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S$2,[1]Sheet1!$A$2:$Y$2,0)),INDEX([2]Sheet1!$A$2:$Y$208,MATCH($A268&amp;$D268&amp;$E268&amp;$F268&amp;$G268&amp;$H268&amp;$J268,[2]Sheet1!$Y$2:$Y$208,0),MATCH(S$2,[2]Sheet1!$A$2:$Y$2,0))),"")</f>
        <v/>
      </c>
      <c r="T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T$2,[1]Sheet1!$A$2:$Y$2,0)),INDEX([2]Sheet1!$A$2:$Y$208,MATCH($A268&amp;$D268&amp;$E268&amp;$F268&amp;$G268&amp;$H268&amp;$J268,[2]Sheet1!$Y$2:$Y$208,0),MATCH(T$2,[2]Sheet1!$A$2:$Y$2,0))),"")</f>
        <v/>
      </c>
      <c r="U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U$2,[1]Sheet1!$A$2:$Y$2,0)),INDEX([2]Sheet1!$A$2:$Y$208,MATCH($A268&amp;$D268&amp;$E268&amp;$F268&amp;$G268&amp;$H268&amp;$J268,[2]Sheet1!$Y$2:$Y$208,0),MATCH(U$2,[2]Sheet1!$A$2:$Y$2,0))),"")</f>
        <v/>
      </c>
      <c r="V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V$2,[1]Sheet1!$A$2:$Y$2,0)),INDEX([2]Sheet1!$A$2:$Y$208,MATCH($A268&amp;$D268&amp;$E268&amp;$F268&amp;$G268&amp;$H268&amp;$J268,[2]Sheet1!$Y$2:$Y$208,0),MATCH(V$2,[2]Sheet1!$A$2:$Y$2,0))),"")</f>
        <v/>
      </c>
      <c r="W268" t="str">
        <f>IF(AND($G268&lt;&gt;"Service Provided",$G268&lt;&gt;"Competition Type",$G268&lt;&gt;"Technology"),IF($G268&lt;&gt;"Service Requested",INDEX([1]Sheet1!$A$2:$Y$862,MATCH($A268&amp;$D268&amp;$E268&amp;$F268&amp;$G268&amp;$H268&amp;$J268,[1]Sheet1!$Y$2:$Y$862,0),MATCH(W$2,[1]Sheet1!$A$2:$Y$2,0)),INDEX([2]Sheet1!$A$2:$Y$208,MATCH($A268&amp;$D268&amp;$E268&amp;$F268&amp;$G268&amp;$H268&amp;$J268,[2]Sheet1!$Y$2:$Y$208,0),MATCH(W$2,[2]Sheet1!$A$2:$Y$2,0))),"")</f>
        <v/>
      </c>
    </row>
    <row r="269" spans="1:23" x14ac:dyDescent="0.25">
      <c r="A269" t="s">
        <v>80</v>
      </c>
      <c r="B269" t="s">
        <v>5</v>
      </c>
      <c r="C269" t="s">
        <v>15</v>
      </c>
      <c r="D269" t="s">
        <v>16</v>
      </c>
      <c r="E269" t="s">
        <v>98</v>
      </c>
      <c r="F269" t="s">
        <v>102</v>
      </c>
      <c r="G269" t="s">
        <v>58</v>
      </c>
      <c r="L269" t="s">
        <v>59</v>
      </c>
      <c r="M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M$2,[1]Sheet1!$A$2:$Y$2,0)),INDEX([2]Sheet1!$A$2:$Y$208,MATCH($A269&amp;$D269&amp;$E269&amp;$F269&amp;$G269&amp;$H269&amp;$J269,[2]Sheet1!$Y$2:$Y$208,0),MATCH(M$2,[2]Sheet1!$A$2:$Y$2,0))),"")</f>
        <v>2010</v>
      </c>
      <c r="N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N$2,[1]Sheet1!$A$2:$Y$2,0)),INDEX([2]Sheet1!$A$2:$Y$208,MATCH($A269&amp;$D269&amp;$E269&amp;$F269&amp;$G269&amp;$H269&amp;$J269,[2]Sheet1!$Y$2:$Y$208,0),MATCH(N$2,[2]Sheet1!$A$2:$Y$2,0))),"")</f>
        <v>2010</v>
      </c>
      <c r="O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O$2,[1]Sheet1!$A$2:$Y$2,0)),INDEX([2]Sheet1!$A$2:$Y$208,MATCH($A269&amp;$D269&amp;$E269&amp;$F269&amp;$G269&amp;$H269&amp;$J269,[2]Sheet1!$Y$2:$Y$208,0),MATCH(O$2,[2]Sheet1!$A$2:$Y$2,0))),"")</f>
        <v>2010</v>
      </c>
      <c r="P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P$2,[1]Sheet1!$A$2:$Y$2,0)),INDEX([2]Sheet1!$A$2:$Y$208,MATCH($A269&amp;$D269&amp;$E269&amp;$F269&amp;$G269&amp;$H269&amp;$J269,[2]Sheet1!$Y$2:$Y$208,0),MATCH(P$2,[2]Sheet1!$A$2:$Y$2,0))),"")</f>
        <v>2010</v>
      </c>
      <c r="Q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Q$2,[1]Sheet1!$A$2:$Y$2,0)),INDEX([2]Sheet1!$A$2:$Y$208,MATCH($A269&amp;$D269&amp;$E269&amp;$F269&amp;$G269&amp;$H269&amp;$J269,[2]Sheet1!$Y$2:$Y$208,0),MATCH(Q$2,[2]Sheet1!$A$2:$Y$2,0))),"")</f>
        <v>2010</v>
      </c>
      <c r="R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R$2,[1]Sheet1!$A$2:$Y$2,0)),INDEX([2]Sheet1!$A$2:$Y$208,MATCH($A269&amp;$D269&amp;$E269&amp;$F269&amp;$G269&amp;$H269&amp;$J269,[2]Sheet1!$Y$2:$Y$208,0),MATCH(R$2,[2]Sheet1!$A$2:$Y$2,0))),"")</f>
        <v>2010</v>
      </c>
      <c r="S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S$2,[1]Sheet1!$A$2:$Y$2,0)),INDEX([2]Sheet1!$A$2:$Y$208,MATCH($A269&amp;$D269&amp;$E269&amp;$F269&amp;$G269&amp;$H269&amp;$J269,[2]Sheet1!$Y$2:$Y$208,0),MATCH(S$2,[2]Sheet1!$A$2:$Y$2,0))),"")</f>
        <v>2010</v>
      </c>
      <c r="T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T$2,[1]Sheet1!$A$2:$Y$2,0)),INDEX([2]Sheet1!$A$2:$Y$208,MATCH($A269&amp;$D269&amp;$E269&amp;$F269&amp;$G269&amp;$H269&amp;$J269,[2]Sheet1!$Y$2:$Y$208,0),MATCH(T$2,[2]Sheet1!$A$2:$Y$2,0))),"")</f>
        <v>2010</v>
      </c>
      <c r="U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U$2,[1]Sheet1!$A$2:$Y$2,0)),INDEX([2]Sheet1!$A$2:$Y$208,MATCH($A269&amp;$D269&amp;$E269&amp;$F269&amp;$G269&amp;$H269&amp;$J269,[2]Sheet1!$Y$2:$Y$208,0),MATCH(U$2,[2]Sheet1!$A$2:$Y$2,0))),"")</f>
        <v>2010</v>
      </c>
      <c r="V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V$2,[1]Sheet1!$A$2:$Y$2,0)),INDEX([2]Sheet1!$A$2:$Y$208,MATCH($A269&amp;$D269&amp;$E269&amp;$F269&amp;$G269&amp;$H269&amp;$J269,[2]Sheet1!$Y$2:$Y$208,0),MATCH(V$2,[2]Sheet1!$A$2:$Y$2,0))),"")</f>
        <v>2010</v>
      </c>
      <c r="W269">
        <f>IF(AND($G269&lt;&gt;"Service Provided",$G269&lt;&gt;"Competition Type",$G269&lt;&gt;"Technology"),IF($G269&lt;&gt;"Service Requested",INDEX([1]Sheet1!$A$2:$Y$862,MATCH($A269&amp;$D269&amp;$E269&amp;$F269&amp;$G269&amp;$H269&amp;$J269,[1]Sheet1!$Y$2:$Y$862,0),MATCH(W$2,[1]Sheet1!$A$2:$Y$2,0)),INDEX([2]Sheet1!$A$2:$Y$208,MATCH($A269&amp;$D269&amp;$E269&amp;$F269&amp;$G269&amp;$H269&amp;$J269,[2]Sheet1!$Y$2:$Y$208,0),MATCH(W$2,[2]Sheet1!$A$2:$Y$2,0))),"")</f>
        <v>2010</v>
      </c>
    </row>
    <row r="270" spans="1:23" x14ac:dyDescent="0.25">
      <c r="A270" t="s">
        <v>80</v>
      </c>
      <c r="B270" t="s">
        <v>5</v>
      </c>
      <c r="C270" t="s">
        <v>15</v>
      </c>
      <c r="D270" t="s">
        <v>16</v>
      </c>
      <c r="E270" t="s">
        <v>98</v>
      </c>
      <c r="F270" t="s">
        <v>102</v>
      </c>
      <c r="G270" t="s">
        <v>60</v>
      </c>
      <c r="L270" t="s">
        <v>59</v>
      </c>
      <c r="M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M$2,[1]Sheet1!$A$2:$Y$2,0)),INDEX([2]Sheet1!$A$2:$Y$208,MATCH($A270&amp;$D270&amp;$E270&amp;$F270&amp;$G270&amp;$H270&amp;$J270,[2]Sheet1!$Y$2:$Y$208,0),MATCH(M$2,[2]Sheet1!$A$2:$Y$2,0))),"")</f>
        <v>2101</v>
      </c>
      <c r="N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N$2,[1]Sheet1!$A$2:$Y$2,0)),INDEX([2]Sheet1!$A$2:$Y$208,MATCH($A270&amp;$D270&amp;$E270&amp;$F270&amp;$G270&amp;$H270&amp;$J270,[2]Sheet1!$Y$2:$Y$208,0),MATCH(N$2,[2]Sheet1!$A$2:$Y$2,0))),"")</f>
        <v>2101</v>
      </c>
      <c r="O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O$2,[1]Sheet1!$A$2:$Y$2,0)),INDEX([2]Sheet1!$A$2:$Y$208,MATCH($A270&amp;$D270&amp;$E270&amp;$F270&amp;$G270&amp;$H270&amp;$J270,[2]Sheet1!$Y$2:$Y$208,0),MATCH(O$2,[2]Sheet1!$A$2:$Y$2,0))),"")</f>
        <v>2101</v>
      </c>
      <c r="P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P$2,[1]Sheet1!$A$2:$Y$2,0)),INDEX([2]Sheet1!$A$2:$Y$208,MATCH($A270&amp;$D270&amp;$E270&amp;$F270&amp;$G270&amp;$H270&amp;$J270,[2]Sheet1!$Y$2:$Y$208,0),MATCH(P$2,[2]Sheet1!$A$2:$Y$2,0))),"")</f>
        <v>2101</v>
      </c>
      <c r="Q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Q$2,[1]Sheet1!$A$2:$Y$2,0)),INDEX([2]Sheet1!$A$2:$Y$208,MATCH($A270&amp;$D270&amp;$E270&amp;$F270&amp;$G270&amp;$H270&amp;$J270,[2]Sheet1!$Y$2:$Y$208,0),MATCH(Q$2,[2]Sheet1!$A$2:$Y$2,0))),"")</f>
        <v>2101</v>
      </c>
      <c r="R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R$2,[1]Sheet1!$A$2:$Y$2,0)),INDEX([2]Sheet1!$A$2:$Y$208,MATCH($A270&amp;$D270&amp;$E270&amp;$F270&amp;$G270&amp;$H270&amp;$J270,[2]Sheet1!$Y$2:$Y$208,0),MATCH(R$2,[2]Sheet1!$A$2:$Y$2,0))),"")</f>
        <v>2101</v>
      </c>
      <c r="S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S$2,[1]Sheet1!$A$2:$Y$2,0)),INDEX([2]Sheet1!$A$2:$Y$208,MATCH($A270&amp;$D270&amp;$E270&amp;$F270&amp;$G270&amp;$H270&amp;$J270,[2]Sheet1!$Y$2:$Y$208,0),MATCH(S$2,[2]Sheet1!$A$2:$Y$2,0))),"")</f>
        <v>2101</v>
      </c>
      <c r="T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T$2,[1]Sheet1!$A$2:$Y$2,0)),INDEX([2]Sheet1!$A$2:$Y$208,MATCH($A270&amp;$D270&amp;$E270&amp;$F270&amp;$G270&amp;$H270&amp;$J270,[2]Sheet1!$Y$2:$Y$208,0),MATCH(T$2,[2]Sheet1!$A$2:$Y$2,0))),"")</f>
        <v>2101</v>
      </c>
      <c r="U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U$2,[1]Sheet1!$A$2:$Y$2,0)),INDEX([2]Sheet1!$A$2:$Y$208,MATCH($A270&amp;$D270&amp;$E270&amp;$F270&amp;$G270&amp;$H270&amp;$J270,[2]Sheet1!$Y$2:$Y$208,0),MATCH(U$2,[2]Sheet1!$A$2:$Y$2,0))),"")</f>
        <v>2101</v>
      </c>
      <c r="V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V$2,[1]Sheet1!$A$2:$Y$2,0)),INDEX([2]Sheet1!$A$2:$Y$208,MATCH($A270&amp;$D270&amp;$E270&amp;$F270&amp;$G270&amp;$H270&amp;$J270,[2]Sheet1!$Y$2:$Y$208,0),MATCH(V$2,[2]Sheet1!$A$2:$Y$2,0))),"")</f>
        <v>2101</v>
      </c>
      <c r="W270">
        <f>IF(AND($G270&lt;&gt;"Service Provided",$G270&lt;&gt;"Competition Type",$G270&lt;&gt;"Technology"),IF($G270&lt;&gt;"Service Requested",INDEX([1]Sheet1!$A$2:$Y$862,MATCH($A270&amp;$D270&amp;$E270&amp;$F270&amp;$G270&amp;$H270&amp;$J270,[1]Sheet1!$Y$2:$Y$862,0),MATCH(W$2,[1]Sheet1!$A$2:$Y$2,0)),INDEX([2]Sheet1!$A$2:$Y$208,MATCH($A270&amp;$D270&amp;$E270&amp;$F270&amp;$G270&amp;$H270&amp;$J270,[2]Sheet1!$Y$2:$Y$208,0),MATCH(W$2,[2]Sheet1!$A$2:$Y$2,0))),"")</f>
        <v>2101</v>
      </c>
    </row>
    <row r="271" spans="1:23" x14ac:dyDescent="0.25">
      <c r="A271" t="s">
        <v>80</v>
      </c>
      <c r="B271" t="s">
        <v>5</v>
      </c>
      <c r="C271" t="s">
        <v>15</v>
      </c>
      <c r="D271" t="s">
        <v>16</v>
      </c>
      <c r="E271" t="s">
        <v>98</v>
      </c>
      <c r="F271" t="s">
        <v>102</v>
      </c>
      <c r="G271" t="s">
        <v>61</v>
      </c>
      <c r="L271" t="s">
        <v>62</v>
      </c>
      <c r="M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M$2,[1]Sheet1!$A$2:$Y$2,0)),INDEX([2]Sheet1!$A$2:$Y$208,MATCH($A271&amp;$D271&amp;$E271&amp;$F271&amp;$G271&amp;$H271&amp;$J271,[2]Sheet1!$Y$2:$Y$208,0),MATCH(M$2,[2]Sheet1!$A$2:$Y$2,0))),"")</f>
        <v>25</v>
      </c>
      <c r="N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N$2,[1]Sheet1!$A$2:$Y$2,0)),INDEX([2]Sheet1!$A$2:$Y$208,MATCH($A271&amp;$D271&amp;$E271&amp;$F271&amp;$G271&amp;$H271&amp;$J271,[2]Sheet1!$Y$2:$Y$208,0),MATCH(N$2,[2]Sheet1!$A$2:$Y$2,0))),"")</f>
        <v>25</v>
      </c>
      <c r="O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O$2,[1]Sheet1!$A$2:$Y$2,0)),INDEX([2]Sheet1!$A$2:$Y$208,MATCH($A271&amp;$D271&amp;$E271&amp;$F271&amp;$G271&amp;$H271&amp;$J271,[2]Sheet1!$Y$2:$Y$208,0),MATCH(O$2,[2]Sheet1!$A$2:$Y$2,0))),"")</f>
        <v>25</v>
      </c>
      <c r="P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P$2,[1]Sheet1!$A$2:$Y$2,0)),INDEX([2]Sheet1!$A$2:$Y$208,MATCH($A271&amp;$D271&amp;$E271&amp;$F271&amp;$G271&amp;$H271&amp;$J271,[2]Sheet1!$Y$2:$Y$208,0),MATCH(P$2,[2]Sheet1!$A$2:$Y$2,0))),"")</f>
        <v>25</v>
      </c>
      <c r="Q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Q$2,[1]Sheet1!$A$2:$Y$2,0)),INDEX([2]Sheet1!$A$2:$Y$208,MATCH($A271&amp;$D271&amp;$E271&amp;$F271&amp;$G271&amp;$H271&amp;$J271,[2]Sheet1!$Y$2:$Y$208,0),MATCH(Q$2,[2]Sheet1!$A$2:$Y$2,0))),"")</f>
        <v>25</v>
      </c>
      <c r="R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R$2,[1]Sheet1!$A$2:$Y$2,0)),INDEX([2]Sheet1!$A$2:$Y$208,MATCH($A271&amp;$D271&amp;$E271&amp;$F271&amp;$G271&amp;$H271&amp;$J271,[2]Sheet1!$Y$2:$Y$208,0),MATCH(R$2,[2]Sheet1!$A$2:$Y$2,0))),"")</f>
        <v>25</v>
      </c>
      <c r="S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S$2,[1]Sheet1!$A$2:$Y$2,0)),INDEX([2]Sheet1!$A$2:$Y$208,MATCH($A271&amp;$D271&amp;$E271&amp;$F271&amp;$G271&amp;$H271&amp;$J271,[2]Sheet1!$Y$2:$Y$208,0),MATCH(S$2,[2]Sheet1!$A$2:$Y$2,0))),"")</f>
        <v>25</v>
      </c>
      <c r="T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T$2,[1]Sheet1!$A$2:$Y$2,0)),INDEX([2]Sheet1!$A$2:$Y$208,MATCH($A271&amp;$D271&amp;$E271&amp;$F271&amp;$G271&amp;$H271&amp;$J271,[2]Sheet1!$Y$2:$Y$208,0),MATCH(T$2,[2]Sheet1!$A$2:$Y$2,0))),"")</f>
        <v>25</v>
      </c>
      <c r="U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U$2,[1]Sheet1!$A$2:$Y$2,0)),INDEX([2]Sheet1!$A$2:$Y$208,MATCH($A271&amp;$D271&amp;$E271&amp;$F271&amp;$G271&amp;$H271&amp;$J271,[2]Sheet1!$Y$2:$Y$208,0),MATCH(U$2,[2]Sheet1!$A$2:$Y$2,0))),"")</f>
        <v>25</v>
      </c>
      <c r="V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V$2,[1]Sheet1!$A$2:$Y$2,0)),INDEX([2]Sheet1!$A$2:$Y$208,MATCH($A271&amp;$D271&amp;$E271&amp;$F271&amp;$G271&amp;$H271&amp;$J271,[2]Sheet1!$Y$2:$Y$208,0),MATCH(V$2,[2]Sheet1!$A$2:$Y$2,0))),"")</f>
        <v>25</v>
      </c>
      <c r="W271">
        <f>IF(AND($G271&lt;&gt;"Service Provided",$G271&lt;&gt;"Competition Type",$G271&lt;&gt;"Technology"),IF($G271&lt;&gt;"Service Requested",INDEX([1]Sheet1!$A$2:$Y$862,MATCH($A271&amp;$D271&amp;$E271&amp;$F271&amp;$G271&amp;$H271&amp;$J271,[1]Sheet1!$Y$2:$Y$862,0),MATCH(W$2,[1]Sheet1!$A$2:$Y$2,0)),INDEX([2]Sheet1!$A$2:$Y$208,MATCH($A271&amp;$D271&amp;$E271&amp;$F271&amp;$G271&amp;$H271&amp;$J271,[2]Sheet1!$Y$2:$Y$208,0),MATCH(W$2,[2]Sheet1!$A$2:$Y$2,0))),"")</f>
        <v>25</v>
      </c>
    </row>
    <row r="272" spans="1:23" x14ac:dyDescent="0.25">
      <c r="A272" t="s">
        <v>80</v>
      </c>
      <c r="B272" t="s">
        <v>5</v>
      </c>
      <c r="C272" t="s">
        <v>15</v>
      </c>
      <c r="D272" t="s">
        <v>16</v>
      </c>
      <c r="E272" t="s">
        <v>98</v>
      </c>
      <c r="F272" t="s">
        <v>102</v>
      </c>
      <c r="G272" t="s">
        <v>63</v>
      </c>
      <c r="L272" t="s">
        <v>55</v>
      </c>
      <c r="M272">
        <f>IF(AND($G272&lt;&gt;"Service Provided",$G272&lt;&gt;"Competition Type",$G272&lt;&gt;"Technology"),IF($G272&lt;&gt;"Service Requested",INDEX([1]Sheet1!$A$2:$Y$862,MATCH($A272&amp;$D272&amp;$E272&amp;$F272&amp;$G272&amp;$H272&amp;$J272,[1]Sheet1!$Y$2:$Y$862,0),MATCH(M$2,[1]Sheet1!$A$2:$Y$2,0)),INDEX([2]Sheet1!$A$2:$Y$208,MATCH($A272&amp;$D272&amp;$E272&amp;$F272&amp;$G272&amp;$H272&amp;$J272,[2]Sheet1!$Y$2:$Y$208,0),MATCH(M$2,[2]Sheet1!$A$2:$Y$2,0))),"")</f>
        <v>0</v>
      </c>
    </row>
    <row r="273" spans="1:23" x14ac:dyDescent="0.25">
      <c r="A273" t="s">
        <v>80</v>
      </c>
      <c r="B273" t="s">
        <v>5</v>
      </c>
      <c r="C273" t="s">
        <v>15</v>
      </c>
      <c r="D273" t="s">
        <v>16</v>
      </c>
      <c r="E273" t="s">
        <v>98</v>
      </c>
      <c r="F273" t="s">
        <v>102</v>
      </c>
      <c r="G273" t="s">
        <v>64</v>
      </c>
      <c r="L273" t="s">
        <v>69</v>
      </c>
      <c r="M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M$2,[1]Sheet1!$A$2:$Y$2,0)),INDEX([2]Sheet1!$A$2:$Y$208,MATCH($A273&amp;$D273&amp;$E273&amp;$F273&amp;$G273&amp;$H273&amp;$J273,[2]Sheet1!$Y$2:$Y$208,0),MATCH(M$2,[2]Sheet1!$A$2:$Y$2,0))),"")</f>
        <v>2050000</v>
      </c>
      <c r="N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N$2,[1]Sheet1!$A$2:$Y$2,0)),INDEX([2]Sheet1!$A$2:$Y$208,MATCH($A273&amp;$D273&amp;$E273&amp;$F273&amp;$G273&amp;$H273&amp;$J273,[2]Sheet1!$Y$2:$Y$208,0),MATCH(N$2,[2]Sheet1!$A$2:$Y$2,0))),"")</f>
        <v>2050000</v>
      </c>
      <c r="O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O$2,[1]Sheet1!$A$2:$Y$2,0)),INDEX([2]Sheet1!$A$2:$Y$208,MATCH($A273&amp;$D273&amp;$E273&amp;$F273&amp;$G273&amp;$H273&amp;$J273,[2]Sheet1!$Y$2:$Y$208,0),MATCH(O$2,[2]Sheet1!$A$2:$Y$2,0))),"")</f>
        <v>2050000</v>
      </c>
      <c r="P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P$2,[1]Sheet1!$A$2:$Y$2,0)),INDEX([2]Sheet1!$A$2:$Y$208,MATCH($A273&amp;$D273&amp;$E273&amp;$F273&amp;$G273&amp;$H273&amp;$J273,[2]Sheet1!$Y$2:$Y$208,0),MATCH(P$2,[2]Sheet1!$A$2:$Y$2,0))),"")</f>
        <v>2050000</v>
      </c>
      <c r="Q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Q$2,[1]Sheet1!$A$2:$Y$2,0)),INDEX([2]Sheet1!$A$2:$Y$208,MATCH($A273&amp;$D273&amp;$E273&amp;$F273&amp;$G273&amp;$H273&amp;$J273,[2]Sheet1!$Y$2:$Y$208,0),MATCH(Q$2,[2]Sheet1!$A$2:$Y$2,0))),"")</f>
        <v>2050000</v>
      </c>
      <c r="R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R$2,[1]Sheet1!$A$2:$Y$2,0)),INDEX([2]Sheet1!$A$2:$Y$208,MATCH($A273&amp;$D273&amp;$E273&amp;$F273&amp;$G273&amp;$H273&amp;$J273,[2]Sheet1!$Y$2:$Y$208,0),MATCH(R$2,[2]Sheet1!$A$2:$Y$2,0))),"")</f>
        <v>2050000</v>
      </c>
      <c r="S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S$2,[1]Sheet1!$A$2:$Y$2,0)),INDEX([2]Sheet1!$A$2:$Y$208,MATCH($A273&amp;$D273&amp;$E273&amp;$F273&amp;$G273&amp;$H273&amp;$J273,[2]Sheet1!$Y$2:$Y$208,0),MATCH(S$2,[2]Sheet1!$A$2:$Y$2,0))),"")</f>
        <v>2050000</v>
      </c>
      <c r="T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T$2,[1]Sheet1!$A$2:$Y$2,0)),INDEX([2]Sheet1!$A$2:$Y$208,MATCH($A273&amp;$D273&amp;$E273&amp;$F273&amp;$G273&amp;$H273&amp;$J273,[2]Sheet1!$Y$2:$Y$208,0),MATCH(T$2,[2]Sheet1!$A$2:$Y$2,0))),"")</f>
        <v>2050000</v>
      </c>
      <c r="U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U$2,[1]Sheet1!$A$2:$Y$2,0)),INDEX([2]Sheet1!$A$2:$Y$208,MATCH($A273&amp;$D273&amp;$E273&amp;$F273&amp;$G273&amp;$H273&amp;$J273,[2]Sheet1!$Y$2:$Y$208,0),MATCH(U$2,[2]Sheet1!$A$2:$Y$2,0))),"")</f>
        <v>2050000</v>
      </c>
      <c r="V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V$2,[1]Sheet1!$A$2:$Y$2,0)),INDEX([2]Sheet1!$A$2:$Y$208,MATCH($A273&amp;$D273&amp;$E273&amp;$F273&amp;$G273&amp;$H273&amp;$J273,[2]Sheet1!$Y$2:$Y$208,0),MATCH(V$2,[2]Sheet1!$A$2:$Y$2,0))),"")</f>
        <v>2050000</v>
      </c>
      <c r="W273">
        <f>IF(AND($G273&lt;&gt;"Service Provided",$G273&lt;&gt;"Competition Type",$G273&lt;&gt;"Technology"),IF($G273&lt;&gt;"Service Requested",INDEX([1]Sheet1!$A$2:$Y$862,MATCH($A273&amp;$D273&amp;$E273&amp;$F273&amp;$G273&amp;$H273&amp;$J273,[1]Sheet1!$Y$2:$Y$862,0),MATCH(W$2,[1]Sheet1!$A$2:$Y$2,0)),INDEX([2]Sheet1!$A$2:$Y$208,MATCH($A273&amp;$D273&amp;$E273&amp;$F273&amp;$G273&amp;$H273&amp;$J273,[2]Sheet1!$Y$2:$Y$208,0),MATCH(W$2,[2]Sheet1!$A$2:$Y$2,0))),"")</f>
        <v>2050000</v>
      </c>
    </row>
    <row r="274" spans="1:23" x14ac:dyDescent="0.25">
      <c r="A274" t="s">
        <v>80</v>
      </c>
      <c r="B274" t="s">
        <v>5</v>
      </c>
      <c r="C274" t="s">
        <v>15</v>
      </c>
      <c r="D274" t="s">
        <v>16</v>
      </c>
      <c r="E274" t="s">
        <v>98</v>
      </c>
      <c r="F274" t="s">
        <v>102</v>
      </c>
      <c r="G274" t="s">
        <v>65</v>
      </c>
      <c r="L274" t="s">
        <v>66</v>
      </c>
      <c r="M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M$2,[1]Sheet1!$A$2:$Y$2,0)),INDEX([2]Sheet1!$A$2:$Y$208,MATCH($A274&amp;$D274&amp;$E274&amp;$F274&amp;$G274&amp;$H274&amp;$J274,[2]Sheet1!$Y$2:$Y$208,0),MATCH(M$2,[2]Sheet1!$A$2:$Y$2,0))),"")</f>
        <v>12297827.2936799</v>
      </c>
      <c r="N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N$2,[1]Sheet1!$A$2:$Y$2,0)),INDEX([2]Sheet1!$A$2:$Y$208,MATCH($A274&amp;$D274&amp;$E274&amp;$F274&amp;$G274&amp;$H274&amp;$J274,[2]Sheet1!$Y$2:$Y$208,0),MATCH(N$2,[2]Sheet1!$A$2:$Y$2,0))),"")</f>
        <v>12297827.2936799</v>
      </c>
      <c r="O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O$2,[1]Sheet1!$A$2:$Y$2,0)),INDEX([2]Sheet1!$A$2:$Y$208,MATCH($A274&amp;$D274&amp;$E274&amp;$F274&amp;$G274&amp;$H274&amp;$J274,[2]Sheet1!$Y$2:$Y$208,0),MATCH(O$2,[2]Sheet1!$A$2:$Y$2,0))),"")</f>
        <v>12297827.2936799</v>
      </c>
      <c r="P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P$2,[1]Sheet1!$A$2:$Y$2,0)),INDEX([2]Sheet1!$A$2:$Y$208,MATCH($A274&amp;$D274&amp;$E274&amp;$F274&amp;$G274&amp;$H274&amp;$J274,[2]Sheet1!$Y$2:$Y$208,0),MATCH(P$2,[2]Sheet1!$A$2:$Y$2,0))),"")</f>
        <v>12297827.2936799</v>
      </c>
      <c r="Q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Q$2,[1]Sheet1!$A$2:$Y$2,0)),INDEX([2]Sheet1!$A$2:$Y$208,MATCH($A274&amp;$D274&amp;$E274&amp;$F274&amp;$G274&amp;$H274&amp;$J274,[2]Sheet1!$Y$2:$Y$208,0),MATCH(Q$2,[2]Sheet1!$A$2:$Y$2,0))),"")</f>
        <v>12297827.2936799</v>
      </c>
      <c r="R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R$2,[1]Sheet1!$A$2:$Y$2,0)),INDEX([2]Sheet1!$A$2:$Y$208,MATCH($A274&amp;$D274&amp;$E274&amp;$F274&amp;$G274&amp;$H274&amp;$J274,[2]Sheet1!$Y$2:$Y$208,0),MATCH(R$2,[2]Sheet1!$A$2:$Y$2,0))),"")</f>
        <v>12297827.2936799</v>
      </c>
      <c r="S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S$2,[1]Sheet1!$A$2:$Y$2,0)),INDEX([2]Sheet1!$A$2:$Y$208,MATCH($A274&amp;$D274&amp;$E274&amp;$F274&amp;$G274&amp;$H274&amp;$J274,[2]Sheet1!$Y$2:$Y$208,0),MATCH(S$2,[2]Sheet1!$A$2:$Y$2,0))),"")</f>
        <v>12297827.2936799</v>
      </c>
      <c r="T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T$2,[1]Sheet1!$A$2:$Y$2,0)),INDEX([2]Sheet1!$A$2:$Y$208,MATCH($A274&amp;$D274&amp;$E274&amp;$F274&amp;$G274&amp;$H274&amp;$J274,[2]Sheet1!$Y$2:$Y$208,0),MATCH(T$2,[2]Sheet1!$A$2:$Y$2,0))),"")</f>
        <v>12297827.2936799</v>
      </c>
      <c r="U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U$2,[1]Sheet1!$A$2:$Y$2,0)),INDEX([2]Sheet1!$A$2:$Y$208,MATCH($A274&amp;$D274&amp;$E274&amp;$F274&amp;$G274&amp;$H274&amp;$J274,[2]Sheet1!$Y$2:$Y$208,0),MATCH(U$2,[2]Sheet1!$A$2:$Y$2,0))),"")</f>
        <v>12297827.2936799</v>
      </c>
      <c r="V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V$2,[1]Sheet1!$A$2:$Y$2,0)),INDEX([2]Sheet1!$A$2:$Y$208,MATCH($A274&amp;$D274&amp;$E274&amp;$F274&amp;$G274&amp;$H274&amp;$J274,[2]Sheet1!$Y$2:$Y$208,0),MATCH(V$2,[2]Sheet1!$A$2:$Y$2,0))),"")</f>
        <v>12297827.2936799</v>
      </c>
      <c r="W274">
        <f>IF(AND($G274&lt;&gt;"Service Provided",$G274&lt;&gt;"Competition Type",$G274&lt;&gt;"Technology"),IF($G274&lt;&gt;"Service Requested",INDEX([1]Sheet1!$A$2:$Y$862,MATCH($A274&amp;$D274&amp;$E274&amp;$F274&amp;$G274&amp;$H274&amp;$J274,[1]Sheet1!$Y$2:$Y$862,0),MATCH(W$2,[1]Sheet1!$A$2:$Y$2,0)),INDEX([2]Sheet1!$A$2:$Y$208,MATCH($A274&amp;$D274&amp;$E274&amp;$F274&amp;$G274&amp;$H274&amp;$J274,[2]Sheet1!$Y$2:$Y$208,0),MATCH(W$2,[2]Sheet1!$A$2:$Y$2,0))),"")</f>
        <v>12297827.2936799</v>
      </c>
    </row>
    <row r="275" spans="1:23" x14ac:dyDescent="0.25">
      <c r="A275" t="s">
        <v>80</v>
      </c>
      <c r="B275" t="s">
        <v>5</v>
      </c>
      <c r="C275" t="s">
        <v>15</v>
      </c>
      <c r="D275" t="s">
        <v>16</v>
      </c>
      <c r="E275" t="s">
        <v>98</v>
      </c>
      <c r="F275" t="s">
        <v>102</v>
      </c>
      <c r="G275" t="s">
        <v>79</v>
      </c>
      <c r="L275" t="s">
        <v>66</v>
      </c>
      <c r="M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M$2,[1]Sheet1!$A$2:$Y$2,0)),INDEX([2]Sheet1!$A$2:$Y$208,MATCH($A275&amp;$D275&amp;$E275&amp;$F275&amp;$G275&amp;$H275&amp;$J275,[2]Sheet1!$Y$2:$Y$208,0),MATCH(M$2,[2]Sheet1!$A$2:$Y$2,0))),"")</f>
        <v>491913.09174719697</v>
      </c>
      <c r="N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N$2,[1]Sheet1!$A$2:$Y$2,0)),INDEX([2]Sheet1!$A$2:$Y$208,MATCH($A275&amp;$D275&amp;$E275&amp;$F275&amp;$G275&amp;$H275&amp;$J275,[2]Sheet1!$Y$2:$Y$208,0),MATCH(N$2,[2]Sheet1!$A$2:$Y$2,0))),"")</f>
        <v>491913.09174719697</v>
      </c>
      <c r="O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O$2,[1]Sheet1!$A$2:$Y$2,0)),INDEX([2]Sheet1!$A$2:$Y$208,MATCH($A275&amp;$D275&amp;$E275&amp;$F275&amp;$G275&amp;$H275&amp;$J275,[2]Sheet1!$Y$2:$Y$208,0),MATCH(O$2,[2]Sheet1!$A$2:$Y$2,0))),"")</f>
        <v>491913.09174719697</v>
      </c>
      <c r="P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P$2,[1]Sheet1!$A$2:$Y$2,0)),INDEX([2]Sheet1!$A$2:$Y$208,MATCH($A275&amp;$D275&amp;$E275&amp;$F275&amp;$G275&amp;$H275&amp;$J275,[2]Sheet1!$Y$2:$Y$208,0),MATCH(P$2,[2]Sheet1!$A$2:$Y$2,0))),"")</f>
        <v>491913.09174719697</v>
      </c>
      <c r="Q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Q$2,[1]Sheet1!$A$2:$Y$2,0)),INDEX([2]Sheet1!$A$2:$Y$208,MATCH($A275&amp;$D275&amp;$E275&amp;$F275&amp;$G275&amp;$H275&amp;$J275,[2]Sheet1!$Y$2:$Y$208,0),MATCH(Q$2,[2]Sheet1!$A$2:$Y$2,0))),"")</f>
        <v>491913.09174719697</v>
      </c>
      <c r="R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R$2,[1]Sheet1!$A$2:$Y$2,0)),INDEX([2]Sheet1!$A$2:$Y$208,MATCH($A275&amp;$D275&amp;$E275&amp;$F275&amp;$G275&amp;$H275&amp;$J275,[2]Sheet1!$Y$2:$Y$208,0),MATCH(R$2,[2]Sheet1!$A$2:$Y$2,0))),"")</f>
        <v>491913.09174719697</v>
      </c>
      <c r="S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S$2,[1]Sheet1!$A$2:$Y$2,0)),INDEX([2]Sheet1!$A$2:$Y$208,MATCH($A275&amp;$D275&amp;$E275&amp;$F275&amp;$G275&amp;$H275&amp;$J275,[2]Sheet1!$Y$2:$Y$208,0),MATCH(S$2,[2]Sheet1!$A$2:$Y$2,0))),"")</f>
        <v>491913.09174719697</v>
      </c>
      <c r="T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T$2,[1]Sheet1!$A$2:$Y$2,0)),INDEX([2]Sheet1!$A$2:$Y$208,MATCH($A275&amp;$D275&amp;$E275&amp;$F275&amp;$G275&amp;$H275&amp;$J275,[2]Sheet1!$Y$2:$Y$208,0),MATCH(T$2,[2]Sheet1!$A$2:$Y$2,0))),"")</f>
        <v>491913.09174719697</v>
      </c>
      <c r="U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U$2,[1]Sheet1!$A$2:$Y$2,0)),INDEX([2]Sheet1!$A$2:$Y$208,MATCH($A275&amp;$D275&amp;$E275&amp;$F275&amp;$G275&amp;$H275&amp;$J275,[2]Sheet1!$Y$2:$Y$208,0),MATCH(U$2,[2]Sheet1!$A$2:$Y$2,0))),"")</f>
        <v>491913.09174719697</v>
      </c>
      <c r="V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V$2,[1]Sheet1!$A$2:$Y$2,0)),INDEX([2]Sheet1!$A$2:$Y$208,MATCH($A275&amp;$D275&amp;$E275&amp;$F275&amp;$G275&amp;$H275&amp;$J275,[2]Sheet1!$Y$2:$Y$208,0),MATCH(V$2,[2]Sheet1!$A$2:$Y$2,0))),"")</f>
        <v>491913.09174719697</v>
      </c>
      <c r="W275">
        <f>IF(AND($G275&lt;&gt;"Service Provided",$G275&lt;&gt;"Competition Type",$G275&lt;&gt;"Technology"),IF($G275&lt;&gt;"Service Requested",INDEX([1]Sheet1!$A$2:$Y$862,MATCH($A275&amp;$D275&amp;$E275&amp;$F275&amp;$G275&amp;$H275&amp;$J275,[1]Sheet1!$Y$2:$Y$862,0),MATCH(W$2,[1]Sheet1!$A$2:$Y$2,0)),INDEX([2]Sheet1!$A$2:$Y$208,MATCH($A275&amp;$D275&amp;$E275&amp;$F275&amp;$G275&amp;$H275&amp;$J275,[2]Sheet1!$Y$2:$Y$208,0),MATCH(W$2,[2]Sheet1!$A$2:$Y$2,0))),"")</f>
        <v>491913.09174719697</v>
      </c>
    </row>
    <row r="276" spans="1:23" x14ac:dyDescent="0.25">
      <c r="A276" t="s">
        <v>80</v>
      </c>
      <c r="B276" t="s">
        <v>5</v>
      </c>
      <c r="C276" t="s">
        <v>15</v>
      </c>
      <c r="D276" t="s">
        <v>16</v>
      </c>
      <c r="E276" t="s">
        <v>98</v>
      </c>
      <c r="F276" t="s">
        <v>102</v>
      </c>
      <c r="G276" t="s">
        <v>17</v>
      </c>
      <c r="J276" t="s">
        <v>101</v>
      </c>
      <c r="L276" t="s">
        <v>69</v>
      </c>
      <c r="M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M$2,[1]Sheet1!$A$2:$Y$2,0)),INDEX([2]Sheet1!$A$2:$Y$208,MATCH($A276&amp;$D276&amp;$E276&amp;$F276&amp;$G276&amp;$H276&amp;$J276,[2]Sheet1!$Y$2:$Y$208,0),MATCH(M$2,[2]Sheet1!$A$2:$Y$2,0))),"")</f>
        <v>11.25</v>
      </c>
      <c r="N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N$2,[1]Sheet1!$A$2:$Y$2,0)),INDEX([2]Sheet1!$A$2:$Y$208,MATCH($A276&amp;$D276&amp;$E276&amp;$F276&amp;$G276&amp;$H276&amp;$J276,[2]Sheet1!$Y$2:$Y$208,0),MATCH(N$2,[2]Sheet1!$A$2:$Y$2,0))),"")</f>
        <v>11.25</v>
      </c>
      <c r="O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O$2,[1]Sheet1!$A$2:$Y$2,0)),INDEX([2]Sheet1!$A$2:$Y$208,MATCH($A276&amp;$D276&amp;$E276&amp;$F276&amp;$G276&amp;$H276&amp;$J276,[2]Sheet1!$Y$2:$Y$208,0),MATCH(O$2,[2]Sheet1!$A$2:$Y$2,0))),"")</f>
        <v>11.25</v>
      </c>
      <c r="P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P$2,[1]Sheet1!$A$2:$Y$2,0)),INDEX([2]Sheet1!$A$2:$Y$208,MATCH($A276&amp;$D276&amp;$E276&amp;$F276&amp;$G276&amp;$H276&amp;$J276,[2]Sheet1!$Y$2:$Y$208,0),MATCH(P$2,[2]Sheet1!$A$2:$Y$2,0))),"")</f>
        <v>11.25</v>
      </c>
      <c r="Q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Q$2,[1]Sheet1!$A$2:$Y$2,0)),INDEX([2]Sheet1!$A$2:$Y$208,MATCH($A276&amp;$D276&amp;$E276&amp;$F276&amp;$G276&amp;$H276&amp;$J276,[2]Sheet1!$Y$2:$Y$208,0),MATCH(Q$2,[2]Sheet1!$A$2:$Y$2,0))),"")</f>
        <v>11.25</v>
      </c>
      <c r="R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R$2,[1]Sheet1!$A$2:$Y$2,0)),INDEX([2]Sheet1!$A$2:$Y$208,MATCH($A276&amp;$D276&amp;$E276&amp;$F276&amp;$G276&amp;$H276&amp;$J276,[2]Sheet1!$Y$2:$Y$208,0),MATCH(R$2,[2]Sheet1!$A$2:$Y$2,0))),"")</f>
        <v>11.25</v>
      </c>
      <c r="S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S$2,[1]Sheet1!$A$2:$Y$2,0)),INDEX([2]Sheet1!$A$2:$Y$208,MATCH($A276&amp;$D276&amp;$E276&amp;$F276&amp;$G276&amp;$H276&amp;$J276,[2]Sheet1!$Y$2:$Y$208,0),MATCH(S$2,[2]Sheet1!$A$2:$Y$2,0))),"")</f>
        <v>11.25</v>
      </c>
      <c r="T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T$2,[1]Sheet1!$A$2:$Y$2,0)),INDEX([2]Sheet1!$A$2:$Y$208,MATCH($A276&amp;$D276&amp;$E276&amp;$F276&amp;$G276&amp;$H276&amp;$J276,[2]Sheet1!$Y$2:$Y$208,0),MATCH(T$2,[2]Sheet1!$A$2:$Y$2,0))),"")</f>
        <v>11.25</v>
      </c>
      <c r="U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U$2,[1]Sheet1!$A$2:$Y$2,0)),INDEX([2]Sheet1!$A$2:$Y$208,MATCH($A276&amp;$D276&amp;$E276&amp;$F276&amp;$G276&amp;$H276&amp;$J276,[2]Sheet1!$Y$2:$Y$208,0),MATCH(U$2,[2]Sheet1!$A$2:$Y$2,0))),"")</f>
        <v>11.25</v>
      </c>
      <c r="V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V$2,[1]Sheet1!$A$2:$Y$2,0)),INDEX([2]Sheet1!$A$2:$Y$208,MATCH($A276&amp;$D276&amp;$E276&amp;$F276&amp;$G276&amp;$H276&amp;$J276,[2]Sheet1!$Y$2:$Y$208,0),MATCH(V$2,[2]Sheet1!$A$2:$Y$2,0))),"")</f>
        <v>11.25</v>
      </c>
      <c r="W276">
        <f>IF(AND($G276&lt;&gt;"Service Provided",$G276&lt;&gt;"Competition Type",$G276&lt;&gt;"Technology"),IF($G276&lt;&gt;"Service Requested",INDEX([1]Sheet1!$A$2:$Y$862,MATCH($A276&amp;$D276&amp;$E276&amp;$F276&amp;$G276&amp;$H276&amp;$J276,[1]Sheet1!$Y$2:$Y$862,0),MATCH(W$2,[1]Sheet1!$A$2:$Y$2,0)),INDEX([2]Sheet1!$A$2:$Y$208,MATCH($A276&amp;$D276&amp;$E276&amp;$F276&amp;$G276&amp;$H276&amp;$J276,[2]Sheet1!$Y$2:$Y$208,0),MATCH(W$2,[2]Sheet1!$A$2:$Y$2,0))),"")</f>
        <v>11.25</v>
      </c>
    </row>
    <row r="277" spans="1:23" x14ac:dyDescent="0.25">
      <c r="A277" t="s">
        <v>80</v>
      </c>
      <c r="B277" t="s">
        <v>5</v>
      </c>
      <c r="C277" t="s">
        <v>15</v>
      </c>
      <c r="D277" t="s">
        <v>16</v>
      </c>
      <c r="E277" t="s">
        <v>98</v>
      </c>
      <c r="F277" t="s">
        <v>103</v>
      </c>
      <c r="G277" t="s">
        <v>6</v>
      </c>
      <c r="M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M$2,[1]Sheet1!$A$2:$Y$2,0)),INDEX([2]Sheet1!$A$2:$Y$208,MATCH($A277&amp;$D277&amp;$E277&amp;$F277&amp;$G277&amp;$H277&amp;$J277,[2]Sheet1!$Y$2:$Y$208,0),MATCH(M$2,[2]Sheet1!$A$2:$Y$2,0))),"")</f>
        <v/>
      </c>
      <c r="N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N$2,[1]Sheet1!$A$2:$Y$2,0)),INDEX([2]Sheet1!$A$2:$Y$208,MATCH($A277&amp;$D277&amp;$E277&amp;$F277&amp;$G277&amp;$H277&amp;$J277,[2]Sheet1!$Y$2:$Y$208,0),MATCH(N$2,[2]Sheet1!$A$2:$Y$2,0))),"")</f>
        <v/>
      </c>
      <c r="O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O$2,[1]Sheet1!$A$2:$Y$2,0)),INDEX([2]Sheet1!$A$2:$Y$208,MATCH($A277&amp;$D277&amp;$E277&amp;$F277&amp;$G277&amp;$H277&amp;$J277,[2]Sheet1!$Y$2:$Y$208,0),MATCH(O$2,[2]Sheet1!$A$2:$Y$2,0))),"")</f>
        <v/>
      </c>
      <c r="P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P$2,[1]Sheet1!$A$2:$Y$2,0)),INDEX([2]Sheet1!$A$2:$Y$208,MATCH($A277&amp;$D277&amp;$E277&amp;$F277&amp;$G277&amp;$H277&amp;$J277,[2]Sheet1!$Y$2:$Y$208,0),MATCH(P$2,[2]Sheet1!$A$2:$Y$2,0))),"")</f>
        <v/>
      </c>
      <c r="Q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Q$2,[1]Sheet1!$A$2:$Y$2,0)),INDEX([2]Sheet1!$A$2:$Y$208,MATCH($A277&amp;$D277&amp;$E277&amp;$F277&amp;$G277&amp;$H277&amp;$J277,[2]Sheet1!$Y$2:$Y$208,0),MATCH(Q$2,[2]Sheet1!$A$2:$Y$2,0))),"")</f>
        <v/>
      </c>
      <c r="R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R$2,[1]Sheet1!$A$2:$Y$2,0)),INDEX([2]Sheet1!$A$2:$Y$208,MATCH($A277&amp;$D277&amp;$E277&amp;$F277&amp;$G277&amp;$H277&amp;$J277,[2]Sheet1!$Y$2:$Y$208,0),MATCH(R$2,[2]Sheet1!$A$2:$Y$2,0))),"")</f>
        <v/>
      </c>
      <c r="S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S$2,[1]Sheet1!$A$2:$Y$2,0)),INDEX([2]Sheet1!$A$2:$Y$208,MATCH($A277&amp;$D277&amp;$E277&amp;$F277&amp;$G277&amp;$H277&amp;$J277,[2]Sheet1!$Y$2:$Y$208,0),MATCH(S$2,[2]Sheet1!$A$2:$Y$2,0))),"")</f>
        <v/>
      </c>
      <c r="T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T$2,[1]Sheet1!$A$2:$Y$2,0)),INDEX([2]Sheet1!$A$2:$Y$208,MATCH($A277&amp;$D277&amp;$E277&amp;$F277&amp;$G277&amp;$H277&amp;$J277,[2]Sheet1!$Y$2:$Y$208,0),MATCH(T$2,[2]Sheet1!$A$2:$Y$2,0))),"")</f>
        <v/>
      </c>
      <c r="U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U$2,[1]Sheet1!$A$2:$Y$2,0)),INDEX([2]Sheet1!$A$2:$Y$208,MATCH($A277&amp;$D277&amp;$E277&amp;$F277&amp;$G277&amp;$H277&amp;$J277,[2]Sheet1!$Y$2:$Y$208,0),MATCH(U$2,[2]Sheet1!$A$2:$Y$2,0))),"")</f>
        <v/>
      </c>
      <c r="V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V$2,[1]Sheet1!$A$2:$Y$2,0)),INDEX([2]Sheet1!$A$2:$Y$208,MATCH($A277&amp;$D277&amp;$E277&amp;$F277&amp;$G277&amp;$H277&amp;$J277,[2]Sheet1!$Y$2:$Y$208,0),MATCH(V$2,[2]Sheet1!$A$2:$Y$2,0))),"")</f>
        <v/>
      </c>
      <c r="W277" t="str">
        <f>IF(AND($G277&lt;&gt;"Service Provided",$G277&lt;&gt;"Competition Type",$G277&lt;&gt;"Technology"),IF($G277&lt;&gt;"Service Requested",INDEX([1]Sheet1!$A$2:$Y$862,MATCH($A277&amp;$D277&amp;$E277&amp;$F277&amp;$G277&amp;$H277&amp;$J277,[1]Sheet1!$Y$2:$Y$862,0),MATCH(W$2,[1]Sheet1!$A$2:$Y$2,0)),INDEX([2]Sheet1!$A$2:$Y$208,MATCH($A277&amp;$D277&amp;$E277&amp;$F277&amp;$G277&amp;$H277&amp;$J277,[2]Sheet1!$Y$2:$Y$208,0),MATCH(W$2,[2]Sheet1!$A$2:$Y$2,0))),"")</f>
        <v/>
      </c>
    </row>
    <row r="278" spans="1:23" x14ac:dyDescent="0.25">
      <c r="A278" t="s">
        <v>80</v>
      </c>
      <c r="B278" t="s">
        <v>5</v>
      </c>
      <c r="C278" t="s">
        <v>15</v>
      </c>
      <c r="D278" t="s">
        <v>16</v>
      </c>
      <c r="E278" t="s">
        <v>98</v>
      </c>
      <c r="F278" t="s">
        <v>103</v>
      </c>
      <c r="G278" t="s">
        <v>58</v>
      </c>
      <c r="L278" t="s">
        <v>59</v>
      </c>
      <c r="M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M$2,[1]Sheet1!$A$2:$Y$2,0)),INDEX([2]Sheet1!$A$2:$Y$208,MATCH($A278&amp;$D278&amp;$E278&amp;$F278&amp;$G278&amp;$H278&amp;$J278,[2]Sheet1!$Y$2:$Y$208,0),MATCH(M$2,[2]Sheet1!$A$2:$Y$2,0))),"")</f>
        <v>2010</v>
      </c>
      <c r="N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N$2,[1]Sheet1!$A$2:$Y$2,0)),INDEX([2]Sheet1!$A$2:$Y$208,MATCH($A278&amp;$D278&amp;$E278&amp;$F278&amp;$G278&amp;$H278&amp;$J278,[2]Sheet1!$Y$2:$Y$208,0),MATCH(N$2,[2]Sheet1!$A$2:$Y$2,0))),"")</f>
        <v>2010</v>
      </c>
      <c r="O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O$2,[1]Sheet1!$A$2:$Y$2,0)),INDEX([2]Sheet1!$A$2:$Y$208,MATCH($A278&amp;$D278&amp;$E278&amp;$F278&amp;$G278&amp;$H278&amp;$J278,[2]Sheet1!$Y$2:$Y$208,0),MATCH(O$2,[2]Sheet1!$A$2:$Y$2,0))),"")</f>
        <v>2010</v>
      </c>
      <c r="P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P$2,[1]Sheet1!$A$2:$Y$2,0)),INDEX([2]Sheet1!$A$2:$Y$208,MATCH($A278&amp;$D278&amp;$E278&amp;$F278&amp;$G278&amp;$H278&amp;$J278,[2]Sheet1!$Y$2:$Y$208,0),MATCH(P$2,[2]Sheet1!$A$2:$Y$2,0))),"")</f>
        <v>2010</v>
      </c>
      <c r="Q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Q$2,[1]Sheet1!$A$2:$Y$2,0)),INDEX([2]Sheet1!$A$2:$Y$208,MATCH($A278&amp;$D278&amp;$E278&amp;$F278&amp;$G278&amp;$H278&amp;$J278,[2]Sheet1!$Y$2:$Y$208,0),MATCH(Q$2,[2]Sheet1!$A$2:$Y$2,0))),"")</f>
        <v>2010</v>
      </c>
      <c r="R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R$2,[1]Sheet1!$A$2:$Y$2,0)),INDEX([2]Sheet1!$A$2:$Y$208,MATCH($A278&amp;$D278&amp;$E278&amp;$F278&amp;$G278&amp;$H278&amp;$J278,[2]Sheet1!$Y$2:$Y$208,0),MATCH(R$2,[2]Sheet1!$A$2:$Y$2,0))),"")</f>
        <v>2010</v>
      </c>
      <c r="S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S$2,[1]Sheet1!$A$2:$Y$2,0)),INDEX([2]Sheet1!$A$2:$Y$208,MATCH($A278&amp;$D278&amp;$E278&amp;$F278&amp;$G278&amp;$H278&amp;$J278,[2]Sheet1!$Y$2:$Y$208,0),MATCH(S$2,[2]Sheet1!$A$2:$Y$2,0))),"")</f>
        <v>2010</v>
      </c>
      <c r="T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T$2,[1]Sheet1!$A$2:$Y$2,0)),INDEX([2]Sheet1!$A$2:$Y$208,MATCH($A278&amp;$D278&amp;$E278&amp;$F278&amp;$G278&amp;$H278&amp;$J278,[2]Sheet1!$Y$2:$Y$208,0),MATCH(T$2,[2]Sheet1!$A$2:$Y$2,0))),"")</f>
        <v>2010</v>
      </c>
      <c r="U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U$2,[1]Sheet1!$A$2:$Y$2,0)),INDEX([2]Sheet1!$A$2:$Y$208,MATCH($A278&amp;$D278&amp;$E278&amp;$F278&amp;$G278&amp;$H278&amp;$J278,[2]Sheet1!$Y$2:$Y$208,0),MATCH(U$2,[2]Sheet1!$A$2:$Y$2,0))),"")</f>
        <v>2010</v>
      </c>
      <c r="V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V$2,[1]Sheet1!$A$2:$Y$2,0)),INDEX([2]Sheet1!$A$2:$Y$208,MATCH($A278&amp;$D278&amp;$E278&amp;$F278&amp;$G278&amp;$H278&amp;$J278,[2]Sheet1!$Y$2:$Y$208,0),MATCH(V$2,[2]Sheet1!$A$2:$Y$2,0))),"")</f>
        <v>2010</v>
      </c>
      <c r="W278">
        <f>IF(AND($G278&lt;&gt;"Service Provided",$G278&lt;&gt;"Competition Type",$G278&lt;&gt;"Technology"),IF($G278&lt;&gt;"Service Requested",INDEX([1]Sheet1!$A$2:$Y$862,MATCH($A278&amp;$D278&amp;$E278&amp;$F278&amp;$G278&amp;$H278&amp;$J278,[1]Sheet1!$Y$2:$Y$862,0),MATCH(W$2,[1]Sheet1!$A$2:$Y$2,0)),INDEX([2]Sheet1!$A$2:$Y$208,MATCH($A278&amp;$D278&amp;$E278&amp;$F278&amp;$G278&amp;$H278&amp;$J278,[2]Sheet1!$Y$2:$Y$208,0),MATCH(W$2,[2]Sheet1!$A$2:$Y$2,0))),"")</f>
        <v>2010</v>
      </c>
    </row>
    <row r="279" spans="1:23" x14ac:dyDescent="0.25">
      <c r="A279" t="s">
        <v>80</v>
      </c>
      <c r="B279" t="s">
        <v>5</v>
      </c>
      <c r="C279" t="s">
        <v>15</v>
      </c>
      <c r="D279" t="s">
        <v>16</v>
      </c>
      <c r="E279" t="s">
        <v>98</v>
      </c>
      <c r="F279" t="s">
        <v>103</v>
      </c>
      <c r="G279" t="s">
        <v>60</v>
      </c>
      <c r="L279" t="s">
        <v>59</v>
      </c>
      <c r="M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M$2,[1]Sheet1!$A$2:$Y$2,0)),INDEX([2]Sheet1!$A$2:$Y$208,MATCH($A279&amp;$D279&amp;$E279&amp;$F279&amp;$G279&amp;$H279&amp;$J279,[2]Sheet1!$Y$2:$Y$208,0),MATCH(M$2,[2]Sheet1!$A$2:$Y$2,0))),"")</f>
        <v>2101</v>
      </c>
      <c r="N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N$2,[1]Sheet1!$A$2:$Y$2,0)),INDEX([2]Sheet1!$A$2:$Y$208,MATCH($A279&amp;$D279&amp;$E279&amp;$F279&amp;$G279&amp;$H279&amp;$J279,[2]Sheet1!$Y$2:$Y$208,0),MATCH(N$2,[2]Sheet1!$A$2:$Y$2,0))),"")</f>
        <v>2101</v>
      </c>
      <c r="O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O$2,[1]Sheet1!$A$2:$Y$2,0)),INDEX([2]Sheet1!$A$2:$Y$208,MATCH($A279&amp;$D279&amp;$E279&amp;$F279&amp;$G279&amp;$H279&amp;$J279,[2]Sheet1!$Y$2:$Y$208,0),MATCH(O$2,[2]Sheet1!$A$2:$Y$2,0))),"")</f>
        <v>2101</v>
      </c>
      <c r="P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P$2,[1]Sheet1!$A$2:$Y$2,0)),INDEX([2]Sheet1!$A$2:$Y$208,MATCH($A279&amp;$D279&amp;$E279&amp;$F279&amp;$G279&amp;$H279&amp;$J279,[2]Sheet1!$Y$2:$Y$208,0),MATCH(P$2,[2]Sheet1!$A$2:$Y$2,0))),"")</f>
        <v>2101</v>
      </c>
      <c r="Q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Q$2,[1]Sheet1!$A$2:$Y$2,0)),INDEX([2]Sheet1!$A$2:$Y$208,MATCH($A279&amp;$D279&amp;$E279&amp;$F279&amp;$G279&amp;$H279&amp;$J279,[2]Sheet1!$Y$2:$Y$208,0),MATCH(Q$2,[2]Sheet1!$A$2:$Y$2,0))),"")</f>
        <v>2101</v>
      </c>
      <c r="R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R$2,[1]Sheet1!$A$2:$Y$2,0)),INDEX([2]Sheet1!$A$2:$Y$208,MATCH($A279&amp;$D279&amp;$E279&amp;$F279&amp;$G279&amp;$H279&amp;$J279,[2]Sheet1!$Y$2:$Y$208,0),MATCH(R$2,[2]Sheet1!$A$2:$Y$2,0))),"")</f>
        <v>2101</v>
      </c>
      <c r="S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S$2,[1]Sheet1!$A$2:$Y$2,0)),INDEX([2]Sheet1!$A$2:$Y$208,MATCH($A279&amp;$D279&amp;$E279&amp;$F279&amp;$G279&amp;$H279&amp;$J279,[2]Sheet1!$Y$2:$Y$208,0),MATCH(S$2,[2]Sheet1!$A$2:$Y$2,0))),"")</f>
        <v>2101</v>
      </c>
      <c r="T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T$2,[1]Sheet1!$A$2:$Y$2,0)),INDEX([2]Sheet1!$A$2:$Y$208,MATCH($A279&amp;$D279&amp;$E279&amp;$F279&amp;$G279&amp;$H279&amp;$J279,[2]Sheet1!$Y$2:$Y$208,0),MATCH(T$2,[2]Sheet1!$A$2:$Y$2,0))),"")</f>
        <v>2101</v>
      </c>
      <c r="U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U$2,[1]Sheet1!$A$2:$Y$2,0)),INDEX([2]Sheet1!$A$2:$Y$208,MATCH($A279&amp;$D279&amp;$E279&amp;$F279&amp;$G279&amp;$H279&amp;$J279,[2]Sheet1!$Y$2:$Y$208,0),MATCH(U$2,[2]Sheet1!$A$2:$Y$2,0))),"")</f>
        <v>2101</v>
      </c>
      <c r="V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V$2,[1]Sheet1!$A$2:$Y$2,0)),INDEX([2]Sheet1!$A$2:$Y$208,MATCH($A279&amp;$D279&amp;$E279&amp;$F279&amp;$G279&amp;$H279&amp;$J279,[2]Sheet1!$Y$2:$Y$208,0),MATCH(V$2,[2]Sheet1!$A$2:$Y$2,0))),"")</f>
        <v>2101</v>
      </c>
      <c r="W279">
        <f>IF(AND($G279&lt;&gt;"Service Provided",$G279&lt;&gt;"Competition Type",$G279&lt;&gt;"Technology"),IF($G279&lt;&gt;"Service Requested",INDEX([1]Sheet1!$A$2:$Y$862,MATCH($A279&amp;$D279&amp;$E279&amp;$F279&amp;$G279&amp;$H279&amp;$J279,[1]Sheet1!$Y$2:$Y$862,0),MATCH(W$2,[1]Sheet1!$A$2:$Y$2,0)),INDEX([2]Sheet1!$A$2:$Y$208,MATCH($A279&amp;$D279&amp;$E279&amp;$F279&amp;$G279&amp;$H279&amp;$J279,[2]Sheet1!$Y$2:$Y$208,0),MATCH(W$2,[2]Sheet1!$A$2:$Y$2,0))),"")</f>
        <v>2101</v>
      </c>
    </row>
    <row r="280" spans="1:23" x14ac:dyDescent="0.25">
      <c r="A280" t="s">
        <v>80</v>
      </c>
      <c r="B280" t="s">
        <v>5</v>
      </c>
      <c r="C280" t="s">
        <v>15</v>
      </c>
      <c r="D280" t="s">
        <v>16</v>
      </c>
      <c r="E280" t="s">
        <v>98</v>
      </c>
      <c r="F280" t="s">
        <v>103</v>
      </c>
      <c r="G280" t="s">
        <v>61</v>
      </c>
      <c r="L280" t="s">
        <v>62</v>
      </c>
      <c r="M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M$2,[1]Sheet1!$A$2:$Y$2,0)),INDEX([2]Sheet1!$A$2:$Y$208,MATCH($A280&amp;$D280&amp;$E280&amp;$F280&amp;$G280&amp;$H280&amp;$J280,[2]Sheet1!$Y$2:$Y$208,0),MATCH(M$2,[2]Sheet1!$A$2:$Y$2,0))),"")</f>
        <v>30</v>
      </c>
      <c r="N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N$2,[1]Sheet1!$A$2:$Y$2,0)),INDEX([2]Sheet1!$A$2:$Y$208,MATCH($A280&amp;$D280&amp;$E280&amp;$F280&amp;$G280&amp;$H280&amp;$J280,[2]Sheet1!$Y$2:$Y$208,0),MATCH(N$2,[2]Sheet1!$A$2:$Y$2,0))),"")</f>
        <v>30</v>
      </c>
      <c r="O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O$2,[1]Sheet1!$A$2:$Y$2,0)),INDEX([2]Sheet1!$A$2:$Y$208,MATCH($A280&amp;$D280&amp;$E280&amp;$F280&amp;$G280&amp;$H280&amp;$J280,[2]Sheet1!$Y$2:$Y$208,0),MATCH(O$2,[2]Sheet1!$A$2:$Y$2,0))),"")</f>
        <v>30</v>
      </c>
      <c r="P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P$2,[1]Sheet1!$A$2:$Y$2,0)),INDEX([2]Sheet1!$A$2:$Y$208,MATCH($A280&amp;$D280&amp;$E280&amp;$F280&amp;$G280&amp;$H280&amp;$J280,[2]Sheet1!$Y$2:$Y$208,0),MATCH(P$2,[2]Sheet1!$A$2:$Y$2,0))),"")</f>
        <v>30</v>
      </c>
      <c r="Q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Q$2,[1]Sheet1!$A$2:$Y$2,0)),INDEX([2]Sheet1!$A$2:$Y$208,MATCH($A280&amp;$D280&amp;$E280&amp;$F280&amp;$G280&amp;$H280&amp;$J280,[2]Sheet1!$Y$2:$Y$208,0),MATCH(Q$2,[2]Sheet1!$A$2:$Y$2,0))),"")</f>
        <v>30</v>
      </c>
      <c r="R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R$2,[1]Sheet1!$A$2:$Y$2,0)),INDEX([2]Sheet1!$A$2:$Y$208,MATCH($A280&amp;$D280&amp;$E280&amp;$F280&amp;$G280&amp;$H280&amp;$J280,[2]Sheet1!$Y$2:$Y$208,0),MATCH(R$2,[2]Sheet1!$A$2:$Y$2,0))),"")</f>
        <v>30</v>
      </c>
      <c r="S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S$2,[1]Sheet1!$A$2:$Y$2,0)),INDEX([2]Sheet1!$A$2:$Y$208,MATCH($A280&amp;$D280&amp;$E280&amp;$F280&amp;$G280&amp;$H280&amp;$J280,[2]Sheet1!$Y$2:$Y$208,0),MATCH(S$2,[2]Sheet1!$A$2:$Y$2,0))),"")</f>
        <v>30</v>
      </c>
      <c r="T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T$2,[1]Sheet1!$A$2:$Y$2,0)),INDEX([2]Sheet1!$A$2:$Y$208,MATCH($A280&amp;$D280&amp;$E280&amp;$F280&amp;$G280&amp;$H280&amp;$J280,[2]Sheet1!$Y$2:$Y$208,0),MATCH(T$2,[2]Sheet1!$A$2:$Y$2,0))),"")</f>
        <v>30</v>
      </c>
      <c r="U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U$2,[1]Sheet1!$A$2:$Y$2,0)),INDEX([2]Sheet1!$A$2:$Y$208,MATCH($A280&amp;$D280&amp;$E280&amp;$F280&amp;$G280&amp;$H280&amp;$J280,[2]Sheet1!$Y$2:$Y$208,0),MATCH(U$2,[2]Sheet1!$A$2:$Y$2,0))),"")</f>
        <v>30</v>
      </c>
      <c r="V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V$2,[1]Sheet1!$A$2:$Y$2,0)),INDEX([2]Sheet1!$A$2:$Y$208,MATCH($A280&amp;$D280&amp;$E280&amp;$F280&amp;$G280&amp;$H280&amp;$J280,[2]Sheet1!$Y$2:$Y$208,0),MATCH(V$2,[2]Sheet1!$A$2:$Y$2,0))),"")</f>
        <v>30</v>
      </c>
      <c r="W280">
        <f>IF(AND($G280&lt;&gt;"Service Provided",$G280&lt;&gt;"Competition Type",$G280&lt;&gt;"Technology"),IF($G280&lt;&gt;"Service Requested",INDEX([1]Sheet1!$A$2:$Y$862,MATCH($A280&amp;$D280&amp;$E280&amp;$F280&amp;$G280&amp;$H280&amp;$J280,[1]Sheet1!$Y$2:$Y$862,0),MATCH(W$2,[1]Sheet1!$A$2:$Y$2,0)),INDEX([2]Sheet1!$A$2:$Y$208,MATCH($A280&amp;$D280&amp;$E280&amp;$F280&amp;$G280&amp;$H280&amp;$J280,[2]Sheet1!$Y$2:$Y$208,0),MATCH(W$2,[2]Sheet1!$A$2:$Y$2,0))),"")</f>
        <v>30</v>
      </c>
    </row>
    <row r="281" spans="1:23" x14ac:dyDescent="0.25">
      <c r="A281" t="s">
        <v>80</v>
      </c>
      <c r="B281" t="s">
        <v>5</v>
      </c>
      <c r="C281" t="s">
        <v>15</v>
      </c>
      <c r="D281" t="s">
        <v>16</v>
      </c>
      <c r="E281" t="s">
        <v>98</v>
      </c>
      <c r="F281" t="s">
        <v>103</v>
      </c>
      <c r="G281" t="s">
        <v>63</v>
      </c>
      <c r="L281" t="s">
        <v>55</v>
      </c>
      <c r="M281">
        <f>IF(AND($G281&lt;&gt;"Service Provided",$G281&lt;&gt;"Competition Type",$G281&lt;&gt;"Technology"),IF($G281&lt;&gt;"Service Requested",INDEX([1]Sheet1!$A$2:$Y$862,MATCH($A281&amp;$D281&amp;$E281&amp;$F281&amp;$G281&amp;$H281&amp;$J281,[1]Sheet1!$Y$2:$Y$862,0),MATCH(M$2,[1]Sheet1!$A$2:$Y$2,0)),INDEX([2]Sheet1!$A$2:$Y$208,MATCH($A281&amp;$D281&amp;$E281&amp;$F281&amp;$G281&amp;$H281&amp;$J281,[2]Sheet1!$Y$2:$Y$208,0),MATCH(M$2,[2]Sheet1!$A$2:$Y$2,0))),"")</f>
        <v>0</v>
      </c>
    </row>
    <row r="282" spans="1:23" x14ac:dyDescent="0.25">
      <c r="A282" t="s">
        <v>80</v>
      </c>
      <c r="B282" t="s">
        <v>5</v>
      </c>
      <c r="C282" t="s">
        <v>15</v>
      </c>
      <c r="D282" t="s">
        <v>16</v>
      </c>
      <c r="E282" t="s">
        <v>98</v>
      </c>
      <c r="F282" t="s">
        <v>103</v>
      </c>
      <c r="G282" t="s">
        <v>64</v>
      </c>
      <c r="L282" t="s">
        <v>69</v>
      </c>
      <c r="M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M$2,[1]Sheet1!$A$2:$Y$2,0)),INDEX([2]Sheet1!$A$2:$Y$208,MATCH($A282&amp;$D282&amp;$E282&amp;$F282&amp;$G282&amp;$H282&amp;$J282,[2]Sheet1!$Y$2:$Y$208,0),MATCH(M$2,[2]Sheet1!$A$2:$Y$2,0))),"")</f>
        <v>1675000</v>
      </c>
      <c r="N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N$2,[1]Sheet1!$A$2:$Y$2,0)),INDEX([2]Sheet1!$A$2:$Y$208,MATCH($A282&amp;$D282&amp;$E282&amp;$F282&amp;$G282&amp;$H282&amp;$J282,[2]Sheet1!$Y$2:$Y$208,0),MATCH(N$2,[2]Sheet1!$A$2:$Y$2,0))),"")</f>
        <v>1675000</v>
      </c>
      <c r="O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O$2,[1]Sheet1!$A$2:$Y$2,0)),INDEX([2]Sheet1!$A$2:$Y$208,MATCH($A282&amp;$D282&amp;$E282&amp;$F282&amp;$G282&amp;$H282&amp;$J282,[2]Sheet1!$Y$2:$Y$208,0),MATCH(O$2,[2]Sheet1!$A$2:$Y$2,0))),"")</f>
        <v>1675000</v>
      </c>
      <c r="P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P$2,[1]Sheet1!$A$2:$Y$2,0)),INDEX([2]Sheet1!$A$2:$Y$208,MATCH($A282&amp;$D282&amp;$E282&amp;$F282&amp;$G282&amp;$H282&amp;$J282,[2]Sheet1!$Y$2:$Y$208,0),MATCH(P$2,[2]Sheet1!$A$2:$Y$2,0))),"")</f>
        <v>1675000</v>
      </c>
      <c r="Q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Q$2,[1]Sheet1!$A$2:$Y$2,0)),INDEX([2]Sheet1!$A$2:$Y$208,MATCH($A282&amp;$D282&amp;$E282&amp;$F282&amp;$G282&amp;$H282&amp;$J282,[2]Sheet1!$Y$2:$Y$208,0),MATCH(Q$2,[2]Sheet1!$A$2:$Y$2,0))),"")</f>
        <v>1675000</v>
      </c>
      <c r="R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R$2,[1]Sheet1!$A$2:$Y$2,0)),INDEX([2]Sheet1!$A$2:$Y$208,MATCH($A282&amp;$D282&amp;$E282&amp;$F282&amp;$G282&amp;$H282&amp;$J282,[2]Sheet1!$Y$2:$Y$208,0),MATCH(R$2,[2]Sheet1!$A$2:$Y$2,0))),"")</f>
        <v>1675000</v>
      </c>
      <c r="S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S$2,[1]Sheet1!$A$2:$Y$2,0)),INDEX([2]Sheet1!$A$2:$Y$208,MATCH($A282&amp;$D282&amp;$E282&amp;$F282&amp;$G282&amp;$H282&amp;$J282,[2]Sheet1!$Y$2:$Y$208,0),MATCH(S$2,[2]Sheet1!$A$2:$Y$2,0))),"")</f>
        <v>1675000</v>
      </c>
      <c r="T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T$2,[1]Sheet1!$A$2:$Y$2,0)),INDEX([2]Sheet1!$A$2:$Y$208,MATCH($A282&amp;$D282&amp;$E282&amp;$F282&amp;$G282&amp;$H282&amp;$J282,[2]Sheet1!$Y$2:$Y$208,0),MATCH(T$2,[2]Sheet1!$A$2:$Y$2,0))),"")</f>
        <v>1675000</v>
      </c>
      <c r="U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U$2,[1]Sheet1!$A$2:$Y$2,0)),INDEX([2]Sheet1!$A$2:$Y$208,MATCH($A282&amp;$D282&amp;$E282&amp;$F282&amp;$G282&amp;$H282&amp;$J282,[2]Sheet1!$Y$2:$Y$208,0),MATCH(U$2,[2]Sheet1!$A$2:$Y$2,0))),"")</f>
        <v>1675000</v>
      </c>
      <c r="V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V$2,[1]Sheet1!$A$2:$Y$2,0)),INDEX([2]Sheet1!$A$2:$Y$208,MATCH($A282&amp;$D282&amp;$E282&amp;$F282&amp;$G282&amp;$H282&amp;$J282,[2]Sheet1!$Y$2:$Y$208,0),MATCH(V$2,[2]Sheet1!$A$2:$Y$2,0))),"")</f>
        <v>1675000</v>
      </c>
      <c r="W282">
        <f>IF(AND($G282&lt;&gt;"Service Provided",$G282&lt;&gt;"Competition Type",$G282&lt;&gt;"Technology"),IF($G282&lt;&gt;"Service Requested",INDEX([1]Sheet1!$A$2:$Y$862,MATCH($A282&amp;$D282&amp;$E282&amp;$F282&amp;$G282&amp;$H282&amp;$J282,[1]Sheet1!$Y$2:$Y$862,0),MATCH(W$2,[1]Sheet1!$A$2:$Y$2,0)),INDEX([2]Sheet1!$A$2:$Y$208,MATCH($A282&amp;$D282&amp;$E282&amp;$F282&amp;$G282&amp;$H282&amp;$J282,[2]Sheet1!$Y$2:$Y$208,0),MATCH(W$2,[2]Sheet1!$A$2:$Y$2,0))),"")</f>
        <v>1675000</v>
      </c>
    </row>
    <row r="283" spans="1:23" x14ac:dyDescent="0.25">
      <c r="A283" t="s">
        <v>80</v>
      </c>
      <c r="B283" t="s">
        <v>5</v>
      </c>
      <c r="C283" t="s">
        <v>15</v>
      </c>
      <c r="D283" t="s">
        <v>16</v>
      </c>
      <c r="E283" t="s">
        <v>98</v>
      </c>
      <c r="F283" t="s">
        <v>103</v>
      </c>
      <c r="G283" t="s">
        <v>65</v>
      </c>
      <c r="L283" t="s">
        <v>66</v>
      </c>
      <c r="M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M$2,[1]Sheet1!$A$2:$Y$2,0)),INDEX([2]Sheet1!$A$2:$Y$208,MATCH($A283&amp;$D283&amp;$E283&amp;$F283&amp;$G283&amp;$H283&amp;$J283,[2]Sheet1!$Y$2:$Y$208,0),MATCH(M$2,[2]Sheet1!$A$2:$Y$2,0))),"")</f>
        <v>12794265.3313116</v>
      </c>
      <c r="N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N$2,[1]Sheet1!$A$2:$Y$2,0)),INDEX([2]Sheet1!$A$2:$Y$208,MATCH($A283&amp;$D283&amp;$E283&amp;$F283&amp;$G283&amp;$H283&amp;$J283,[2]Sheet1!$Y$2:$Y$208,0),MATCH(N$2,[2]Sheet1!$A$2:$Y$2,0))),"")</f>
        <v>12794265.3313116</v>
      </c>
      <c r="O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O$2,[1]Sheet1!$A$2:$Y$2,0)),INDEX([2]Sheet1!$A$2:$Y$208,MATCH($A283&amp;$D283&amp;$E283&amp;$F283&amp;$G283&amp;$H283&amp;$J283,[2]Sheet1!$Y$2:$Y$208,0),MATCH(O$2,[2]Sheet1!$A$2:$Y$2,0))),"")</f>
        <v>12794265.3313116</v>
      </c>
      <c r="P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P$2,[1]Sheet1!$A$2:$Y$2,0)),INDEX([2]Sheet1!$A$2:$Y$208,MATCH($A283&amp;$D283&amp;$E283&amp;$F283&amp;$G283&amp;$H283&amp;$J283,[2]Sheet1!$Y$2:$Y$208,0),MATCH(P$2,[2]Sheet1!$A$2:$Y$2,0))),"")</f>
        <v>12794265.3313116</v>
      </c>
      <c r="Q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Q$2,[1]Sheet1!$A$2:$Y$2,0)),INDEX([2]Sheet1!$A$2:$Y$208,MATCH($A283&amp;$D283&amp;$E283&amp;$F283&amp;$G283&amp;$H283&amp;$J283,[2]Sheet1!$Y$2:$Y$208,0),MATCH(Q$2,[2]Sheet1!$A$2:$Y$2,0))),"")</f>
        <v>12794265.3313116</v>
      </c>
      <c r="R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R$2,[1]Sheet1!$A$2:$Y$2,0)),INDEX([2]Sheet1!$A$2:$Y$208,MATCH($A283&amp;$D283&amp;$E283&amp;$F283&amp;$G283&amp;$H283&amp;$J283,[2]Sheet1!$Y$2:$Y$208,0),MATCH(R$2,[2]Sheet1!$A$2:$Y$2,0))),"")</f>
        <v>12794265.3313116</v>
      </c>
      <c r="S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S$2,[1]Sheet1!$A$2:$Y$2,0)),INDEX([2]Sheet1!$A$2:$Y$208,MATCH($A283&amp;$D283&amp;$E283&amp;$F283&amp;$G283&amp;$H283&amp;$J283,[2]Sheet1!$Y$2:$Y$208,0),MATCH(S$2,[2]Sheet1!$A$2:$Y$2,0))),"")</f>
        <v>12794265.3313116</v>
      </c>
      <c r="T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T$2,[1]Sheet1!$A$2:$Y$2,0)),INDEX([2]Sheet1!$A$2:$Y$208,MATCH($A283&amp;$D283&amp;$E283&amp;$F283&amp;$G283&amp;$H283&amp;$J283,[2]Sheet1!$Y$2:$Y$208,0),MATCH(T$2,[2]Sheet1!$A$2:$Y$2,0))),"")</f>
        <v>12794265.3313116</v>
      </c>
      <c r="U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U$2,[1]Sheet1!$A$2:$Y$2,0)),INDEX([2]Sheet1!$A$2:$Y$208,MATCH($A283&amp;$D283&amp;$E283&amp;$F283&amp;$G283&amp;$H283&amp;$J283,[2]Sheet1!$Y$2:$Y$208,0),MATCH(U$2,[2]Sheet1!$A$2:$Y$2,0))),"")</f>
        <v>12794265.3313116</v>
      </c>
      <c r="V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V$2,[1]Sheet1!$A$2:$Y$2,0)),INDEX([2]Sheet1!$A$2:$Y$208,MATCH($A283&amp;$D283&amp;$E283&amp;$F283&amp;$G283&amp;$H283&amp;$J283,[2]Sheet1!$Y$2:$Y$208,0),MATCH(V$2,[2]Sheet1!$A$2:$Y$2,0))),"")</f>
        <v>12794265.3313116</v>
      </c>
      <c r="W283">
        <f>IF(AND($G283&lt;&gt;"Service Provided",$G283&lt;&gt;"Competition Type",$G283&lt;&gt;"Technology"),IF($G283&lt;&gt;"Service Requested",INDEX([1]Sheet1!$A$2:$Y$862,MATCH($A283&amp;$D283&amp;$E283&amp;$F283&amp;$G283&amp;$H283&amp;$J283,[1]Sheet1!$Y$2:$Y$862,0),MATCH(W$2,[1]Sheet1!$A$2:$Y$2,0)),INDEX([2]Sheet1!$A$2:$Y$208,MATCH($A283&amp;$D283&amp;$E283&amp;$F283&amp;$G283&amp;$H283&amp;$J283,[2]Sheet1!$Y$2:$Y$208,0),MATCH(W$2,[2]Sheet1!$A$2:$Y$2,0))),"")</f>
        <v>12794265.3313116</v>
      </c>
    </row>
    <row r="284" spans="1:23" x14ac:dyDescent="0.25">
      <c r="A284" t="s">
        <v>80</v>
      </c>
      <c r="B284" t="s">
        <v>5</v>
      </c>
      <c r="C284" t="s">
        <v>15</v>
      </c>
      <c r="D284" t="s">
        <v>16</v>
      </c>
      <c r="E284" t="s">
        <v>98</v>
      </c>
      <c r="F284" t="s">
        <v>103</v>
      </c>
      <c r="G284" t="s">
        <v>79</v>
      </c>
      <c r="L284" t="s">
        <v>66</v>
      </c>
      <c r="M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M$2,[1]Sheet1!$A$2:$Y$2,0)),INDEX([2]Sheet1!$A$2:$Y$208,MATCH($A284&amp;$D284&amp;$E284&amp;$F284&amp;$G284&amp;$H284&amp;$J284,[2]Sheet1!$Y$2:$Y$208,0),MATCH(M$2,[2]Sheet1!$A$2:$Y$2,0))),"")</f>
        <v>511770.61325246497</v>
      </c>
      <c r="N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N$2,[1]Sheet1!$A$2:$Y$2,0)),INDEX([2]Sheet1!$A$2:$Y$208,MATCH($A284&amp;$D284&amp;$E284&amp;$F284&amp;$G284&amp;$H284&amp;$J284,[2]Sheet1!$Y$2:$Y$208,0),MATCH(N$2,[2]Sheet1!$A$2:$Y$2,0))),"")</f>
        <v>511770.61325246497</v>
      </c>
      <c r="O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O$2,[1]Sheet1!$A$2:$Y$2,0)),INDEX([2]Sheet1!$A$2:$Y$208,MATCH($A284&amp;$D284&amp;$E284&amp;$F284&amp;$G284&amp;$H284&amp;$J284,[2]Sheet1!$Y$2:$Y$208,0),MATCH(O$2,[2]Sheet1!$A$2:$Y$2,0))),"")</f>
        <v>511770.61325246497</v>
      </c>
      <c r="P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P$2,[1]Sheet1!$A$2:$Y$2,0)),INDEX([2]Sheet1!$A$2:$Y$208,MATCH($A284&amp;$D284&amp;$E284&amp;$F284&amp;$G284&amp;$H284&amp;$J284,[2]Sheet1!$Y$2:$Y$208,0),MATCH(P$2,[2]Sheet1!$A$2:$Y$2,0))),"")</f>
        <v>511770.61325246497</v>
      </c>
      <c r="Q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Q$2,[1]Sheet1!$A$2:$Y$2,0)),INDEX([2]Sheet1!$A$2:$Y$208,MATCH($A284&amp;$D284&amp;$E284&amp;$F284&amp;$G284&amp;$H284&amp;$J284,[2]Sheet1!$Y$2:$Y$208,0),MATCH(Q$2,[2]Sheet1!$A$2:$Y$2,0))),"")</f>
        <v>511770.61325246497</v>
      </c>
      <c r="R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R$2,[1]Sheet1!$A$2:$Y$2,0)),INDEX([2]Sheet1!$A$2:$Y$208,MATCH($A284&amp;$D284&amp;$E284&amp;$F284&amp;$G284&amp;$H284&amp;$J284,[2]Sheet1!$Y$2:$Y$208,0),MATCH(R$2,[2]Sheet1!$A$2:$Y$2,0))),"")</f>
        <v>511770.61325246497</v>
      </c>
      <c r="S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S$2,[1]Sheet1!$A$2:$Y$2,0)),INDEX([2]Sheet1!$A$2:$Y$208,MATCH($A284&amp;$D284&amp;$E284&amp;$F284&amp;$G284&amp;$H284&amp;$J284,[2]Sheet1!$Y$2:$Y$208,0),MATCH(S$2,[2]Sheet1!$A$2:$Y$2,0))),"")</f>
        <v>511770.61325246497</v>
      </c>
      <c r="T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T$2,[1]Sheet1!$A$2:$Y$2,0)),INDEX([2]Sheet1!$A$2:$Y$208,MATCH($A284&amp;$D284&amp;$E284&amp;$F284&amp;$G284&amp;$H284&amp;$J284,[2]Sheet1!$Y$2:$Y$208,0),MATCH(T$2,[2]Sheet1!$A$2:$Y$2,0))),"")</f>
        <v>511770.61325246497</v>
      </c>
      <c r="U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U$2,[1]Sheet1!$A$2:$Y$2,0)),INDEX([2]Sheet1!$A$2:$Y$208,MATCH($A284&amp;$D284&amp;$E284&amp;$F284&amp;$G284&amp;$H284&amp;$J284,[2]Sheet1!$Y$2:$Y$208,0),MATCH(U$2,[2]Sheet1!$A$2:$Y$2,0))),"")</f>
        <v>511770.61325246497</v>
      </c>
      <c r="V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V$2,[1]Sheet1!$A$2:$Y$2,0)),INDEX([2]Sheet1!$A$2:$Y$208,MATCH($A284&amp;$D284&amp;$E284&amp;$F284&amp;$G284&amp;$H284&amp;$J284,[2]Sheet1!$Y$2:$Y$208,0),MATCH(V$2,[2]Sheet1!$A$2:$Y$2,0))),"")</f>
        <v>511770.61325246497</v>
      </c>
      <c r="W284">
        <f>IF(AND($G284&lt;&gt;"Service Provided",$G284&lt;&gt;"Competition Type",$G284&lt;&gt;"Technology"),IF($G284&lt;&gt;"Service Requested",INDEX([1]Sheet1!$A$2:$Y$862,MATCH($A284&amp;$D284&amp;$E284&amp;$F284&amp;$G284&amp;$H284&amp;$J284,[1]Sheet1!$Y$2:$Y$862,0),MATCH(W$2,[1]Sheet1!$A$2:$Y$2,0)),INDEX([2]Sheet1!$A$2:$Y$208,MATCH($A284&amp;$D284&amp;$E284&amp;$F284&amp;$G284&amp;$H284&amp;$J284,[2]Sheet1!$Y$2:$Y$208,0),MATCH(W$2,[2]Sheet1!$A$2:$Y$2,0))),"")</f>
        <v>511770.61325246497</v>
      </c>
    </row>
    <row r="285" spans="1:23" x14ac:dyDescent="0.25">
      <c r="A285" t="s">
        <v>80</v>
      </c>
      <c r="B285" t="s">
        <v>5</v>
      </c>
      <c r="C285" t="s">
        <v>15</v>
      </c>
      <c r="D285" t="s">
        <v>16</v>
      </c>
      <c r="E285" t="s">
        <v>98</v>
      </c>
      <c r="F285" t="s">
        <v>103</v>
      </c>
      <c r="G285" t="s">
        <v>17</v>
      </c>
      <c r="J285" t="s">
        <v>101</v>
      </c>
      <c r="L285" t="s">
        <v>69</v>
      </c>
      <c r="M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M$2,[1]Sheet1!$A$2:$Y$2,0)),INDEX([2]Sheet1!$A$2:$Y$208,MATCH($A285&amp;$D285&amp;$E285&amp;$F285&amp;$G285&amp;$H285&amp;$J285,[2]Sheet1!$Y$2:$Y$208,0),MATCH(M$2,[2]Sheet1!$A$2:$Y$2,0))),"")</f>
        <v>10.799999999999999</v>
      </c>
      <c r="N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N$2,[1]Sheet1!$A$2:$Y$2,0)),INDEX([2]Sheet1!$A$2:$Y$208,MATCH($A285&amp;$D285&amp;$E285&amp;$F285&amp;$G285&amp;$H285&amp;$J285,[2]Sheet1!$Y$2:$Y$208,0),MATCH(N$2,[2]Sheet1!$A$2:$Y$2,0))),"")</f>
        <v>10.799999999999999</v>
      </c>
      <c r="O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O$2,[1]Sheet1!$A$2:$Y$2,0)),INDEX([2]Sheet1!$A$2:$Y$208,MATCH($A285&amp;$D285&amp;$E285&amp;$F285&amp;$G285&amp;$H285&amp;$J285,[2]Sheet1!$Y$2:$Y$208,0),MATCH(O$2,[2]Sheet1!$A$2:$Y$2,0))),"")</f>
        <v>10.799999999999999</v>
      </c>
      <c r="P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P$2,[1]Sheet1!$A$2:$Y$2,0)),INDEX([2]Sheet1!$A$2:$Y$208,MATCH($A285&amp;$D285&amp;$E285&amp;$F285&amp;$G285&amp;$H285&amp;$J285,[2]Sheet1!$Y$2:$Y$208,0),MATCH(P$2,[2]Sheet1!$A$2:$Y$2,0))),"")</f>
        <v>10.799999999999999</v>
      </c>
      <c r="Q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Q$2,[1]Sheet1!$A$2:$Y$2,0)),INDEX([2]Sheet1!$A$2:$Y$208,MATCH($A285&amp;$D285&amp;$E285&amp;$F285&amp;$G285&amp;$H285&amp;$J285,[2]Sheet1!$Y$2:$Y$208,0),MATCH(Q$2,[2]Sheet1!$A$2:$Y$2,0))),"")</f>
        <v>10.799999999999999</v>
      </c>
      <c r="R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R$2,[1]Sheet1!$A$2:$Y$2,0)),INDEX([2]Sheet1!$A$2:$Y$208,MATCH($A285&amp;$D285&amp;$E285&amp;$F285&amp;$G285&amp;$H285&amp;$J285,[2]Sheet1!$Y$2:$Y$208,0),MATCH(R$2,[2]Sheet1!$A$2:$Y$2,0))),"")</f>
        <v>10.799999999999999</v>
      </c>
      <c r="S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S$2,[1]Sheet1!$A$2:$Y$2,0)),INDEX([2]Sheet1!$A$2:$Y$208,MATCH($A285&amp;$D285&amp;$E285&amp;$F285&amp;$G285&amp;$H285&amp;$J285,[2]Sheet1!$Y$2:$Y$208,0),MATCH(S$2,[2]Sheet1!$A$2:$Y$2,0))),"")</f>
        <v>10.799999999999999</v>
      </c>
      <c r="T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T$2,[1]Sheet1!$A$2:$Y$2,0)),INDEX([2]Sheet1!$A$2:$Y$208,MATCH($A285&amp;$D285&amp;$E285&amp;$F285&amp;$G285&amp;$H285&amp;$J285,[2]Sheet1!$Y$2:$Y$208,0),MATCH(T$2,[2]Sheet1!$A$2:$Y$2,0))),"")</f>
        <v>10.799999999999999</v>
      </c>
      <c r="U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U$2,[1]Sheet1!$A$2:$Y$2,0)),INDEX([2]Sheet1!$A$2:$Y$208,MATCH($A285&amp;$D285&amp;$E285&amp;$F285&amp;$G285&amp;$H285&amp;$J285,[2]Sheet1!$Y$2:$Y$208,0),MATCH(U$2,[2]Sheet1!$A$2:$Y$2,0))),"")</f>
        <v>10.799999999999999</v>
      </c>
      <c r="V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V$2,[1]Sheet1!$A$2:$Y$2,0)),INDEX([2]Sheet1!$A$2:$Y$208,MATCH($A285&amp;$D285&amp;$E285&amp;$F285&amp;$G285&amp;$H285&amp;$J285,[2]Sheet1!$Y$2:$Y$208,0),MATCH(V$2,[2]Sheet1!$A$2:$Y$2,0))),"")</f>
        <v>10.799999999999999</v>
      </c>
      <c r="W285">
        <f>IF(AND($G285&lt;&gt;"Service Provided",$G285&lt;&gt;"Competition Type",$G285&lt;&gt;"Technology"),IF($G285&lt;&gt;"Service Requested",INDEX([1]Sheet1!$A$2:$Y$862,MATCH($A285&amp;$D285&amp;$E285&amp;$F285&amp;$G285&amp;$H285&amp;$J285,[1]Sheet1!$Y$2:$Y$862,0),MATCH(W$2,[1]Sheet1!$A$2:$Y$2,0)),INDEX([2]Sheet1!$A$2:$Y$208,MATCH($A285&amp;$D285&amp;$E285&amp;$F285&amp;$G285&amp;$H285&amp;$J285,[2]Sheet1!$Y$2:$Y$208,0),MATCH(W$2,[2]Sheet1!$A$2:$Y$2,0))),"")</f>
        <v>10.799999999999999</v>
      </c>
    </row>
    <row r="286" spans="1:23" x14ac:dyDescent="0.25">
      <c r="A286" t="s">
        <v>80</v>
      </c>
      <c r="B286" t="s">
        <v>5</v>
      </c>
      <c r="C286" t="s">
        <v>15</v>
      </c>
      <c r="D286" t="s">
        <v>16</v>
      </c>
      <c r="E286" t="s">
        <v>98</v>
      </c>
      <c r="F286" t="s">
        <v>104</v>
      </c>
      <c r="G286" t="s">
        <v>6</v>
      </c>
      <c r="M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M$2,[1]Sheet1!$A$2:$Y$2,0)),INDEX([2]Sheet1!$A$2:$Y$208,MATCH($A286&amp;$D286&amp;$E286&amp;$F286&amp;$G286&amp;$H286&amp;$J286,[2]Sheet1!$Y$2:$Y$208,0),MATCH(M$2,[2]Sheet1!$A$2:$Y$2,0))),"")</f>
        <v/>
      </c>
      <c r="N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N$2,[1]Sheet1!$A$2:$Y$2,0)),INDEX([2]Sheet1!$A$2:$Y$208,MATCH($A286&amp;$D286&amp;$E286&amp;$F286&amp;$G286&amp;$H286&amp;$J286,[2]Sheet1!$Y$2:$Y$208,0),MATCH(N$2,[2]Sheet1!$A$2:$Y$2,0))),"")</f>
        <v/>
      </c>
      <c r="O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O$2,[1]Sheet1!$A$2:$Y$2,0)),INDEX([2]Sheet1!$A$2:$Y$208,MATCH($A286&amp;$D286&amp;$E286&amp;$F286&amp;$G286&amp;$H286&amp;$J286,[2]Sheet1!$Y$2:$Y$208,0),MATCH(O$2,[2]Sheet1!$A$2:$Y$2,0))),"")</f>
        <v/>
      </c>
      <c r="P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P$2,[1]Sheet1!$A$2:$Y$2,0)),INDEX([2]Sheet1!$A$2:$Y$208,MATCH($A286&amp;$D286&amp;$E286&amp;$F286&amp;$G286&amp;$H286&amp;$J286,[2]Sheet1!$Y$2:$Y$208,0),MATCH(P$2,[2]Sheet1!$A$2:$Y$2,0))),"")</f>
        <v/>
      </c>
      <c r="Q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Q$2,[1]Sheet1!$A$2:$Y$2,0)),INDEX([2]Sheet1!$A$2:$Y$208,MATCH($A286&amp;$D286&amp;$E286&amp;$F286&amp;$G286&amp;$H286&amp;$J286,[2]Sheet1!$Y$2:$Y$208,0),MATCH(Q$2,[2]Sheet1!$A$2:$Y$2,0))),"")</f>
        <v/>
      </c>
      <c r="R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R$2,[1]Sheet1!$A$2:$Y$2,0)),INDEX([2]Sheet1!$A$2:$Y$208,MATCH($A286&amp;$D286&amp;$E286&amp;$F286&amp;$G286&amp;$H286&amp;$J286,[2]Sheet1!$Y$2:$Y$208,0),MATCH(R$2,[2]Sheet1!$A$2:$Y$2,0))),"")</f>
        <v/>
      </c>
      <c r="S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S$2,[1]Sheet1!$A$2:$Y$2,0)),INDEX([2]Sheet1!$A$2:$Y$208,MATCH($A286&amp;$D286&amp;$E286&amp;$F286&amp;$G286&amp;$H286&amp;$J286,[2]Sheet1!$Y$2:$Y$208,0),MATCH(S$2,[2]Sheet1!$A$2:$Y$2,0))),"")</f>
        <v/>
      </c>
      <c r="T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T$2,[1]Sheet1!$A$2:$Y$2,0)),INDEX([2]Sheet1!$A$2:$Y$208,MATCH($A286&amp;$D286&amp;$E286&amp;$F286&amp;$G286&amp;$H286&amp;$J286,[2]Sheet1!$Y$2:$Y$208,0),MATCH(T$2,[2]Sheet1!$A$2:$Y$2,0))),"")</f>
        <v/>
      </c>
      <c r="U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U$2,[1]Sheet1!$A$2:$Y$2,0)),INDEX([2]Sheet1!$A$2:$Y$208,MATCH($A286&amp;$D286&amp;$E286&amp;$F286&amp;$G286&amp;$H286&amp;$J286,[2]Sheet1!$Y$2:$Y$208,0),MATCH(U$2,[2]Sheet1!$A$2:$Y$2,0))),"")</f>
        <v/>
      </c>
      <c r="V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V$2,[1]Sheet1!$A$2:$Y$2,0)),INDEX([2]Sheet1!$A$2:$Y$208,MATCH($A286&amp;$D286&amp;$E286&amp;$F286&amp;$G286&amp;$H286&amp;$J286,[2]Sheet1!$Y$2:$Y$208,0),MATCH(V$2,[2]Sheet1!$A$2:$Y$2,0))),"")</f>
        <v/>
      </c>
      <c r="W286" t="str">
        <f>IF(AND($G286&lt;&gt;"Service Provided",$G286&lt;&gt;"Competition Type",$G286&lt;&gt;"Technology"),IF($G286&lt;&gt;"Service Requested",INDEX([1]Sheet1!$A$2:$Y$862,MATCH($A286&amp;$D286&amp;$E286&amp;$F286&amp;$G286&amp;$H286&amp;$J286,[1]Sheet1!$Y$2:$Y$862,0),MATCH(W$2,[1]Sheet1!$A$2:$Y$2,0)),INDEX([2]Sheet1!$A$2:$Y$208,MATCH($A286&amp;$D286&amp;$E286&amp;$F286&amp;$G286&amp;$H286&amp;$J286,[2]Sheet1!$Y$2:$Y$208,0),MATCH(W$2,[2]Sheet1!$A$2:$Y$2,0))),"")</f>
        <v/>
      </c>
    </row>
    <row r="287" spans="1:23" x14ac:dyDescent="0.25">
      <c r="A287" t="s">
        <v>80</v>
      </c>
      <c r="B287" t="s">
        <v>5</v>
      </c>
      <c r="C287" t="s">
        <v>15</v>
      </c>
      <c r="D287" t="s">
        <v>16</v>
      </c>
      <c r="E287" t="s">
        <v>98</v>
      </c>
      <c r="F287" t="s">
        <v>104</v>
      </c>
      <c r="G287" t="s">
        <v>58</v>
      </c>
      <c r="L287" t="s">
        <v>59</v>
      </c>
      <c r="M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M$2,[1]Sheet1!$A$2:$Y$2,0)),INDEX([2]Sheet1!$A$2:$Y$208,MATCH($A287&amp;$D287&amp;$E287&amp;$F287&amp;$G287&amp;$H287&amp;$J287,[2]Sheet1!$Y$2:$Y$208,0),MATCH(M$2,[2]Sheet1!$A$2:$Y$2,0))),"")</f>
        <v>2015</v>
      </c>
      <c r="N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N$2,[1]Sheet1!$A$2:$Y$2,0)),INDEX([2]Sheet1!$A$2:$Y$208,MATCH($A287&amp;$D287&amp;$E287&amp;$F287&amp;$G287&amp;$H287&amp;$J287,[2]Sheet1!$Y$2:$Y$208,0),MATCH(N$2,[2]Sheet1!$A$2:$Y$2,0))),"")</f>
        <v>2015</v>
      </c>
      <c r="O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O$2,[1]Sheet1!$A$2:$Y$2,0)),INDEX([2]Sheet1!$A$2:$Y$208,MATCH($A287&amp;$D287&amp;$E287&amp;$F287&amp;$G287&amp;$H287&amp;$J287,[2]Sheet1!$Y$2:$Y$208,0),MATCH(O$2,[2]Sheet1!$A$2:$Y$2,0))),"")</f>
        <v>2015</v>
      </c>
      <c r="P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P$2,[1]Sheet1!$A$2:$Y$2,0)),INDEX([2]Sheet1!$A$2:$Y$208,MATCH($A287&amp;$D287&amp;$E287&amp;$F287&amp;$G287&amp;$H287&amp;$J287,[2]Sheet1!$Y$2:$Y$208,0),MATCH(P$2,[2]Sheet1!$A$2:$Y$2,0))),"")</f>
        <v>2015</v>
      </c>
      <c r="Q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Q$2,[1]Sheet1!$A$2:$Y$2,0)),INDEX([2]Sheet1!$A$2:$Y$208,MATCH($A287&amp;$D287&amp;$E287&amp;$F287&amp;$G287&amp;$H287&amp;$J287,[2]Sheet1!$Y$2:$Y$208,0),MATCH(Q$2,[2]Sheet1!$A$2:$Y$2,0))),"")</f>
        <v>2015</v>
      </c>
      <c r="R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R$2,[1]Sheet1!$A$2:$Y$2,0)),INDEX([2]Sheet1!$A$2:$Y$208,MATCH($A287&amp;$D287&amp;$E287&amp;$F287&amp;$G287&amp;$H287&amp;$J287,[2]Sheet1!$Y$2:$Y$208,0),MATCH(R$2,[2]Sheet1!$A$2:$Y$2,0))),"")</f>
        <v>2015</v>
      </c>
      <c r="S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S$2,[1]Sheet1!$A$2:$Y$2,0)),INDEX([2]Sheet1!$A$2:$Y$208,MATCH($A287&amp;$D287&amp;$E287&amp;$F287&amp;$G287&amp;$H287&amp;$J287,[2]Sheet1!$Y$2:$Y$208,0),MATCH(S$2,[2]Sheet1!$A$2:$Y$2,0))),"")</f>
        <v>2015</v>
      </c>
      <c r="T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T$2,[1]Sheet1!$A$2:$Y$2,0)),INDEX([2]Sheet1!$A$2:$Y$208,MATCH($A287&amp;$D287&amp;$E287&amp;$F287&amp;$G287&amp;$H287&amp;$J287,[2]Sheet1!$Y$2:$Y$208,0),MATCH(T$2,[2]Sheet1!$A$2:$Y$2,0))),"")</f>
        <v>2015</v>
      </c>
      <c r="U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U$2,[1]Sheet1!$A$2:$Y$2,0)),INDEX([2]Sheet1!$A$2:$Y$208,MATCH($A287&amp;$D287&amp;$E287&amp;$F287&amp;$G287&amp;$H287&amp;$J287,[2]Sheet1!$Y$2:$Y$208,0),MATCH(U$2,[2]Sheet1!$A$2:$Y$2,0))),"")</f>
        <v>2015</v>
      </c>
      <c r="V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V$2,[1]Sheet1!$A$2:$Y$2,0)),INDEX([2]Sheet1!$A$2:$Y$208,MATCH($A287&amp;$D287&amp;$E287&amp;$F287&amp;$G287&amp;$H287&amp;$J287,[2]Sheet1!$Y$2:$Y$208,0),MATCH(V$2,[2]Sheet1!$A$2:$Y$2,0))),"")</f>
        <v>2015</v>
      </c>
      <c r="W287">
        <f>IF(AND($G287&lt;&gt;"Service Provided",$G287&lt;&gt;"Competition Type",$G287&lt;&gt;"Technology"),IF($G287&lt;&gt;"Service Requested",INDEX([1]Sheet1!$A$2:$Y$862,MATCH($A287&amp;$D287&amp;$E287&amp;$F287&amp;$G287&amp;$H287&amp;$J287,[1]Sheet1!$Y$2:$Y$862,0),MATCH(W$2,[1]Sheet1!$A$2:$Y$2,0)),INDEX([2]Sheet1!$A$2:$Y$208,MATCH($A287&amp;$D287&amp;$E287&amp;$F287&amp;$G287&amp;$H287&amp;$J287,[2]Sheet1!$Y$2:$Y$208,0),MATCH(W$2,[2]Sheet1!$A$2:$Y$2,0))),"")</f>
        <v>2015</v>
      </c>
    </row>
    <row r="288" spans="1:23" x14ac:dyDescent="0.25">
      <c r="A288" t="s">
        <v>80</v>
      </c>
      <c r="B288" t="s">
        <v>5</v>
      </c>
      <c r="C288" t="s">
        <v>15</v>
      </c>
      <c r="D288" t="s">
        <v>16</v>
      </c>
      <c r="E288" t="s">
        <v>98</v>
      </c>
      <c r="F288" t="s">
        <v>104</v>
      </c>
      <c r="G288" t="s">
        <v>60</v>
      </c>
      <c r="L288" t="s">
        <v>59</v>
      </c>
      <c r="M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M$2,[1]Sheet1!$A$2:$Y$2,0)),INDEX([2]Sheet1!$A$2:$Y$208,MATCH($A288&amp;$D288&amp;$E288&amp;$F288&amp;$G288&amp;$H288&amp;$J288,[2]Sheet1!$Y$2:$Y$208,0),MATCH(M$2,[2]Sheet1!$A$2:$Y$2,0))),"")</f>
        <v>2101</v>
      </c>
      <c r="N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N$2,[1]Sheet1!$A$2:$Y$2,0)),INDEX([2]Sheet1!$A$2:$Y$208,MATCH($A288&amp;$D288&amp;$E288&amp;$F288&amp;$G288&amp;$H288&amp;$J288,[2]Sheet1!$Y$2:$Y$208,0),MATCH(N$2,[2]Sheet1!$A$2:$Y$2,0))),"")</f>
        <v>2101</v>
      </c>
      <c r="O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O$2,[1]Sheet1!$A$2:$Y$2,0)),INDEX([2]Sheet1!$A$2:$Y$208,MATCH($A288&amp;$D288&amp;$E288&amp;$F288&amp;$G288&amp;$H288&amp;$J288,[2]Sheet1!$Y$2:$Y$208,0),MATCH(O$2,[2]Sheet1!$A$2:$Y$2,0))),"")</f>
        <v>2101</v>
      </c>
      <c r="P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P$2,[1]Sheet1!$A$2:$Y$2,0)),INDEX([2]Sheet1!$A$2:$Y$208,MATCH($A288&amp;$D288&amp;$E288&amp;$F288&amp;$G288&amp;$H288&amp;$J288,[2]Sheet1!$Y$2:$Y$208,0),MATCH(P$2,[2]Sheet1!$A$2:$Y$2,0))),"")</f>
        <v>2101</v>
      </c>
      <c r="Q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Q$2,[1]Sheet1!$A$2:$Y$2,0)),INDEX([2]Sheet1!$A$2:$Y$208,MATCH($A288&amp;$D288&amp;$E288&amp;$F288&amp;$G288&amp;$H288&amp;$J288,[2]Sheet1!$Y$2:$Y$208,0),MATCH(Q$2,[2]Sheet1!$A$2:$Y$2,0))),"")</f>
        <v>2101</v>
      </c>
      <c r="R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R$2,[1]Sheet1!$A$2:$Y$2,0)),INDEX([2]Sheet1!$A$2:$Y$208,MATCH($A288&amp;$D288&amp;$E288&amp;$F288&amp;$G288&amp;$H288&amp;$J288,[2]Sheet1!$Y$2:$Y$208,0),MATCH(R$2,[2]Sheet1!$A$2:$Y$2,0))),"")</f>
        <v>2101</v>
      </c>
      <c r="S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S$2,[1]Sheet1!$A$2:$Y$2,0)),INDEX([2]Sheet1!$A$2:$Y$208,MATCH($A288&amp;$D288&amp;$E288&amp;$F288&amp;$G288&amp;$H288&amp;$J288,[2]Sheet1!$Y$2:$Y$208,0),MATCH(S$2,[2]Sheet1!$A$2:$Y$2,0))),"")</f>
        <v>2101</v>
      </c>
      <c r="T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T$2,[1]Sheet1!$A$2:$Y$2,0)),INDEX([2]Sheet1!$A$2:$Y$208,MATCH($A288&amp;$D288&amp;$E288&amp;$F288&amp;$G288&amp;$H288&amp;$J288,[2]Sheet1!$Y$2:$Y$208,0),MATCH(T$2,[2]Sheet1!$A$2:$Y$2,0))),"")</f>
        <v>2101</v>
      </c>
      <c r="U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U$2,[1]Sheet1!$A$2:$Y$2,0)),INDEX([2]Sheet1!$A$2:$Y$208,MATCH($A288&amp;$D288&amp;$E288&amp;$F288&amp;$G288&amp;$H288&amp;$J288,[2]Sheet1!$Y$2:$Y$208,0),MATCH(U$2,[2]Sheet1!$A$2:$Y$2,0))),"")</f>
        <v>2101</v>
      </c>
      <c r="V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V$2,[1]Sheet1!$A$2:$Y$2,0)),INDEX([2]Sheet1!$A$2:$Y$208,MATCH($A288&amp;$D288&amp;$E288&amp;$F288&amp;$G288&amp;$H288&amp;$J288,[2]Sheet1!$Y$2:$Y$208,0),MATCH(V$2,[2]Sheet1!$A$2:$Y$2,0))),"")</f>
        <v>2101</v>
      </c>
      <c r="W288">
        <f>IF(AND($G288&lt;&gt;"Service Provided",$G288&lt;&gt;"Competition Type",$G288&lt;&gt;"Technology"),IF($G288&lt;&gt;"Service Requested",INDEX([1]Sheet1!$A$2:$Y$862,MATCH($A288&amp;$D288&amp;$E288&amp;$F288&amp;$G288&amp;$H288&amp;$J288,[1]Sheet1!$Y$2:$Y$862,0),MATCH(W$2,[1]Sheet1!$A$2:$Y$2,0)),INDEX([2]Sheet1!$A$2:$Y$208,MATCH($A288&amp;$D288&amp;$E288&amp;$F288&amp;$G288&amp;$H288&amp;$J288,[2]Sheet1!$Y$2:$Y$208,0),MATCH(W$2,[2]Sheet1!$A$2:$Y$2,0))),"")</f>
        <v>2101</v>
      </c>
    </row>
    <row r="289" spans="1:23" x14ac:dyDescent="0.25">
      <c r="A289" t="s">
        <v>80</v>
      </c>
      <c r="B289" t="s">
        <v>5</v>
      </c>
      <c r="C289" t="s">
        <v>15</v>
      </c>
      <c r="D289" t="s">
        <v>16</v>
      </c>
      <c r="E289" t="s">
        <v>98</v>
      </c>
      <c r="F289" t="s">
        <v>104</v>
      </c>
      <c r="G289" t="s">
        <v>61</v>
      </c>
      <c r="L289" t="s">
        <v>62</v>
      </c>
      <c r="M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M$2,[1]Sheet1!$A$2:$Y$2,0)),INDEX([2]Sheet1!$A$2:$Y$208,MATCH($A289&amp;$D289&amp;$E289&amp;$F289&amp;$G289&amp;$H289&amp;$J289,[2]Sheet1!$Y$2:$Y$208,0),MATCH(M$2,[2]Sheet1!$A$2:$Y$2,0))),"")</f>
        <v>30</v>
      </c>
      <c r="N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N$2,[1]Sheet1!$A$2:$Y$2,0)),INDEX([2]Sheet1!$A$2:$Y$208,MATCH($A289&amp;$D289&amp;$E289&amp;$F289&amp;$G289&amp;$H289&amp;$J289,[2]Sheet1!$Y$2:$Y$208,0),MATCH(N$2,[2]Sheet1!$A$2:$Y$2,0))),"")</f>
        <v>30</v>
      </c>
      <c r="O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O$2,[1]Sheet1!$A$2:$Y$2,0)),INDEX([2]Sheet1!$A$2:$Y$208,MATCH($A289&amp;$D289&amp;$E289&amp;$F289&amp;$G289&amp;$H289&amp;$J289,[2]Sheet1!$Y$2:$Y$208,0),MATCH(O$2,[2]Sheet1!$A$2:$Y$2,0))),"")</f>
        <v>30</v>
      </c>
      <c r="P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P$2,[1]Sheet1!$A$2:$Y$2,0)),INDEX([2]Sheet1!$A$2:$Y$208,MATCH($A289&amp;$D289&amp;$E289&amp;$F289&amp;$G289&amp;$H289&amp;$J289,[2]Sheet1!$Y$2:$Y$208,0),MATCH(P$2,[2]Sheet1!$A$2:$Y$2,0))),"")</f>
        <v>30</v>
      </c>
      <c r="Q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Q$2,[1]Sheet1!$A$2:$Y$2,0)),INDEX([2]Sheet1!$A$2:$Y$208,MATCH($A289&amp;$D289&amp;$E289&amp;$F289&amp;$G289&amp;$H289&amp;$J289,[2]Sheet1!$Y$2:$Y$208,0),MATCH(Q$2,[2]Sheet1!$A$2:$Y$2,0))),"")</f>
        <v>30</v>
      </c>
      <c r="R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R$2,[1]Sheet1!$A$2:$Y$2,0)),INDEX([2]Sheet1!$A$2:$Y$208,MATCH($A289&amp;$D289&amp;$E289&amp;$F289&amp;$G289&amp;$H289&amp;$J289,[2]Sheet1!$Y$2:$Y$208,0),MATCH(R$2,[2]Sheet1!$A$2:$Y$2,0))),"")</f>
        <v>30</v>
      </c>
      <c r="S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S$2,[1]Sheet1!$A$2:$Y$2,0)),INDEX([2]Sheet1!$A$2:$Y$208,MATCH($A289&amp;$D289&amp;$E289&amp;$F289&amp;$G289&amp;$H289&amp;$J289,[2]Sheet1!$Y$2:$Y$208,0),MATCH(S$2,[2]Sheet1!$A$2:$Y$2,0))),"")</f>
        <v>30</v>
      </c>
      <c r="T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T$2,[1]Sheet1!$A$2:$Y$2,0)),INDEX([2]Sheet1!$A$2:$Y$208,MATCH($A289&amp;$D289&amp;$E289&amp;$F289&amp;$G289&amp;$H289&amp;$J289,[2]Sheet1!$Y$2:$Y$208,0),MATCH(T$2,[2]Sheet1!$A$2:$Y$2,0))),"")</f>
        <v>30</v>
      </c>
      <c r="U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U$2,[1]Sheet1!$A$2:$Y$2,0)),INDEX([2]Sheet1!$A$2:$Y$208,MATCH($A289&amp;$D289&amp;$E289&amp;$F289&amp;$G289&amp;$H289&amp;$J289,[2]Sheet1!$Y$2:$Y$208,0),MATCH(U$2,[2]Sheet1!$A$2:$Y$2,0))),"")</f>
        <v>30</v>
      </c>
      <c r="V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V$2,[1]Sheet1!$A$2:$Y$2,0)),INDEX([2]Sheet1!$A$2:$Y$208,MATCH($A289&amp;$D289&amp;$E289&amp;$F289&amp;$G289&amp;$H289&amp;$J289,[2]Sheet1!$Y$2:$Y$208,0),MATCH(V$2,[2]Sheet1!$A$2:$Y$2,0))),"")</f>
        <v>30</v>
      </c>
      <c r="W289">
        <f>IF(AND($G289&lt;&gt;"Service Provided",$G289&lt;&gt;"Competition Type",$G289&lt;&gt;"Technology"),IF($G289&lt;&gt;"Service Requested",INDEX([1]Sheet1!$A$2:$Y$862,MATCH($A289&amp;$D289&amp;$E289&amp;$F289&amp;$G289&amp;$H289&amp;$J289,[1]Sheet1!$Y$2:$Y$862,0),MATCH(W$2,[1]Sheet1!$A$2:$Y$2,0)),INDEX([2]Sheet1!$A$2:$Y$208,MATCH($A289&amp;$D289&amp;$E289&amp;$F289&amp;$G289&amp;$H289&amp;$J289,[2]Sheet1!$Y$2:$Y$208,0),MATCH(W$2,[2]Sheet1!$A$2:$Y$2,0))),"")</f>
        <v>30</v>
      </c>
    </row>
    <row r="290" spans="1:23" x14ac:dyDescent="0.25">
      <c r="A290" t="s">
        <v>80</v>
      </c>
      <c r="B290" t="s">
        <v>5</v>
      </c>
      <c r="C290" t="s">
        <v>15</v>
      </c>
      <c r="D290" t="s">
        <v>16</v>
      </c>
      <c r="E290" t="s">
        <v>98</v>
      </c>
      <c r="F290" t="s">
        <v>104</v>
      </c>
      <c r="G290" t="s">
        <v>63</v>
      </c>
      <c r="L290" t="s">
        <v>55</v>
      </c>
      <c r="M290">
        <f>IF(AND($G290&lt;&gt;"Service Provided",$G290&lt;&gt;"Competition Type",$G290&lt;&gt;"Technology"),IF($G290&lt;&gt;"Service Requested",INDEX([1]Sheet1!$A$2:$Y$862,MATCH($A290&amp;$D290&amp;$E290&amp;$F290&amp;$G290&amp;$H290&amp;$J290,[1]Sheet1!$Y$2:$Y$862,0),MATCH(M$2,[1]Sheet1!$A$2:$Y$2,0)),INDEX([2]Sheet1!$A$2:$Y$208,MATCH($A290&amp;$D290&amp;$E290&amp;$F290&amp;$G290&amp;$H290&amp;$J290,[2]Sheet1!$Y$2:$Y$208,0),MATCH(M$2,[2]Sheet1!$A$2:$Y$2,0))),"")</f>
        <v>0</v>
      </c>
    </row>
    <row r="291" spans="1:23" x14ac:dyDescent="0.25">
      <c r="A291" t="s">
        <v>80</v>
      </c>
      <c r="B291" t="s">
        <v>5</v>
      </c>
      <c r="C291" t="s">
        <v>15</v>
      </c>
      <c r="D291" t="s">
        <v>16</v>
      </c>
      <c r="E291" t="s">
        <v>98</v>
      </c>
      <c r="F291" t="s">
        <v>104</v>
      </c>
      <c r="G291" t="s">
        <v>64</v>
      </c>
      <c r="L291" t="s">
        <v>69</v>
      </c>
      <c r="M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M$2,[1]Sheet1!$A$2:$Y$2,0)),INDEX([2]Sheet1!$A$2:$Y$208,MATCH($A291&amp;$D291&amp;$E291&amp;$F291&amp;$G291&amp;$H291&amp;$J291,[2]Sheet1!$Y$2:$Y$208,0),MATCH(M$2,[2]Sheet1!$A$2:$Y$2,0))),"")</f>
        <v>2050000</v>
      </c>
      <c r="N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N$2,[1]Sheet1!$A$2:$Y$2,0)),INDEX([2]Sheet1!$A$2:$Y$208,MATCH($A291&amp;$D291&amp;$E291&amp;$F291&amp;$G291&amp;$H291&amp;$J291,[2]Sheet1!$Y$2:$Y$208,0),MATCH(N$2,[2]Sheet1!$A$2:$Y$2,0))),"")</f>
        <v>2050000</v>
      </c>
      <c r="O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O$2,[1]Sheet1!$A$2:$Y$2,0)),INDEX([2]Sheet1!$A$2:$Y$208,MATCH($A291&amp;$D291&amp;$E291&amp;$F291&amp;$G291&amp;$H291&amp;$J291,[2]Sheet1!$Y$2:$Y$208,0),MATCH(O$2,[2]Sheet1!$A$2:$Y$2,0))),"")</f>
        <v>2050000</v>
      </c>
      <c r="P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P$2,[1]Sheet1!$A$2:$Y$2,0)),INDEX([2]Sheet1!$A$2:$Y$208,MATCH($A291&amp;$D291&amp;$E291&amp;$F291&amp;$G291&amp;$H291&amp;$J291,[2]Sheet1!$Y$2:$Y$208,0),MATCH(P$2,[2]Sheet1!$A$2:$Y$2,0))),"")</f>
        <v>2050000</v>
      </c>
      <c r="Q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Q$2,[1]Sheet1!$A$2:$Y$2,0)),INDEX([2]Sheet1!$A$2:$Y$208,MATCH($A291&amp;$D291&amp;$E291&amp;$F291&amp;$G291&amp;$H291&amp;$J291,[2]Sheet1!$Y$2:$Y$208,0),MATCH(Q$2,[2]Sheet1!$A$2:$Y$2,0))),"")</f>
        <v>2050000</v>
      </c>
      <c r="R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R$2,[1]Sheet1!$A$2:$Y$2,0)),INDEX([2]Sheet1!$A$2:$Y$208,MATCH($A291&amp;$D291&amp;$E291&amp;$F291&amp;$G291&amp;$H291&amp;$J291,[2]Sheet1!$Y$2:$Y$208,0),MATCH(R$2,[2]Sheet1!$A$2:$Y$2,0))),"")</f>
        <v>2050000</v>
      </c>
      <c r="S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S$2,[1]Sheet1!$A$2:$Y$2,0)),INDEX([2]Sheet1!$A$2:$Y$208,MATCH($A291&amp;$D291&amp;$E291&amp;$F291&amp;$G291&amp;$H291&amp;$J291,[2]Sheet1!$Y$2:$Y$208,0),MATCH(S$2,[2]Sheet1!$A$2:$Y$2,0))),"")</f>
        <v>2050000</v>
      </c>
      <c r="T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T$2,[1]Sheet1!$A$2:$Y$2,0)),INDEX([2]Sheet1!$A$2:$Y$208,MATCH($A291&amp;$D291&amp;$E291&amp;$F291&amp;$G291&amp;$H291&amp;$J291,[2]Sheet1!$Y$2:$Y$208,0),MATCH(T$2,[2]Sheet1!$A$2:$Y$2,0))),"")</f>
        <v>2050000</v>
      </c>
      <c r="U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U$2,[1]Sheet1!$A$2:$Y$2,0)),INDEX([2]Sheet1!$A$2:$Y$208,MATCH($A291&amp;$D291&amp;$E291&amp;$F291&amp;$G291&amp;$H291&amp;$J291,[2]Sheet1!$Y$2:$Y$208,0),MATCH(U$2,[2]Sheet1!$A$2:$Y$2,0))),"")</f>
        <v>2050000</v>
      </c>
      <c r="V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V$2,[1]Sheet1!$A$2:$Y$2,0)),INDEX([2]Sheet1!$A$2:$Y$208,MATCH($A291&amp;$D291&amp;$E291&amp;$F291&amp;$G291&amp;$H291&amp;$J291,[2]Sheet1!$Y$2:$Y$208,0),MATCH(V$2,[2]Sheet1!$A$2:$Y$2,0))),"")</f>
        <v>2050000</v>
      </c>
      <c r="W291">
        <f>IF(AND($G291&lt;&gt;"Service Provided",$G291&lt;&gt;"Competition Type",$G291&lt;&gt;"Technology"),IF($G291&lt;&gt;"Service Requested",INDEX([1]Sheet1!$A$2:$Y$862,MATCH($A291&amp;$D291&amp;$E291&amp;$F291&amp;$G291&amp;$H291&amp;$J291,[1]Sheet1!$Y$2:$Y$862,0),MATCH(W$2,[1]Sheet1!$A$2:$Y$2,0)),INDEX([2]Sheet1!$A$2:$Y$208,MATCH($A291&amp;$D291&amp;$E291&amp;$F291&amp;$G291&amp;$H291&amp;$J291,[2]Sheet1!$Y$2:$Y$208,0),MATCH(W$2,[2]Sheet1!$A$2:$Y$2,0))),"")</f>
        <v>2050000</v>
      </c>
    </row>
    <row r="292" spans="1:23" x14ac:dyDescent="0.25">
      <c r="A292" t="s">
        <v>80</v>
      </c>
      <c r="B292" t="s">
        <v>5</v>
      </c>
      <c r="C292" t="s">
        <v>15</v>
      </c>
      <c r="D292" t="s">
        <v>16</v>
      </c>
      <c r="E292" t="s">
        <v>98</v>
      </c>
      <c r="F292" t="s">
        <v>104</v>
      </c>
      <c r="G292" t="s">
        <v>65</v>
      </c>
      <c r="L292" t="s">
        <v>66</v>
      </c>
      <c r="M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M$2,[1]Sheet1!$A$2:$Y$2,0)),INDEX([2]Sheet1!$A$2:$Y$208,MATCH($A292&amp;$D292&amp;$E292&amp;$F292&amp;$G292&amp;$H292&amp;$J292,[2]Sheet1!$Y$2:$Y$208,0),MATCH(M$2,[2]Sheet1!$A$2:$Y$2,0))),"")</f>
        <v>18446740.940519851</v>
      </c>
      <c r="N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N$2,[1]Sheet1!$A$2:$Y$2,0)),INDEX([2]Sheet1!$A$2:$Y$208,MATCH($A292&amp;$D292&amp;$E292&amp;$F292&amp;$G292&amp;$H292&amp;$J292,[2]Sheet1!$Y$2:$Y$208,0),MATCH(N$2,[2]Sheet1!$A$2:$Y$2,0))),"")</f>
        <v>18446740.940519851</v>
      </c>
      <c r="O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O$2,[1]Sheet1!$A$2:$Y$2,0)),INDEX([2]Sheet1!$A$2:$Y$208,MATCH($A292&amp;$D292&amp;$E292&amp;$F292&amp;$G292&amp;$H292&amp;$J292,[2]Sheet1!$Y$2:$Y$208,0),MATCH(O$2,[2]Sheet1!$A$2:$Y$2,0))),"")</f>
        <v>18446740.940519851</v>
      </c>
      <c r="P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P$2,[1]Sheet1!$A$2:$Y$2,0)),INDEX([2]Sheet1!$A$2:$Y$208,MATCH($A292&amp;$D292&amp;$E292&amp;$F292&amp;$G292&amp;$H292&amp;$J292,[2]Sheet1!$Y$2:$Y$208,0),MATCH(P$2,[2]Sheet1!$A$2:$Y$2,0))),"")</f>
        <v>18446740.940519851</v>
      </c>
      <c r="Q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Q$2,[1]Sheet1!$A$2:$Y$2,0)),INDEX([2]Sheet1!$A$2:$Y$208,MATCH($A292&amp;$D292&amp;$E292&amp;$F292&amp;$G292&amp;$H292&amp;$J292,[2]Sheet1!$Y$2:$Y$208,0),MATCH(Q$2,[2]Sheet1!$A$2:$Y$2,0))),"")</f>
        <v>18446740.940519851</v>
      </c>
      <c r="R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R$2,[1]Sheet1!$A$2:$Y$2,0)),INDEX([2]Sheet1!$A$2:$Y$208,MATCH($A292&amp;$D292&amp;$E292&amp;$F292&amp;$G292&amp;$H292&amp;$J292,[2]Sheet1!$Y$2:$Y$208,0),MATCH(R$2,[2]Sheet1!$A$2:$Y$2,0))),"")</f>
        <v>18446740.940519851</v>
      </c>
      <c r="S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S$2,[1]Sheet1!$A$2:$Y$2,0)),INDEX([2]Sheet1!$A$2:$Y$208,MATCH($A292&amp;$D292&amp;$E292&amp;$F292&amp;$G292&amp;$H292&amp;$J292,[2]Sheet1!$Y$2:$Y$208,0),MATCH(S$2,[2]Sheet1!$A$2:$Y$2,0))),"")</f>
        <v>18446740.940519851</v>
      </c>
      <c r="T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T$2,[1]Sheet1!$A$2:$Y$2,0)),INDEX([2]Sheet1!$A$2:$Y$208,MATCH($A292&amp;$D292&amp;$E292&amp;$F292&amp;$G292&amp;$H292&amp;$J292,[2]Sheet1!$Y$2:$Y$208,0),MATCH(T$2,[2]Sheet1!$A$2:$Y$2,0))),"")</f>
        <v>18446740.940519851</v>
      </c>
      <c r="U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U$2,[1]Sheet1!$A$2:$Y$2,0)),INDEX([2]Sheet1!$A$2:$Y$208,MATCH($A292&amp;$D292&amp;$E292&amp;$F292&amp;$G292&amp;$H292&amp;$J292,[2]Sheet1!$Y$2:$Y$208,0),MATCH(U$2,[2]Sheet1!$A$2:$Y$2,0))),"")</f>
        <v>18446740.940519851</v>
      </c>
      <c r="V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V$2,[1]Sheet1!$A$2:$Y$2,0)),INDEX([2]Sheet1!$A$2:$Y$208,MATCH($A292&amp;$D292&amp;$E292&amp;$F292&amp;$G292&amp;$H292&amp;$J292,[2]Sheet1!$Y$2:$Y$208,0),MATCH(V$2,[2]Sheet1!$A$2:$Y$2,0))),"")</f>
        <v>18446740.940519851</v>
      </c>
      <c r="W292">
        <f>IF(AND($G292&lt;&gt;"Service Provided",$G292&lt;&gt;"Competition Type",$G292&lt;&gt;"Technology"),IF($G292&lt;&gt;"Service Requested",INDEX([1]Sheet1!$A$2:$Y$862,MATCH($A292&amp;$D292&amp;$E292&amp;$F292&amp;$G292&amp;$H292&amp;$J292,[1]Sheet1!$Y$2:$Y$862,0),MATCH(W$2,[1]Sheet1!$A$2:$Y$2,0)),INDEX([2]Sheet1!$A$2:$Y$208,MATCH($A292&amp;$D292&amp;$E292&amp;$F292&amp;$G292&amp;$H292&amp;$J292,[2]Sheet1!$Y$2:$Y$208,0),MATCH(W$2,[2]Sheet1!$A$2:$Y$2,0))),"")</f>
        <v>18446740.940519851</v>
      </c>
    </row>
    <row r="293" spans="1:23" x14ac:dyDescent="0.25">
      <c r="A293" t="s">
        <v>80</v>
      </c>
      <c r="B293" t="s">
        <v>5</v>
      </c>
      <c r="C293" t="s">
        <v>15</v>
      </c>
      <c r="D293" t="s">
        <v>16</v>
      </c>
      <c r="E293" t="s">
        <v>98</v>
      </c>
      <c r="F293" t="s">
        <v>104</v>
      </c>
      <c r="G293" t="s">
        <v>79</v>
      </c>
      <c r="L293" t="s">
        <v>66</v>
      </c>
      <c r="M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M$2,[1]Sheet1!$A$2:$Y$2,0)),INDEX([2]Sheet1!$A$2:$Y$208,MATCH($A293&amp;$D293&amp;$E293&amp;$F293&amp;$G293&amp;$H293&amp;$J293,[2]Sheet1!$Y$2:$Y$208,0),MATCH(M$2,[2]Sheet1!$A$2:$Y$2,0))),"")</f>
        <v>491913.09174719697</v>
      </c>
      <c r="N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N$2,[1]Sheet1!$A$2:$Y$2,0)),INDEX([2]Sheet1!$A$2:$Y$208,MATCH($A293&amp;$D293&amp;$E293&amp;$F293&amp;$G293&amp;$H293&amp;$J293,[2]Sheet1!$Y$2:$Y$208,0),MATCH(N$2,[2]Sheet1!$A$2:$Y$2,0))),"")</f>
        <v>491913.09174719697</v>
      </c>
      <c r="O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O$2,[1]Sheet1!$A$2:$Y$2,0)),INDEX([2]Sheet1!$A$2:$Y$208,MATCH($A293&amp;$D293&amp;$E293&amp;$F293&amp;$G293&amp;$H293&amp;$J293,[2]Sheet1!$Y$2:$Y$208,0),MATCH(O$2,[2]Sheet1!$A$2:$Y$2,0))),"")</f>
        <v>491913.09174719697</v>
      </c>
      <c r="P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P$2,[1]Sheet1!$A$2:$Y$2,0)),INDEX([2]Sheet1!$A$2:$Y$208,MATCH($A293&amp;$D293&amp;$E293&amp;$F293&amp;$G293&amp;$H293&amp;$J293,[2]Sheet1!$Y$2:$Y$208,0),MATCH(P$2,[2]Sheet1!$A$2:$Y$2,0))),"")</f>
        <v>491913.09174719697</v>
      </c>
      <c r="Q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Q$2,[1]Sheet1!$A$2:$Y$2,0)),INDEX([2]Sheet1!$A$2:$Y$208,MATCH($A293&amp;$D293&amp;$E293&amp;$F293&amp;$G293&amp;$H293&amp;$J293,[2]Sheet1!$Y$2:$Y$208,0),MATCH(Q$2,[2]Sheet1!$A$2:$Y$2,0))),"")</f>
        <v>491913.09174719697</v>
      </c>
      <c r="R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R$2,[1]Sheet1!$A$2:$Y$2,0)),INDEX([2]Sheet1!$A$2:$Y$208,MATCH($A293&amp;$D293&amp;$E293&amp;$F293&amp;$G293&amp;$H293&amp;$J293,[2]Sheet1!$Y$2:$Y$208,0),MATCH(R$2,[2]Sheet1!$A$2:$Y$2,0))),"")</f>
        <v>491913.09174719697</v>
      </c>
      <c r="S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S$2,[1]Sheet1!$A$2:$Y$2,0)),INDEX([2]Sheet1!$A$2:$Y$208,MATCH($A293&amp;$D293&amp;$E293&amp;$F293&amp;$G293&amp;$H293&amp;$J293,[2]Sheet1!$Y$2:$Y$208,0),MATCH(S$2,[2]Sheet1!$A$2:$Y$2,0))),"")</f>
        <v>491913.09174719697</v>
      </c>
      <c r="T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T$2,[1]Sheet1!$A$2:$Y$2,0)),INDEX([2]Sheet1!$A$2:$Y$208,MATCH($A293&amp;$D293&amp;$E293&amp;$F293&amp;$G293&amp;$H293&amp;$J293,[2]Sheet1!$Y$2:$Y$208,0),MATCH(T$2,[2]Sheet1!$A$2:$Y$2,0))),"")</f>
        <v>491913.09174719697</v>
      </c>
      <c r="U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U$2,[1]Sheet1!$A$2:$Y$2,0)),INDEX([2]Sheet1!$A$2:$Y$208,MATCH($A293&amp;$D293&amp;$E293&amp;$F293&amp;$G293&amp;$H293&amp;$J293,[2]Sheet1!$Y$2:$Y$208,0),MATCH(U$2,[2]Sheet1!$A$2:$Y$2,0))),"")</f>
        <v>491913.09174719697</v>
      </c>
      <c r="V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V$2,[1]Sheet1!$A$2:$Y$2,0)),INDEX([2]Sheet1!$A$2:$Y$208,MATCH($A293&amp;$D293&amp;$E293&amp;$F293&amp;$G293&amp;$H293&amp;$J293,[2]Sheet1!$Y$2:$Y$208,0),MATCH(V$2,[2]Sheet1!$A$2:$Y$2,0))),"")</f>
        <v>491913.09174719697</v>
      </c>
      <c r="W293">
        <f>IF(AND($G293&lt;&gt;"Service Provided",$G293&lt;&gt;"Competition Type",$G293&lt;&gt;"Technology"),IF($G293&lt;&gt;"Service Requested",INDEX([1]Sheet1!$A$2:$Y$862,MATCH($A293&amp;$D293&amp;$E293&amp;$F293&amp;$G293&amp;$H293&amp;$J293,[1]Sheet1!$Y$2:$Y$862,0),MATCH(W$2,[1]Sheet1!$A$2:$Y$2,0)),INDEX([2]Sheet1!$A$2:$Y$208,MATCH($A293&amp;$D293&amp;$E293&amp;$F293&amp;$G293&amp;$H293&amp;$J293,[2]Sheet1!$Y$2:$Y$208,0),MATCH(W$2,[2]Sheet1!$A$2:$Y$2,0))),"")</f>
        <v>491913.09174719697</v>
      </c>
    </row>
    <row r="294" spans="1:23" x14ac:dyDescent="0.25">
      <c r="A294" t="s">
        <v>80</v>
      </c>
      <c r="B294" t="s">
        <v>5</v>
      </c>
      <c r="C294" t="s">
        <v>15</v>
      </c>
      <c r="D294" t="s">
        <v>16</v>
      </c>
      <c r="E294" t="s">
        <v>98</v>
      </c>
      <c r="F294" t="s">
        <v>104</v>
      </c>
      <c r="G294" t="s">
        <v>17</v>
      </c>
      <c r="J294" t="s">
        <v>40</v>
      </c>
      <c r="L294" t="s">
        <v>69</v>
      </c>
      <c r="M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M$2,[1]Sheet1!$A$2:$Y$2,0)),INDEX([2]Sheet1!$A$2:$Y$208,MATCH($A294&amp;$D294&amp;$E294&amp;$F294&amp;$G294&amp;$H294&amp;$J294,[2]Sheet1!$Y$2:$Y$208,0),MATCH(M$2,[2]Sheet1!$A$2:$Y$2,0))),"")</f>
        <v>11.25</v>
      </c>
      <c r="N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N$2,[1]Sheet1!$A$2:$Y$2,0)),INDEX([2]Sheet1!$A$2:$Y$208,MATCH($A294&amp;$D294&amp;$E294&amp;$F294&amp;$G294&amp;$H294&amp;$J294,[2]Sheet1!$Y$2:$Y$208,0),MATCH(N$2,[2]Sheet1!$A$2:$Y$2,0))),"")</f>
        <v>11.25</v>
      </c>
      <c r="O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O$2,[1]Sheet1!$A$2:$Y$2,0)),INDEX([2]Sheet1!$A$2:$Y$208,MATCH($A294&amp;$D294&amp;$E294&amp;$F294&amp;$G294&amp;$H294&amp;$J294,[2]Sheet1!$Y$2:$Y$208,0),MATCH(O$2,[2]Sheet1!$A$2:$Y$2,0))),"")</f>
        <v>11.25</v>
      </c>
      <c r="P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P$2,[1]Sheet1!$A$2:$Y$2,0)),INDEX([2]Sheet1!$A$2:$Y$208,MATCH($A294&amp;$D294&amp;$E294&amp;$F294&amp;$G294&amp;$H294&amp;$J294,[2]Sheet1!$Y$2:$Y$208,0),MATCH(P$2,[2]Sheet1!$A$2:$Y$2,0))),"")</f>
        <v>11.25</v>
      </c>
      <c r="Q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Q$2,[1]Sheet1!$A$2:$Y$2,0)),INDEX([2]Sheet1!$A$2:$Y$208,MATCH($A294&amp;$D294&amp;$E294&amp;$F294&amp;$G294&amp;$H294&amp;$J294,[2]Sheet1!$Y$2:$Y$208,0),MATCH(Q$2,[2]Sheet1!$A$2:$Y$2,0))),"")</f>
        <v>11.25</v>
      </c>
      <c r="R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R$2,[1]Sheet1!$A$2:$Y$2,0)),INDEX([2]Sheet1!$A$2:$Y$208,MATCH($A294&amp;$D294&amp;$E294&amp;$F294&amp;$G294&amp;$H294&amp;$J294,[2]Sheet1!$Y$2:$Y$208,0),MATCH(R$2,[2]Sheet1!$A$2:$Y$2,0))),"")</f>
        <v>11.25</v>
      </c>
      <c r="S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S$2,[1]Sheet1!$A$2:$Y$2,0)),INDEX([2]Sheet1!$A$2:$Y$208,MATCH($A294&amp;$D294&amp;$E294&amp;$F294&amp;$G294&amp;$H294&amp;$J294,[2]Sheet1!$Y$2:$Y$208,0),MATCH(S$2,[2]Sheet1!$A$2:$Y$2,0))),"")</f>
        <v>11.25</v>
      </c>
      <c r="T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T$2,[1]Sheet1!$A$2:$Y$2,0)),INDEX([2]Sheet1!$A$2:$Y$208,MATCH($A294&amp;$D294&amp;$E294&amp;$F294&amp;$G294&amp;$H294&amp;$J294,[2]Sheet1!$Y$2:$Y$208,0),MATCH(T$2,[2]Sheet1!$A$2:$Y$2,0))),"")</f>
        <v>11.25</v>
      </c>
      <c r="U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U$2,[1]Sheet1!$A$2:$Y$2,0)),INDEX([2]Sheet1!$A$2:$Y$208,MATCH($A294&amp;$D294&amp;$E294&amp;$F294&amp;$G294&amp;$H294&amp;$J294,[2]Sheet1!$Y$2:$Y$208,0),MATCH(U$2,[2]Sheet1!$A$2:$Y$2,0))),"")</f>
        <v>11.25</v>
      </c>
      <c r="V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V$2,[1]Sheet1!$A$2:$Y$2,0)),INDEX([2]Sheet1!$A$2:$Y$208,MATCH($A294&amp;$D294&amp;$E294&amp;$F294&amp;$G294&amp;$H294&amp;$J294,[2]Sheet1!$Y$2:$Y$208,0),MATCH(V$2,[2]Sheet1!$A$2:$Y$2,0))),"")</f>
        <v>11.25</v>
      </c>
      <c r="W294">
        <f>IF(AND($G294&lt;&gt;"Service Provided",$G294&lt;&gt;"Competition Type",$G294&lt;&gt;"Technology"),IF($G294&lt;&gt;"Service Requested",INDEX([1]Sheet1!$A$2:$Y$862,MATCH($A294&amp;$D294&amp;$E294&amp;$F294&amp;$G294&amp;$H294&amp;$J294,[1]Sheet1!$Y$2:$Y$862,0),MATCH(W$2,[1]Sheet1!$A$2:$Y$2,0)),INDEX([2]Sheet1!$A$2:$Y$208,MATCH($A294&amp;$D294&amp;$E294&amp;$F294&amp;$G294&amp;$H294&amp;$J294,[2]Sheet1!$Y$2:$Y$208,0),MATCH(W$2,[2]Sheet1!$A$2:$Y$2,0))),"")</f>
        <v>11.25</v>
      </c>
    </row>
    <row r="295" spans="1:23" x14ac:dyDescent="0.25">
      <c r="A295" t="s">
        <v>80</v>
      </c>
      <c r="B295" t="s">
        <v>5</v>
      </c>
      <c r="C295" t="s">
        <v>15</v>
      </c>
      <c r="D295" t="s">
        <v>16</v>
      </c>
      <c r="E295" t="s">
        <v>98</v>
      </c>
      <c r="F295" t="s">
        <v>104</v>
      </c>
      <c r="G295" t="s">
        <v>17</v>
      </c>
      <c r="J295" t="s">
        <v>105</v>
      </c>
      <c r="L295" t="s">
        <v>73</v>
      </c>
      <c r="M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M$2,[1]Sheet1!$A$2:$Y$2,0)),INDEX([2]Sheet1!$A$2:$Y$208,MATCH($A295&amp;$D295&amp;$E295&amp;$F295&amp;$G295&amp;$H295&amp;$J295,[2]Sheet1!$Y$2:$Y$208,0),MATCH(M$2,[2]Sheet1!$A$2:$Y$2,0))),"")</f>
        <v>6.2400000000000004E-2</v>
      </c>
      <c r="N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N$2,[1]Sheet1!$A$2:$Y$2,0)),INDEX([2]Sheet1!$A$2:$Y$208,MATCH($A295&amp;$D295&amp;$E295&amp;$F295&amp;$G295&amp;$H295&amp;$J295,[2]Sheet1!$Y$2:$Y$208,0),MATCH(N$2,[2]Sheet1!$A$2:$Y$2,0))),"")</f>
        <v>6.2400000000000004E-2</v>
      </c>
      <c r="O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O$2,[1]Sheet1!$A$2:$Y$2,0)),INDEX([2]Sheet1!$A$2:$Y$208,MATCH($A295&amp;$D295&amp;$E295&amp;$F295&amp;$G295&amp;$H295&amp;$J295,[2]Sheet1!$Y$2:$Y$208,0),MATCH(O$2,[2]Sheet1!$A$2:$Y$2,0))),"")</f>
        <v>6.2400000000000004E-2</v>
      </c>
      <c r="P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P$2,[1]Sheet1!$A$2:$Y$2,0)),INDEX([2]Sheet1!$A$2:$Y$208,MATCH($A295&amp;$D295&amp;$E295&amp;$F295&amp;$G295&amp;$H295&amp;$J295,[2]Sheet1!$Y$2:$Y$208,0),MATCH(P$2,[2]Sheet1!$A$2:$Y$2,0))),"")</f>
        <v>6.2400000000000004E-2</v>
      </c>
      <c r="Q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Q$2,[1]Sheet1!$A$2:$Y$2,0)),INDEX([2]Sheet1!$A$2:$Y$208,MATCH($A295&amp;$D295&amp;$E295&amp;$F295&amp;$G295&amp;$H295&amp;$J295,[2]Sheet1!$Y$2:$Y$208,0),MATCH(Q$2,[2]Sheet1!$A$2:$Y$2,0))),"")</f>
        <v>6.2400000000000004E-2</v>
      </c>
      <c r="R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R$2,[1]Sheet1!$A$2:$Y$2,0)),INDEX([2]Sheet1!$A$2:$Y$208,MATCH($A295&amp;$D295&amp;$E295&amp;$F295&amp;$G295&amp;$H295&amp;$J295,[2]Sheet1!$Y$2:$Y$208,0),MATCH(R$2,[2]Sheet1!$A$2:$Y$2,0))),"")</f>
        <v>6.2400000000000004E-2</v>
      </c>
      <c r="S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S$2,[1]Sheet1!$A$2:$Y$2,0)),INDEX([2]Sheet1!$A$2:$Y$208,MATCH($A295&amp;$D295&amp;$E295&amp;$F295&amp;$G295&amp;$H295&amp;$J295,[2]Sheet1!$Y$2:$Y$208,0),MATCH(S$2,[2]Sheet1!$A$2:$Y$2,0))),"")</f>
        <v>6.2400000000000004E-2</v>
      </c>
      <c r="T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T$2,[1]Sheet1!$A$2:$Y$2,0)),INDEX([2]Sheet1!$A$2:$Y$208,MATCH($A295&amp;$D295&amp;$E295&amp;$F295&amp;$G295&amp;$H295&amp;$J295,[2]Sheet1!$Y$2:$Y$208,0),MATCH(T$2,[2]Sheet1!$A$2:$Y$2,0))),"")</f>
        <v>6.2400000000000004E-2</v>
      </c>
      <c r="U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U$2,[1]Sheet1!$A$2:$Y$2,0)),INDEX([2]Sheet1!$A$2:$Y$208,MATCH($A295&amp;$D295&amp;$E295&amp;$F295&amp;$G295&amp;$H295&amp;$J295,[2]Sheet1!$Y$2:$Y$208,0),MATCH(U$2,[2]Sheet1!$A$2:$Y$2,0))),"")</f>
        <v>6.2400000000000004E-2</v>
      </c>
      <c r="V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V$2,[1]Sheet1!$A$2:$Y$2,0)),INDEX([2]Sheet1!$A$2:$Y$208,MATCH($A295&amp;$D295&amp;$E295&amp;$F295&amp;$G295&amp;$H295&amp;$J295,[2]Sheet1!$Y$2:$Y$208,0),MATCH(V$2,[2]Sheet1!$A$2:$Y$2,0))),"")</f>
        <v>6.2400000000000004E-2</v>
      </c>
      <c r="W295">
        <f>IF(AND($G295&lt;&gt;"Service Provided",$G295&lt;&gt;"Competition Type",$G295&lt;&gt;"Technology"),IF($G295&lt;&gt;"Service Requested",INDEX([1]Sheet1!$A$2:$Y$862,MATCH($A295&amp;$D295&amp;$E295&amp;$F295&amp;$G295&amp;$H295&amp;$J295,[1]Sheet1!$Y$2:$Y$862,0),MATCH(W$2,[1]Sheet1!$A$2:$Y$2,0)),INDEX([2]Sheet1!$A$2:$Y$208,MATCH($A295&amp;$D295&amp;$E295&amp;$F295&amp;$G295&amp;$H295&amp;$J295,[2]Sheet1!$Y$2:$Y$208,0),MATCH(W$2,[2]Sheet1!$A$2:$Y$2,0))),"")</f>
        <v>6.2400000000000004E-2</v>
      </c>
    </row>
    <row r="296" spans="1:23" x14ac:dyDescent="0.25">
      <c r="A296" t="s">
        <v>101</v>
      </c>
      <c r="B296" t="s">
        <v>5</v>
      </c>
      <c r="C296" t="s">
        <v>15</v>
      </c>
      <c r="D296" t="s">
        <v>16</v>
      </c>
      <c r="E296" t="s">
        <v>106</v>
      </c>
      <c r="G296" t="s">
        <v>21</v>
      </c>
      <c r="L296" t="s">
        <v>69</v>
      </c>
      <c r="M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M$2,[1]Sheet1!$A$2:$Y$2,0)),INDEX([2]Sheet1!$A$2:$Y$208,MATCH($A296&amp;$D296&amp;$E296&amp;$F296&amp;$G296&amp;$H296&amp;$J296,[2]Sheet1!$Y$2:$Y$208,0),MATCH(M$2,[2]Sheet1!$A$2:$Y$2,0))),"")</f>
        <v/>
      </c>
      <c r="N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N$2,[1]Sheet1!$A$2:$Y$2,0)),INDEX([2]Sheet1!$A$2:$Y$208,MATCH($A296&amp;$D296&amp;$E296&amp;$F296&amp;$G296&amp;$H296&amp;$J296,[2]Sheet1!$Y$2:$Y$208,0),MATCH(N$2,[2]Sheet1!$A$2:$Y$2,0))),"")</f>
        <v/>
      </c>
      <c r="O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O$2,[1]Sheet1!$A$2:$Y$2,0)),INDEX([2]Sheet1!$A$2:$Y$208,MATCH($A296&amp;$D296&amp;$E296&amp;$F296&amp;$G296&amp;$H296&amp;$J296,[2]Sheet1!$Y$2:$Y$208,0),MATCH(O$2,[2]Sheet1!$A$2:$Y$2,0))),"")</f>
        <v/>
      </c>
      <c r="P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P$2,[1]Sheet1!$A$2:$Y$2,0)),INDEX([2]Sheet1!$A$2:$Y$208,MATCH($A296&amp;$D296&amp;$E296&amp;$F296&amp;$G296&amp;$H296&amp;$J296,[2]Sheet1!$Y$2:$Y$208,0),MATCH(P$2,[2]Sheet1!$A$2:$Y$2,0))),"")</f>
        <v/>
      </c>
      <c r="Q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Q$2,[1]Sheet1!$A$2:$Y$2,0)),INDEX([2]Sheet1!$A$2:$Y$208,MATCH($A296&amp;$D296&amp;$E296&amp;$F296&amp;$G296&amp;$H296&amp;$J296,[2]Sheet1!$Y$2:$Y$208,0),MATCH(Q$2,[2]Sheet1!$A$2:$Y$2,0))),"")</f>
        <v/>
      </c>
      <c r="R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R$2,[1]Sheet1!$A$2:$Y$2,0)),INDEX([2]Sheet1!$A$2:$Y$208,MATCH($A296&amp;$D296&amp;$E296&amp;$F296&amp;$G296&amp;$H296&amp;$J296,[2]Sheet1!$Y$2:$Y$208,0),MATCH(R$2,[2]Sheet1!$A$2:$Y$2,0))),"")</f>
        <v/>
      </c>
      <c r="S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S$2,[1]Sheet1!$A$2:$Y$2,0)),INDEX([2]Sheet1!$A$2:$Y$208,MATCH($A296&amp;$D296&amp;$E296&amp;$F296&amp;$G296&amp;$H296&amp;$J296,[2]Sheet1!$Y$2:$Y$208,0),MATCH(S$2,[2]Sheet1!$A$2:$Y$2,0))),"")</f>
        <v/>
      </c>
      <c r="T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T$2,[1]Sheet1!$A$2:$Y$2,0)),INDEX([2]Sheet1!$A$2:$Y$208,MATCH($A296&amp;$D296&amp;$E296&amp;$F296&amp;$G296&amp;$H296&amp;$J296,[2]Sheet1!$Y$2:$Y$208,0),MATCH(T$2,[2]Sheet1!$A$2:$Y$2,0))),"")</f>
        <v/>
      </c>
      <c r="U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U$2,[1]Sheet1!$A$2:$Y$2,0)),INDEX([2]Sheet1!$A$2:$Y$208,MATCH($A296&amp;$D296&amp;$E296&amp;$F296&amp;$G296&amp;$H296&amp;$J296,[2]Sheet1!$Y$2:$Y$208,0),MATCH(U$2,[2]Sheet1!$A$2:$Y$2,0))),"")</f>
        <v/>
      </c>
      <c r="V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V$2,[1]Sheet1!$A$2:$Y$2,0)),INDEX([2]Sheet1!$A$2:$Y$208,MATCH($A296&amp;$D296&amp;$E296&amp;$F296&amp;$G296&amp;$H296&amp;$J296,[2]Sheet1!$Y$2:$Y$208,0),MATCH(V$2,[2]Sheet1!$A$2:$Y$2,0))),"")</f>
        <v/>
      </c>
      <c r="W296" t="str">
        <f>IF(AND($G296&lt;&gt;"Service Provided",$G296&lt;&gt;"Competition Type",$G296&lt;&gt;"Technology"),IF($G296&lt;&gt;"Service Requested",INDEX([1]Sheet1!$A$2:$Y$862,MATCH($A296&amp;$D296&amp;$E296&amp;$F296&amp;$G296&amp;$H296&amp;$J296,[1]Sheet1!$Y$2:$Y$862,0),MATCH(W$2,[1]Sheet1!$A$2:$Y$2,0)),INDEX([2]Sheet1!$A$2:$Y$208,MATCH($A296&amp;$D296&amp;$E296&amp;$F296&amp;$G296&amp;$H296&amp;$J296,[2]Sheet1!$Y$2:$Y$208,0),MATCH(W$2,[2]Sheet1!$A$2:$Y$2,0))),"")</f>
        <v/>
      </c>
    </row>
    <row r="297" spans="1:23" x14ac:dyDescent="0.25">
      <c r="A297" t="s">
        <v>101</v>
      </c>
      <c r="B297" t="s">
        <v>5</v>
      </c>
      <c r="C297" t="s">
        <v>15</v>
      </c>
      <c r="D297" t="s">
        <v>16</v>
      </c>
      <c r="E297" t="s">
        <v>106</v>
      </c>
      <c r="G297" t="s">
        <v>22</v>
      </c>
      <c r="H297" t="s">
        <v>53</v>
      </c>
      <c r="M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M$2,[1]Sheet1!$A$2:$Y$2,0)),INDEX([2]Sheet1!$A$2:$Y$208,MATCH($A297&amp;$D297&amp;$E297&amp;$F297&amp;$G297&amp;$H297&amp;$J297,[2]Sheet1!$Y$2:$Y$208,0),MATCH(M$2,[2]Sheet1!$A$2:$Y$2,0))),"")</f>
        <v/>
      </c>
      <c r="N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N$2,[1]Sheet1!$A$2:$Y$2,0)),INDEX([2]Sheet1!$A$2:$Y$208,MATCH($A297&amp;$D297&amp;$E297&amp;$F297&amp;$G297&amp;$H297&amp;$J297,[2]Sheet1!$Y$2:$Y$208,0),MATCH(N$2,[2]Sheet1!$A$2:$Y$2,0))),"")</f>
        <v/>
      </c>
      <c r="O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O$2,[1]Sheet1!$A$2:$Y$2,0)),INDEX([2]Sheet1!$A$2:$Y$208,MATCH($A297&amp;$D297&amp;$E297&amp;$F297&amp;$G297&amp;$H297&amp;$J297,[2]Sheet1!$Y$2:$Y$208,0),MATCH(O$2,[2]Sheet1!$A$2:$Y$2,0))),"")</f>
        <v/>
      </c>
      <c r="P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P$2,[1]Sheet1!$A$2:$Y$2,0)),INDEX([2]Sheet1!$A$2:$Y$208,MATCH($A297&amp;$D297&amp;$E297&amp;$F297&amp;$G297&amp;$H297&amp;$J297,[2]Sheet1!$Y$2:$Y$208,0),MATCH(P$2,[2]Sheet1!$A$2:$Y$2,0))),"")</f>
        <v/>
      </c>
      <c r="Q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Q$2,[1]Sheet1!$A$2:$Y$2,0)),INDEX([2]Sheet1!$A$2:$Y$208,MATCH($A297&amp;$D297&amp;$E297&amp;$F297&amp;$G297&amp;$H297&amp;$J297,[2]Sheet1!$Y$2:$Y$208,0),MATCH(Q$2,[2]Sheet1!$A$2:$Y$2,0))),"")</f>
        <v/>
      </c>
      <c r="R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R$2,[1]Sheet1!$A$2:$Y$2,0)),INDEX([2]Sheet1!$A$2:$Y$208,MATCH($A297&amp;$D297&amp;$E297&amp;$F297&amp;$G297&amp;$H297&amp;$J297,[2]Sheet1!$Y$2:$Y$208,0),MATCH(R$2,[2]Sheet1!$A$2:$Y$2,0))),"")</f>
        <v/>
      </c>
      <c r="S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S$2,[1]Sheet1!$A$2:$Y$2,0)),INDEX([2]Sheet1!$A$2:$Y$208,MATCH($A297&amp;$D297&amp;$E297&amp;$F297&amp;$G297&amp;$H297&amp;$J297,[2]Sheet1!$Y$2:$Y$208,0),MATCH(S$2,[2]Sheet1!$A$2:$Y$2,0))),"")</f>
        <v/>
      </c>
      <c r="T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T$2,[1]Sheet1!$A$2:$Y$2,0)),INDEX([2]Sheet1!$A$2:$Y$208,MATCH($A297&amp;$D297&amp;$E297&amp;$F297&amp;$G297&amp;$H297&amp;$J297,[2]Sheet1!$Y$2:$Y$208,0),MATCH(T$2,[2]Sheet1!$A$2:$Y$2,0))),"")</f>
        <v/>
      </c>
      <c r="U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U$2,[1]Sheet1!$A$2:$Y$2,0)),INDEX([2]Sheet1!$A$2:$Y$208,MATCH($A297&amp;$D297&amp;$E297&amp;$F297&amp;$G297&amp;$H297&amp;$J297,[2]Sheet1!$Y$2:$Y$208,0),MATCH(U$2,[2]Sheet1!$A$2:$Y$2,0))),"")</f>
        <v/>
      </c>
      <c r="V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V$2,[1]Sheet1!$A$2:$Y$2,0)),INDEX([2]Sheet1!$A$2:$Y$208,MATCH($A297&amp;$D297&amp;$E297&amp;$F297&amp;$G297&amp;$H297&amp;$J297,[2]Sheet1!$Y$2:$Y$208,0),MATCH(V$2,[2]Sheet1!$A$2:$Y$2,0))),"")</f>
        <v/>
      </c>
      <c r="W297" t="str">
        <f>IF(AND($G297&lt;&gt;"Service Provided",$G297&lt;&gt;"Competition Type",$G297&lt;&gt;"Technology"),IF($G297&lt;&gt;"Service Requested",INDEX([1]Sheet1!$A$2:$Y$862,MATCH($A297&amp;$D297&amp;$E297&amp;$F297&amp;$G297&amp;$H297&amp;$J297,[1]Sheet1!$Y$2:$Y$862,0),MATCH(W$2,[1]Sheet1!$A$2:$Y$2,0)),INDEX([2]Sheet1!$A$2:$Y$208,MATCH($A297&amp;$D297&amp;$E297&amp;$F297&amp;$G297&amp;$H297&amp;$J297,[2]Sheet1!$Y$2:$Y$208,0),MATCH(W$2,[2]Sheet1!$A$2:$Y$2,0))),"")</f>
        <v/>
      </c>
    </row>
    <row r="298" spans="1:23" x14ac:dyDescent="0.25">
      <c r="A298" t="s">
        <v>101</v>
      </c>
      <c r="B298" t="s">
        <v>5</v>
      </c>
      <c r="C298" t="s">
        <v>15</v>
      </c>
      <c r="D298" t="s">
        <v>16</v>
      </c>
      <c r="E298" t="s">
        <v>106</v>
      </c>
      <c r="G298" t="s">
        <v>54</v>
      </c>
      <c r="L298" t="s">
        <v>55</v>
      </c>
      <c r="M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M$2,[1]Sheet1!$A$2:$Y$2,0)),INDEX([2]Sheet1!$A$2:$Y$208,MATCH($A298&amp;$D298&amp;$E298&amp;$F298&amp;$G298&amp;$H298&amp;$J298,[2]Sheet1!$Y$2:$Y$208,0),MATCH(M$2,[2]Sheet1!$A$2:$Y$2,0))),"")</f>
        <v>0.1</v>
      </c>
      <c r="N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N$2,[1]Sheet1!$A$2:$Y$2,0)),INDEX([2]Sheet1!$A$2:$Y$208,MATCH($A298&amp;$D298&amp;$E298&amp;$F298&amp;$G298&amp;$H298&amp;$J298,[2]Sheet1!$Y$2:$Y$208,0),MATCH(N$2,[2]Sheet1!$A$2:$Y$2,0))),"")</f>
        <v>0.1</v>
      </c>
      <c r="O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O$2,[1]Sheet1!$A$2:$Y$2,0)),INDEX([2]Sheet1!$A$2:$Y$208,MATCH($A298&amp;$D298&amp;$E298&amp;$F298&amp;$G298&amp;$H298&amp;$J298,[2]Sheet1!$Y$2:$Y$208,0),MATCH(O$2,[2]Sheet1!$A$2:$Y$2,0))),"")</f>
        <v>0.1</v>
      </c>
      <c r="P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P$2,[1]Sheet1!$A$2:$Y$2,0)),INDEX([2]Sheet1!$A$2:$Y$208,MATCH($A298&amp;$D298&amp;$E298&amp;$F298&amp;$G298&amp;$H298&amp;$J298,[2]Sheet1!$Y$2:$Y$208,0),MATCH(P$2,[2]Sheet1!$A$2:$Y$2,0))),"")</f>
        <v>0.1</v>
      </c>
      <c r="Q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Q$2,[1]Sheet1!$A$2:$Y$2,0)),INDEX([2]Sheet1!$A$2:$Y$208,MATCH($A298&amp;$D298&amp;$E298&amp;$F298&amp;$G298&amp;$H298&amp;$J298,[2]Sheet1!$Y$2:$Y$208,0),MATCH(Q$2,[2]Sheet1!$A$2:$Y$2,0))),"")</f>
        <v>0.1</v>
      </c>
      <c r="R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R$2,[1]Sheet1!$A$2:$Y$2,0)),INDEX([2]Sheet1!$A$2:$Y$208,MATCH($A298&amp;$D298&amp;$E298&amp;$F298&amp;$G298&amp;$H298&amp;$J298,[2]Sheet1!$Y$2:$Y$208,0),MATCH(R$2,[2]Sheet1!$A$2:$Y$2,0))),"")</f>
        <v>0.1</v>
      </c>
      <c r="S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S$2,[1]Sheet1!$A$2:$Y$2,0)),INDEX([2]Sheet1!$A$2:$Y$208,MATCH($A298&amp;$D298&amp;$E298&amp;$F298&amp;$G298&amp;$H298&amp;$J298,[2]Sheet1!$Y$2:$Y$208,0),MATCH(S$2,[2]Sheet1!$A$2:$Y$2,0))),"")</f>
        <v>0.1</v>
      </c>
      <c r="T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T$2,[1]Sheet1!$A$2:$Y$2,0)),INDEX([2]Sheet1!$A$2:$Y$208,MATCH($A298&amp;$D298&amp;$E298&amp;$F298&amp;$G298&amp;$H298&amp;$J298,[2]Sheet1!$Y$2:$Y$208,0),MATCH(T$2,[2]Sheet1!$A$2:$Y$2,0))),"")</f>
        <v>0.1</v>
      </c>
      <c r="U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U$2,[1]Sheet1!$A$2:$Y$2,0)),INDEX([2]Sheet1!$A$2:$Y$208,MATCH($A298&amp;$D298&amp;$E298&amp;$F298&amp;$G298&amp;$H298&amp;$J298,[2]Sheet1!$Y$2:$Y$208,0),MATCH(U$2,[2]Sheet1!$A$2:$Y$2,0))),"")</f>
        <v>0.1</v>
      </c>
      <c r="V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V$2,[1]Sheet1!$A$2:$Y$2,0)),INDEX([2]Sheet1!$A$2:$Y$208,MATCH($A298&amp;$D298&amp;$E298&amp;$F298&amp;$G298&amp;$H298&amp;$J298,[2]Sheet1!$Y$2:$Y$208,0),MATCH(V$2,[2]Sheet1!$A$2:$Y$2,0))),"")</f>
        <v>0.1</v>
      </c>
      <c r="W298">
        <f>IF(AND($G298&lt;&gt;"Service Provided",$G298&lt;&gt;"Competition Type",$G298&lt;&gt;"Technology"),IF($G298&lt;&gt;"Service Requested",INDEX([1]Sheet1!$A$2:$Y$862,MATCH($A298&amp;$D298&amp;$E298&amp;$F298&amp;$G298&amp;$H298&amp;$J298,[1]Sheet1!$Y$2:$Y$862,0),MATCH(W$2,[1]Sheet1!$A$2:$Y$2,0)),INDEX([2]Sheet1!$A$2:$Y$208,MATCH($A298&amp;$D298&amp;$E298&amp;$F298&amp;$G298&amp;$H298&amp;$J298,[2]Sheet1!$Y$2:$Y$208,0),MATCH(W$2,[2]Sheet1!$A$2:$Y$2,0))),"")</f>
        <v>0.1</v>
      </c>
    </row>
    <row r="299" spans="1:23" x14ac:dyDescent="0.25">
      <c r="A299" t="s">
        <v>101</v>
      </c>
      <c r="B299" t="s">
        <v>5</v>
      </c>
      <c r="C299" t="s">
        <v>15</v>
      </c>
      <c r="D299" t="s">
        <v>16</v>
      </c>
      <c r="E299" t="s">
        <v>106</v>
      </c>
      <c r="G299" t="s">
        <v>56</v>
      </c>
      <c r="M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M$2,[1]Sheet1!$A$2:$Y$2,0)),INDEX([2]Sheet1!$A$2:$Y$208,MATCH($A299&amp;$D299&amp;$E299&amp;$F299&amp;$G299&amp;$H299&amp;$J299,[2]Sheet1!$Y$2:$Y$208,0),MATCH(M$2,[2]Sheet1!$A$2:$Y$2,0))),"")</f>
        <v>15</v>
      </c>
      <c r="N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N$2,[1]Sheet1!$A$2:$Y$2,0)),INDEX([2]Sheet1!$A$2:$Y$208,MATCH($A299&amp;$D299&amp;$E299&amp;$F299&amp;$G299&amp;$H299&amp;$J299,[2]Sheet1!$Y$2:$Y$208,0),MATCH(N$2,[2]Sheet1!$A$2:$Y$2,0))),"")</f>
        <v>15</v>
      </c>
      <c r="O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O$2,[1]Sheet1!$A$2:$Y$2,0)),INDEX([2]Sheet1!$A$2:$Y$208,MATCH($A299&amp;$D299&amp;$E299&amp;$F299&amp;$G299&amp;$H299&amp;$J299,[2]Sheet1!$Y$2:$Y$208,0),MATCH(O$2,[2]Sheet1!$A$2:$Y$2,0))),"")</f>
        <v>15</v>
      </c>
      <c r="P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P$2,[1]Sheet1!$A$2:$Y$2,0)),INDEX([2]Sheet1!$A$2:$Y$208,MATCH($A299&amp;$D299&amp;$E299&amp;$F299&amp;$G299&amp;$H299&amp;$J299,[2]Sheet1!$Y$2:$Y$208,0),MATCH(P$2,[2]Sheet1!$A$2:$Y$2,0))),"")</f>
        <v>15</v>
      </c>
      <c r="Q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Q$2,[1]Sheet1!$A$2:$Y$2,0)),INDEX([2]Sheet1!$A$2:$Y$208,MATCH($A299&amp;$D299&amp;$E299&amp;$F299&amp;$G299&amp;$H299&amp;$J299,[2]Sheet1!$Y$2:$Y$208,0),MATCH(Q$2,[2]Sheet1!$A$2:$Y$2,0))),"")</f>
        <v>15</v>
      </c>
      <c r="R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R$2,[1]Sheet1!$A$2:$Y$2,0)),INDEX([2]Sheet1!$A$2:$Y$208,MATCH($A299&amp;$D299&amp;$E299&amp;$F299&amp;$G299&amp;$H299&amp;$J299,[2]Sheet1!$Y$2:$Y$208,0),MATCH(R$2,[2]Sheet1!$A$2:$Y$2,0))),"")</f>
        <v>15</v>
      </c>
      <c r="S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S$2,[1]Sheet1!$A$2:$Y$2,0)),INDEX([2]Sheet1!$A$2:$Y$208,MATCH($A299&amp;$D299&amp;$E299&amp;$F299&amp;$G299&amp;$H299&amp;$J299,[2]Sheet1!$Y$2:$Y$208,0),MATCH(S$2,[2]Sheet1!$A$2:$Y$2,0))),"")</f>
        <v>15</v>
      </c>
      <c r="T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T$2,[1]Sheet1!$A$2:$Y$2,0)),INDEX([2]Sheet1!$A$2:$Y$208,MATCH($A299&amp;$D299&amp;$E299&amp;$F299&amp;$G299&amp;$H299&amp;$J299,[2]Sheet1!$Y$2:$Y$208,0),MATCH(T$2,[2]Sheet1!$A$2:$Y$2,0))),"")</f>
        <v>15</v>
      </c>
      <c r="U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U$2,[1]Sheet1!$A$2:$Y$2,0)),INDEX([2]Sheet1!$A$2:$Y$208,MATCH($A299&amp;$D299&amp;$E299&amp;$F299&amp;$G299&amp;$H299&amp;$J299,[2]Sheet1!$Y$2:$Y$208,0),MATCH(U$2,[2]Sheet1!$A$2:$Y$2,0))),"")</f>
        <v>15</v>
      </c>
      <c r="V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V$2,[1]Sheet1!$A$2:$Y$2,0)),INDEX([2]Sheet1!$A$2:$Y$208,MATCH($A299&amp;$D299&amp;$E299&amp;$F299&amp;$G299&amp;$H299&amp;$J299,[2]Sheet1!$Y$2:$Y$208,0),MATCH(V$2,[2]Sheet1!$A$2:$Y$2,0))),"")</f>
        <v>15</v>
      </c>
      <c r="W299">
        <f>IF(AND($G299&lt;&gt;"Service Provided",$G299&lt;&gt;"Competition Type",$G299&lt;&gt;"Technology"),IF($G299&lt;&gt;"Service Requested",INDEX([1]Sheet1!$A$2:$Y$862,MATCH($A299&amp;$D299&amp;$E299&amp;$F299&amp;$G299&amp;$H299&amp;$J299,[1]Sheet1!$Y$2:$Y$862,0),MATCH(W$2,[1]Sheet1!$A$2:$Y$2,0)),INDEX([2]Sheet1!$A$2:$Y$208,MATCH($A299&amp;$D299&amp;$E299&amp;$F299&amp;$G299&amp;$H299&amp;$J299,[2]Sheet1!$Y$2:$Y$208,0),MATCH(W$2,[2]Sheet1!$A$2:$Y$2,0))),"")</f>
        <v>15</v>
      </c>
    </row>
    <row r="300" spans="1:23" x14ac:dyDescent="0.25">
      <c r="A300" t="s">
        <v>101</v>
      </c>
      <c r="B300" t="s">
        <v>5</v>
      </c>
      <c r="C300" t="s">
        <v>15</v>
      </c>
      <c r="D300" t="s">
        <v>16</v>
      </c>
      <c r="E300" t="s">
        <v>106</v>
      </c>
      <c r="F300" t="s">
        <v>107</v>
      </c>
      <c r="G300" t="s">
        <v>6</v>
      </c>
      <c r="M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M$2,[1]Sheet1!$A$2:$Y$2,0)),INDEX([2]Sheet1!$A$2:$Y$208,MATCH($A300&amp;$D300&amp;$E300&amp;$F300&amp;$G300&amp;$H300&amp;$J300,[2]Sheet1!$Y$2:$Y$208,0),MATCH(M$2,[2]Sheet1!$A$2:$Y$2,0))),"")</f>
        <v/>
      </c>
      <c r="N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N$2,[1]Sheet1!$A$2:$Y$2,0)),INDEX([2]Sheet1!$A$2:$Y$208,MATCH($A300&amp;$D300&amp;$E300&amp;$F300&amp;$G300&amp;$H300&amp;$J300,[2]Sheet1!$Y$2:$Y$208,0),MATCH(N$2,[2]Sheet1!$A$2:$Y$2,0))),"")</f>
        <v/>
      </c>
      <c r="O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O$2,[1]Sheet1!$A$2:$Y$2,0)),INDEX([2]Sheet1!$A$2:$Y$208,MATCH($A300&amp;$D300&amp;$E300&amp;$F300&amp;$G300&amp;$H300&amp;$J300,[2]Sheet1!$Y$2:$Y$208,0),MATCH(O$2,[2]Sheet1!$A$2:$Y$2,0))),"")</f>
        <v/>
      </c>
      <c r="P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P$2,[1]Sheet1!$A$2:$Y$2,0)),INDEX([2]Sheet1!$A$2:$Y$208,MATCH($A300&amp;$D300&amp;$E300&amp;$F300&amp;$G300&amp;$H300&amp;$J300,[2]Sheet1!$Y$2:$Y$208,0),MATCH(P$2,[2]Sheet1!$A$2:$Y$2,0))),"")</f>
        <v/>
      </c>
      <c r="Q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Q$2,[1]Sheet1!$A$2:$Y$2,0)),INDEX([2]Sheet1!$A$2:$Y$208,MATCH($A300&amp;$D300&amp;$E300&amp;$F300&amp;$G300&amp;$H300&amp;$J300,[2]Sheet1!$Y$2:$Y$208,0),MATCH(Q$2,[2]Sheet1!$A$2:$Y$2,0))),"")</f>
        <v/>
      </c>
      <c r="R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R$2,[1]Sheet1!$A$2:$Y$2,0)),INDEX([2]Sheet1!$A$2:$Y$208,MATCH($A300&amp;$D300&amp;$E300&amp;$F300&amp;$G300&amp;$H300&amp;$J300,[2]Sheet1!$Y$2:$Y$208,0),MATCH(R$2,[2]Sheet1!$A$2:$Y$2,0))),"")</f>
        <v/>
      </c>
      <c r="S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S$2,[1]Sheet1!$A$2:$Y$2,0)),INDEX([2]Sheet1!$A$2:$Y$208,MATCH($A300&amp;$D300&amp;$E300&amp;$F300&amp;$G300&amp;$H300&amp;$J300,[2]Sheet1!$Y$2:$Y$208,0),MATCH(S$2,[2]Sheet1!$A$2:$Y$2,0))),"")</f>
        <v/>
      </c>
      <c r="T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T$2,[1]Sheet1!$A$2:$Y$2,0)),INDEX([2]Sheet1!$A$2:$Y$208,MATCH($A300&amp;$D300&amp;$E300&amp;$F300&amp;$G300&amp;$H300&amp;$J300,[2]Sheet1!$Y$2:$Y$208,0),MATCH(T$2,[2]Sheet1!$A$2:$Y$2,0))),"")</f>
        <v/>
      </c>
      <c r="U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U$2,[1]Sheet1!$A$2:$Y$2,0)),INDEX([2]Sheet1!$A$2:$Y$208,MATCH($A300&amp;$D300&amp;$E300&amp;$F300&amp;$G300&amp;$H300&amp;$J300,[2]Sheet1!$Y$2:$Y$208,0),MATCH(U$2,[2]Sheet1!$A$2:$Y$2,0))),"")</f>
        <v/>
      </c>
      <c r="V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V$2,[1]Sheet1!$A$2:$Y$2,0)),INDEX([2]Sheet1!$A$2:$Y$208,MATCH($A300&amp;$D300&amp;$E300&amp;$F300&amp;$G300&amp;$H300&amp;$J300,[2]Sheet1!$Y$2:$Y$208,0),MATCH(V$2,[2]Sheet1!$A$2:$Y$2,0))),"")</f>
        <v/>
      </c>
      <c r="W300" t="str">
        <f>IF(AND($G300&lt;&gt;"Service Provided",$G300&lt;&gt;"Competition Type",$G300&lt;&gt;"Technology"),IF($G300&lt;&gt;"Service Requested",INDEX([1]Sheet1!$A$2:$Y$862,MATCH($A300&amp;$D300&amp;$E300&amp;$F300&amp;$G300&amp;$H300&amp;$J300,[1]Sheet1!$Y$2:$Y$862,0),MATCH(W$2,[1]Sheet1!$A$2:$Y$2,0)),INDEX([2]Sheet1!$A$2:$Y$208,MATCH($A300&amp;$D300&amp;$E300&amp;$F300&amp;$G300&amp;$H300&amp;$J300,[2]Sheet1!$Y$2:$Y$208,0),MATCH(W$2,[2]Sheet1!$A$2:$Y$2,0))),"")</f>
        <v/>
      </c>
    </row>
    <row r="301" spans="1:23" x14ac:dyDescent="0.25">
      <c r="A301" t="s">
        <v>101</v>
      </c>
      <c r="B301" t="s">
        <v>5</v>
      </c>
      <c r="C301" t="s">
        <v>15</v>
      </c>
      <c r="D301" t="s">
        <v>16</v>
      </c>
      <c r="E301" t="s">
        <v>106</v>
      </c>
      <c r="F301" t="s">
        <v>107</v>
      </c>
      <c r="G301" t="s">
        <v>58</v>
      </c>
      <c r="L301" t="s">
        <v>59</v>
      </c>
      <c r="M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M$2,[1]Sheet1!$A$2:$Y$2,0)),INDEX([2]Sheet1!$A$2:$Y$208,MATCH($A301&amp;$D301&amp;$E301&amp;$F301&amp;$G301&amp;$H301&amp;$J301,[2]Sheet1!$Y$2:$Y$208,0),MATCH(M$2,[2]Sheet1!$A$2:$Y$2,0))),"")</f>
        <v>2000</v>
      </c>
      <c r="N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N$2,[1]Sheet1!$A$2:$Y$2,0)),INDEX([2]Sheet1!$A$2:$Y$208,MATCH($A301&amp;$D301&amp;$E301&amp;$F301&amp;$G301&amp;$H301&amp;$J301,[2]Sheet1!$Y$2:$Y$208,0),MATCH(N$2,[2]Sheet1!$A$2:$Y$2,0))),"")</f>
        <v>2000</v>
      </c>
      <c r="O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O$2,[1]Sheet1!$A$2:$Y$2,0)),INDEX([2]Sheet1!$A$2:$Y$208,MATCH($A301&amp;$D301&amp;$E301&amp;$F301&amp;$G301&amp;$H301&amp;$J301,[2]Sheet1!$Y$2:$Y$208,0),MATCH(O$2,[2]Sheet1!$A$2:$Y$2,0))),"")</f>
        <v>2000</v>
      </c>
      <c r="P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P$2,[1]Sheet1!$A$2:$Y$2,0)),INDEX([2]Sheet1!$A$2:$Y$208,MATCH($A301&amp;$D301&amp;$E301&amp;$F301&amp;$G301&amp;$H301&amp;$J301,[2]Sheet1!$Y$2:$Y$208,0),MATCH(P$2,[2]Sheet1!$A$2:$Y$2,0))),"")</f>
        <v>2000</v>
      </c>
      <c r="Q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Q$2,[1]Sheet1!$A$2:$Y$2,0)),INDEX([2]Sheet1!$A$2:$Y$208,MATCH($A301&amp;$D301&amp;$E301&amp;$F301&amp;$G301&amp;$H301&amp;$J301,[2]Sheet1!$Y$2:$Y$208,0),MATCH(Q$2,[2]Sheet1!$A$2:$Y$2,0))),"")</f>
        <v>2000</v>
      </c>
      <c r="R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R$2,[1]Sheet1!$A$2:$Y$2,0)),INDEX([2]Sheet1!$A$2:$Y$208,MATCH($A301&amp;$D301&amp;$E301&amp;$F301&amp;$G301&amp;$H301&amp;$J301,[2]Sheet1!$Y$2:$Y$208,0),MATCH(R$2,[2]Sheet1!$A$2:$Y$2,0))),"")</f>
        <v>2000</v>
      </c>
      <c r="S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S$2,[1]Sheet1!$A$2:$Y$2,0)),INDEX([2]Sheet1!$A$2:$Y$208,MATCH($A301&amp;$D301&amp;$E301&amp;$F301&amp;$G301&amp;$H301&amp;$J301,[2]Sheet1!$Y$2:$Y$208,0),MATCH(S$2,[2]Sheet1!$A$2:$Y$2,0))),"")</f>
        <v>2000</v>
      </c>
      <c r="T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T$2,[1]Sheet1!$A$2:$Y$2,0)),INDEX([2]Sheet1!$A$2:$Y$208,MATCH($A301&amp;$D301&amp;$E301&amp;$F301&amp;$G301&amp;$H301&amp;$J301,[2]Sheet1!$Y$2:$Y$208,0),MATCH(T$2,[2]Sheet1!$A$2:$Y$2,0))),"")</f>
        <v>2000</v>
      </c>
      <c r="U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U$2,[1]Sheet1!$A$2:$Y$2,0)),INDEX([2]Sheet1!$A$2:$Y$208,MATCH($A301&amp;$D301&amp;$E301&amp;$F301&amp;$G301&amp;$H301&amp;$J301,[2]Sheet1!$Y$2:$Y$208,0),MATCH(U$2,[2]Sheet1!$A$2:$Y$2,0))),"")</f>
        <v>2000</v>
      </c>
      <c r="V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V$2,[1]Sheet1!$A$2:$Y$2,0)),INDEX([2]Sheet1!$A$2:$Y$208,MATCH($A301&amp;$D301&amp;$E301&amp;$F301&amp;$G301&amp;$H301&amp;$J301,[2]Sheet1!$Y$2:$Y$208,0),MATCH(V$2,[2]Sheet1!$A$2:$Y$2,0))),"")</f>
        <v>2000</v>
      </c>
      <c r="W301">
        <f>IF(AND($G301&lt;&gt;"Service Provided",$G301&lt;&gt;"Competition Type",$G301&lt;&gt;"Technology"),IF($G301&lt;&gt;"Service Requested",INDEX([1]Sheet1!$A$2:$Y$862,MATCH($A301&amp;$D301&amp;$E301&amp;$F301&amp;$G301&amp;$H301&amp;$J301,[1]Sheet1!$Y$2:$Y$862,0),MATCH(W$2,[1]Sheet1!$A$2:$Y$2,0)),INDEX([2]Sheet1!$A$2:$Y$208,MATCH($A301&amp;$D301&amp;$E301&amp;$F301&amp;$G301&amp;$H301&amp;$J301,[2]Sheet1!$Y$2:$Y$208,0),MATCH(W$2,[2]Sheet1!$A$2:$Y$2,0))),"")</f>
        <v>2000</v>
      </c>
    </row>
    <row r="302" spans="1:23" x14ac:dyDescent="0.25">
      <c r="A302" t="s">
        <v>101</v>
      </c>
      <c r="B302" t="s">
        <v>5</v>
      </c>
      <c r="C302" t="s">
        <v>15</v>
      </c>
      <c r="D302" t="s">
        <v>16</v>
      </c>
      <c r="E302" t="s">
        <v>106</v>
      </c>
      <c r="F302" t="s">
        <v>107</v>
      </c>
      <c r="G302" t="s">
        <v>60</v>
      </c>
      <c r="L302" t="s">
        <v>59</v>
      </c>
      <c r="M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M$2,[1]Sheet1!$A$2:$Y$2,0)),INDEX([2]Sheet1!$A$2:$Y$208,MATCH($A302&amp;$D302&amp;$E302&amp;$F302&amp;$G302&amp;$H302&amp;$J302,[2]Sheet1!$Y$2:$Y$208,0),MATCH(M$2,[2]Sheet1!$A$2:$Y$2,0))),"")</f>
        <v>2101</v>
      </c>
      <c r="N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N$2,[1]Sheet1!$A$2:$Y$2,0)),INDEX([2]Sheet1!$A$2:$Y$208,MATCH($A302&amp;$D302&amp;$E302&amp;$F302&amp;$G302&amp;$H302&amp;$J302,[2]Sheet1!$Y$2:$Y$208,0),MATCH(N$2,[2]Sheet1!$A$2:$Y$2,0))),"")</f>
        <v>2101</v>
      </c>
      <c r="O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O$2,[1]Sheet1!$A$2:$Y$2,0)),INDEX([2]Sheet1!$A$2:$Y$208,MATCH($A302&amp;$D302&amp;$E302&amp;$F302&amp;$G302&amp;$H302&amp;$J302,[2]Sheet1!$Y$2:$Y$208,0),MATCH(O$2,[2]Sheet1!$A$2:$Y$2,0))),"")</f>
        <v>2101</v>
      </c>
      <c r="P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P$2,[1]Sheet1!$A$2:$Y$2,0)),INDEX([2]Sheet1!$A$2:$Y$208,MATCH($A302&amp;$D302&amp;$E302&amp;$F302&amp;$G302&amp;$H302&amp;$J302,[2]Sheet1!$Y$2:$Y$208,0),MATCH(P$2,[2]Sheet1!$A$2:$Y$2,0))),"")</f>
        <v>2101</v>
      </c>
      <c r="Q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Q$2,[1]Sheet1!$A$2:$Y$2,0)),INDEX([2]Sheet1!$A$2:$Y$208,MATCH($A302&amp;$D302&amp;$E302&amp;$F302&amp;$G302&amp;$H302&amp;$J302,[2]Sheet1!$Y$2:$Y$208,0),MATCH(Q$2,[2]Sheet1!$A$2:$Y$2,0))),"")</f>
        <v>2101</v>
      </c>
      <c r="R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R$2,[1]Sheet1!$A$2:$Y$2,0)),INDEX([2]Sheet1!$A$2:$Y$208,MATCH($A302&amp;$D302&amp;$E302&amp;$F302&amp;$G302&amp;$H302&amp;$J302,[2]Sheet1!$Y$2:$Y$208,0),MATCH(R$2,[2]Sheet1!$A$2:$Y$2,0))),"")</f>
        <v>2101</v>
      </c>
      <c r="S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S$2,[1]Sheet1!$A$2:$Y$2,0)),INDEX([2]Sheet1!$A$2:$Y$208,MATCH($A302&amp;$D302&amp;$E302&amp;$F302&amp;$G302&amp;$H302&amp;$J302,[2]Sheet1!$Y$2:$Y$208,0),MATCH(S$2,[2]Sheet1!$A$2:$Y$2,0))),"")</f>
        <v>2101</v>
      </c>
      <c r="T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T$2,[1]Sheet1!$A$2:$Y$2,0)),INDEX([2]Sheet1!$A$2:$Y$208,MATCH($A302&amp;$D302&amp;$E302&amp;$F302&amp;$G302&amp;$H302&amp;$J302,[2]Sheet1!$Y$2:$Y$208,0),MATCH(T$2,[2]Sheet1!$A$2:$Y$2,0))),"")</f>
        <v>2101</v>
      </c>
      <c r="U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U$2,[1]Sheet1!$A$2:$Y$2,0)),INDEX([2]Sheet1!$A$2:$Y$208,MATCH($A302&amp;$D302&amp;$E302&amp;$F302&amp;$G302&amp;$H302&amp;$J302,[2]Sheet1!$Y$2:$Y$208,0),MATCH(U$2,[2]Sheet1!$A$2:$Y$2,0))),"")</f>
        <v>2101</v>
      </c>
      <c r="V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V$2,[1]Sheet1!$A$2:$Y$2,0)),INDEX([2]Sheet1!$A$2:$Y$208,MATCH($A302&amp;$D302&amp;$E302&amp;$F302&amp;$G302&amp;$H302&amp;$J302,[2]Sheet1!$Y$2:$Y$208,0),MATCH(V$2,[2]Sheet1!$A$2:$Y$2,0))),"")</f>
        <v>2101</v>
      </c>
      <c r="W302">
        <f>IF(AND($G302&lt;&gt;"Service Provided",$G302&lt;&gt;"Competition Type",$G302&lt;&gt;"Technology"),IF($G302&lt;&gt;"Service Requested",INDEX([1]Sheet1!$A$2:$Y$862,MATCH($A302&amp;$D302&amp;$E302&amp;$F302&amp;$G302&amp;$H302&amp;$J302,[1]Sheet1!$Y$2:$Y$862,0),MATCH(W$2,[1]Sheet1!$A$2:$Y$2,0)),INDEX([2]Sheet1!$A$2:$Y$208,MATCH($A302&amp;$D302&amp;$E302&amp;$F302&amp;$G302&amp;$H302&amp;$J302,[2]Sheet1!$Y$2:$Y$208,0),MATCH(W$2,[2]Sheet1!$A$2:$Y$2,0))),"")</f>
        <v>2101</v>
      </c>
    </row>
    <row r="303" spans="1:23" x14ac:dyDescent="0.25">
      <c r="A303" t="s">
        <v>101</v>
      </c>
      <c r="B303" t="s">
        <v>5</v>
      </c>
      <c r="C303" t="s">
        <v>15</v>
      </c>
      <c r="D303" t="s">
        <v>16</v>
      </c>
      <c r="E303" t="s">
        <v>106</v>
      </c>
      <c r="F303" t="s">
        <v>107</v>
      </c>
      <c r="G303" t="s">
        <v>61</v>
      </c>
      <c r="L303" t="s">
        <v>62</v>
      </c>
      <c r="M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M$2,[1]Sheet1!$A$2:$Y$2,0)),INDEX([2]Sheet1!$A$2:$Y$208,MATCH($A303&amp;$D303&amp;$E303&amp;$F303&amp;$G303&amp;$H303&amp;$J303,[2]Sheet1!$Y$2:$Y$208,0),MATCH(M$2,[2]Sheet1!$A$2:$Y$2,0))),"")</f>
        <v>1</v>
      </c>
      <c r="N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N$2,[1]Sheet1!$A$2:$Y$2,0)),INDEX([2]Sheet1!$A$2:$Y$208,MATCH($A303&amp;$D303&amp;$E303&amp;$F303&amp;$G303&amp;$H303&amp;$J303,[2]Sheet1!$Y$2:$Y$208,0),MATCH(N$2,[2]Sheet1!$A$2:$Y$2,0))),"")</f>
        <v>1</v>
      </c>
      <c r="O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O$2,[1]Sheet1!$A$2:$Y$2,0)),INDEX([2]Sheet1!$A$2:$Y$208,MATCH($A303&amp;$D303&amp;$E303&amp;$F303&amp;$G303&amp;$H303&amp;$J303,[2]Sheet1!$Y$2:$Y$208,0),MATCH(O$2,[2]Sheet1!$A$2:$Y$2,0))),"")</f>
        <v>1</v>
      </c>
      <c r="P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P$2,[1]Sheet1!$A$2:$Y$2,0)),INDEX([2]Sheet1!$A$2:$Y$208,MATCH($A303&amp;$D303&amp;$E303&amp;$F303&amp;$G303&amp;$H303&amp;$J303,[2]Sheet1!$Y$2:$Y$208,0),MATCH(P$2,[2]Sheet1!$A$2:$Y$2,0))),"")</f>
        <v>1</v>
      </c>
      <c r="Q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Q$2,[1]Sheet1!$A$2:$Y$2,0)),INDEX([2]Sheet1!$A$2:$Y$208,MATCH($A303&amp;$D303&amp;$E303&amp;$F303&amp;$G303&amp;$H303&amp;$J303,[2]Sheet1!$Y$2:$Y$208,0),MATCH(Q$2,[2]Sheet1!$A$2:$Y$2,0))),"")</f>
        <v>1</v>
      </c>
      <c r="R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R$2,[1]Sheet1!$A$2:$Y$2,0)),INDEX([2]Sheet1!$A$2:$Y$208,MATCH($A303&amp;$D303&amp;$E303&amp;$F303&amp;$G303&amp;$H303&amp;$J303,[2]Sheet1!$Y$2:$Y$208,0),MATCH(R$2,[2]Sheet1!$A$2:$Y$2,0))),"")</f>
        <v>1</v>
      </c>
      <c r="S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S$2,[1]Sheet1!$A$2:$Y$2,0)),INDEX([2]Sheet1!$A$2:$Y$208,MATCH($A303&amp;$D303&amp;$E303&amp;$F303&amp;$G303&amp;$H303&amp;$J303,[2]Sheet1!$Y$2:$Y$208,0),MATCH(S$2,[2]Sheet1!$A$2:$Y$2,0))),"")</f>
        <v>1</v>
      </c>
      <c r="T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T$2,[1]Sheet1!$A$2:$Y$2,0)),INDEX([2]Sheet1!$A$2:$Y$208,MATCH($A303&amp;$D303&amp;$E303&amp;$F303&amp;$G303&amp;$H303&amp;$J303,[2]Sheet1!$Y$2:$Y$208,0),MATCH(T$2,[2]Sheet1!$A$2:$Y$2,0))),"")</f>
        <v>1</v>
      </c>
      <c r="U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U$2,[1]Sheet1!$A$2:$Y$2,0)),INDEX([2]Sheet1!$A$2:$Y$208,MATCH($A303&amp;$D303&amp;$E303&amp;$F303&amp;$G303&amp;$H303&amp;$J303,[2]Sheet1!$Y$2:$Y$208,0),MATCH(U$2,[2]Sheet1!$A$2:$Y$2,0))),"")</f>
        <v>1</v>
      </c>
      <c r="V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V$2,[1]Sheet1!$A$2:$Y$2,0)),INDEX([2]Sheet1!$A$2:$Y$208,MATCH($A303&amp;$D303&amp;$E303&amp;$F303&amp;$G303&amp;$H303&amp;$J303,[2]Sheet1!$Y$2:$Y$208,0),MATCH(V$2,[2]Sheet1!$A$2:$Y$2,0))),"")</f>
        <v>1</v>
      </c>
      <c r="W303">
        <f>IF(AND($G303&lt;&gt;"Service Provided",$G303&lt;&gt;"Competition Type",$G303&lt;&gt;"Technology"),IF($G303&lt;&gt;"Service Requested",INDEX([1]Sheet1!$A$2:$Y$862,MATCH($A303&amp;$D303&amp;$E303&amp;$F303&amp;$G303&amp;$H303&amp;$J303,[1]Sheet1!$Y$2:$Y$862,0),MATCH(W$2,[1]Sheet1!$A$2:$Y$2,0)),INDEX([2]Sheet1!$A$2:$Y$208,MATCH($A303&amp;$D303&amp;$E303&amp;$F303&amp;$G303&amp;$H303&amp;$J303,[2]Sheet1!$Y$2:$Y$208,0),MATCH(W$2,[2]Sheet1!$A$2:$Y$2,0))),"")</f>
        <v>1</v>
      </c>
    </row>
    <row r="304" spans="1:23" x14ac:dyDescent="0.25">
      <c r="A304" t="s">
        <v>101</v>
      </c>
      <c r="B304" t="s">
        <v>5</v>
      </c>
      <c r="C304" t="s">
        <v>15</v>
      </c>
      <c r="D304" t="s">
        <v>16</v>
      </c>
      <c r="E304" t="s">
        <v>106</v>
      </c>
      <c r="F304" t="s">
        <v>107</v>
      </c>
      <c r="G304" t="s">
        <v>63</v>
      </c>
      <c r="L304" t="s">
        <v>55</v>
      </c>
      <c r="M304">
        <f>IF(AND($G304&lt;&gt;"Service Provided",$G304&lt;&gt;"Competition Type",$G304&lt;&gt;"Technology"),IF($G304&lt;&gt;"Service Requested",INDEX([1]Sheet1!$A$2:$Y$862,MATCH($A304&amp;$D304&amp;$E304&amp;$F304&amp;$G304&amp;$H304&amp;$J304,[1]Sheet1!$Y$2:$Y$862,0),MATCH(M$2,[1]Sheet1!$A$2:$Y$2,0)),INDEX([2]Sheet1!$A$2:$Y$208,MATCH($A304&amp;$D304&amp;$E304&amp;$F304&amp;$G304&amp;$H304&amp;$J304,[2]Sheet1!$Y$2:$Y$208,0),MATCH(M$2,[2]Sheet1!$A$2:$Y$2,0))),"")</f>
        <v>1</v>
      </c>
    </row>
    <row r="305" spans="1:24" x14ac:dyDescent="0.25">
      <c r="A305" t="s">
        <v>101</v>
      </c>
      <c r="B305" t="s">
        <v>5</v>
      </c>
      <c r="C305" t="s">
        <v>15</v>
      </c>
      <c r="D305" t="s">
        <v>16</v>
      </c>
      <c r="E305" t="s">
        <v>106</v>
      </c>
      <c r="F305" t="s">
        <v>107</v>
      </c>
      <c r="G305" t="s">
        <v>64</v>
      </c>
      <c r="L305" t="s">
        <v>69</v>
      </c>
      <c r="M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M$2,[1]Sheet1!$A$2:$Y$2,0)),INDEX([2]Sheet1!$A$2:$Y$208,MATCH($A305&amp;$D305&amp;$E305&amp;$F305&amp;$G305&amp;$H305&amp;$J305,[2]Sheet1!$Y$2:$Y$208,0),MATCH(M$2,[2]Sheet1!$A$2:$Y$2,0))),"")</f>
        <v>1</v>
      </c>
      <c r="N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N$2,[1]Sheet1!$A$2:$Y$2,0)),INDEX([2]Sheet1!$A$2:$Y$208,MATCH($A305&amp;$D305&amp;$E305&amp;$F305&amp;$G305&amp;$H305&amp;$J305,[2]Sheet1!$Y$2:$Y$208,0),MATCH(N$2,[2]Sheet1!$A$2:$Y$2,0))),"")</f>
        <v>1</v>
      </c>
      <c r="O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O$2,[1]Sheet1!$A$2:$Y$2,0)),INDEX([2]Sheet1!$A$2:$Y$208,MATCH($A305&amp;$D305&amp;$E305&amp;$F305&amp;$G305&amp;$H305&amp;$J305,[2]Sheet1!$Y$2:$Y$208,0),MATCH(O$2,[2]Sheet1!$A$2:$Y$2,0))),"")</f>
        <v>1</v>
      </c>
      <c r="P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P$2,[1]Sheet1!$A$2:$Y$2,0)),INDEX([2]Sheet1!$A$2:$Y$208,MATCH($A305&amp;$D305&amp;$E305&amp;$F305&amp;$G305&amp;$H305&amp;$J305,[2]Sheet1!$Y$2:$Y$208,0),MATCH(P$2,[2]Sheet1!$A$2:$Y$2,0))),"")</f>
        <v>1</v>
      </c>
      <c r="Q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Q$2,[1]Sheet1!$A$2:$Y$2,0)),INDEX([2]Sheet1!$A$2:$Y$208,MATCH($A305&amp;$D305&amp;$E305&amp;$F305&amp;$G305&amp;$H305&amp;$J305,[2]Sheet1!$Y$2:$Y$208,0),MATCH(Q$2,[2]Sheet1!$A$2:$Y$2,0))),"")</f>
        <v>1</v>
      </c>
      <c r="R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R$2,[1]Sheet1!$A$2:$Y$2,0)),INDEX([2]Sheet1!$A$2:$Y$208,MATCH($A305&amp;$D305&amp;$E305&amp;$F305&amp;$G305&amp;$H305&amp;$J305,[2]Sheet1!$Y$2:$Y$208,0),MATCH(R$2,[2]Sheet1!$A$2:$Y$2,0))),"")</f>
        <v>1</v>
      </c>
      <c r="S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S$2,[1]Sheet1!$A$2:$Y$2,0)),INDEX([2]Sheet1!$A$2:$Y$208,MATCH($A305&amp;$D305&amp;$E305&amp;$F305&amp;$G305&amp;$H305&amp;$J305,[2]Sheet1!$Y$2:$Y$208,0),MATCH(S$2,[2]Sheet1!$A$2:$Y$2,0))),"")</f>
        <v>1</v>
      </c>
      <c r="T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T$2,[1]Sheet1!$A$2:$Y$2,0)),INDEX([2]Sheet1!$A$2:$Y$208,MATCH($A305&amp;$D305&amp;$E305&amp;$F305&amp;$G305&amp;$H305&amp;$J305,[2]Sheet1!$Y$2:$Y$208,0),MATCH(T$2,[2]Sheet1!$A$2:$Y$2,0))),"")</f>
        <v>1</v>
      </c>
      <c r="U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U$2,[1]Sheet1!$A$2:$Y$2,0)),INDEX([2]Sheet1!$A$2:$Y$208,MATCH($A305&amp;$D305&amp;$E305&amp;$F305&amp;$G305&amp;$H305&amp;$J305,[2]Sheet1!$Y$2:$Y$208,0),MATCH(U$2,[2]Sheet1!$A$2:$Y$2,0))),"")</f>
        <v>1</v>
      </c>
      <c r="V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V$2,[1]Sheet1!$A$2:$Y$2,0)),INDEX([2]Sheet1!$A$2:$Y$208,MATCH($A305&amp;$D305&amp;$E305&amp;$F305&amp;$G305&amp;$H305&amp;$J305,[2]Sheet1!$Y$2:$Y$208,0),MATCH(V$2,[2]Sheet1!$A$2:$Y$2,0))),"")</f>
        <v>1</v>
      </c>
      <c r="W305">
        <f>IF(AND($G305&lt;&gt;"Service Provided",$G305&lt;&gt;"Competition Type",$G305&lt;&gt;"Technology"),IF($G305&lt;&gt;"Service Requested",INDEX([1]Sheet1!$A$2:$Y$862,MATCH($A305&amp;$D305&amp;$E305&amp;$F305&amp;$G305&amp;$H305&amp;$J305,[1]Sheet1!$Y$2:$Y$862,0),MATCH(W$2,[1]Sheet1!$A$2:$Y$2,0)),INDEX([2]Sheet1!$A$2:$Y$208,MATCH($A305&amp;$D305&amp;$E305&amp;$F305&amp;$G305&amp;$H305&amp;$J305,[2]Sheet1!$Y$2:$Y$208,0),MATCH(W$2,[2]Sheet1!$A$2:$Y$2,0))),"")</f>
        <v>1</v>
      </c>
    </row>
    <row r="306" spans="1:24" x14ac:dyDescent="0.25">
      <c r="A306" t="s">
        <v>101</v>
      </c>
      <c r="B306" t="s">
        <v>5</v>
      </c>
      <c r="C306" t="s">
        <v>15</v>
      </c>
      <c r="D306" t="s">
        <v>16</v>
      </c>
      <c r="E306" t="s">
        <v>106</v>
      </c>
      <c r="F306" t="s">
        <v>107</v>
      </c>
      <c r="G306" t="s">
        <v>65</v>
      </c>
      <c r="L306" t="s">
        <v>66</v>
      </c>
      <c r="M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M$2,[1]Sheet1!$A$2:$Y$2,0)),INDEX([2]Sheet1!$A$2:$Y$208,MATCH($A306&amp;$D306&amp;$E306&amp;$F306&amp;$G306&amp;$H306&amp;$J306,[2]Sheet1!$Y$2:$Y$208,0),MATCH(M$2,[2]Sheet1!$A$2:$Y$2,0))),"")</f>
        <v>0</v>
      </c>
      <c r="N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N$2,[1]Sheet1!$A$2:$Y$2,0)),INDEX([2]Sheet1!$A$2:$Y$208,MATCH($A306&amp;$D306&amp;$E306&amp;$F306&amp;$G306&amp;$H306&amp;$J306,[2]Sheet1!$Y$2:$Y$208,0),MATCH(N$2,[2]Sheet1!$A$2:$Y$2,0))),"")</f>
        <v>0</v>
      </c>
      <c r="O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O$2,[1]Sheet1!$A$2:$Y$2,0)),INDEX([2]Sheet1!$A$2:$Y$208,MATCH($A306&amp;$D306&amp;$E306&amp;$F306&amp;$G306&amp;$H306&amp;$J306,[2]Sheet1!$Y$2:$Y$208,0),MATCH(O$2,[2]Sheet1!$A$2:$Y$2,0))),"")</f>
        <v>0</v>
      </c>
      <c r="P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P$2,[1]Sheet1!$A$2:$Y$2,0)),INDEX([2]Sheet1!$A$2:$Y$208,MATCH($A306&amp;$D306&amp;$E306&amp;$F306&amp;$G306&amp;$H306&amp;$J306,[2]Sheet1!$Y$2:$Y$208,0),MATCH(P$2,[2]Sheet1!$A$2:$Y$2,0))),"")</f>
        <v>0</v>
      </c>
      <c r="Q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Q$2,[1]Sheet1!$A$2:$Y$2,0)),INDEX([2]Sheet1!$A$2:$Y$208,MATCH($A306&amp;$D306&amp;$E306&amp;$F306&amp;$G306&amp;$H306&amp;$J306,[2]Sheet1!$Y$2:$Y$208,0),MATCH(Q$2,[2]Sheet1!$A$2:$Y$2,0))),"")</f>
        <v>0</v>
      </c>
      <c r="R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R$2,[1]Sheet1!$A$2:$Y$2,0)),INDEX([2]Sheet1!$A$2:$Y$208,MATCH($A306&amp;$D306&amp;$E306&amp;$F306&amp;$G306&amp;$H306&amp;$J306,[2]Sheet1!$Y$2:$Y$208,0),MATCH(R$2,[2]Sheet1!$A$2:$Y$2,0))),"")</f>
        <v>0</v>
      </c>
      <c r="S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S$2,[1]Sheet1!$A$2:$Y$2,0)),INDEX([2]Sheet1!$A$2:$Y$208,MATCH($A306&amp;$D306&amp;$E306&amp;$F306&amp;$G306&amp;$H306&amp;$J306,[2]Sheet1!$Y$2:$Y$208,0),MATCH(S$2,[2]Sheet1!$A$2:$Y$2,0))),"")</f>
        <v>0</v>
      </c>
      <c r="T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T$2,[1]Sheet1!$A$2:$Y$2,0)),INDEX([2]Sheet1!$A$2:$Y$208,MATCH($A306&amp;$D306&amp;$E306&amp;$F306&amp;$G306&amp;$H306&amp;$J306,[2]Sheet1!$Y$2:$Y$208,0),MATCH(T$2,[2]Sheet1!$A$2:$Y$2,0))),"")</f>
        <v>0</v>
      </c>
      <c r="U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U$2,[1]Sheet1!$A$2:$Y$2,0)),INDEX([2]Sheet1!$A$2:$Y$208,MATCH($A306&amp;$D306&amp;$E306&amp;$F306&amp;$G306&amp;$H306&amp;$J306,[2]Sheet1!$Y$2:$Y$208,0),MATCH(U$2,[2]Sheet1!$A$2:$Y$2,0))),"")</f>
        <v>0</v>
      </c>
      <c r="V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V$2,[1]Sheet1!$A$2:$Y$2,0)),INDEX([2]Sheet1!$A$2:$Y$208,MATCH($A306&amp;$D306&amp;$E306&amp;$F306&amp;$G306&amp;$H306&amp;$J306,[2]Sheet1!$Y$2:$Y$208,0),MATCH(V$2,[2]Sheet1!$A$2:$Y$2,0))),"")</f>
        <v>0</v>
      </c>
      <c r="W306">
        <f>IF(AND($G306&lt;&gt;"Service Provided",$G306&lt;&gt;"Competition Type",$G306&lt;&gt;"Technology"),IF($G306&lt;&gt;"Service Requested",INDEX([1]Sheet1!$A$2:$Y$862,MATCH($A306&amp;$D306&amp;$E306&amp;$F306&amp;$G306&amp;$H306&amp;$J306,[1]Sheet1!$Y$2:$Y$862,0),MATCH(W$2,[1]Sheet1!$A$2:$Y$2,0)),INDEX([2]Sheet1!$A$2:$Y$208,MATCH($A306&amp;$D306&amp;$E306&amp;$F306&amp;$G306&amp;$H306&amp;$J306,[2]Sheet1!$Y$2:$Y$208,0),MATCH(W$2,[2]Sheet1!$A$2:$Y$2,0))),"")</f>
        <v>0</v>
      </c>
    </row>
    <row r="307" spans="1:24" x14ac:dyDescent="0.25">
      <c r="A307" t="s">
        <v>101</v>
      </c>
      <c r="B307" t="s">
        <v>5</v>
      </c>
      <c r="C307" t="s">
        <v>15</v>
      </c>
      <c r="D307" t="s">
        <v>16</v>
      </c>
      <c r="E307" t="s">
        <v>106</v>
      </c>
      <c r="F307" t="s">
        <v>107</v>
      </c>
      <c r="G307" t="s">
        <v>79</v>
      </c>
      <c r="L307" t="s">
        <v>66</v>
      </c>
      <c r="M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M$2,[1]Sheet1!$A$2:$Y$2,0)),INDEX([2]Sheet1!$A$2:$Y$208,MATCH($A307&amp;$D307&amp;$E307&amp;$F307&amp;$G307&amp;$H307&amp;$J307,[2]Sheet1!$Y$2:$Y$208,0),MATCH(M$2,[2]Sheet1!$A$2:$Y$2,0))),"")</f>
        <v>0</v>
      </c>
      <c r="N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N$2,[1]Sheet1!$A$2:$Y$2,0)),INDEX([2]Sheet1!$A$2:$Y$208,MATCH($A307&amp;$D307&amp;$E307&amp;$F307&amp;$G307&amp;$H307&amp;$J307,[2]Sheet1!$Y$2:$Y$208,0),MATCH(N$2,[2]Sheet1!$A$2:$Y$2,0))),"")</f>
        <v>0</v>
      </c>
      <c r="O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O$2,[1]Sheet1!$A$2:$Y$2,0)),INDEX([2]Sheet1!$A$2:$Y$208,MATCH($A307&amp;$D307&amp;$E307&amp;$F307&amp;$G307&amp;$H307&amp;$J307,[2]Sheet1!$Y$2:$Y$208,0),MATCH(O$2,[2]Sheet1!$A$2:$Y$2,0))),"")</f>
        <v>0</v>
      </c>
      <c r="P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P$2,[1]Sheet1!$A$2:$Y$2,0)),INDEX([2]Sheet1!$A$2:$Y$208,MATCH($A307&amp;$D307&amp;$E307&amp;$F307&amp;$G307&amp;$H307&amp;$J307,[2]Sheet1!$Y$2:$Y$208,0),MATCH(P$2,[2]Sheet1!$A$2:$Y$2,0))),"")</f>
        <v>0</v>
      </c>
      <c r="Q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Q$2,[1]Sheet1!$A$2:$Y$2,0)),INDEX([2]Sheet1!$A$2:$Y$208,MATCH($A307&amp;$D307&amp;$E307&amp;$F307&amp;$G307&amp;$H307&amp;$J307,[2]Sheet1!$Y$2:$Y$208,0),MATCH(Q$2,[2]Sheet1!$A$2:$Y$2,0))),"")</f>
        <v>0</v>
      </c>
      <c r="R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R$2,[1]Sheet1!$A$2:$Y$2,0)),INDEX([2]Sheet1!$A$2:$Y$208,MATCH($A307&amp;$D307&amp;$E307&amp;$F307&amp;$G307&amp;$H307&amp;$J307,[2]Sheet1!$Y$2:$Y$208,0),MATCH(R$2,[2]Sheet1!$A$2:$Y$2,0))),"")</f>
        <v>0</v>
      </c>
      <c r="S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S$2,[1]Sheet1!$A$2:$Y$2,0)),INDEX([2]Sheet1!$A$2:$Y$208,MATCH($A307&amp;$D307&amp;$E307&amp;$F307&amp;$G307&amp;$H307&amp;$J307,[2]Sheet1!$Y$2:$Y$208,0),MATCH(S$2,[2]Sheet1!$A$2:$Y$2,0))),"")</f>
        <v>0</v>
      </c>
      <c r="T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T$2,[1]Sheet1!$A$2:$Y$2,0)),INDEX([2]Sheet1!$A$2:$Y$208,MATCH($A307&amp;$D307&amp;$E307&amp;$F307&amp;$G307&amp;$H307&amp;$J307,[2]Sheet1!$Y$2:$Y$208,0),MATCH(T$2,[2]Sheet1!$A$2:$Y$2,0))),"")</f>
        <v>0</v>
      </c>
      <c r="U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U$2,[1]Sheet1!$A$2:$Y$2,0)),INDEX([2]Sheet1!$A$2:$Y$208,MATCH($A307&amp;$D307&amp;$E307&amp;$F307&amp;$G307&amp;$H307&amp;$J307,[2]Sheet1!$Y$2:$Y$208,0),MATCH(U$2,[2]Sheet1!$A$2:$Y$2,0))),"")</f>
        <v>0</v>
      </c>
      <c r="V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V$2,[1]Sheet1!$A$2:$Y$2,0)),INDEX([2]Sheet1!$A$2:$Y$208,MATCH($A307&amp;$D307&amp;$E307&amp;$F307&amp;$G307&amp;$H307&amp;$J307,[2]Sheet1!$Y$2:$Y$208,0),MATCH(V$2,[2]Sheet1!$A$2:$Y$2,0))),"")</f>
        <v>0</v>
      </c>
      <c r="W307">
        <f>IF(AND($G307&lt;&gt;"Service Provided",$G307&lt;&gt;"Competition Type",$G307&lt;&gt;"Technology"),IF($G307&lt;&gt;"Service Requested",INDEX([1]Sheet1!$A$2:$Y$862,MATCH($A307&amp;$D307&amp;$E307&amp;$F307&amp;$G307&amp;$H307&amp;$J307,[1]Sheet1!$Y$2:$Y$862,0),MATCH(W$2,[1]Sheet1!$A$2:$Y$2,0)),INDEX([2]Sheet1!$A$2:$Y$208,MATCH($A307&amp;$D307&amp;$E307&amp;$F307&amp;$G307&amp;$H307&amp;$J307,[2]Sheet1!$Y$2:$Y$208,0),MATCH(W$2,[2]Sheet1!$A$2:$Y$2,0))),"")</f>
        <v>0</v>
      </c>
    </row>
    <row r="308" spans="1:24" x14ac:dyDescent="0.25">
      <c r="A308" t="s">
        <v>101</v>
      </c>
      <c r="B308" t="s">
        <v>5</v>
      </c>
      <c r="C308" t="s">
        <v>15</v>
      </c>
      <c r="D308" t="s">
        <v>16</v>
      </c>
      <c r="E308" t="s">
        <v>106</v>
      </c>
      <c r="F308" t="s">
        <v>107</v>
      </c>
      <c r="G308" t="s">
        <v>17</v>
      </c>
      <c r="J308" t="s">
        <v>40</v>
      </c>
      <c r="L308" t="s">
        <v>69</v>
      </c>
      <c r="M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M$2,[1]Sheet1!$A$2:$Y$2,0)),INDEX([2]Sheet1!$A$2:$Y$208,MATCH($A308&amp;$D308&amp;$E308&amp;$F308&amp;$G308&amp;$H308&amp;$J308,[2]Sheet1!$Y$2:$Y$208,0),MATCH(M$2,[2]Sheet1!$A$2:$Y$2,0))),"")</f>
        <v>1</v>
      </c>
      <c r="N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N$2,[1]Sheet1!$A$2:$Y$2,0)),INDEX([2]Sheet1!$A$2:$Y$208,MATCH($A308&amp;$D308&amp;$E308&amp;$F308&amp;$G308&amp;$H308&amp;$J308,[2]Sheet1!$Y$2:$Y$208,0),MATCH(N$2,[2]Sheet1!$A$2:$Y$2,0))),"")</f>
        <v>1</v>
      </c>
      <c r="O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O$2,[1]Sheet1!$A$2:$Y$2,0)),INDEX([2]Sheet1!$A$2:$Y$208,MATCH($A308&amp;$D308&amp;$E308&amp;$F308&amp;$G308&amp;$H308&amp;$J308,[2]Sheet1!$Y$2:$Y$208,0),MATCH(O$2,[2]Sheet1!$A$2:$Y$2,0))),"")</f>
        <v>1</v>
      </c>
      <c r="P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P$2,[1]Sheet1!$A$2:$Y$2,0)),INDEX([2]Sheet1!$A$2:$Y$208,MATCH($A308&amp;$D308&amp;$E308&amp;$F308&amp;$G308&amp;$H308&amp;$J308,[2]Sheet1!$Y$2:$Y$208,0),MATCH(P$2,[2]Sheet1!$A$2:$Y$2,0))),"")</f>
        <v>1</v>
      </c>
      <c r="Q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Q$2,[1]Sheet1!$A$2:$Y$2,0)),INDEX([2]Sheet1!$A$2:$Y$208,MATCH($A308&amp;$D308&amp;$E308&amp;$F308&amp;$G308&amp;$H308&amp;$J308,[2]Sheet1!$Y$2:$Y$208,0),MATCH(Q$2,[2]Sheet1!$A$2:$Y$2,0))),"")</f>
        <v>1</v>
      </c>
      <c r="R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R$2,[1]Sheet1!$A$2:$Y$2,0)),INDEX([2]Sheet1!$A$2:$Y$208,MATCH($A308&amp;$D308&amp;$E308&amp;$F308&amp;$G308&amp;$H308&amp;$J308,[2]Sheet1!$Y$2:$Y$208,0),MATCH(R$2,[2]Sheet1!$A$2:$Y$2,0))),"")</f>
        <v>1</v>
      </c>
      <c r="S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S$2,[1]Sheet1!$A$2:$Y$2,0)),INDEX([2]Sheet1!$A$2:$Y$208,MATCH($A308&amp;$D308&amp;$E308&amp;$F308&amp;$G308&amp;$H308&amp;$J308,[2]Sheet1!$Y$2:$Y$208,0),MATCH(S$2,[2]Sheet1!$A$2:$Y$2,0))),"")</f>
        <v>1</v>
      </c>
      <c r="T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T$2,[1]Sheet1!$A$2:$Y$2,0)),INDEX([2]Sheet1!$A$2:$Y$208,MATCH($A308&amp;$D308&amp;$E308&amp;$F308&amp;$G308&amp;$H308&amp;$J308,[2]Sheet1!$Y$2:$Y$208,0),MATCH(T$2,[2]Sheet1!$A$2:$Y$2,0))),"")</f>
        <v>1</v>
      </c>
      <c r="U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U$2,[1]Sheet1!$A$2:$Y$2,0)),INDEX([2]Sheet1!$A$2:$Y$208,MATCH($A308&amp;$D308&amp;$E308&amp;$F308&amp;$G308&amp;$H308&amp;$J308,[2]Sheet1!$Y$2:$Y$208,0),MATCH(U$2,[2]Sheet1!$A$2:$Y$2,0))),"")</f>
        <v>1</v>
      </c>
      <c r="V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V$2,[1]Sheet1!$A$2:$Y$2,0)),INDEX([2]Sheet1!$A$2:$Y$208,MATCH($A308&amp;$D308&amp;$E308&amp;$F308&amp;$G308&amp;$H308&amp;$J308,[2]Sheet1!$Y$2:$Y$208,0),MATCH(V$2,[2]Sheet1!$A$2:$Y$2,0))),"")</f>
        <v>1</v>
      </c>
      <c r="W308">
        <f>IF(AND($G308&lt;&gt;"Service Provided",$G308&lt;&gt;"Competition Type",$G308&lt;&gt;"Technology"),IF($G308&lt;&gt;"Service Requested",INDEX([1]Sheet1!$A$2:$Y$862,MATCH($A308&amp;$D308&amp;$E308&amp;$F308&amp;$G308&amp;$H308&amp;$J308,[1]Sheet1!$Y$2:$Y$862,0),MATCH(W$2,[1]Sheet1!$A$2:$Y$2,0)),INDEX([2]Sheet1!$A$2:$Y$208,MATCH($A308&amp;$D308&amp;$E308&amp;$F308&amp;$G308&amp;$H308&amp;$J308,[2]Sheet1!$Y$2:$Y$208,0),MATCH(W$2,[2]Sheet1!$A$2:$Y$2,0))),"")</f>
        <v>1</v>
      </c>
    </row>
    <row r="309" spans="1:24" x14ac:dyDescent="0.25">
      <c r="A309" t="s">
        <v>101</v>
      </c>
      <c r="B309" t="s">
        <v>5</v>
      </c>
      <c r="C309" t="s">
        <v>15</v>
      </c>
      <c r="D309" t="s">
        <v>16</v>
      </c>
      <c r="E309" t="s">
        <v>106</v>
      </c>
      <c r="F309" t="s">
        <v>108</v>
      </c>
      <c r="G309" t="s">
        <v>6</v>
      </c>
      <c r="M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M$2,[1]Sheet1!$A$2:$Y$2,0)),INDEX([2]Sheet1!$A$2:$Y$208,MATCH($A309&amp;$D309&amp;$E309&amp;$F309&amp;$G309&amp;$H309&amp;$J309,[2]Sheet1!$Y$2:$Y$208,0),MATCH(M$2,[2]Sheet1!$A$2:$Y$2,0))),"")</f>
        <v/>
      </c>
      <c r="N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N$2,[1]Sheet1!$A$2:$Y$2,0)),INDEX([2]Sheet1!$A$2:$Y$208,MATCH($A309&amp;$D309&amp;$E309&amp;$F309&amp;$G309&amp;$H309&amp;$J309,[2]Sheet1!$Y$2:$Y$208,0),MATCH(N$2,[2]Sheet1!$A$2:$Y$2,0))),"")</f>
        <v/>
      </c>
      <c r="O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O$2,[1]Sheet1!$A$2:$Y$2,0)),INDEX([2]Sheet1!$A$2:$Y$208,MATCH($A309&amp;$D309&amp;$E309&amp;$F309&amp;$G309&amp;$H309&amp;$J309,[2]Sheet1!$Y$2:$Y$208,0),MATCH(O$2,[2]Sheet1!$A$2:$Y$2,0))),"")</f>
        <v/>
      </c>
      <c r="P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P$2,[1]Sheet1!$A$2:$Y$2,0)),INDEX([2]Sheet1!$A$2:$Y$208,MATCH($A309&amp;$D309&amp;$E309&amp;$F309&amp;$G309&amp;$H309&amp;$J309,[2]Sheet1!$Y$2:$Y$208,0),MATCH(P$2,[2]Sheet1!$A$2:$Y$2,0))),"")</f>
        <v/>
      </c>
      <c r="Q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Q$2,[1]Sheet1!$A$2:$Y$2,0)),INDEX([2]Sheet1!$A$2:$Y$208,MATCH($A309&amp;$D309&amp;$E309&amp;$F309&amp;$G309&amp;$H309&amp;$J309,[2]Sheet1!$Y$2:$Y$208,0),MATCH(Q$2,[2]Sheet1!$A$2:$Y$2,0))),"")</f>
        <v/>
      </c>
      <c r="R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R$2,[1]Sheet1!$A$2:$Y$2,0)),INDEX([2]Sheet1!$A$2:$Y$208,MATCH($A309&amp;$D309&amp;$E309&amp;$F309&amp;$G309&amp;$H309&amp;$J309,[2]Sheet1!$Y$2:$Y$208,0),MATCH(R$2,[2]Sheet1!$A$2:$Y$2,0))),"")</f>
        <v/>
      </c>
      <c r="S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S$2,[1]Sheet1!$A$2:$Y$2,0)),INDEX([2]Sheet1!$A$2:$Y$208,MATCH($A309&amp;$D309&amp;$E309&amp;$F309&amp;$G309&amp;$H309&amp;$J309,[2]Sheet1!$Y$2:$Y$208,0),MATCH(S$2,[2]Sheet1!$A$2:$Y$2,0))),"")</f>
        <v/>
      </c>
      <c r="T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T$2,[1]Sheet1!$A$2:$Y$2,0)),INDEX([2]Sheet1!$A$2:$Y$208,MATCH($A309&amp;$D309&amp;$E309&amp;$F309&amp;$G309&amp;$H309&amp;$J309,[2]Sheet1!$Y$2:$Y$208,0),MATCH(T$2,[2]Sheet1!$A$2:$Y$2,0))),"")</f>
        <v/>
      </c>
      <c r="U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U$2,[1]Sheet1!$A$2:$Y$2,0)),INDEX([2]Sheet1!$A$2:$Y$208,MATCH($A309&amp;$D309&amp;$E309&amp;$F309&amp;$G309&amp;$H309&amp;$J309,[2]Sheet1!$Y$2:$Y$208,0),MATCH(U$2,[2]Sheet1!$A$2:$Y$2,0))),"")</f>
        <v/>
      </c>
      <c r="V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V$2,[1]Sheet1!$A$2:$Y$2,0)),INDEX([2]Sheet1!$A$2:$Y$208,MATCH($A309&amp;$D309&amp;$E309&amp;$F309&amp;$G309&amp;$H309&amp;$J309,[2]Sheet1!$Y$2:$Y$208,0),MATCH(V$2,[2]Sheet1!$A$2:$Y$2,0))),"")</f>
        <v/>
      </c>
      <c r="W309" t="str">
        <f>IF(AND($G309&lt;&gt;"Service Provided",$G309&lt;&gt;"Competition Type",$G309&lt;&gt;"Technology"),IF($G309&lt;&gt;"Service Requested",INDEX([1]Sheet1!$A$2:$Y$862,MATCH($A309&amp;$D309&amp;$E309&amp;$F309&amp;$G309&amp;$H309&amp;$J309,[1]Sheet1!$Y$2:$Y$862,0),MATCH(W$2,[1]Sheet1!$A$2:$Y$2,0)),INDEX([2]Sheet1!$A$2:$Y$208,MATCH($A309&amp;$D309&amp;$E309&amp;$F309&amp;$G309&amp;$H309&amp;$J309,[2]Sheet1!$Y$2:$Y$208,0),MATCH(W$2,[2]Sheet1!$A$2:$Y$2,0))),"")</f>
        <v/>
      </c>
    </row>
    <row r="310" spans="1:24" x14ac:dyDescent="0.25">
      <c r="A310" t="s">
        <v>101</v>
      </c>
      <c r="B310" t="s">
        <v>5</v>
      </c>
      <c r="C310" t="s">
        <v>15</v>
      </c>
      <c r="D310" t="s">
        <v>16</v>
      </c>
      <c r="E310" t="s">
        <v>106</v>
      </c>
      <c r="F310" t="s">
        <v>108</v>
      </c>
      <c r="G310" t="s">
        <v>58</v>
      </c>
      <c r="L310" t="s">
        <v>59</v>
      </c>
      <c r="M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M$2,[1]Sheet1!$A$2:$Y$2,0)),INDEX([2]Sheet1!$A$2:$Y$208,MATCH($A310&amp;$D310&amp;$E310&amp;$F310&amp;$G310&amp;$H310&amp;$J310,[2]Sheet1!$Y$2:$Y$208,0),MATCH(M$2,[2]Sheet1!$A$2:$Y$2,0))),"")</f>
        <v>2025</v>
      </c>
      <c r="N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N$2,[1]Sheet1!$A$2:$Y$2,0)),INDEX([2]Sheet1!$A$2:$Y$208,MATCH($A310&amp;$D310&amp;$E310&amp;$F310&amp;$G310&amp;$H310&amp;$J310,[2]Sheet1!$Y$2:$Y$208,0),MATCH(N$2,[2]Sheet1!$A$2:$Y$2,0))),"")</f>
        <v>2025</v>
      </c>
      <c r="O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O$2,[1]Sheet1!$A$2:$Y$2,0)),INDEX([2]Sheet1!$A$2:$Y$208,MATCH($A310&amp;$D310&amp;$E310&amp;$F310&amp;$G310&amp;$H310&amp;$J310,[2]Sheet1!$Y$2:$Y$208,0),MATCH(O$2,[2]Sheet1!$A$2:$Y$2,0))),"")</f>
        <v>2025</v>
      </c>
      <c r="P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P$2,[1]Sheet1!$A$2:$Y$2,0)),INDEX([2]Sheet1!$A$2:$Y$208,MATCH($A310&amp;$D310&amp;$E310&amp;$F310&amp;$G310&amp;$H310&amp;$J310,[2]Sheet1!$Y$2:$Y$208,0),MATCH(P$2,[2]Sheet1!$A$2:$Y$2,0))),"")</f>
        <v>2025</v>
      </c>
      <c r="Q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Q$2,[1]Sheet1!$A$2:$Y$2,0)),INDEX([2]Sheet1!$A$2:$Y$208,MATCH($A310&amp;$D310&amp;$E310&amp;$F310&amp;$G310&amp;$H310&amp;$J310,[2]Sheet1!$Y$2:$Y$208,0),MATCH(Q$2,[2]Sheet1!$A$2:$Y$2,0))),"")</f>
        <v>2025</v>
      </c>
      <c r="R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R$2,[1]Sheet1!$A$2:$Y$2,0)),INDEX([2]Sheet1!$A$2:$Y$208,MATCH($A310&amp;$D310&amp;$E310&amp;$F310&amp;$G310&amp;$H310&amp;$J310,[2]Sheet1!$Y$2:$Y$208,0),MATCH(R$2,[2]Sheet1!$A$2:$Y$2,0))),"")</f>
        <v>2025</v>
      </c>
      <c r="S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S$2,[1]Sheet1!$A$2:$Y$2,0)),INDEX([2]Sheet1!$A$2:$Y$208,MATCH($A310&amp;$D310&amp;$E310&amp;$F310&amp;$G310&amp;$H310&amp;$J310,[2]Sheet1!$Y$2:$Y$208,0),MATCH(S$2,[2]Sheet1!$A$2:$Y$2,0))),"")</f>
        <v>2025</v>
      </c>
      <c r="T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T$2,[1]Sheet1!$A$2:$Y$2,0)),INDEX([2]Sheet1!$A$2:$Y$208,MATCH($A310&amp;$D310&amp;$E310&amp;$F310&amp;$G310&amp;$H310&amp;$J310,[2]Sheet1!$Y$2:$Y$208,0),MATCH(T$2,[2]Sheet1!$A$2:$Y$2,0))),"")</f>
        <v>2025</v>
      </c>
      <c r="U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U$2,[1]Sheet1!$A$2:$Y$2,0)),INDEX([2]Sheet1!$A$2:$Y$208,MATCH($A310&amp;$D310&amp;$E310&amp;$F310&amp;$G310&amp;$H310&amp;$J310,[2]Sheet1!$Y$2:$Y$208,0),MATCH(U$2,[2]Sheet1!$A$2:$Y$2,0))),"")</f>
        <v>2025</v>
      </c>
      <c r="V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V$2,[1]Sheet1!$A$2:$Y$2,0)),INDEX([2]Sheet1!$A$2:$Y$208,MATCH($A310&amp;$D310&amp;$E310&amp;$F310&amp;$G310&amp;$H310&amp;$J310,[2]Sheet1!$Y$2:$Y$208,0),MATCH(V$2,[2]Sheet1!$A$2:$Y$2,0))),"")</f>
        <v>2025</v>
      </c>
      <c r="W310">
        <f>IF(AND($G310&lt;&gt;"Service Provided",$G310&lt;&gt;"Competition Type",$G310&lt;&gt;"Technology"),IF($G310&lt;&gt;"Service Requested",INDEX([1]Sheet1!$A$2:$Y$862,MATCH($A310&amp;$D310&amp;$E310&amp;$F310&amp;$G310&amp;$H310&amp;$J310,[1]Sheet1!$Y$2:$Y$862,0),MATCH(W$2,[1]Sheet1!$A$2:$Y$2,0)),INDEX([2]Sheet1!$A$2:$Y$208,MATCH($A310&amp;$D310&amp;$E310&amp;$F310&amp;$G310&amp;$H310&amp;$J310,[2]Sheet1!$Y$2:$Y$208,0),MATCH(W$2,[2]Sheet1!$A$2:$Y$2,0))),"")</f>
        <v>2025</v>
      </c>
    </row>
    <row r="311" spans="1:24" x14ac:dyDescent="0.25">
      <c r="A311" t="s">
        <v>101</v>
      </c>
      <c r="B311" t="s">
        <v>5</v>
      </c>
      <c r="C311" t="s">
        <v>15</v>
      </c>
      <c r="D311" t="s">
        <v>16</v>
      </c>
      <c r="E311" t="s">
        <v>106</v>
      </c>
      <c r="F311" t="s">
        <v>108</v>
      </c>
      <c r="G311" t="s">
        <v>60</v>
      </c>
      <c r="L311" t="s">
        <v>59</v>
      </c>
      <c r="M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M$2,[1]Sheet1!$A$2:$Y$2,0)),INDEX([2]Sheet1!$A$2:$Y$208,MATCH($A311&amp;$D311&amp;$E311&amp;$F311&amp;$G311&amp;$H311&amp;$J311,[2]Sheet1!$Y$2:$Y$208,0),MATCH(M$2,[2]Sheet1!$A$2:$Y$2,0))),"")</f>
        <v>2101</v>
      </c>
      <c r="N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N$2,[1]Sheet1!$A$2:$Y$2,0)),INDEX([2]Sheet1!$A$2:$Y$208,MATCH($A311&amp;$D311&amp;$E311&amp;$F311&amp;$G311&amp;$H311&amp;$J311,[2]Sheet1!$Y$2:$Y$208,0),MATCH(N$2,[2]Sheet1!$A$2:$Y$2,0))),"")</f>
        <v>2101</v>
      </c>
      <c r="O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O$2,[1]Sheet1!$A$2:$Y$2,0)),INDEX([2]Sheet1!$A$2:$Y$208,MATCH($A311&amp;$D311&amp;$E311&amp;$F311&amp;$G311&amp;$H311&amp;$J311,[2]Sheet1!$Y$2:$Y$208,0),MATCH(O$2,[2]Sheet1!$A$2:$Y$2,0))),"")</f>
        <v>2101</v>
      </c>
      <c r="P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P$2,[1]Sheet1!$A$2:$Y$2,0)),INDEX([2]Sheet1!$A$2:$Y$208,MATCH($A311&amp;$D311&amp;$E311&amp;$F311&amp;$G311&amp;$H311&amp;$J311,[2]Sheet1!$Y$2:$Y$208,0),MATCH(P$2,[2]Sheet1!$A$2:$Y$2,0))),"")</f>
        <v>2101</v>
      </c>
      <c r="Q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Q$2,[1]Sheet1!$A$2:$Y$2,0)),INDEX([2]Sheet1!$A$2:$Y$208,MATCH($A311&amp;$D311&amp;$E311&amp;$F311&amp;$G311&amp;$H311&amp;$J311,[2]Sheet1!$Y$2:$Y$208,0),MATCH(Q$2,[2]Sheet1!$A$2:$Y$2,0))),"")</f>
        <v>2101</v>
      </c>
      <c r="R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R$2,[1]Sheet1!$A$2:$Y$2,0)),INDEX([2]Sheet1!$A$2:$Y$208,MATCH($A311&amp;$D311&amp;$E311&amp;$F311&amp;$G311&amp;$H311&amp;$J311,[2]Sheet1!$Y$2:$Y$208,0),MATCH(R$2,[2]Sheet1!$A$2:$Y$2,0))),"")</f>
        <v>2101</v>
      </c>
      <c r="S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S$2,[1]Sheet1!$A$2:$Y$2,0)),INDEX([2]Sheet1!$A$2:$Y$208,MATCH($A311&amp;$D311&amp;$E311&amp;$F311&amp;$G311&amp;$H311&amp;$J311,[2]Sheet1!$Y$2:$Y$208,0),MATCH(S$2,[2]Sheet1!$A$2:$Y$2,0))),"")</f>
        <v>2101</v>
      </c>
      <c r="T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T$2,[1]Sheet1!$A$2:$Y$2,0)),INDEX([2]Sheet1!$A$2:$Y$208,MATCH($A311&amp;$D311&amp;$E311&amp;$F311&amp;$G311&amp;$H311&amp;$J311,[2]Sheet1!$Y$2:$Y$208,0),MATCH(T$2,[2]Sheet1!$A$2:$Y$2,0))),"")</f>
        <v>2101</v>
      </c>
      <c r="U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U$2,[1]Sheet1!$A$2:$Y$2,0)),INDEX([2]Sheet1!$A$2:$Y$208,MATCH($A311&amp;$D311&amp;$E311&amp;$F311&amp;$G311&amp;$H311&amp;$J311,[2]Sheet1!$Y$2:$Y$208,0),MATCH(U$2,[2]Sheet1!$A$2:$Y$2,0))),"")</f>
        <v>2101</v>
      </c>
      <c r="V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V$2,[1]Sheet1!$A$2:$Y$2,0)),INDEX([2]Sheet1!$A$2:$Y$208,MATCH($A311&amp;$D311&amp;$E311&amp;$F311&amp;$G311&amp;$H311&amp;$J311,[2]Sheet1!$Y$2:$Y$208,0),MATCH(V$2,[2]Sheet1!$A$2:$Y$2,0))),"")</f>
        <v>2101</v>
      </c>
      <c r="W311">
        <f>IF(AND($G311&lt;&gt;"Service Provided",$G311&lt;&gt;"Competition Type",$G311&lt;&gt;"Technology"),IF($G311&lt;&gt;"Service Requested",INDEX([1]Sheet1!$A$2:$Y$862,MATCH($A311&amp;$D311&amp;$E311&amp;$F311&amp;$G311&amp;$H311&amp;$J311,[1]Sheet1!$Y$2:$Y$862,0),MATCH(W$2,[1]Sheet1!$A$2:$Y$2,0)),INDEX([2]Sheet1!$A$2:$Y$208,MATCH($A311&amp;$D311&amp;$E311&amp;$F311&amp;$G311&amp;$H311&amp;$J311,[2]Sheet1!$Y$2:$Y$208,0),MATCH(W$2,[2]Sheet1!$A$2:$Y$2,0))),"")</f>
        <v>2101</v>
      </c>
    </row>
    <row r="312" spans="1:24" x14ac:dyDescent="0.25">
      <c r="A312" t="s">
        <v>101</v>
      </c>
      <c r="B312" t="s">
        <v>5</v>
      </c>
      <c r="C312" t="s">
        <v>15</v>
      </c>
      <c r="D312" t="s">
        <v>16</v>
      </c>
      <c r="E312" t="s">
        <v>106</v>
      </c>
      <c r="F312" t="s">
        <v>108</v>
      </c>
      <c r="G312" t="s">
        <v>61</v>
      </c>
      <c r="L312" t="s">
        <v>62</v>
      </c>
      <c r="M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M$2,[1]Sheet1!$A$2:$Y$2,0)),INDEX([2]Sheet1!$A$2:$Y$208,MATCH($A312&amp;$D312&amp;$E312&amp;$F312&amp;$G312&amp;$H312&amp;$J312,[2]Sheet1!$Y$2:$Y$208,0),MATCH(M$2,[2]Sheet1!$A$2:$Y$2,0))),"")</f>
        <v>1</v>
      </c>
      <c r="N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N$2,[1]Sheet1!$A$2:$Y$2,0)),INDEX([2]Sheet1!$A$2:$Y$208,MATCH($A312&amp;$D312&amp;$E312&amp;$F312&amp;$G312&amp;$H312&amp;$J312,[2]Sheet1!$Y$2:$Y$208,0),MATCH(N$2,[2]Sheet1!$A$2:$Y$2,0))),"")</f>
        <v>1</v>
      </c>
      <c r="O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O$2,[1]Sheet1!$A$2:$Y$2,0)),INDEX([2]Sheet1!$A$2:$Y$208,MATCH($A312&amp;$D312&amp;$E312&amp;$F312&amp;$G312&amp;$H312&amp;$J312,[2]Sheet1!$Y$2:$Y$208,0),MATCH(O$2,[2]Sheet1!$A$2:$Y$2,0))),"")</f>
        <v>1</v>
      </c>
      <c r="P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P$2,[1]Sheet1!$A$2:$Y$2,0)),INDEX([2]Sheet1!$A$2:$Y$208,MATCH($A312&amp;$D312&amp;$E312&amp;$F312&amp;$G312&amp;$H312&amp;$J312,[2]Sheet1!$Y$2:$Y$208,0),MATCH(P$2,[2]Sheet1!$A$2:$Y$2,0))),"")</f>
        <v>1</v>
      </c>
      <c r="Q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Q$2,[1]Sheet1!$A$2:$Y$2,0)),INDEX([2]Sheet1!$A$2:$Y$208,MATCH($A312&amp;$D312&amp;$E312&amp;$F312&amp;$G312&amp;$H312&amp;$J312,[2]Sheet1!$Y$2:$Y$208,0),MATCH(Q$2,[2]Sheet1!$A$2:$Y$2,0))),"")</f>
        <v>1</v>
      </c>
      <c r="R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R$2,[1]Sheet1!$A$2:$Y$2,0)),INDEX([2]Sheet1!$A$2:$Y$208,MATCH($A312&amp;$D312&amp;$E312&amp;$F312&amp;$G312&amp;$H312&amp;$J312,[2]Sheet1!$Y$2:$Y$208,0),MATCH(R$2,[2]Sheet1!$A$2:$Y$2,0))),"")</f>
        <v>1</v>
      </c>
      <c r="S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S$2,[1]Sheet1!$A$2:$Y$2,0)),INDEX([2]Sheet1!$A$2:$Y$208,MATCH($A312&amp;$D312&amp;$E312&amp;$F312&amp;$G312&amp;$H312&amp;$J312,[2]Sheet1!$Y$2:$Y$208,0),MATCH(S$2,[2]Sheet1!$A$2:$Y$2,0))),"")</f>
        <v>1</v>
      </c>
      <c r="T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T$2,[1]Sheet1!$A$2:$Y$2,0)),INDEX([2]Sheet1!$A$2:$Y$208,MATCH($A312&amp;$D312&amp;$E312&amp;$F312&amp;$G312&amp;$H312&amp;$J312,[2]Sheet1!$Y$2:$Y$208,0),MATCH(T$2,[2]Sheet1!$A$2:$Y$2,0))),"")</f>
        <v>1</v>
      </c>
      <c r="U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U$2,[1]Sheet1!$A$2:$Y$2,0)),INDEX([2]Sheet1!$A$2:$Y$208,MATCH($A312&amp;$D312&amp;$E312&amp;$F312&amp;$G312&amp;$H312&amp;$J312,[2]Sheet1!$Y$2:$Y$208,0),MATCH(U$2,[2]Sheet1!$A$2:$Y$2,0))),"")</f>
        <v>1</v>
      </c>
      <c r="V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V$2,[1]Sheet1!$A$2:$Y$2,0)),INDEX([2]Sheet1!$A$2:$Y$208,MATCH($A312&amp;$D312&amp;$E312&amp;$F312&amp;$G312&amp;$H312&amp;$J312,[2]Sheet1!$Y$2:$Y$208,0),MATCH(V$2,[2]Sheet1!$A$2:$Y$2,0))),"")</f>
        <v>1</v>
      </c>
      <c r="W312">
        <f>IF(AND($G312&lt;&gt;"Service Provided",$G312&lt;&gt;"Competition Type",$G312&lt;&gt;"Technology"),IF($G312&lt;&gt;"Service Requested",INDEX([1]Sheet1!$A$2:$Y$862,MATCH($A312&amp;$D312&amp;$E312&amp;$F312&amp;$G312&amp;$H312&amp;$J312,[1]Sheet1!$Y$2:$Y$862,0),MATCH(W$2,[1]Sheet1!$A$2:$Y$2,0)),INDEX([2]Sheet1!$A$2:$Y$208,MATCH($A312&amp;$D312&amp;$E312&amp;$F312&amp;$G312&amp;$H312&amp;$J312,[2]Sheet1!$Y$2:$Y$208,0),MATCH(W$2,[2]Sheet1!$A$2:$Y$2,0))),"")</f>
        <v>1</v>
      </c>
    </row>
    <row r="313" spans="1:24" x14ac:dyDescent="0.25">
      <c r="A313" t="s">
        <v>101</v>
      </c>
      <c r="B313" t="s">
        <v>5</v>
      </c>
      <c r="C313" t="s">
        <v>15</v>
      </c>
      <c r="D313" t="s">
        <v>16</v>
      </c>
      <c r="E313" t="s">
        <v>106</v>
      </c>
      <c r="F313" t="s">
        <v>108</v>
      </c>
      <c r="G313" t="s">
        <v>63</v>
      </c>
      <c r="L313" t="s">
        <v>55</v>
      </c>
      <c r="M313">
        <f>IF(AND($G313&lt;&gt;"Service Provided",$G313&lt;&gt;"Competition Type",$G313&lt;&gt;"Technology"),IF($G313&lt;&gt;"Service Requested",INDEX([1]Sheet1!$A$2:$Y$862,MATCH($A313&amp;$D313&amp;$E313&amp;$F313&amp;$G313&amp;$H313&amp;$J313,[1]Sheet1!$Y$2:$Y$862,0),MATCH(M$2,[1]Sheet1!$A$2:$Y$2,0)),INDEX([2]Sheet1!$A$2:$Y$208,MATCH($A313&amp;$D313&amp;$E313&amp;$F313&amp;$G313&amp;$H313&amp;$J313,[2]Sheet1!$Y$2:$Y$208,0),MATCH(M$2,[2]Sheet1!$A$2:$Y$2,0))),"")</f>
        <v>0</v>
      </c>
      <c r="X313" t="s">
        <v>109</v>
      </c>
    </row>
    <row r="314" spans="1:24" x14ac:dyDescent="0.25">
      <c r="A314" t="s">
        <v>101</v>
      </c>
      <c r="B314" t="s">
        <v>5</v>
      </c>
      <c r="C314" t="s">
        <v>15</v>
      </c>
      <c r="D314" t="s">
        <v>16</v>
      </c>
      <c r="E314" t="s">
        <v>106</v>
      </c>
      <c r="F314" t="s">
        <v>108</v>
      </c>
      <c r="G314" t="s">
        <v>64</v>
      </c>
      <c r="L314" t="s">
        <v>69</v>
      </c>
      <c r="M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M$2,[1]Sheet1!$A$2:$Y$2,0)),INDEX([2]Sheet1!$A$2:$Y$208,MATCH($A314&amp;$D314&amp;$E314&amp;$F314&amp;$G314&amp;$H314&amp;$J314,[2]Sheet1!$Y$2:$Y$208,0),MATCH(M$2,[2]Sheet1!$A$2:$Y$2,0))),"")</f>
        <v>1</v>
      </c>
      <c r="N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N$2,[1]Sheet1!$A$2:$Y$2,0)),INDEX([2]Sheet1!$A$2:$Y$208,MATCH($A314&amp;$D314&amp;$E314&amp;$F314&amp;$G314&amp;$H314&amp;$J314,[2]Sheet1!$Y$2:$Y$208,0),MATCH(N$2,[2]Sheet1!$A$2:$Y$2,0))),"")</f>
        <v>1</v>
      </c>
      <c r="O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O$2,[1]Sheet1!$A$2:$Y$2,0)),INDEX([2]Sheet1!$A$2:$Y$208,MATCH($A314&amp;$D314&amp;$E314&amp;$F314&amp;$G314&amp;$H314&amp;$J314,[2]Sheet1!$Y$2:$Y$208,0),MATCH(O$2,[2]Sheet1!$A$2:$Y$2,0))),"")</f>
        <v>1</v>
      </c>
      <c r="P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P$2,[1]Sheet1!$A$2:$Y$2,0)),INDEX([2]Sheet1!$A$2:$Y$208,MATCH($A314&amp;$D314&amp;$E314&amp;$F314&amp;$G314&amp;$H314&amp;$J314,[2]Sheet1!$Y$2:$Y$208,0),MATCH(P$2,[2]Sheet1!$A$2:$Y$2,0))),"")</f>
        <v>1</v>
      </c>
      <c r="Q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Q$2,[1]Sheet1!$A$2:$Y$2,0)),INDEX([2]Sheet1!$A$2:$Y$208,MATCH($A314&amp;$D314&amp;$E314&amp;$F314&amp;$G314&amp;$H314&amp;$J314,[2]Sheet1!$Y$2:$Y$208,0),MATCH(Q$2,[2]Sheet1!$A$2:$Y$2,0))),"")</f>
        <v>1</v>
      </c>
      <c r="R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R$2,[1]Sheet1!$A$2:$Y$2,0)),INDEX([2]Sheet1!$A$2:$Y$208,MATCH($A314&amp;$D314&amp;$E314&amp;$F314&amp;$G314&amp;$H314&amp;$J314,[2]Sheet1!$Y$2:$Y$208,0),MATCH(R$2,[2]Sheet1!$A$2:$Y$2,0))),"")</f>
        <v>1</v>
      </c>
      <c r="S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S$2,[1]Sheet1!$A$2:$Y$2,0)),INDEX([2]Sheet1!$A$2:$Y$208,MATCH($A314&amp;$D314&amp;$E314&amp;$F314&amp;$G314&amp;$H314&amp;$J314,[2]Sheet1!$Y$2:$Y$208,0),MATCH(S$2,[2]Sheet1!$A$2:$Y$2,0))),"")</f>
        <v>1</v>
      </c>
      <c r="T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T$2,[1]Sheet1!$A$2:$Y$2,0)),INDEX([2]Sheet1!$A$2:$Y$208,MATCH($A314&amp;$D314&amp;$E314&amp;$F314&amp;$G314&amp;$H314&amp;$J314,[2]Sheet1!$Y$2:$Y$208,0),MATCH(T$2,[2]Sheet1!$A$2:$Y$2,0))),"")</f>
        <v>1</v>
      </c>
      <c r="U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U$2,[1]Sheet1!$A$2:$Y$2,0)),INDEX([2]Sheet1!$A$2:$Y$208,MATCH($A314&amp;$D314&amp;$E314&amp;$F314&amp;$G314&amp;$H314&amp;$J314,[2]Sheet1!$Y$2:$Y$208,0),MATCH(U$2,[2]Sheet1!$A$2:$Y$2,0))),"")</f>
        <v>1</v>
      </c>
      <c r="V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V$2,[1]Sheet1!$A$2:$Y$2,0)),INDEX([2]Sheet1!$A$2:$Y$208,MATCH($A314&amp;$D314&amp;$E314&amp;$F314&amp;$G314&amp;$H314&amp;$J314,[2]Sheet1!$Y$2:$Y$208,0),MATCH(V$2,[2]Sheet1!$A$2:$Y$2,0))),"")</f>
        <v>1</v>
      </c>
      <c r="W314">
        <f>IF(AND($G314&lt;&gt;"Service Provided",$G314&lt;&gt;"Competition Type",$G314&lt;&gt;"Technology"),IF($G314&lt;&gt;"Service Requested",INDEX([1]Sheet1!$A$2:$Y$862,MATCH($A314&amp;$D314&amp;$E314&amp;$F314&amp;$G314&amp;$H314&amp;$J314,[1]Sheet1!$Y$2:$Y$862,0),MATCH(W$2,[1]Sheet1!$A$2:$Y$2,0)),INDEX([2]Sheet1!$A$2:$Y$208,MATCH($A314&amp;$D314&amp;$E314&amp;$F314&amp;$G314&amp;$H314&amp;$J314,[2]Sheet1!$Y$2:$Y$208,0),MATCH(W$2,[2]Sheet1!$A$2:$Y$2,0))),"")</f>
        <v>1</v>
      </c>
      <c r="X314" t="s">
        <v>110</v>
      </c>
    </row>
    <row r="315" spans="1:24" x14ac:dyDescent="0.25">
      <c r="A315" t="s">
        <v>101</v>
      </c>
      <c r="B315" t="s">
        <v>5</v>
      </c>
      <c r="C315" t="s">
        <v>15</v>
      </c>
      <c r="D315" t="s">
        <v>16</v>
      </c>
      <c r="E315" t="s">
        <v>106</v>
      </c>
      <c r="F315" t="s">
        <v>108</v>
      </c>
      <c r="G315" t="s">
        <v>65</v>
      </c>
      <c r="L315" t="s">
        <v>66</v>
      </c>
      <c r="M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M$2,[1]Sheet1!$A$2:$Y$2,0)),INDEX([2]Sheet1!$A$2:$Y$208,MATCH($A315&amp;$D315&amp;$E315&amp;$F315&amp;$G315&amp;$H315&amp;$J315,[2]Sheet1!$Y$2:$Y$208,0),MATCH(M$2,[2]Sheet1!$A$2:$Y$2,0))),"")</f>
        <v>0</v>
      </c>
      <c r="N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N$2,[1]Sheet1!$A$2:$Y$2,0)),INDEX([2]Sheet1!$A$2:$Y$208,MATCH($A315&amp;$D315&amp;$E315&amp;$F315&amp;$G315&amp;$H315&amp;$J315,[2]Sheet1!$Y$2:$Y$208,0),MATCH(N$2,[2]Sheet1!$A$2:$Y$2,0))),"")</f>
        <v>0</v>
      </c>
      <c r="O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O$2,[1]Sheet1!$A$2:$Y$2,0)),INDEX([2]Sheet1!$A$2:$Y$208,MATCH($A315&amp;$D315&amp;$E315&amp;$F315&amp;$G315&amp;$H315&amp;$J315,[2]Sheet1!$Y$2:$Y$208,0),MATCH(O$2,[2]Sheet1!$A$2:$Y$2,0))),"")</f>
        <v>0</v>
      </c>
      <c r="P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P$2,[1]Sheet1!$A$2:$Y$2,0)),INDEX([2]Sheet1!$A$2:$Y$208,MATCH($A315&amp;$D315&amp;$E315&amp;$F315&amp;$G315&amp;$H315&amp;$J315,[2]Sheet1!$Y$2:$Y$208,0),MATCH(P$2,[2]Sheet1!$A$2:$Y$2,0))),"")</f>
        <v>0</v>
      </c>
      <c r="Q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Q$2,[1]Sheet1!$A$2:$Y$2,0)),INDEX([2]Sheet1!$A$2:$Y$208,MATCH($A315&amp;$D315&amp;$E315&amp;$F315&amp;$G315&amp;$H315&amp;$J315,[2]Sheet1!$Y$2:$Y$208,0),MATCH(Q$2,[2]Sheet1!$A$2:$Y$2,0))),"")</f>
        <v>0</v>
      </c>
      <c r="R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R$2,[1]Sheet1!$A$2:$Y$2,0)),INDEX([2]Sheet1!$A$2:$Y$208,MATCH($A315&amp;$D315&amp;$E315&amp;$F315&amp;$G315&amp;$H315&amp;$J315,[2]Sheet1!$Y$2:$Y$208,0),MATCH(R$2,[2]Sheet1!$A$2:$Y$2,0))),"")</f>
        <v>0</v>
      </c>
      <c r="S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S$2,[1]Sheet1!$A$2:$Y$2,0)),INDEX([2]Sheet1!$A$2:$Y$208,MATCH($A315&amp;$D315&amp;$E315&amp;$F315&amp;$G315&amp;$H315&amp;$J315,[2]Sheet1!$Y$2:$Y$208,0),MATCH(S$2,[2]Sheet1!$A$2:$Y$2,0))),"")</f>
        <v>0</v>
      </c>
      <c r="T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T$2,[1]Sheet1!$A$2:$Y$2,0)),INDEX([2]Sheet1!$A$2:$Y$208,MATCH($A315&amp;$D315&amp;$E315&amp;$F315&amp;$G315&amp;$H315&amp;$J315,[2]Sheet1!$Y$2:$Y$208,0),MATCH(T$2,[2]Sheet1!$A$2:$Y$2,0))),"")</f>
        <v>0</v>
      </c>
      <c r="U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U$2,[1]Sheet1!$A$2:$Y$2,0)),INDEX([2]Sheet1!$A$2:$Y$208,MATCH($A315&amp;$D315&amp;$E315&amp;$F315&amp;$G315&amp;$H315&amp;$J315,[2]Sheet1!$Y$2:$Y$208,0),MATCH(U$2,[2]Sheet1!$A$2:$Y$2,0))),"")</f>
        <v>0</v>
      </c>
      <c r="V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V$2,[1]Sheet1!$A$2:$Y$2,0)),INDEX([2]Sheet1!$A$2:$Y$208,MATCH($A315&amp;$D315&amp;$E315&amp;$F315&amp;$G315&amp;$H315&amp;$J315,[2]Sheet1!$Y$2:$Y$208,0),MATCH(V$2,[2]Sheet1!$A$2:$Y$2,0))),"")</f>
        <v>0</v>
      </c>
      <c r="W315">
        <f>IF(AND($G315&lt;&gt;"Service Provided",$G315&lt;&gt;"Competition Type",$G315&lt;&gt;"Technology"),IF($G315&lt;&gt;"Service Requested",INDEX([1]Sheet1!$A$2:$Y$862,MATCH($A315&amp;$D315&amp;$E315&amp;$F315&amp;$G315&amp;$H315&amp;$J315,[1]Sheet1!$Y$2:$Y$862,0),MATCH(W$2,[1]Sheet1!$A$2:$Y$2,0)),INDEX([2]Sheet1!$A$2:$Y$208,MATCH($A315&amp;$D315&amp;$E315&amp;$F315&amp;$G315&amp;$H315&amp;$J315,[2]Sheet1!$Y$2:$Y$208,0),MATCH(W$2,[2]Sheet1!$A$2:$Y$2,0))),"")</f>
        <v>0</v>
      </c>
      <c r="X315" t="s">
        <v>111</v>
      </c>
    </row>
    <row r="316" spans="1:24" x14ac:dyDescent="0.25">
      <c r="A316" t="s">
        <v>101</v>
      </c>
      <c r="B316" t="s">
        <v>5</v>
      </c>
      <c r="C316" t="s">
        <v>15</v>
      </c>
      <c r="D316" t="s">
        <v>16</v>
      </c>
      <c r="E316" t="s">
        <v>106</v>
      </c>
      <c r="F316" t="s">
        <v>108</v>
      </c>
      <c r="G316" t="s">
        <v>79</v>
      </c>
      <c r="L316" t="s">
        <v>66</v>
      </c>
      <c r="M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M$2,[1]Sheet1!$A$2:$Y$2,0)),INDEX([2]Sheet1!$A$2:$Y$208,MATCH($A316&amp;$D316&amp;$E316&amp;$F316&amp;$G316&amp;$H316&amp;$J316,[2]Sheet1!$Y$2:$Y$208,0),MATCH(M$2,[2]Sheet1!$A$2:$Y$2,0))),"")</f>
        <v>0</v>
      </c>
      <c r="N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N$2,[1]Sheet1!$A$2:$Y$2,0)),INDEX([2]Sheet1!$A$2:$Y$208,MATCH($A316&amp;$D316&amp;$E316&amp;$F316&amp;$G316&amp;$H316&amp;$J316,[2]Sheet1!$Y$2:$Y$208,0),MATCH(N$2,[2]Sheet1!$A$2:$Y$2,0))),"")</f>
        <v>0</v>
      </c>
      <c r="O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O$2,[1]Sheet1!$A$2:$Y$2,0)),INDEX([2]Sheet1!$A$2:$Y$208,MATCH($A316&amp;$D316&amp;$E316&amp;$F316&amp;$G316&amp;$H316&amp;$J316,[2]Sheet1!$Y$2:$Y$208,0),MATCH(O$2,[2]Sheet1!$A$2:$Y$2,0))),"")</f>
        <v>0</v>
      </c>
      <c r="P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P$2,[1]Sheet1!$A$2:$Y$2,0)),INDEX([2]Sheet1!$A$2:$Y$208,MATCH($A316&amp;$D316&amp;$E316&amp;$F316&amp;$G316&amp;$H316&amp;$J316,[2]Sheet1!$Y$2:$Y$208,0),MATCH(P$2,[2]Sheet1!$A$2:$Y$2,0))),"")</f>
        <v>0</v>
      </c>
      <c r="Q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Q$2,[1]Sheet1!$A$2:$Y$2,0)),INDEX([2]Sheet1!$A$2:$Y$208,MATCH($A316&amp;$D316&amp;$E316&amp;$F316&amp;$G316&amp;$H316&amp;$J316,[2]Sheet1!$Y$2:$Y$208,0),MATCH(Q$2,[2]Sheet1!$A$2:$Y$2,0))),"")</f>
        <v>0</v>
      </c>
      <c r="R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R$2,[1]Sheet1!$A$2:$Y$2,0)),INDEX([2]Sheet1!$A$2:$Y$208,MATCH($A316&amp;$D316&amp;$E316&amp;$F316&amp;$G316&amp;$H316&amp;$J316,[2]Sheet1!$Y$2:$Y$208,0),MATCH(R$2,[2]Sheet1!$A$2:$Y$2,0))),"")</f>
        <v>0</v>
      </c>
      <c r="S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S$2,[1]Sheet1!$A$2:$Y$2,0)),INDEX([2]Sheet1!$A$2:$Y$208,MATCH($A316&amp;$D316&amp;$E316&amp;$F316&amp;$G316&amp;$H316&amp;$J316,[2]Sheet1!$Y$2:$Y$208,0),MATCH(S$2,[2]Sheet1!$A$2:$Y$2,0))),"")</f>
        <v>0</v>
      </c>
      <c r="T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T$2,[1]Sheet1!$A$2:$Y$2,0)),INDEX([2]Sheet1!$A$2:$Y$208,MATCH($A316&amp;$D316&amp;$E316&amp;$F316&amp;$G316&amp;$H316&amp;$J316,[2]Sheet1!$Y$2:$Y$208,0),MATCH(T$2,[2]Sheet1!$A$2:$Y$2,0))),"")</f>
        <v>0</v>
      </c>
      <c r="U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U$2,[1]Sheet1!$A$2:$Y$2,0)),INDEX([2]Sheet1!$A$2:$Y$208,MATCH($A316&amp;$D316&amp;$E316&amp;$F316&amp;$G316&amp;$H316&amp;$J316,[2]Sheet1!$Y$2:$Y$208,0),MATCH(U$2,[2]Sheet1!$A$2:$Y$2,0))),"")</f>
        <v>0</v>
      </c>
      <c r="V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V$2,[1]Sheet1!$A$2:$Y$2,0)),INDEX([2]Sheet1!$A$2:$Y$208,MATCH($A316&amp;$D316&amp;$E316&amp;$F316&amp;$G316&amp;$H316&amp;$J316,[2]Sheet1!$Y$2:$Y$208,0),MATCH(V$2,[2]Sheet1!$A$2:$Y$2,0))),"")</f>
        <v>0</v>
      </c>
      <c r="W316">
        <f>IF(AND($G316&lt;&gt;"Service Provided",$G316&lt;&gt;"Competition Type",$G316&lt;&gt;"Technology"),IF($G316&lt;&gt;"Service Requested",INDEX([1]Sheet1!$A$2:$Y$862,MATCH($A316&amp;$D316&amp;$E316&amp;$F316&amp;$G316&amp;$H316&amp;$J316,[1]Sheet1!$Y$2:$Y$862,0),MATCH(W$2,[1]Sheet1!$A$2:$Y$2,0)),INDEX([2]Sheet1!$A$2:$Y$208,MATCH($A316&amp;$D316&amp;$E316&amp;$F316&amp;$G316&amp;$H316&amp;$J316,[2]Sheet1!$Y$2:$Y$208,0),MATCH(W$2,[2]Sheet1!$A$2:$Y$2,0))),"")</f>
        <v>0</v>
      </c>
      <c r="X316" t="s">
        <v>112</v>
      </c>
    </row>
    <row r="317" spans="1:24" x14ac:dyDescent="0.25">
      <c r="A317" t="s">
        <v>101</v>
      </c>
      <c r="B317" t="s">
        <v>5</v>
      </c>
      <c r="C317" t="s">
        <v>15</v>
      </c>
      <c r="D317" t="s">
        <v>16</v>
      </c>
      <c r="E317" t="s">
        <v>106</v>
      </c>
      <c r="F317" t="s">
        <v>108</v>
      </c>
      <c r="G317" t="s">
        <v>17</v>
      </c>
      <c r="J317" t="s">
        <v>26</v>
      </c>
      <c r="L317" t="s">
        <v>69</v>
      </c>
      <c r="M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M$2,[1]Sheet1!$A$2:$Y$2,0)),INDEX([2]Sheet1!$A$2:$Y$208,MATCH($A317&amp;$D317&amp;$E317&amp;$F317&amp;$G317&amp;$H317&amp;$J317,[2]Sheet1!$Y$2:$Y$208,0),MATCH(M$2,[2]Sheet1!$A$2:$Y$2,0))),"")</f>
        <v>1</v>
      </c>
      <c r="N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N$2,[1]Sheet1!$A$2:$Y$2,0)),INDEX([2]Sheet1!$A$2:$Y$208,MATCH($A317&amp;$D317&amp;$E317&amp;$F317&amp;$G317&amp;$H317&amp;$J317,[2]Sheet1!$Y$2:$Y$208,0),MATCH(N$2,[2]Sheet1!$A$2:$Y$2,0))),"")</f>
        <v>1</v>
      </c>
      <c r="O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O$2,[1]Sheet1!$A$2:$Y$2,0)),INDEX([2]Sheet1!$A$2:$Y$208,MATCH($A317&amp;$D317&amp;$E317&amp;$F317&amp;$G317&amp;$H317&amp;$J317,[2]Sheet1!$Y$2:$Y$208,0),MATCH(O$2,[2]Sheet1!$A$2:$Y$2,0))),"")</f>
        <v>1</v>
      </c>
      <c r="P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P$2,[1]Sheet1!$A$2:$Y$2,0)),INDEX([2]Sheet1!$A$2:$Y$208,MATCH($A317&amp;$D317&amp;$E317&amp;$F317&amp;$G317&amp;$H317&amp;$J317,[2]Sheet1!$Y$2:$Y$208,0),MATCH(P$2,[2]Sheet1!$A$2:$Y$2,0))),"")</f>
        <v>1</v>
      </c>
      <c r="Q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Q$2,[1]Sheet1!$A$2:$Y$2,0)),INDEX([2]Sheet1!$A$2:$Y$208,MATCH($A317&amp;$D317&amp;$E317&amp;$F317&amp;$G317&amp;$H317&amp;$J317,[2]Sheet1!$Y$2:$Y$208,0),MATCH(Q$2,[2]Sheet1!$A$2:$Y$2,0))),"")</f>
        <v>1</v>
      </c>
      <c r="R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R$2,[1]Sheet1!$A$2:$Y$2,0)),INDEX([2]Sheet1!$A$2:$Y$208,MATCH($A317&amp;$D317&amp;$E317&amp;$F317&amp;$G317&amp;$H317&amp;$J317,[2]Sheet1!$Y$2:$Y$208,0),MATCH(R$2,[2]Sheet1!$A$2:$Y$2,0))),"")</f>
        <v>1</v>
      </c>
      <c r="S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S$2,[1]Sheet1!$A$2:$Y$2,0)),INDEX([2]Sheet1!$A$2:$Y$208,MATCH($A317&amp;$D317&amp;$E317&amp;$F317&amp;$G317&amp;$H317&amp;$J317,[2]Sheet1!$Y$2:$Y$208,0),MATCH(S$2,[2]Sheet1!$A$2:$Y$2,0))),"")</f>
        <v>1</v>
      </c>
      <c r="T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T$2,[1]Sheet1!$A$2:$Y$2,0)),INDEX([2]Sheet1!$A$2:$Y$208,MATCH($A317&amp;$D317&amp;$E317&amp;$F317&amp;$G317&amp;$H317&amp;$J317,[2]Sheet1!$Y$2:$Y$208,0),MATCH(T$2,[2]Sheet1!$A$2:$Y$2,0))),"")</f>
        <v>1</v>
      </c>
      <c r="U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U$2,[1]Sheet1!$A$2:$Y$2,0)),INDEX([2]Sheet1!$A$2:$Y$208,MATCH($A317&amp;$D317&amp;$E317&amp;$F317&amp;$G317&amp;$H317&amp;$J317,[2]Sheet1!$Y$2:$Y$208,0),MATCH(U$2,[2]Sheet1!$A$2:$Y$2,0))),"")</f>
        <v>1</v>
      </c>
      <c r="V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V$2,[1]Sheet1!$A$2:$Y$2,0)),INDEX([2]Sheet1!$A$2:$Y$208,MATCH($A317&amp;$D317&amp;$E317&amp;$F317&amp;$G317&amp;$H317&amp;$J317,[2]Sheet1!$Y$2:$Y$208,0),MATCH(V$2,[2]Sheet1!$A$2:$Y$2,0))),"")</f>
        <v>1</v>
      </c>
      <c r="W317">
        <f>IF(AND($G317&lt;&gt;"Service Provided",$G317&lt;&gt;"Competition Type",$G317&lt;&gt;"Technology"),IF($G317&lt;&gt;"Service Requested",INDEX([1]Sheet1!$A$2:$Y$862,MATCH($A317&amp;$D317&amp;$E317&amp;$F317&amp;$G317&amp;$H317&amp;$J317,[1]Sheet1!$Y$2:$Y$862,0),MATCH(W$2,[1]Sheet1!$A$2:$Y$2,0)),INDEX([2]Sheet1!$A$2:$Y$208,MATCH($A317&amp;$D317&amp;$E317&amp;$F317&amp;$G317&amp;$H317&amp;$J317,[2]Sheet1!$Y$2:$Y$208,0),MATCH(W$2,[2]Sheet1!$A$2:$Y$2,0))),"")</f>
        <v>1</v>
      </c>
      <c r="X317" t="s">
        <v>113</v>
      </c>
    </row>
    <row r="318" spans="1:24" x14ac:dyDescent="0.25">
      <c r="A318" t="s">
        <v>101</v>
      </c>
      <c r="B318" t="s">
        <v>5</v>
      </c>
      <c r="C318" t="s">
        <v>15</v>
      </c>
      <c r="D318" t="s">
        <v>16</v>
      </c>
      <c r="E318" t="s">
        <v>106</v>
      </c>
      <c r="F318" t="s">
        <v>114</v>
      </c>
      <c r="G318" t="s">
        <v>6</v>
      </c>
      <c r="M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M$2,[1]Sheet1!$A$2:$Y$2,0)),INDEX([2]Sheet1!$A$2:$Y$208,MATCH($A318&amp;$D318&amp;$E318&amp;$F318&amp;$G318&amp;$H318&amp;$J318,[2]Sheet1!$Y$2:$Y$208,0),MATCH(M$2,[2]Sheet1!$A$2:$Y$2,0))),"")</f>
        <v/>
      </c>
      <c r="N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N$2,[1]Sheet1!$A$2:$Y$2,0)),INDEX([2]Sheet1!$A$2:$Y$208,MATCH($A318&amp;$D318&amp;$E318&amp;$F318&amp;$G318&amp;$H318&amp;$J318,[2]Sheet1!$Y$2:$Y$208,0),MATCH(N$2,[2]Sheet1!$A$2:$Y$2,0))),"")</f>
        <v/>
      </c>
      <c r="O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O$2,[1]Sheet1!$A$2:$Y$2,0)),INDEX([2]Sheet1!$A$2:$Y$208,MATCH($A318&amp;$D318&amp;$E318&amp;$F318&amp;$G318&amp;$H318&amp;$J318,[2]Sheet1!$Y$2:$Y$208,0),MATCH(O$2,[2]Sheet1!$A$2:$Y$2,0))),"")</f>
        <v/>
      </c>
      <c r="P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P$2,[1]Sheet1!$A$2:$Y$2,0)),INDEX([2]Sheet1!$A$2:$Y$208,MATCH($A318&amp;$D318&amp;$E318&amp;$F318&amp;$G318&amp;$H318&amp;$J318,[2]Sheet1!$Y$2:$Y$208,0),MATCH(P$2,[2]Sheet1!$A$2:$Y$2,0))),"")</f>
        <v/>
      </c>
      <c r="Q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Q$2,[1]Sheet1!$A$2:$Y$2,0)),INDEX([2]Sheet1!$A$2:$Y$208,MATCH($A318&amp;$D318&amp;$E318&amp;$F318&amp;$G318&amp;$H318&amp;$J318,[2]Sheet1!$Y$2:$Y$208,0),MATCH(Q$2,[2]Sheet1!$A$2:$Y$2,0))),"")</f>
        <v/>
      </c>
      <c r="R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R$2,[1]Sheet1!$A$2:$Y$2,0)),INDEX([2]Sheet1!$A$2:$Y$208,MATCH($A318&amp;$D318&amp;$E318&amp;$F318&amp;$G318&amp;$H318&amp;$J318,[2]Sheet1!$Y$2:$Y$208,0),MATCH(R$2,[2]Sheet1!$A$2:$Y$2,0))),"")</f>
        <v/>
      </c>
      <c r="S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S$2,[1]Sheet1!$A$2:$Y$2,0)),INDEX([2]Sheet1!$A$2:$Y$208,MATCH($A318&amp;$D318&amp;$E318&amp;$F318&amp;$G318&amp;$H318&amp;$J318,[2]Sheet1!$Y$2:$Y$208,0),MATCH(S$2,[2]Sheet1!$A$2:$Y$2,0))),"")</f>
        <v/>
      </c>
      <c r="T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T$2,[1]Sheet1!$A$2:$Y$2,0)),INDEX([2]Sheet1!$A$2:$Y$208,MATCH($A318&amp;$D318&amp;$E318&amp;$F318&amp;$G318&amp;$H318&amp;$J318,[2]Sheet1!$Y$2:$Y$208,0),MATCH(T$2,[2]Sheet1!$A$2:$Y$2,0))),"")</f>
        <v/>
      </c>
      <c r="U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U$2,[1]Sheet1!$A$2:$Y$2,0)),INDEX([2]Sheet1!$A$2:$Y$208,MATCH($A318&amp;$D318&amp;$E318&amp;$F318&amp;$G318&amp;$H318&amp;$J318,[2]Sheet1!$Y$2:$Y$208,0),MATCH(U$2,[2]Sheet1!$A$2:$Y$2,0))),"")</f>
        <v/>
      </c>
      <c r="V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V$2,[1]Sheet1!$A$2:$Y$2,0)),INDEX([2]Sheet1!$A$2:$Y$208,MATCH($A318&amp;$D318&amp;$E318&amp;$F318&amp;$G318&amp;$H318&amp;$J318,[2]Sheet1!$Y$2:$Y$208,0),MATCH(V$2,[2]Sheet1!$A$2:$Y$2,0))),"")</f>
        <v/>
      </c>
      <c r="W318" t="str">
        <f>IF(AND($G318&lt;&gt;"Service Provided",$G318&lt;&gt;"Competition Type",$G318&lt;&gt;"Technology"),IF($G318&lt;&gt;"Service Requested",INDEX([1]Sheet1!$A$2:$Y$862,MATCH($A318&amp;$D318&amp;$E318&amp;$F318&amp;$G318&amp;$H318&amp;$J318,[1]Sheet1!$Y$2:$Y$862,0),MATCH(W$2,[1]Sheet1!$A$2:$Y$2,0)),INDEX([2]Sheet1!$A$2:$Y$208,MATCH($A318&amp;$D318&amp;$E318&amp;$F318&amp;$G318&amp;$H318&amp;$J318,[2]Sheet1!$Y$2:$Y$208,0),MATCH(W$2,[2]Sheet1!$A$2:$Y$2,0))),"")</f>
        <v/>
      </c>
      <c r="X318" t="s">
        <v>115</v>
      </c>
    </row>
    <row r="319" spans="1:24" x14ac:dyDescent="0.25">
      <c r="A319" t="s">
        <v>101</v>
      </c>
      <c r="B319" t="s">
        <v>5</v>
      </c>
      <c r="C319" t="s">
        <v>15</v>
      </c>
      <c r="D319" t="s">
        <v>16</v>
      </c>
      <c r="E319" t="s">
        <v>106</v>
      </c>
      <c r="F319" t="s">
        <v>114</v>
      </c>
      <c r="G319" t="s">
        <v>58</v>
      </c>
      <c r="L319" t="s">
        <v>59</v>
      </c>
      <c r="M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M$2,[1]Sheet1!$A$2:$Y$2,0)),INDEX([2]Sheet1!$A$2:$Y$208,MATCH($A319&amp;$D319&amp;$E319&amp;$F319&amp;$G319&amp;$H319&amp;$J319,[2]Sheet1!$Y$2:$Y$208,0),MATCH(M$2,[2]Sheet1!$A$2:$Y$2,0))),"")</f>
        <v>2025</v>
      </c>
      <c r="N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N$2,[1]Sheet1!$A$2:$Y$2,0)),INDEX([2]Sheet1!$A$2:$Y$208,MATCH($A319&amp;$D319&amp;$E319&amp;$F319&amp;$G319&amp;$H319&amp;$J319,[2]Sheet1!$Y$2:$Y$208,0),MATCH(N$2,[2]Sheet1!$A$2:$Y$2,0))),"")</f>
        <v>2025</v>
      </c>
      <c r="O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O$2,[1]Sheet1!$A$2:$Y$2,0)),INDEX([2]Sheet1!$A$2:$Y$208,MATCH($A319&amp;$D319&amp;$E319&amp;$F319&amp;$G319&amp;$H319&amp;$J319,[2]Sheet1!$Y$2:$Y$208,0),MATCH(O$2,[2]Sheet1!$A$2:$Y$2,0))),"")</f>
        <v>2025</v>
      </c>
      <c r="P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P$2,[1]Sheet1!$A$2:$Y$2,0)),INDEX([2]Sheet1!$A$2:$Y$208,MATCH($A319&amp;$D319&amp;$E319&amp;$F319&amp;$G319&amp;$H319&amp;$J319,[2]Sheet1!$Y$2:$Y$208,0),MATCH(P$2,[2]Sheet1!$A$2:$Y$2,0))),"")</f>
        <v>2025</v>
      </c>
      <c r="Q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Q$2,[1]Sheet1!$A$2:$Y$2,0)),INDEX([2]Sheet1!$A$2:$Y$208,MATCH($A319&amp;$D319&amp;$E319&amp;$F319&amp;$G319&amp;$H319&amp;$J319,[2]Sheet1!$Y$2:$Y$208,0),MATCH(Q$2,[2]Sheet1!$A$2:$Y$2,0))),"")</f>
        <v>2025</v>
      </c>
      <c r="R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R$2,[1]Sheet1!$A$2:$Y$2,0)),INDEX([2]Sheet1!$A$2:$Y$208,MATCH($A319&amp;$D319&amp;$E319&amp;$F319&amp;$G319&amp;$H319&amp;$J319,[2]Sheet1!$Y$2:$Y$208,0),MATCH(R$2,[2]Sheet1!$A$2:$Y$2,0))),"")</f>
        <v>2025</v>
      </c>
      <c r="S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S$2,[1]Sheet1!$A$2:$Y$2,0)),INDEX([2]Sheet1!$A$2:$Y$208,MATCH($A319&amp;$D319&amp;$E319&amp;$F319&amp;$G319&amp;$H319&amp;$J319,[2]Sheet1!$Y$2:$Y$208,0),MATCH(S$2,[2]Sheet1!$A$2:$Y$2,0))),"")</f>
        <v>2025</v>
      </c>
      <c r="T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T$2,[1]Sheet1!$A$2:$Y$2,0)),INDEX([2]Sheet1!$A$2:$Y$208,MATCH($A319&amp;$D319&amp;$E319&amp;$F319&amp;$G319&amp;$H319&amp;$J319,[2]Sheet1!$Y$2:$Y$208,0),MATCH(T$2,[2]Sheet1!$A$2:$Y$2,0))),"")</f>
        <v>2025</v>
      </c>
      <c r="U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U$2,[1]Sheet1!$A$2:$Y$2,0)),INDEX([2]Sheet1!$A$2:$Y$208,MATCH($A319&amp;$D319&amp;$E319&amp;$F319&amp;$G319&amp;$H319&amp;$J319,[2]Sheet1!$Y$2:$Y$208,0),MATCH(U$2,[2]Sheet1!$A$2:$Y$2,0))),"")</f>
        <v>2025</v>
      </c>
      <c r="V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V$2,[1]Sheet1!$A$2:$Y$2,0)),INDEX([2]Sheet1!$A$2:$Y$208,MATCH($A319&amp;$D319&amp;$E319&amp;$F319&amp;$G319&amp;$H319&amp;$J319,[2]Sheet1!$Y$2:$Y$208,0),MATCH(V$2,[2]Sheet1!$A$2:$Y$2,0))),"")</f>
        <v>2025</v>
      </c>
      <c r="W319">
        <f>IF(AND($G319&lt;&gt;"Service Provided",$G319&lt;&gt;"Competition Type",$G319&lt;&gt;"Technology"),IF($G319&lt;&gt;"Service Requested",INDEX([1]Sheet1!$A$2:$Y$862,MATCH($A319&amp;$D319&amp;$E319&amp;$F319&amp;$G319&amp;$H319&amp;$J319,[1]Sheet1!$Y$2:$Y$862,0),MATCH(W$2,[1]Sheet1!$A$2:$Y$2,0)),INDEX([2]Sheet1!$A$2:$Y$208,MATCH($A319&amp;$D319&amp;$E319&amp;$F319&amp;$G319&amp;$H319&amp;$J319,[2]Sheet1!$Y$2:$Y$208,0),MATCH(W$2,[2]Sheet1!$A$2:$Y$2,0))),"")</f>
        <v>2025</v>
      </c>
    </row>
    <row r="320" spans="1:24" x14ac:dyDescent="0.25">
      <c r="A320" t="s">
        <v>101</v>
      </c>
      <c r="B320" t="s">
        <v>5</v>
      </c>
      <c r="C320" t="s">
        <v>15</v>
      </c>
      <c r="D320" t="s">
        <v>16</v>
      </c>
      <c r="E320" t="s">
        <v>106</v>
      </c>
      <c r="F320" t="s">
        <v>114</v>
      </c>
      <c r="G320" t="s">
        <v>60</v>
      </c>
      <c r="L320" t="s">
        <v>59</v>
      </c>
      <c r="M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M$2,[1]Sheet1!$A$2:$Y$2,0)),INDEX([2]Sheet1!$A$2:$Y$208,MATCH($A320&amp;$D320&amp;$E320&amp;$F320&amp;$G320&amp;$H320&amp;$J320,[2]Sheet1!$Y$2:$Y$208,0),MATCH(M$2,[2]Sheet1!$A$2:$Y$2,0))),"")</f>
        <v>2101</v>
      </c>
      <c r="N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N$2,[1]Sheet1!$A$2:$Y$2,0)),INDEX([2]Sheet1!$A$2:$Y$208,MATCH($A320&amp;$D320&amp;$E320&amp;$F320&amp;$G320&amp;$H320&amp;$J320,[2]Sheet1!$Y$2:$Y$208,0),MATCH(N$2,[2]Sheet1!$A$2:$Y$2,0))),"")</f>
        <v>2101</v>
      </c>
      <c r="O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O$2,[1]Sheet1!$A$2:$Y$2,0)),INDEX([2]Sheet1!$A$2:$Y$208,MATCH($A320&amp;$D320&amp;$E320&amp;$F320&amp;$G320&amp;$H320&amp;$J320,[2]Sheet1!$Y$2:$Y$208,0),MATCH(O$2,[2]Sheet1!$A$2:$Y$2,0))),"")</f>
        <v>2101</v>
      </c>
      <c r="P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P$2,[1]Sheet1!$A$2:$Y$2,0)),INDEX([2]Sheet1!$A$2:$Y$208,MATCH($A320&amp;$D320&amp;$E320&amp;$F320&amp;$G320&amp;$H320&amp;$J320,[2]Sheet1!$Y$2:$Y$208,0),MATCH(P$2,[2]Sheet1!$A$2:$Y$2,0))),"")</f>
        <v>2101</v>
      </c>
      <c r="Q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Q$2,[1]Sheet1!$A$2:$Y$2,0)),INDEX([2]Sheet1!$A$2:$Y$208,MATCH($A320&amp;$D320&amp;$E320&amp;$F320&amp;$G320&amp;$H320&amp;$J320,[2]Sheet1!$Y$2:$Y$208,0),MATCH(Q$2,[2]Sheet1!$A$2:$Y$2,0))),"")</f>
        <v>2101</v>
      </c>
      <c r="R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R$2,[1]Sheet1!$A$2:$Y$2,0)),INDEX([2]Sheet1!$A$2:$Y$208,MATCH($A320&amp;$D320&amp;$E320&amp;$F320&amp;$G320&amp;$H320&amp;$J320,[2]Sheet1!$Y$2:$Y$208,0),MATCH(R$2,[2]Sheet1!$A$2:$Y$2,0))),"")</f>
        <v>2101</v>
      </c>
      <c r="S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S$2,[1]Sheet1!$A$2:$Y$2,0)),INDEX([2]Sheet1!$A$2:$Y$208,MATCH($A320&amp;$D320&amp;$E320&amp;$F320&amp;$G320&amp;$H320&amp;$J320,[2]Sheet1!$Y$2:$Y$208,0),MATCH(S$2,[2]Sheet1!$A$2:$Y$2,0))),"")</f>
        <v>2101</v>
      </c>
      <c r="T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T$2,[1]Sheet1!$A$2:$Y$2,0)),INDEX([2]Sheet1!$A$2:$Y$208,MATCH($A320&amp;$D320&amp;$E320&amp;$F320&amp;$G320&amp;$H320&amp;$J320,[2]Sheet1!$Y$2:$Y$208,0),MATCH(T$2,[2]Sheet1!$A$2:$Y$2,0))),"")</f>
        <v>2101</v>
      </c>
      <c r="U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U$2,[1]Sheet1!$A$2:$Y$2,0)),INDEX([2]Sheet1!$A$2:$Y$208,MATCH($A320&amp;$D320&amp;$E320&amp;$F320&amp;$G320&amp;$H320&amp;$J320,[2]Sheet1!$Y$2:$Y$208,0),MATCH(U$2,[2]Sheet1!$A$2:$Y$2,0))),"")</f>
        <v>2101</v>
      </c>
      <c r="V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V$2,[1]Sheet1!$A$2:$Y$2,0)),INDEX([2]Sheet1!$A$2:$Y$208,MATCH($A320&amp;$D320&amp;$E320&amp;$F320&amp;$G320&amp;$H320&amp;$J320,[2]Sheet1!$Y$2:$Y$208,0),MATCH(V$2,[2]Sheet1!$A$2:$Y$2,0))),"")</f>
        <v>2101</v>
      </c>
      <c r="W320">
        <f>IF(AND($G320&lt;&gt;"Service Provided",$G320&lt;&gt;"Competition Type",$G320&lt;&gt;"Technology"),IF($G320&lt;&gt;"Service Requested",INDEX([1]Sheet1!$A$2:$Y$862,MATCH($A320&amp;$D320&amp;$E320&amp;$F320&amp;$G320&amp;$H320&amp;$J320,[1]Sheet1!$Y$2:$Y$862,0),MATCH(W$2,[1]Sheet1!$A$2:$Y$2,0)),INDEX([2]Sheet1!$A$2:$Y$208,MATCH($A320&amp;$D320&amp;$E320&amp;$F320&amp;$G320&amp;$H320&amp;$J320,[2]Sheet1!$Y$2:$Y$208,0),MATCH(W$2,[2]Sheet1!$A$2:$Y$2,0))),"")</f>
        <v>2101</v>
      </c>
    </row>
    <row r="321" spans="1:23" x14ac:dyDescent="0.25">
      <c r="A321" t="s">
        <v>101</v>
      </c>
      <c r="B321" t="s">
        <v>5</v>
      </c>
      <c r="C321" t="s">
        <v>15</v>
      </c>
      <c r="D321" t="s">
        <v>16</v>
      </c>
      <c r="E321" t="s">
        <v>106</v>
      </c>
      <c r="F321" t="s">
        <v>114</v>
      </c>
      <c r="G321" t="s">
        <v>61</v>
      </c>
      <c r="L321" t="s">
        <v>62</v>
      </c>
      <c r="M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M$2,[1]Sheet1!$A$2:$Y$2,0)),INDEX([2]Sheet1!$A$2:$Y$208,MATCH($A321&amp;$D321&amp;$E321&amp;$F321&amp;$G321&amp;$H321&amp;$J321,[2]Sheet1!$Y$2:$Y$208,0),MATCH(M$2,[2]Sheet1!$A$2:$Y$2,0))),"")</f>
        <v>1</v>
      </c>
      <c r="N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N$2,[1]Sheet1!$A$2:$Y$2,0)),INDEX([2]Sheet1!$A$2:$Y$208,MATCH($A321&amp;$D321&amp;$E321&amp;$F321&amp;$G321&amp;$H321&amp;$J321,[2]Sheet1!$Y$2:$Y$208,0),MATCH(N$2,[2]Sheet1!$A$2:$Y$2,0))),"")</f>
        <v>1</v>
      </c>
      <c r="O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O$2,[1]Sheet1!$A$2:$Y$2,0)),INDEX([2]Sheet1!$A$2:$Y$208,MATCH($A321&amp;$D321&amp;$E321&amp;$F321&amp;$G321&amp;$H321&amp;$J321,[2]Sheet1!$Y$2:$Y$208,0),MATCH(O$2,[2]Sheet1!$A$2:$Y$2,0))),"")</f>
        <v>1</v>
      </c>
      <c r="P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P$2,[1]Sheet1!$A$2:$Y$2,0)),INDEX([2]Sheet1!$A$2:$Y$208,MATCH($A321&amp;$D321&amp;$E321&amp;$F321&amp;$G321&amp;$H321&amp;$J321,[2]Sheet1!$Y$2:$Y$208,0),MATCH(P$2,[2]Sheet1!$A$2:$Y$2,0))),"")</f>
        <v>1</v>
      </c>
      <c r="Q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Q$2,[1]Sheet1!$A$2:$Y$2,0)),INDEX([2]Sheet1!$A$2:$Y$208,MATCH($A321&amp;$D321&amp;$E321&amp;$F321&amp;$G321&amp;$H321&amp;$J321,[2]Sheet1!$Y$2:$Y$208,0),MATCH(Q$2,[2]Sheet1!$A$2:$Y$2,0))),"")</f>
        <v>1</v>
      </c>
      <c r="R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R$2,[1]Sheet1!$A$2:$Y$2,0)),INDEX([2]Sheet1!$A$2:$Y$208,MATCH($A321&amp;$D321&amp;$E321&amp;$F321&amp;$G321&amp;$H321&amp;$J321,[2]Sheet1!$Y$2:$Y$208,0),MATCH(R$2,[2]Sheet1!$A$2:$Y$2,0))),"")</f>
        <v>1</v>
      </c>
      <c r="S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S$2,[1]Sheet1!$A$2:$Y$2,0)),INDEX([2]Sheet1!$A$2:$Y$208,MATCH($A321&amp;$D321&amp;$E321&amp;$F321&amp;$G321&amp;$H321&amp;$J321,[2]Sheet1!$Y$2:$Y$208,0),MATCH(S$2,[2]Sheet1!$A$2:$Y$2,0))),"")</f>
        <v>1</v>
      </c>
      <c r="T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T$2,[1]Sheet1!$A$2:$Y$2,0)),INDEX([2]Sheet1!$A$2:$Y$208,MATCH($A321&amp;$D321&amp;$E321&amp;$F321&amp;$G321&amp;$H321&amp;$J321,[2]Sheet1!$Y$2:$Y$208,0),MATCH(T$2,[2]Sheet1!$A$2:$Y$2,0))),"")</f>
        <v>1</v>
      </c>
      <c r="U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U$2,[1]Sheet1!$A$2:$Y$2,0)),INDEX([2]Sheet1!$A$2:$Y$208,MATCH($A321&amp;$D321&amp;$E321&amp;$F321&amp;$G321&amp;$H321&amp;$J321,[2]Sheet1!$Y$2:$Y$208,0),MATCH(U$2,[2]Sheet1!$A$2:$Y$2,0))),"")</f>
        <v>1</v>
      </c>
      <c r="V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V$2,[1]Sheet1!$A$2:$Y$2,0)),INDEX([2]Sheet1!$A$2:$Y$208,MATCH($A321&amp;$D321&amp;$E321&amp;$F321&amp;$G321&amp;$H321&amp;$J321,[2]Sheet1!$Y$2:$Y$208,0),MATCH(V$2,[2]Sheet1!$A$2:$Y$2,0))),"")</f>
        <v>1</v>
      </c>
      <c r="W321">
        <f>IF(AND($G321&lt;&gt;"Service Provided",$G321&lt;&gt;"Competition Type",$G321&lt;&gt;"Technology"),IF($G321&lt;&gt;"Service Requested",INDEX([1]Sheet1!$A$2:$Y$862,MATCH($A321&amp;$D321&amp;$E321&amp;$F321&amp;$G321&amp;$H321&amp;$J321,[1]Sheet1!$Y$2:$Y$862,0),MATCH(W$2,[1]Sheet1!$A$2:$Y$2,0)),INDEX([2]Sheet1!$A$2:$Y$208,MATCH($A321&amp;$D321&amp;$E321&amp;$F321&amp;$G321&amp;$H321&amp;$J321,[2]Sheet1!$Y$2:$Y$208,0),MATCH(W$2,[2]Sheet1!$A$2:$Y$2,0))),"")</f>
        <v>1</v>
      </c>
    </row>
    <row r="322" spans="1:23" x14ac:dyDescent="0.25">
      <c r="A322" t="s">
        <v>101</v>
      </c>
      <c r="B322" t="s">
        <v>5</v>
      </c>
      <c r="C322" t="s">
        <v>15</v>
      </c>
      <c r="D322" t="s">
        <v>16</v>
      </c>
      <c r="E322" t="s">
        <v>106</v>
      </c>
      <c r="F322" t="s">
        <v>114</v>
      </c>
      <c r="G322" t="s">
        <v>63</v>
      </c>
      <c r="L322" t="s">
        <v>55</v>
      </c>
      <c r="M322">
        <f>IF(AND($G322&lt;&gt;"Service Provided",$G322&lt;&gt;"Competition Type",$G322&lt;&gt;"Technology"),IF($G322&lt;&gt;"Service Requested",INDEX([1]Sheet1!$A$2:$Y$862,MATCH($A322&amp;$D322&amp;$E322&amp;$F322&amp;$G322&amp;$H322&amp;$J322,[1]Sheet1!$Y$2:$Y$862,0),MATCH(M$2,[1]Sheet1!$A$2:$Y$2,0)),INDEX([2]Sheet1!$A$2:$Y$208,MATCH($A322&amp;$D322&amp;$E322&amp;$F322&amp;$G322&amp;$H322&amp;$J322,[2]Sheet1!$Y$2:$Y$208,0),MATCH(M$2,[2]Sheet1!$A$2:$Y$2,0))),"")</f>
        <v>0</v>
      </c>
    </row>
    <row r="323" spans="1:23" x14ac:dyDescent="0.25">
      <c r="A323" t="s">
        <v>101</v>
      </c>
      <c r="B323" t="s">
        <v>5</v>
      </c>
      <c r="C323" t="s">
        <v>15</v>
      </c>
      <c r="D323" t="s">
        <v>16</v>
      </c>
      <c r="E323" t="s">
        <v>106</v>
      </c>
      <c r="F323" t="s">
        <v>114</v>
      </c>
      <c r="G323" t="s">
        <v>64</v>
      </c>
      <c r="L323" t="s">
        <v>69</v>
      </c>
      <c r="M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M$2,[1]Sheet1!$A$2:$Y$2,0)),INDEX([2]Sheet1!$A$2:$Y$208,MATCH($A323&amp;$D323&amp;$E323&amp;$F323&amp;$G323&amp;$H323&amp;$J323,[2]Sheet1!$Y$2:$Y$208,0),MATCH(M$2,[2]Sheet1!$A$2:$Y$2,0))),"")</f>
        <v>1</v>
      </c>
      <c r="N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N$2,[1]Sheet1!$A$2:$Y$2,0)),INDEX([2]Sheet1!$A$2:$Y$208,MATCH($A323&amp;$D323&amp;$E323&amp;$F323&amp;$G323&amp;$H323&amp;$J323,[2]Sheet1!$Y$2:$Y$208,0),MATCH(N$2,[2]Sheet1!$A$2:$Y$2,0))),"")</f>
        <v>1</v>
      </c>
      <c r="O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O$2,[1]Sheet1!$A$2:$Y$2,0)),INDEX([2]Sheet1!$A$2:$Y$208,MATCH($A323&amp;$D323&amp;$E323&amp;$F323&amp;$G323&amp;$H323&amp;$J323,[2]Sheet1!$Y$2:$Y$208,0),MATCH(O$2,[2]Sheet1!$A$2:$Y$2,0))),"")</f>
        <v>1</v>
      </c>
      <c r="P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P$2,[1]Sheet1!$A$2:$Y$2,0)),INDEX([2]Sheet1!$A$2:$Y$208,MATCH($A323&amp;$D323&amp;$E323&amp;$F323&amp;$G323&amp;$H323&amp;$J323,[2]Sheet1!$Y$2:$Y$208,0),MATCH(P$2,[2]Sheet1!$A$2:$Y$2,0))),"")</f>
        <v>1</v>
      </c>
      <c r="Q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Q$2,[1]Sheet1!$A$2:$Y$2,0)),INDEX([2]Sheet1!$A$2:$Y$208,MATCH($A323&amp;$D323&amp;$E323&amp;$F323&amp;$G323&amp;$H323&amp;$J323,[2]Sheet1!$Y$2:$Y$208,0),MATCH(Q$2,[2]Sheet1!$A$2:$Y$2,0))),"")</f>
        <v>1</v>
      </c>
      <c r="R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R$2,[1]Sheet1!$A$2:$Y$2,0)),INDEX([2]Sheet1!$A$2:$Y$208,MATCH($A323&amp;$D323&amp;$E323&amp;$F323&amp;$G323&amp;$H323&amp;$J323,[2]Sheet1!$Y$2:$Y$208,0),MATCH(R$2,[2]Sheet1!$A$2:$Y$2,0))),"")</f>
        <v>1</v>
      </c>
      <c r="S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S$2,[1]Sheet1!$A$2:$Y$2,0)),INDEX([2]Sheet1!$A$2:$Y$208,MATCH($A323&amp;$D323&amp;$E323&amp;$F323&amp;$G323&amp;$H323&amp;$J323,[2]Sheet1!$Y$2:$Y$208,0),MATCH(S$2,[2]Sheet1!$A$2:$Y$2,0))),"")</f>
        <v>1</v>
      </c>
      <c r="T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T$2,[1]Sheet1!$A$2:$Y$2,0)),INDEX([2]Sheet1!$A$2:$Y$208,MATCH($A323&amp;$D323&amp;$E323&amp;$F323&amp;$G323&amp;$H323&amp;$J323,[2]Sheet1!$Y$2:$Y$208,0),MATCH(T$2,[2]Sheet1!$A$2:$Y$2,0))),"")</f>
        <v>1</v>
      </c>
      <c r="U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U$2,[1]Sheet1!$A$2:$Y$2,0)),INDEX([2]Sheet1!$A$2:$Y$208,MATCH($A323&amp;$D323&amp;$E323&amp;$F323&amp;$G323&amp;$H323&amp;$J323,[2]Sheet1!$Y$2:$Y$208,0),MATCH(U$2,[2]Sheet1!$A$2:$Y$2,0))),"")</f>
        <v>1</v>
      </c>
      <c r="V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V$2,[1]Sheet1!$A$2:$Y$2,0)),INDEX([2]Sheet1!$A$2:$Y$208,MATCH($A323&amp;$D323&amp;$E323&amp;$F323&amp;$G323&amp;$H323&amp;$J323,[2]Sheet1!$Y$2:$Y$208,0),MATCH(V$2,[2]Sheet1!$A$2:$Y$2,0))),"")</f>
        <v>1</v>
      </c>
      <c r="W323">
        <f>IF(AND($G323&lt;&gt;"Service Provided",$G323&lt;&gt;"Competition Type",$G323&lt;&gt;"Technology"),IF($G323&lt;&gt;"Service Requested",INDEX([1]Sheet1!$A$2:$Y$862,MATCH($A323&amp;$D323&amp;$E323&amp;$F323&amp;$G323&amp;$H323&amp;$J323,[1]Sheet1!$Y$2:$Y$862,0),MATCH(W$2,[1]Sheet1!$A$2:$Y$2,0)),INDEX([2]Sheet1!$A$2:$Y$208,MATCH($A323&amp;$D323&amp;$E323&amp;$F323&amp;$G323&amp;$H323&amp;$J323,[2]Sheet1!$Y$2:$Y$208,0),MATCH(W$2,[2]Sheet1!$A$2:$Y$2,0))),"")</f>
        <v>1</v>
      </c>
    </row>
    <row r="324" spans="1:23" x14ac:dyDescent="0.25">
      <c r="A324" t="s">
        <v>101</v>
      </c>
      <c r="B324" t="s">
        <v>5</v>
      </c>
      <c r="C324" t="s">
        <v>15</v>
      </c>
      <c r="D324" t="s">
        <v>16</v>
      </c>
      <c r="E324" t="s">
        <v>106</v>
      </c>
      <c r="F324" t="s">
        <v>114</v>
      </c>
      <c r="G324" t="s">
        <v>65</v>
      </c>
      <c r="L324" t="s">
        <v>66</v>
      </c>
      <c r="M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M$2,[1]Sheet1!$A$2:$Y$2,0)),INDEX([2]Sheet1!$A$2:$Y$208,MATCH($A324&amp;$D324&amp;$E324&amp;$F324&amp;$G324&amp;$H324&amp;$J324,[2]Sheet1!$Y$2:$Y$208,0),MATCH(M$2,[2]Sheet1!$A$2:$Y$2,0))),"")</f>
        <v>0</v>
      </c>
      <c r="N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N$2,[1]Sheet1!$A$2:$Y$2,0)),INDEX([2]Sheet1!$A$2:$Y$208,MATCH($A324&amp;$D324&amp;$E324&amp;$F324&amp;$G324&amp;$H324&amp;$J324,[2]Sheet1!$Y$2:$Y$208,0),MATCH(N$2,[2]Sheet1!$A$2:$Y$2,0))),"")</f>
        <v>0</v>
      </c>
      <c r="O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O$2,[1]Sheet1!$A$2:$Y$2,0)),INDEX([2]Sheet1!$A$2:$Y$208,MATCH($A324&amp;$D324&amp;$E324&amp;$F324&amp;$G324&amp;$H324&amp;$J324,[2]Sheet1!$Y$2:$Y$208,0),MATCH(O$2,[2]Sheet1!$A$2:$Y$2,0))),"")</f>
        <v>0</v>
      </c>
      <c r="P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P$2,[1]Sheet1!$A$2:$Y$2,0)),INDEX([2]Sheet1!$A$2:$Y$208,MATCH($A324&amp;$D324&amp;$E324&amp;$F324&amp;$G324&amp;$H324&amp;$J324,[2]Sheet1!$Y$2:$Y$208,0),MATCH(P$2,[2]Sheet1!$A$2:$Y$2,0))),"")</f>
        <v>0</v>
      </c>
      <c r="Q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Q$2,[1]Sheet1!$A$2:$Y$2,0)),INDEX([2]Sheet1!$A$2:$Y$208,MATCH($A324&amp;$D324&amp;$E324&amp;$F324&amp;$G324&amp;$H324&amp;$J324,[2]Sheet1!$Y$2:$Y$208,0),MATCH(Q$2,[2]Sheet1!$A$2:$Y$2,0))),"")</f>
        <v>0</v>
      </c>
      <c r="R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R$2,[1]Sheet1!$A$2:$Y$2,0)),INDEX([2]Sheet1!$A$2:$Y$208,MATCH($A324&amp;$D324&amp;$E324&amp;$F324&amp;$G324&amp;$H324&amp;$J324,[2]Sheet1!$Y$2:$Y$208,0),MATCH(R$2,[2]Sheet1!$A$2:$Y$2,0))),"")</f>
        <v>0</v>
      </c>
      <c r="S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S$2,[1]Sheet1!$A$2:$Y$2,0)),INDEX([2]Sheet1!$A$2:$Y$208,MATCH($A324&amp;$D324&amp;$E324&amp;$F324&amp;$G324&amp;$H324&amp;$J324,[2]Sheet1!$Y$2:$Y$208,0),MATCH(S$2,[2]Sheet1!$A$2:$Y$2,0))),"")</f>
        <v>0</v>
      </c>
      <c r="T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T$2,[1]Sheet1!$A$2:$Y$2,0)),INDEX([2]Sheet1!$A$2:$Y$208,MATCH($A324&amp;$D324&amp;$E324&amp;$F324&amp;$G324&amp;$H324&amp;$J324,[2]Sheet1!$Y$2:$Y$208,0),MATCH(T$2,[2]Sheet1!$A$2:$Y$2,0))),"")</f>
        <v>0</v>
      </c>
      <c r="U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U$2,[1]Sheet1!$A$2:$Y$2,0)),INDEX([2]Sheet1!$A$2:$Y$208,MATCH($A324&amp;$D324&amp;$E324&amp;$F324&amp;$G324&amp;$H324&amp;$J324,[2]Sheet1!$Y$2:$Y$208,0),MATCH(U$2,[2]Sheet1!$A$2:$Y$2,0))),"")</f>
        <v>0</v>
      </c>
      <c r="V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V$2,[1]Sheet1!$A$2:$Y$2,0)),INDEX([2]Sheet1!$A$2:$Y$208,MATCH($A324&amp;$D324&amp;$E324&amp;$F324&amp;$G324&amp;$H324&amp;$J324,[2]Sheet1!$Y$2:$Y$208,0),MATCH(V$2,[2]Sheet1!$A$2:$Y$2,0))),"")</f>
        <v>0</v>
      </c>
      <c r="W324">
        <f>IF(AND($G324&lt;&gt;"Service Provided",$G324&lt;&gt;"Competition Type",$G324&lt;&gt;"Technology"),IF($G324&lt;&gt;"Service Requested",INDEX([1]Sheet1!$A$2:$Y$862,MATCH($A324&amp;$D324&amp;$E324&amp;$F324&amp;$G324&amp;$H324&amp;$J324,[1]Sheet1!$Y$2:$Y$862,0),MATCH(W$2,[1]Sheet1!$A$2:$Y$2,0)),INDEX([2]Sheet1!$A$2:$Y$208,MATCH($A324&amp;$D324&amp;$E324&amp;$F324&amp;$G324&amp;$H324&amp;$J324,[2]Sheet1!$Y$2:$Y$208,0),MATCH(W$2,[2]Sheet1!$A$2:$Y$2,0))),"")</f>
        <v>0</v>
      </c>
    </row>
    <row r="325" spans="1:23" x14ac:dyDescent="0.25">
      <c r="A325" t="s">
        <v>101</v>
      </c>
      <c r="B325" t="s">
        <v>5</v>
      </c>
      <c r="C325" t="s">
        <v>15</v>
      </c>
      <c r="D325" t="s">
        <v>16</v>
      </c>
      <c r="E325" t="s">
        <v>106</v>
      </c>
      <c r="F325" t="s">
        <v>114</v>
      </c>
      <c r="G325" t="s">
        <v>79</v>
      </c>
      <c r="L325" t="s">
        <v>66</v>
      </c>
      <c r="M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M$2,[1]Sheet1!$A$2:$Y$2,0)),INDEX([2]Sheet1!$A$2:$Y$208,MATCH($A325&amp;$D325&amp;$E325&amp;$F325&amp;$G325&amp;$H325&amp;$J325,[2]Sheet1!$Y$2:$Y$208,0),MATCH(M$2,[2]Sheet1!$A$2:$Y$2,0))),"")</f>
        <v>0</v>
      </c>
      <c r="N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N$2,[1]Sheet1!$A$2:$Y$2,0)),INDEX([2]Sheet1!$A$2:$Y$208,MATCH($A325&amp;$D325&amp;$E325&amp;$F325&amp;$G325&amp;$H325&amp;$J325,[2]Sheet1!$Y$2:$Y$208,0),MATCH(N$2,[2]Sheet1!$A$2:$Y$2,0))),"")</f>
        <v>0</v>
      </c>
      <c r="O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O$2,[1]Sheet1!$A$2:$Y$2,0)),INDEX([2]Sheet1!$A$2:$Y$208,MATCH($A325&amp;$D325&amp;$E325&amp;$F325&amp;$G325&amp;$H325&amp;$J325,[2]Sheet1!$Y$2:$Y$208,0),MATCH(O$2,[2]Sheet1!$A$2:$Y$2,0))),"")</f>
        <v>0</v>
      </c>
      <c r="P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P$2,[1]Sheet1!$A$2:$Y$2,0)),INDEX([2]Sheet1!$A$2:$Y$208,MATCH($A325&amp;$D325&amp;$E325&amp;$F325&amp;$G325&amp;$H325&amp;$J325,[2]Sheet1!$Y$2:$Y$208,0),MATCH(P$2,[2]Sheet1!$A$2:$Y$2,0))),"")</f>
        <v>0</v>
      </c>
      <c r="Q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Q$2,[1]Sheet1!$A$2:$Y$2,0)),INDEX([2]Sheet1!$A$2:$Y$208,MATCH($A325&amp;$D325&amp;$E325&amp;$F325&amp;$G325&amp;$H325&amp;$J325,[2]Sheet1!$Y$2:$Y$208,0),MATCH(Q$2,[2]Sheet1!$A$2:$Y$2,0))),"")</f>
        <v>0</v>
      </c>
      <c r="R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R$2,[1]Sheet1!$A$2:$Y$2,0)),INDEX([2]Sheet1!$A$2:$Y$208,MATCH($A325&amp;$D325&amp;$E325&amp;$F325&amp;$G325&amp;$H325&amp;$J325,[2]Sheet1!$Y$2:$Y$208,0),MATCH(R$2,[2]Sheet1!$A$2:$Y$2,0))),"")</f>
        <v>0</v>
      </c>
      <c r="S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S$2,[1]Sheet1!$A$2:$Y$2,0)),INDEX([2]Sheet1!$A$2:$Y$208,MATCH($A325&amp;$D325&amp;$E325&amp;$F325&amp;$G325&amp;$H325&amp;$J325,[2]Sheet1!$Y$2:$Y$208,0),MATCH(S$2,[2]Sheet1!$A$2:$Y$2,0))),"")</f>
        <v>0</v>
      </c>
      <c r="T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T$2,[1]Sheet1!$A$2:$Y$2,0)),INDEX([2]Sheet1!$A$2:$Y$208,MATCH($A325&amp;$D325&amp;$E325&amp;$F325&amp;$G325&amp;$H325&amp;$J325,[2]Sheet1!$Y$2:$Y$208,0),MATCH(T$2,[2]Sheet1!$A$2:$Y$2,0))),"")</f>
        <v>0</v>
      </c>
      <c r="U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U$2,[1]Sheet1!$A$2:$Y$2,0)),INDEX([2]Sheet1!$A$2:$Y$208,MATCH($A325&amp;$D325&amp;$E325&amp;$F325&amp;$G325&amp;$H325&amp;$J325,[2]Sheet1!$Y$2:$Y$208,0),MATCH(U$2,[2]Sheet1!$A$2:$Y$2,0))),"")</f>
        <v>0</v>
      </c>
      <c r="V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V$2,[1]Sheet1!$A$2:$Y$2,0)),INDEX([2]Sheet1!$A$2:$Y$208,MATCH($A325&amp;$D325&amp;$E325&amp;$F325&amp;$G325&amp;$H325&amp;$J325,[2]Sheet1!$Y$2:$Y$208,0),MATCH(V$2,[2]Sheet1!$A$2:$Y$2,0))),"")</f>
        <v>0</v>
      </c>
      <c r="W325">
        <f>IF(AND($G325&lt;&gt;"Service Provided",$G325&lt;&gt;"Competition Type",$G325&lt;&gt;"Technology"),IF($G325&lt;&gt;"Service Requested",INDEX([1]Sheet1!$A$2:$Y$862,MATCH($A325&amp;$D325&amp;$E325&amp;$F325&amp;$G325&amp;$H325&amp;$J325,[1]Sheet1!$Y$2:$Y$862,0),MATCH(W$2,[1]Sheet1!$A$2:$Y$2,0)),INDEX([2]Sheet1!$A$2:$Y$208,MATCH($A325&amp;$D325&amp;$E325&amp;$F325&amp;$G325&amp;$H325&amp;$J325,[2]Sheet1!$Y$2:$Y$208,0),MATCH(W$2,[2]Sheet1!$A$2:$Y$2,0))),"")</f>
        <v>0</v>
      </c>
    </row>
    <row r="326" spans="1:23" x14ac:dyDescent="0.25">
      <c r="A326" t="s">
        <v>101</v>
      </c>
      <c r="B326" t="s">
        <v>5</v>
      </c>
      <c r="C326" t="s">
        <v>15</v>
      </c>
      <c r="D326" t="s">
        <v>16</v>
      </c>
      <c r="E326" t="s">
        <v>106</v>
      </c>
      <c r="F326" t="s">
        <v>114</v>
      </c>
      <c r="G326" t="s">
        <v>17</v>
      </c>
      <c r="J326" t="s">
        <v>37</v>
      </c>
      <c r="L326" t="s">
        <v>69</v>
      </c>
      <c r="M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M$2,[1]Sheet1!$A$2:$Y$2,0)),INDEX([2]Sheet1!$A$2:$Y$208,MATCH($A326&amp;$D326&amp;$E326&amp;$F326&amp;$G326&amp;$H326&amp;$J326,[2]Sheet1!$Y$2:$Y$208,0),MATCH(M$2,[2]Sheet1!$A$2:$Y$2,0))),"")</f>
        <v>1</v>
      </c>
      <c r="N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N$2,[1]Sheet1!$A$2:$Y$2,0)),INDEX([2]Sheet1!$A$2:$Y$208,MATCH($A326&amp;$D326&amp;$E326&amp;$F326&amp;$G326&amp;$H326&amp;$J326,[2]Sheet1!$Y$2:$Y$208,0),MATCH(N$2,[2]Sheet1!$A$2:$Y$2,0))),"")</f>
        <v>1</v>
      </c>
      <c r="O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O$2,[1]Sheet1!$A$2:$Y$2,0)),INDEX([2]Sheet1!$A$2:$Y$208,MATCH($A326&amp;$D326&amp;$E326&amp;$F326&amp;$G326&amp;$H326&amp;$J326,[2]Sheet1!$Y$2:$Y$208,0),MATCH(O$2,[2]Sheet1!$A$2:$Y$2,0))),"")</f>
        <v>1</v>
      </c>
      <c r="P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P$2,[1]Sheet1!$A$2:$Y$2,0)),INDEX([2]Sheet1!$A$2:$Y$208,MATCH($A326&amp;$D326&amp;$E326&amp;$F326&amp;$G326&amp;$H326&amp;$J326,[2]Sheet1!$Y$2:$Y$208,0),MATCH(P$2,[2]Sheet1!$A$2:$Y$2,0))),"")</f>
        <v>1</v>
      </c>
      <c r="Q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Q$2,[1]Sheet1!$A$2:$Y$2,0)),INDEX([2]Sheet1!$A$2:$Y$208,MATCH($A326&amp;$D326&amp;$E326&amp;$F326&amp;$G326&amp;$H326&amp;$J326,[2]Sheet1!$Y$2:$Y$208,0),MATCH(Q$2,[2]Sheet1!$A$2:$Y$2,0))),"")</f>
        <v>1</v>
      </c>
      <c r="R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R$2,[1]Sheet1!$A$2:$Y$2,0)),INDEX([2]Sheet1!$A$2:$Y$208,MATCH($A326&amp;$D326&amp;$E326&amp;$F326&amp;$G326&amp;$H326&amp;$J326,[2]Sheet1!$Y$2:$Y$208,0),MATCH(R$2,[2]Sheet1!$A$2:$Y$2,0))),"")</f>
        <v>1</v>
      </c>
      <c r="S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S$2,[1]Sheet1!$A$2:$Y$2,0)),INDEX([2]Sheet1!$A$2:$Y$208,MATCH($A326&amp;$D326&amp;$E326&amp;$F326&amp;$G326&amp;$H326&amp;$J326,[2]Sheet1!$Y$2:$Y$208,0),MATCH(S$2,[2]Sheet1!$A$2:$Y$2,0))),"")</f>
        <v>1</v>
      </c>
      <c r="T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T$2,[1]Sheet1!$A$2:$Y$2,0)),INDEX([2]Sheet1!$A$2:$Y$208,MATCH($A326&amp;$D326&amp;$E326&amp;$F326&amp;$G326&amp;$H326&amp;$J326,[2]Sheet1!$Y$2:$Y$208,0),MATCH(T$2,[2]Sheet1!$A$2:$Y$2,0))),"")</f>
        <v>1</v>
      </c>
      <c r="U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U$2,[1]Sheet1!$A$2:$Y$2,0)),INDEX([2]Sheet1!$A$2:$Y$208,MATCH($A326&amp;$D326&amp;$E326&amp;$F326&amp;$G326&amp;$H326&amp;$J326,[2]Sheet1!$Y$2:$Y$208,0),MATCH(U$2,[2]Sheet1!$A$2:$Y$2,0))),"")</f>
        <v>1</v>
      </c>
      <c r="V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V$2,[1]Sheet1!$A$2:$Y$2,0)),INDEX([2]Sheet1!$A$2:$Y$208,MATCH($A326&amp;$D326&amp;$E326&amp;$F326&amp;$G326&amp;$H326&amp;$J326,[2]Sheet1!$Y$2:$Y$208,0),MATCH(V$2,[2]Sheet1!$A$2:$Y$2,0))),"")</f>
        <v>1</v>
      </c>
      <c r="W326">
        <f>IF(AND($G326&lt;&gt;"Service Provided",$G326&lt;&gt;"Competition Type",$G326&lt;&gt;"Technology"),IF($G326&lt;&gt;"Service Requested",INDEX([1]Sheet1!$A$2:$Y$862,MATCH($A326&amp;$D326&amp;$E326&amp;$F326&amp;$G326&amp;$H326&amp;$J326,[1]Sheet1!$Y$2:$Y$862,0),MATCH(W$2,[1]Sheet1!$A$2:$Y$2,0)),INDEX([2]Sheet1!$A$2:$Y$208,MATCH($A326&amp;$D326&amp;$E326&amp;$F326&amp;$G326&amp;$H326&amp;$J326,[2]Sheet1!$Y$2:$Y$208,0),MATCH(W$2,[2]Sheet1!$A$2:$Y$2,0))),"")</f>
        <v>1</v>
      </c>
    </row>
    <row r="327" spans="1:23" x14ac:dyDescent="0.25">
      <c r="A327" t="s">
        <v>105</v>
      </c>
      <c r="B327" t="s">
        <v>5</v>
      </c>
      <c r="C327" t="s">
        <v>15</v>
      </c>
      <c r="D327" t="s">
        <v>16</v>
      </c>
      <c r="E327" t="s">
        <v>116</v>
      </c>
      <c r="G327" t="s">
        <v>21</v>
      </c>
      <c r="L327" t="s">
        <v>73</v>
      </c>
      <c r="M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M$2,[1]Sheet1!$A$2:$Y$2,0)),INDEX([2]Sheet1!$A$2:$Y$208,MATCH($A327&amp;$D327&amp;$E327&amp;$F327&amp;$G327&amp;$H327&amp;$J327,[2]Sheet1!$Y$2:$Y$208,0),MATCH(M$2,[2]Sheet1!$A$2:$Y$2,0))),"")</f>
        <v/>
      </c>
      <c r="N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N$2,[1]Sheet1!$A$2:$Y$2,0)),INDEX([2]Sheet1!$A$2:$Y$208,MATCH($A327&amp;$D327&amp;$E327&amp;$F327&amp;$G327&amp;$H327&amp;$J327,[2]Sheet1!$Y$2:$Y$208,0),MATCH(N$2,[2]Sheet1!$A$2:$Y$2,0))),"")</f>
        <v/>
      </c>
      <c r="O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O$2,[1]Sheet1!$A$2:$Y$2,0)),INDEX([2]Sheet1!$A$2:$Y$208,MATCH($A327&amp;$D327&amp;$E327&amp;$F327&amp;$G327&amp;$H327&amp;$J327,[2]Sheet1!$Y$2:$Y$208,0),MATCH(O$2,[2]Sheet1!$A$2:$Y$2,0))),"")</f>
        <v/>
      </c>
      <c r="P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P$2,[1]Sheet1!$A$2:$Y$2,0)),INDEX([2]Sheet1!$A$2:$Y$208,MATCH($A327&amp;$D327&amp;$E327&amp;$F327&amp;$G327&amp;$H327&amp;$J327,[2]Sheet1!$Y$2:$Y$208,0),MATCH(P$2,[2]Sheet1!$A$2:$Y$2,0))),"")</f>
        <v/>
      </c>
      <c r="Q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Q$2,[1]Sheet1!$A$2:$Y$2,0)),INDEX([2]Sheet1!$A$2:$Y$208,MATCH($A327&amp;$D327&amp;$E327&amp;$F327&amp;$G327&amp;$H327&amp;$J327,[2]Sheet1!$Y$2:$Y$208,0),MATCH(Q$2,[2]Sheet1!$A$2:$Y$2,0))),"")</f>
        <v/>
      </c>
      <c r="R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R$2,[1]Sheet1!$A$2:$Y$2,0)),INDEX([2]Sheet1!$A$2:$Y$208,MATCH($A327&amp;$D327&amp;$E327&amp;$F327&amp;$G327&amp;$H327&amp;$J327,[2]Sheet1!$Y$2:$Y$208,0),MATCH(R$2,[2]Sheet1!$A$2:$Y$2,0))),"")</f>
        <v/>
      </c>
      <c r="S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S$2,[1]Sheet1!$A$2:$Y$2,0)),INDEX([2]Sheet1!$A$2:$Y$208,MATCH($A327&amp;$D327&amp;$E327&amp;$F327&amp;$G327&amp;$H327&amp;$J327,[2]Sheet1!$Y$2:$Y$208,0),MATCH(S$2,[2]Sheet1!$A$2:$Y$2,0))),"")</f>
        <v/>
      </c>
      <c r="T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T$2,[1]Sheet1!$A$2:$Y$2,0)),INDEX([2]Sheet1!$A$2:$Y$208,MATCH($A327&amp;$D327&amp;$E327&amp;$F327&amp;$G327&amp;$H327&amp;$J327,[2]Sheet1!$Y$2:$Y$208,0),MATCH(T$2,[2]Sheet1!$A$2:$Y$2,0))),"")</f>
        <v/>
      </c>
      <c r="U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U$2,[1]Sheet1!$A$2:$Y$2,0)),INDEX([2]Sheet1!$A$2:$Y$208,MATCH($A327&amp;$D327&amp;$E327&amp;$F327&amp;$G327&amp;$H327&amp;$J327,[2]Sheet1!$Y$2:$Y$208,0),MATCH(U$2,[2]Sheet1!$A$2:$Y$2,0))),"")</f>
        <v/>
      </c>
      <c r="V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V$2,[1]Sheet1!$A$2:$Y$2,0)),INDEX([2]Sheet1!$A$2:$Y$208,MATCH($A327&amp;$D327&amp;$E327&amp;$F327&amp;$G327&amp;$H327&amp;$J327,[2]Sheet1!$Y$2:$Y$208,0),MATCH(V$2,[2]Sheet1!$A$2:$Y$2,0))),"")</f>
        <v/>
      </c>
      <c r="W327" t="str">
        <f>IF(AND($G327&lt;&gt;"Service Provided",$G327&lt;&gt;"Competition Type",$G327&lt;&gt;"Technology"),IF($G327&lt;&gt;"Service Requested",INDEX([1]Sheet1!$A$2:$Y$862,MATCH($A327&amp;$D327&amp;$E327&amp;$F327&amp;$G327&amp;$H327&amp;$J327,[1]Sheet1!$Y$2:$Y$862,0),MATCH(W$2,[1]Sheet1!$A$2:$Y$2,0)),INDEX([2]Sheet1!$A$2:$Y$208,MATCH($A327&amp;$D327&amp;$E327&amp;$F327&amp;$G327&amp;$H327&amp;$J327,[2]Sheet1!$Y$2:$Y$208,0),MATCH(W$2,[2]Sheet1!$A$2:$Y$2,0))),"")</f>
        <v/>
      </c>
    </row>
    <row r="328" spans="1:23" x14ac:dyDescent="0.25">
      <c r="A328" t="s">
        <v>105</v>
      </c>
      <c r="B328" t="s">
        <v>5</v>
      </c>
      <c r="C328" t="s">
        <v>15</v>
      </c>
      <c r="D328" t="s">
        <v>16</v>
      </c>
      <c r="E328" t="s">
        <v>116</v>
      </c>
      <c r="G328" t="s">
        <v>22</v>
      </c>
      <c r="H328" t="s">
        <v>53</v>
      </c>
      <c r="M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M$2,[1]Sheet1!$A$2:$Y$2,0)),INDEX([2]Sheet1!$A$2:$Y$208,MATCH($A328&amp;$D328&amp;$E328&amp;$F328&amp;$G328&amp;$H328&amp;$J328,[2]Sheet1!$Y$2:$Y$208,0),MATCH(M$2,[2]Sheet1!$A$2:$Y$2,0))),"")</f>
        <v/>
      </c>
      <c r="N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N$2,[1]Sheet1!$A$2:$Y$2,0)),INDEX([2]Sheet1!$A$2:$Y$208,MATCH($A328&amp;$D328&amp;$E328&amp;$F328&amp;$G328&amp;$H328&amp;$J328,[2]Sheet1!$Y$2:$Y$208,0),MATCH(N$2,[2]Sheet1!$A$2:$Y$2,0))),"")</f>
        <v/>
      </c>
      <c r="O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O$2,[1]Sheet1!$A$2:$Y$2,0)),INDEX([2]Sheet1!$A$2:$Y$208,MATCH($A328&amp;$D328&amp;$E328&amp;$F328&amp;$G328&amp;$H328&amp;$J328,[2]Sheet1!$Y$2:$Y$208,0),MATCH(O$2,[2]Sheet1!$A$2:$Y$2,0))),"")</f>
        <v/>
      </c>
      <c r="P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P$2,[1]Sheet1!$A$2:$Y$2,0)),INDEX([2]Sheet1!$A$2:$Y$208,MATCH($A328&amp;$D328&amp;$E328&amp;$F328&amp;$G328&amp;$H328&amp;$J328,[2]Sheet1!$Y$2:$Y$208,0),MATCH(P$2,[2]Sheet1!$A$2:$Y$2,0))),"")</f>
        <v/>
      </c>
      <c r="Q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Q$2,[1]Sheet1!$A$2:$Y$2,0)),INDEX([2]Sheet1!$A$2:$Y$208,MATCH($A328&amp;$D328&amp;$E328&amp;$F328&amp;$G328&amp;$H328&amp;$J328,[2]Sheet1!$Y$2:$Y$208,0),MATCH(Q$2,[2]Sheet1!$A$2:$Y$2,0))),"")</f>
        <v/>
      </c>
      <c r="R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R$2,[1]Sheet1!$A$2:$Y$2,0)),INDEX([2]Sheet1!$A$2:$Y$208,MATCH($A328&amp;$D328&amp;$E328&amp;$F328&amp;$G328&amp;$H328&amp;$J328,[2]Sheet1!$Y$2:$Y$208,0),MATCH(R$2,[2]Sheet1!$A$2:$Y$2,0))),"")</f>
        <v/>
      </c>
      <c r="S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S$2,[1]Sheet1!$A$2:$Y$2,0)),INDEX([2]Sheet1!$A$2:$Y$208,MATCH($A328&amp;$D328&amp;$E328&amp;$F328&amp;$G328&amp;$H328&amp;$J328,[2]Sheet1!$Y$2:$Y$208,0),MATCH(S$2,[2]Sheet1!$A$2:$Y$2,0))),"")</f>
        <v/>
      </c>
      <c r="T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T$2,[1]Sheet1!$A$2:$Y$2,0)),INDEX([2]Sheet1!$A$2:$Y$208,MATCH($A328&amp;$D328&amp;$E328&amp;$F328&amp;$G328&amp;$H328&amp;$J328,[2]Sheet1!$Y$2:$Y$208,0),MATCH(T$2,[2]Sheet1!$A$2:$Y$2,0))),"")</f>
        <v/>
      </c>
      <c r="U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U$2,[1]Sheet1!$A$2:$Y$2,0)),INDEX([2]Sheet1!$A$2:$Y$208,MATCH($A328&amp;$D328&amp;$E328&amp;$F328&amp;$G328&amp;$H328&amp;$J328,[2]Sheet1!$Y$2:$Y$208,0),MATCH(U$2,[2]Sheet1!$A$2:$Y$2,0))),"")</f>
        <v/>
      </c>
      <c r="V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V$2,[1]Sheet1!$A$2:$Y$2,0)),INDEX([2]Sheet1!$A$2:$Y$208,MATCH($A328&amp;$D328&amp;$E328&amp;$F328&amp;$G328&amp;$H328&amp;$J328,[2]Sheet1!$Y$2:$Y$208,0),MATCH(V$2,[2]Sheet1!$A$2:$Y$2,0))),"")</f>
        <v/>
      </c>
      <c r="W328" t="str">
        <f>IF(AND($G328&lt;&gt;"Service Provided",$G328&lt;&gt;"Competition Type",$G328&lt;&gt;"Technology"),IF($G328&lt;&gt;"Service Requested",INDEX([1]Sheet1!$A$2:$Y$862,MATCH($A328&amp;$D328&amp;$E328&amp;$F328&amp;$G328&amp;$H328&amp;$J328,[1]Sheet1!$Y$2:$Y$862,0),MATCH(W$2,[1]Sheet1!$A$2:$Y$2,0)),INDEX([2]Sheet1!$A$2:$Y$208,MATCH($A328&amp;$D328&amp;$E328&amp;$F328&amp;$G328&amp;$H328&amp;$J328,[2]Sheet1!$Y$2:$Y$208,0),MATCH(W$2,[2]Sheet1!$A$2:$Y$2,0))),"")</f>
        <v/>
      </c>
    </row>
    <row r="329" spans="1:23" x14ac:dyDescent="0.25">
      <c r="A329" t="s">
        <v>105</v>
      </c>
      <c r="B329" t="s">
        <v>5</v>
      </c>
      <c r="C329" t="s">
        <v>15</v>
      </c>
      <c r="D329" t="s">
        <v>16</v>
      </c>
      <c r="E329" t="s">
        <v>116</v>
      </c>
      <c r="G329" t="s">
        <v>54</v>
      </c>
      <c r="L329" t="s">
        <v>55</v>
      </c>
      <c r="M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M$2,[1]Sheet1!$A$2:$Y$2,0)),INDEX([2]Sheet1!$A$2:$Y$208,MATCH($A329&amp;$D329&amp;$E329&amp;$F329&amp;$G329&amp;$H329&amp;$J329,[2]Sheet1!$Y$2:$Y$208,0),MATCH(M$2,[2]Sheet1!$A$2:$Y$2,0))),"")</f>
        <v>0.2</v>
      </c>
      <c r="N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N$2,[1]Sheet1!$A$2:$Y$2,0)),INDEX([2]Sheet1!$A$2:$Y$208,MATCH($A329&amp;$D329&amp;$E329&amp;$F329&amp;$G329&amp;$H329&amp;$J329,[2]Sheet1!$Y$2:$Y$208,0),MATCH(N$2,[2]Sheet1!$A$2:$Y$2,0))),"")</f>
        <v>0.2</v>
      </c>
      <c r="O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O$2,[1]Sheet1!$A$2:$Y$2,0)),INDEX([2]Sheet1!$A$2:$Y$208,MATCH($A329&amp;$D329&amp;$E329&amp;$F329&amp;$G329&amp;$H329&amp;$J329,[2]Sheet1!$Y$2:$Y$208,0),MATCH(O$2,[2]Sheet1!$A$2:$Y$2,0))),"")</f>
        <v>0.2</v>
      </c>
      <c r="P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P$2,[1]Sheet1!$A$2:$Y$2,0)),INDEX([2]Sheet1!$A$2:$Y$208,MATCH($A329&amp;$D329&amp;$E329&amp;$F329&amp;$G329&amp;$H329&amp;$J329,[2]Sheet1!$Y$2:$Y$208,0),MATCH(P$2,[2]Sheet1!$A$2:$Y$2,0))),"")</f>
        <v>0.2</v>
      </c>
      <c r="Q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Q$2,[1]Sheet1!$A$2:$Y$2,0)),INDEX([2]Sheet1!$A$2:$Y$208,MATCH($A329&amp;$D329&amp;$E329&amp;$F329&amp;$G329&amp;$H329&amp;$J329,[2]Sheet1!$Y$2:$Y$208,0),MATCH(Q$2,[2]Sheet1!$A$2:$Y$2,0))),"")</f>
        <v>0.2</v>
      </c>
      <c r="R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R$2,[1]Sheet1!$A$2:$Y$2,0)),INDEX([2]Sheet1!$A$2:$Y$208,MATCH($A329&amp;$D329&amp;$E329&amp;$F329&amp;$G329&amp;$H329&amp;$J329,[2]Sheet1!$Y$2:$Y$208,0),MATCH(R$2,[2]Sheet1!$A$2:$Y$2,0))),"")</f>
        <v>0.2</v>
      </c>
      <c r="S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S$2,[1]Sheet1!$A$2:$Y$2,0)),INDEX([2]Sheet1!$A$2:$Y$208,MATCH($A329&amp;$D329&amp;$E329&amp;$F329&amp;$G329&amp;$H329&amp;$J329,[2]Sheet1!$Y$2:$Y$208,0),MATCH(S$2,[2]Sheet1!$A$2:$Y$2,0))),"")</f>
        <v>0.2</v>
      </c>
      <c r="T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T$2,[1]Sheet1!$A$2:$Y$2,0)),INDEX([2]Sheet1!$A$2:$Y$208,MATCH($A329&amp;$D329&amp;$E329&amp;$F329&amp;$G329&amp;$H329&amp;$J329,[2]Sheet1!$Y$2:$Y$208,0),MATCH(T$2,[2]Sheet1!$A$2:$Y$2,0))),"")</f>
        <v>0.2</v>
      </c>
      <c r="U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U$2,[1]Sheet1!$A$2:$Y$2,0)),INDEX([2]Sheet1!$A$2:$Y$208,MATCH($A329&amp;$D329&amp;$E329&amp;$F329&amp;$G329&amp;$H329&amp;$J329,[2]Sheet1!$Y$2:$Y$208,0),MATCH(U$2,[2]Sheet1!$A$2:$Y$2,0))),"")</f>
        <v>0.2</v>
      </c>
      <c r="V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V$2,[1]Sheet1!$A$2:$Y$2,0)),INDEX([2]Sheet1!$A$2:$Y$208,MATCH($A329&amp;$D329&amp;$E329&amp;$F329&amp;$G329&amp;$H329&amp;$J329,[2]Sheet1!$Y$2:$Y$208,0),MATCH(V$2,[2]Sheet1!$A$2:$Y$2,0))),"")</f>
        <v>0.2</v>
      </c>
      <c r="W329">
        <f>IF(AND($G329&lt;&gt;"Service Provided",$G329&lt;&gt;"Competition Type",$G329&lt;&gt;"Technology"),IF($G329&lt;&gt;"Service Requested",INDEX([1]Sheet1!$A$2:$Y$862,MATCH($A329&amp;$D329&amp;$E329&amp;$F329&amp;$G329&amp;$H329&amp;$J329,[1]Sheet1!$Y$2:$Y$862,0),MATCH(W$2,[1]Sheet1!$A$2:$Y$2,0)),INDEX([2]Sheet1!$A$2:$Y$208,MATCH($A329&amp;$D329&amp;$E329&amp;$F329&amp;$G329&amp;$H329&amp;$J329,[2]Sheet1!$Y$2:$Y$208,0),MATCH(W$2,[2]Sheet1!$A$2:$Y$2,0))),"")</f>
        <v>0.2</v>
      </c>
    </row>
    <row r="330" spans="1:23" x14ac:dyDescent="0.25">
      <c r="A330" t="s">
        <v>105</v>
      </c>
      <c r="B330" t="s">
        <v>5</v>
      </c>
      <c r="C330" t="s">
        <v>15</v>
      </c>
      <c r="D330" t="s">
        <v>16</v>
      </c>
      <c r="E330" t="s">
        <v>116</v>
      </c>
      <c r="G330" t="s">
        <v>56</v>
      </c>
      <c r="M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M$2,[1]Sheet1!$A$2:$Y$2,0)),INDEX([2]Sheet1!$A$2:$Y$208,MATCH($A330&amp;$D330&amp;$E330&amp;$F330&amp;$G330&amp;$H330&amp;$J330,[2]Sheet1!$Y$2:$Y$208,0),MATCH(M$2,[2]Sheet1!$A$2:$Y$2,0))),"")</f>
        <v>10</v>
      </c>
      <c r="N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N$2,[1]Sheet1!$A$2:$Y$2,0)),INDEX([2]Sheet1!$A$2:$Y$208,MATCH($A330&amp;$D330&amp;$E330&amp;$F330&amp;$G330&amp;$H330&amp;$J330,[2]Sheet1!$Y$2:$Y$208,0),MATCH(N$2,[2]Sheet1!$A$2:$Y$2,0))),"")</f>
        <v>10</v>
      </c>
      <c r="O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O$2,[1]Sheet1!$A$2:$Y$2,0)),INDEX([2]Sheet1!$A$2:$Y$208,MATCH($A330&amp;$D330&amp;$E330&amp;$F330&amp;$G330&amp;$H330&amp;$J330,[2]Sheet1!$Y$2:$Y$208,0),MATCH(O$2,[2]Sheet1!$A$2:$Y$2,0))),"")</f>
        <v>10</v>
      </c>
      <c r="P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P$2,[1]Sheet1!$A$2:$Y$2,0)),INDEX([2]Sheet1!$A$2:$Y$208,MATCH($A330&amp;$D330&amp;$E330&amp;$F330&amp;$G330&amp;$H330&amp;$J330,[2]Sheet1!$Y$2:$Y$208,0),MATCH(P$2,[2]Sheet1!$A$2:$Y$2,0))),"")</f>
        <v>10</v>
      </c>
      <c r="Q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Q$2,[1]Sheet1!$A$2:$Y$2,0)),INDEX([2]Sheet1!$A$2:$Y$208,MATCH($A330&amp;$D330&amp;$E330&amp;$F330&amp;$G330&amp;$H330&amp;$J330,[2]Sheet1!$Y$2:$Y$208,0),MATCH(Q$2,[2]Sheet1!$A$2:$Y$2,0))),"")</f>
        <v>10</v>
      </c>
      <c r="R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R$2,[1]Sheet1!$A$2:$Y$2,0)),INDEX([2]Sheet1!$A$2:$Y$208,MATCH($A330&amp;$D330&amp;$E330&amp;$F330&amp;$G330&amp;$H330&amp;$J330,[2]Sheet1!$Y$2:$Y$208,0),MATCH(R$2,[2]Sheet1!$A$2:$Y$2,0))),"")</f>
        <v>10</v>
      </c>
      <c r="S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S$2,[1]Sheet1!$A$2:$Y$2,0)),INDEX([2]Sheet1!$A$2:$Y$208,MATCH($A330&amp;$D330&amp;$E330&amp;$F330&amp;$G330&amp;$H330&amp;$J330,[2]Sheet1!$Y$2:$Y$208,0),MATCH(S$2,[2]Sheet1!$A$2:$Y$2,0))),"")</f>
        <v>10</v>
      </c>
      <c r="T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T$2,[1]Sheet1!$A$2:$Y$2,0)),INDEX([2]Sheet1!$A$2:$Y$208,MATCH($A330&amp;$D330&amp;$E330&amp;$F330&amp;$G330&amp;$H330&amp;$J330,[2]Sheet1!$Y$2:$Y$208,0),MATCH(T$2,[2]Sheet1!$A$2:$Y$2,0))),"")</f>
        <v>10</v>
      </c>
      <c r="U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U$2,[1]Sheet1!$A$2:$Y$2,0)),INDEX([2]Sheet1!$A$2:$Y$208,MATCH($A330&amp;$D330&amp;$E330&amp;$F330&amp;$G330&amp;$H330&amp;$J330,[2]Sheet1!$Y$2:$Y$208,0),MATCH(U$2,[2]Sheet1!$A$2:$Y$2,0))),"")</f>
        <v>10</v>
      </c>
      <c r="V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V$2,[1]Sheet1!$A$2:$Y$2,0)),INDEX([2]Sheet1!$A$2:$Y$208,MATCH($A330&amp;$D330&amp;$E330&amp;$F330&amp;$G330&amp;$H330&amp;$J330,[2]Sheet1!$Y$2:$Y$208,0),MATCH(V$2,[2]Sheet1!$A$2:$Y$2,0))),"")</f>
        <v>10</v>
      </c>
      <c r="W330">
        <f>IF(AND($G330&lt;&gt;"Service Provided",$G330&lt;&gt;"Competition Type",$G330&lt;&gt;"Technology"),IF($G330&lt;&gt;"Service Requested",INDEX([1]Sheet1!$A$2:$Y$862,MATCH($A330&amp;$D330&amp;$E330&amp;$F330&amp;$G330&amp;$H330&amp;$J330,[1]Sheet1!$Y$2:$Y$862,0),MATCH(W$2,[1]Sheet1!$A$2:$Y$2,0)),INDEX([2]Sheet1!$A$2:$Y$208,MATCH($A330&amp;$D330&amp;$E330&amp;$F330&amp;$G330&amp;$H330&amp;$J330,[2]Sheet1!$Y$2:$Y$208,0),MATCH(W$2,[2]Sheet1!$A$2:$Y$2,0))),"")</f>
        <v>10</v>
      </c>
    </row>
    <row r="331" spans="1:23" x14ac:dyDescent="0.25">
      <c r="A331" t="s">
        <v>105</v>
      </c>
      <c r="B331" t="s">
        <v>5</v>
      </c>
      <c r="C331" t="s">
        <v>15</v>
      </c>
      <c r="D331" t="s">
        <v>16</v>
      </c>
      <c r="E331" t="s">
        <v>116</v>
      </c>
      <c r="F331" t="s">
        <v>116</v>
      </c>
      <c r="G331" t="s">
        <v>6</v>
      </c>
      <c r="M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M$2,[1]Sheet1!$A$2:$Y$2,0)),INDEX([2]Sheet1!$A$2:$Y$208,MATCH($A331&amp;$D331&amp;$E331&amp;$F331&amp;$G331&amp;$H331&amp;$J331,[2]Sheet1!$Y$2:$Y$208,0),MATCH(M$2,[2]Sheet1!$A$2:$Y$2,0))),"")</f>
        <v/>
      </c>
      <c r="N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N$2,[1]Sheet1!$A$2:$Y$2,0)),INDEX([2]Sheet1!$A$2:$Y$208,MATCH($A331&amp;$D331&amp;$E331&amp;$F331&amp;$G331&amp;$H331&amp;$J331,[2]Sheet1!$Y$2:$Y$208,0),MATCH(N$2,[2]Sheet1!$A$2:$Y$2,0))),"")</f>
        <v/>
      </c>
      <c r="O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O$2,[1]Sheet1!$A$2:$Y$2,0)),INDEX([2]Sheet1!$A$2:$Y$208,MATCH($A331&amp;$D331&amp;$E331&amp;$F331&amp;$G331&amp;$H331&amp;$J331,[2]Sheet1!$Y$2:$Y$208,0),MATCH(O$2,[2]Sheet1!$A$2:$Y$2,0))),"")</f>
        <v/>
      </c>
      <c r="P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P$2,[1]Sheet1!$A$2:$Y$2,0)),INDEX([2]Sheet1!$A$2:$Y$208,MATCH($A331&amp;$D331&amp;$E331&amp;$F331&amp;$G331&amp;$H331&amp;$J331,[2]Sheet1!$Y$2:$Y$208,0),MATCH(P$2,[2]Sheet1!$A$2:$Y$2,0))),"")</f>
        <v/>
      </c>
      <c r="Q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Q$2,[1]Sheet1!$A$2:$Y$2,0)),INDEX([2]Sheet1!$A$2:$Y$208,MATCH($A331&amp;$D331&amp;$E331&amp;$F331&amp;$G331&amp;$H331&amp;$J331,[2]Sheet1!$Y$2:$Y$208,0),MATCH(Q$2,[2]Sheet1!$A$2:$Y$2,0))),"")</f>
        <v/>
      </c>
      <c r="R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R$2,[1]Sheet1!$A$2:$Y$2,0)),INDEX([2]Sheet1!$A$2:$Y$208,MATCH($A331&amp;$D331&amp;$E331&amp;$F331&amp;$G331&amp;$H331&amp;$J331,[2]Sheet1!$Y$2:$Y$208,0),MATCH(R$2,[2]Sheet1!$A$2:$Y$2,0))),"")</f>
        <v/>
      </c>
      <c r="S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S$2,[1]Sheet1!$A$2:$Y$2,0)),INDEX([2]Sheet1!$A$2:$Y$208,MATCH($A331&amp;$D331&amp;$E331&amp;$F331&amp;$G331&amp;$H331&amp;$J331,[2]Sheet1!$Y$2:$Y$208,0),MATCH(S$2,[2]Sheet1!$A$2:$Y$2,0))),"")</f>
        <v/>
      </c>
      <c r="T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T$2,[1]Sheet1!$A$2:$Y$2,0)),INDEX([2]Sheet1!$A$2:$Y$208,MATCH($A331&amp;$D331&amp;$E331&amp;$F331&amp;$G331&amp;$H331&amp;$J331,[2]Sheet1!$Y$2:$Y$208,0),MATCH(T$2,[2]Sheet1!$A$2:$Y$2,0))),"")</f>
        <v/>
      </c>
      <c r="U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U$2,[1]Sheet1!$A$2:$Y$2,0)),INDEX([2]Sheet1!$A$2:$Y$208,MATCH($A331&amp;$D331&amp;$E331&amp;$F331&amp;$G331&amp;$H331&amp;$J331,[2]Sheet1!$Y$2:$Y$208,0),MATCH(U$2,[2]Sheet1!$A$2:$Y$2,0))),"")</f>
        <v/>
      </c>
      <c r="V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V$2,[1]Sheet1!$A$2:$Y$2,0)),INDEX([2]Sheet1!$A$2:$Y$208,MATCH($A331&amp;$D331&amp;$E331&amp;$F331&amp;$G331&amp;$H331&amp;$J331,[2]Sheet1!$Y$2:$Y$208,0),MATCH(V$2,[2]Sheet1!$A$2:$Y$2,0))),"")</f>
        <v/>
      </c>
      <c r="W331" t="str">
        <f>IF(AND($G331&lt;&gt;"Service Provided",$G331&lt;&gt;"Competition Type",$G331&lt;&gt;"Technology"),IF($G331&lt;&gt;"Service Requested",INDEX([1]Sheet1!$A$2:$Y$862,MATCH($A331&amp;$D331&amp;$E331&amp;$F331&amp;$G331&amp;$H331&amp;$J331,[1]Sheet1!$Y$2:$Y$862,0),MATCH(W$2,[1]Sheet1!$A$2:$Y$2,0)),INDEX([2]Sheet1!$A$2:$Y$208,MATCH($A331&amp;$D331&amp;$E331&amp;$F331&amp;$G331&amp;$H331&amp;$J331,[2]Sheet1!$Y$2:$Y$208,0),MATCH(W$2,[2]Sheet1!$A$2:$Y$2,0))),"")</f>
        <v/>
      </c>
    </row>
    <row r="332" spans="1:23" x14ac:dyDescent="0.25">
      <c r="A332" t="s">
        <v>105</v>
      </c>
      <c r="B332" t="s">
        <v>5</v>
      </c>
      <c r="C332" t="s">
        <v>15</v>
      </c>
      <c r="D332" t="s">
        <v>16</v>
      </c>
      <c r="E332" t="s">
        <v>116</v>
      </c>
      <c r="F332" t="s">
        <v>116</v>
      </c>
      <c r="G332" t="s">
        <v>58</v>
      </c>
      <c r="K332" t="s">
        <v>117</v>
      </c>
      <c r="L332" t="s">
        <v>59</v>
      </c>
      <c r="M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M$2,[1]Sheet1!$A$2:$Y$2,0)),INDEX([2]Sheet1!$A$2:$Y$208,MATCH($A332&amp;$D332&amp;$E332&amp;$F332&amp;$G332&amp;$H332&amp;$J332,[2]Sheet1!$Y$2:$Y$208,0),MATCH(M$2,[2]Sheet1!$A$2:$Y$2,0))),"")</f>
        <v>1950</v>
      </c>
      <c r="N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N$2,[1]Sheet1!$A$2:$Y$2,0)),INDEX([2]Sheet1!$A$2:$Y$208,MATCH($A332&amp;$D332&amp;$E332&amp;$F332&amp;$G332&amp;$H332&amp;$J332,[2]Sheet1!$Y$2:$Y$208,0),MATCH(N$2,[2]Sheet1!$A$2:$Y$2,0))),"")</f>
        <v>1950</v>
      </c>
      <c r="O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O$2,[1]Sheet1!$A$2:$Y$2,0)),INDEX([2]Sheet1!$A$2:$Y$208,MATCH($A332&amp;$D332&amp;$E332&amp;$F332&amp;$G332&amp;$H332&amp;$J332,[2]Sheet1!$Y$2:$Y$208,0),MATCH(O$2,[2]Sheet1!$A$2:$Y$2,0))),"")</f>
        <v>1950</v>
      </c>
      <c r="P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P$2,[1]Sheet1!$A$2:$Y$2,0)),INDEX([2]Sheet1!$A$2:$Y$208,MATCH($A332&amp;$D332&amp;$E332&amp;$F332&amp;$G332&amp;$H332&amp;$J332,[2]Sheet1!$Y$2:$Y$208,0),MATCH(P$2,[2]Sheet1!$A$2:$Y$2,0))),"")</f>
        <v>1950</v>
      </c>
      <c r="Q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Q$2,[1]Sheet1!$A$2:$Y$2,0)),INDEX([2]Sheet1!$A$2:$Y$208,MATCH($A332&amp;$D332&amp;$E332&amp;$F332&amp;$G332&amp;$H332&amp;$J332,[2]Sheet1!$Y$2:$Y$208,0),MATCH(Q$2,[2]Sheet1!$A$2:$Y$2,0))),"")</f>
        <v>1950</v>
      </c>
      <c r="R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R$2,[1]Sheet1!$A$2:$Y$2,0)),INDEX([2]Sheet1!$A$2:$Y$208,MATCH($A332&amp;$D332&amp;$E332&amp;$F332&amp;$G332&amp;$H332&amp;$J332,[2]Sheet1!$Y$2:$Y$208,0),MATCH(R$2,[2]Sheet1!$A$2:$Y$2,0))),"")</f>
        <v>1950</v>
      </c>
      <c r="S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S$2,[1]Sheet1!$A$2:$Y$2,0)),INDEX([2]Sheet1!$A$2:$Y$208,MATCH($A332&amp;$D332&amp;$E332&amp;$F332&amp;$G332&amp;$H332&amp;$J332,[2]Sheet1!$Y$2:$Y$208,0),MATCH(S$2,[2]Sheet1!$A$2:$Y$2,0))),"")</f>
        <v>1950</v>
      </c>
      <c r="T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T$2,[1]Sheet1!$A$2:$Y$2,0)),INDEX([2]Sheet1!$A$2:$Y$208,MATCH($A332&amp;$D332&amp;$E332&amp;$F332&amp;$G332&amp;$H332&amp;$J332,[2]Sheet1!$Y$2:$Y$208,0),MATCH(T$2,[2]Sheet1!$A$2:$Y$2,0))),"")</f>
        <v>1950</v>
      </c>
      <c r="U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U$2,[1]Sheet1!$A$2:$Y$2,0)),INDEX([2]Sheet1!$A$2:$Y$208,MATCH($A332&amp;$D332&amp;$E332&amp;$F332&amp;$G332&amp;$H332&amp;$J332,[2]Sheet1!$Y$2:$Y$208,0),MATCH(U$2,[2]Sheet1!$A$2:$Y$2,0))),"")</f>
        <v>1950</v>
      </c>
      <c r="V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V$2,[1]Sheet1!$A$2:$Y$2,0)),INDEX([2]Sheet1!$A$2:$Y$208,MATCH($A332&amp;$D332&amp;$E332&amp;$F332&amp;$G332&amp;$H332&amp;$J332,[2]Sheet1!$Y$2:$Y$208,0),MATCH(V$2,[2]Sheet1!$A$2:$Y$2,0))),"")</f>
        <v>1950</v>
      </c>
      <c r="W332">
        <f>IF(AND($G332&lt;&gt;"Service Provided",$G332&lt;&gt;"Competition Type",$G332&lt;&gt;"Technology"),IF($G332&lt;&gt;"Service Requested",INDEX([1]Sheet1!$A$2:$Y$862,MATCH($A332&amp;$D332&amp;$E332&amp;$F332&amp;$G332&amp;$H332&amp;$J332,[1]Sheet1!$Y$2:$Y$862,0),MATCH(W$2,[1]Sheet1!$A$2:$Y$2,0)),INDEX([2]Sheet1!$A$2:$Y$208,MATCH($A332&amp;$D332&amp;$E332&amp;$F332&amp;$G332&amp;$H332&amp;$J332,[2]Sheet1!$Y$2:$Y$208,0),MATCH(W$2,[2]Sheet1!$A$2:$Y$2,0))),"")</f>
        <v>1950</v>
      </c>
    </row>
    <row r="333" spans="1:23" x14ac:dyDescent="0.25">
      <c r="A333" t="s">
        <v>105</v>
      </c>
      <c r="B333" t="s">
        <v>5</v>
      </c>
      <c r="C333" t="s">
        <v>15</v>
      </c>
      <c r="D333" t="s">
        <v>16</v>
      </c>
      <c r="E333" t="s">
        <v>116</v>
      </c>
      <c r="F333" t="s">
        <v>116</v>
      </c>
      <c r="G333" t="s">
        <v>60</v>
      </c>
      <c r="K333" t="s">
        <v>117</v>
      </c>
      <c r="L333" t="s">
        <v>59</v>
      </c>
      <c r="M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M$2,[1]Sheet1!$A$2:$Y$2,0)),INDEX([2]Sheet1!$A$2:$Y$208,MATCH($A333&amp;$D333&amp;$E333&amp;$F333&amp;$G333&amp;$H333&amp;$J333,[2]Sheet1!$Y$2:$Y$208,0),MATCH(M$2,[2]Sheet1!$A$2:$Y$2,0))),"")</f>
        <v>2101</v>
      </c>
      <c r="N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N$2,[1]Sheet1!$A$2:$Y$2,0)),INDEX([2]Sheet1!$A$2:$Y$208,MATCH($A333&amp;$D333&amp;$E333&amp;$F333&amp;$G333&amp;$H333&amp;$J333,[2]Sheet1!$Y$2:$Y$208,0),MATCH(N$2,[2]Sheet1!$A$2:$Y$2,0))),"")</f>
        <v>2101</v>
      </c>
      <c r="O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O$2,[1]Sheet1!$A$2:$Y$2,0)),INDEX([2]Sheet1!$A$2:$Y$208,MATCH($A333&amp;$D333&amp;$E333&amp;$F333&amp;$G333&amp;$H333&amp;$J333,[2]Sheet1!$Y$2:$Y$208,0),MATCH(O$2,[2]Sheet1!$A$2:$Y$2,0))),"")</f>
        <v>2101</v>
      </c>
      <c r="P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P$2,[1]Sheet1!$A$2:$Y$2,0)),INDEX([2]Sheet1!$A$2:$Y$208,MATCH($A333&amp;$D333&amp;$E333&amp;$F333&amp;$G333&amp;$H333&amp;$J333,[2]Sheet1!$Y$2:$Y$208,0),MATCH(P$2,[2]Sheet1!$A$2:$Y$2,0))),"")</f>
        <v>2101</v>
      </c>
      <c r="Q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Q$2,[1]Sheet1!$A$2:$Y$2,0)),INDEX([2]Sheet1!$A$2:$Y$208,MATCH($A333&amp;$D333&amp;$E333&amp;$F333&amp;$G333&amp;$H333&amp;$J333,[2]Sheet1!$Y$2:$Y$208,0),MATCH(Q$2,[2]Sheet1!$A$2:$Y$2,0))),"")</f>
        <v>2101</v>
      </c>
      <c r="R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R$2,[1]Sheet1!$A$2:$Y$2,0)),INDEX([2]Sheet1!$A$2:$Y$208,MATCH($A333&amp;$D333&amp;$E333&amp;$F333&amp;$G333&amp;$H333&amp;$J333,[2]Sheet1!$Y$2:$Y$208,0),MATCH(R$2,[2]Sheet1!$A$2:$Y$2,0))),"")</f>
        <v>2101</v>
      </c>
      <c r="S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S$2,[1]Sheet1!$A$2:$Y$2,0)),INDEX([2]Sheet1!$A$2:$Y$208,MATCH($A333&amp;$D333&amp;$E333&amp;$F333&amp;$G333&amp;$H333&amp;$J333,[2]Sheet1!$Y$2:$Y$208,0),MATCH(S$2,[2]Sheet1!$A$2:$Y$2,0))),"")</f>
        <v>2101</v>
      </c>
      <c r="T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T$2,[1]Sheet1!$A$2:$Y$2,0)),INDEX([2]Sheet1!$A$2:$Y$208,MATCH($A333&amp;$D333&amp;$E333&amp;$F333&amp;$G333&amp;$H333&amp;$J333,[2]Sheet1!$Y$2:$Y$208,0),MATCH(T$2,[2]Sheet1!$A$2:$Y$2,0))),"")</f>
        <v>2101</v>
      </c>
      <c r="U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U$2,[1]Sheet1!$A$2:$Y$2,0)),INDEX([2]Sheet1!$A$2:$Y$208,MATCH($A333&amp;$D333&amp;$E333&amp;$F333&amp;$G333&amp;$H333&amp;$J333,[2]Sheet1!$Y$2:$Y$208,0),MATCH(U$2,[2]Sheet1!$A$2:$Y$2,0))),"")</f>
        <v>2101</v>
      </c>
      <c r="V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V$2,[1]Sheet1!$A$2:$Y$2,0)),INDEX([2]Sheet1!$A$2:$Y$208,MATCH($A333&amp;$D333&amp;$E333&amp;$F333&amp;$G333&amp;$H333&amp;$J333,[2]Sheet1!$Y$2:$Y$208,0),MATCH(V$2,[2]Sheet1!$A$2:$Y$2,0))),"")</f>
        <v>2101</v>
      </c>
      <c r="W333">
        <f>IF(AND($G333&lt;&gt;"Service Provided",$G333&lt;&gt;"Competition Type",$G333&lt;&gt;"Technology"),IF($G333&lt;&gt;"Service Requested",INDEX([1]Sheet1!$A$2:$Y$862,MATCH($A333&amp;$D333&amp;$E333&amp;$F333&amp;$G333&amp;$H333&amp;$J333,[1]Sheet1!$Y$2:$Y$862,0),MATCH(W$2,[1]Sheet1!$A$2:$Y$2,0)),INDEX([2]Sheet1!$A$2:$Y$208,MATCH($A333&amp;$D333&amp;$E333&amp;$F333&amp;$G333&amp;$H333&amp;$J333,[2]Sheet1!$Y$2:$Y$208,0),MATCH(W$2,[2]Sheet1!$A$2:$Y$2,0))),"")</f>
        <v>2101</v>
      </c>
    </row>
    <row r="334" spans="1:23" x14ac:dyDescent="0.25">
      <c r="A334" t="s">
        <v>105</v>
      </c>
      <c r="B334" t="s">
        <v>5</v>
      </c>
      <c r="C334" t="s">
        <v>15</v>
      </c>
      <c r="D334" t="s">
        <v>16</v>
      </c>
      <c r="E334" t="s">
        <v>116</v>
      </c>
      <c r="F334" t="s">
        <v>116</v>
      </c>
      <c r="G334" t="s">
        <v>61</v>
      </c>
      <c r="K334" t="s">
        <v>118</v>
      </c>
      <c r="L334" t="s">
        <v>62</v>
      </c>
      <c r="M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M$2,[1]Sheet1!$A$2:$Y$2,0)),INDEX([2]Sheet1!$A$2:$Y$208,MATCH($A334&amp;$D334&amp;$E334&amp;$F334&amp;$G334&amp;$H334&amp;$J334,[2]Sheet1!$Y$2:$Y$208,0),MATCH(M$2,[2]Sheet1!$A$2:$Y$2,0))),"")</f>
        <v>30</v>
      </c>
      <c r="N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N$2,[1]Sheet1!$A$2:$Y$2,0)),INDEX([2]Sheet1!$A$2:$Y$208,MATCH($A334&amp;$D334&amp;$E334&amp;$F334&amp;$G334&amp;$H334&amp;$J334,[2]Sheet1!$Y$2:$Y$208,0),MATCH(N$2,[2]Sheet1!$A$2:$Y$2,0))),"")</f>
        <v>30</v>
      </c>
      <c r="O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O$2,[1]Sheet1!$A$2:$Y$2,0)),INDEX([2]Sheet1!$A$2:$Y$208,MATCH($A334&amp;$D334&amp;$E334&amp;$F334&amp;$G334&amp;$H334&amp;$J334,[2]Sheet1!$Y$2:$Y$208,0),MATCH(O$2,[2]Sheet1!$A$2:$Y$2,0))),"")</f>
        <v>30</v>
      </c>
      <c r="P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P$2,[1]Sheet1!$A$2:$Y$2,0)),INDEX([2]Sheet1!$A$2:$Y$208,MATCH($A334&amp;$D334&amp;$E334&amp;$F334&amp;$G334&amp;$H334&amp;$J334,[2]Sheet1!$Y$2:$Y$208,0),MATCH(P$2,[2]Sheet1!$A$2:$Y$2,0))),"")</f>
        <v>30</v>
      </c>
      <c r="Q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Q$2,[1]Sheet1!$A$2:$Y$2,0)),INDEX([2]Sheet1!$A$2:$Y$208,MATCH($A334&amp;$D334&amp;$E334&amp;$F334&amp;$G334&amp;$H334&amp;$J334,[2]Sheet1!$Y$2:$Y$208,0),MATCH(Q$2,[2]Sheet1!$A$2:$Y$2,0))),"")</f>
        <v>30</v>
      </c>
      <c r="R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R$2,[1]Sheet1!$A$2:$Y$2,0)),INDEX([2]Sheet1!$A$2:$Y$208,MATCH($A334&amp;$D334&amp;$E334&amp;$F334&amp;$G334&amp;$H334&amp;$J334,[2]Sheet1!$Y$2:$Y$208,0),MATCH(R$2,[2]Sheet1!$A$2:$Y$2,0))),"")</f>
        <v>30</v>
      </c>
      <c r="S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S$2,[1]Sheet1!$A$2:$Y$2,0)),INDEX([2]Sheet1!$A$2:$Y$208,MATCH($A334&amp;$D334&amp;$E334&amp;$F334&amp;$G334&amp;$H334&amp;$J334,[2]Sheet1!$Y$2:$Y$208,0),MATCH(S$2,[2]Sheet1!$A$2:$Y$2,0))),"")</f>
        <v>30</v>
      </c>
      <c r="T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T$2,[1]Sheet1!$A$2:$Y$2,0)),INDEX([2]Sheet1!$A$2:$Y$208,MATCH($A334&amp;$D334&amp;$E334&amp;$F334&amp;$G334&amp;$H334&amp;$J334,[2]Sheet1!$Y$2:$Y$208,0),MATCH(T$2,[2]Sheet1!$A$2:$Y$2,0))),"")</f>
        <v>30</v>
      </c>
      <c r="U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U$2,[1]Sheet1!$A$2:$Y$2,0)),INDEX([2]Sheet1!$A$2:$Y$208,MATCH($A334&amp;$D334&amp;$E334&amp;$F334&amp;$G334&amp;$H334&amp;$J334,[2]Sheet1!$Y$2:$Y$208,0),MATCH(U$2,[2]Sheet1!$A$2:$Y$2,0))),"")</f>
        <v>30</v>
      </c>
      <c r="V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V$2,[1]Sheet1!$A$2:$Y$2,0)),INDEX([2]Sheet1!$A$2:$Y$208,MATCH($A334&amp;$D334&amp;$E334&amp;$F334&amp;$G334&amp;$H334&amp;$J334,[2]Sheet1!$Y$2:$Y$208,0),MATCH(V$2,[2]Sheet1!$A$2:$Y$2,0))),"")</f>
        <v>30</v>
      </c>
      <c r="W334">
        <f>IF(AND($G334&lt;&gt;"Service Provided",$G334&lt;&gt;"Competition Type",$G334&lt;&gt;"Technology"),IF($G334&lt;&gt;"Service Requested",INDEX([1]Sheet1!$A$2:$Y$862,MATCH($A334&amp;$D334&amp;$E334&amp;$F334&amp;$G334&amp;$H334&amp;$J334,[1]Sheet1!$Y$2:$Y$862,0),MATCH(W$2,[1]Sheet1!$A$2:$Y$2,0)),INDEX([2]Sheet1!$A$2:$Y$208,MATCH($A334&amp;$D334&amp;$E334&amp;$F334&amp;$G334&amp;$H334&amp;$J334,[2]Sheet1!$Y$2:$Y$208,0),MATCH(W$2,[2]Sheet1!$A$2:$Y$2,0))),"")</f>
        <v>30</v>
      </c>
    </row>
    <row r="335" spans="1:23" x14ac:dyDescent="0.25">
      <c r="A335" t="s">
        <v>105</v>
      </c>
      <c r="B335" t="s">
        <v>5</v>
      </c>
      <c r="C335" t="s">
        <v>15</v>
      </c>
      <c r="D335" t="s">
        <v>16</v>
      </c>
      <c r="E335" t="s">
        <v>116</v>
      </c>
      <c r="F335" t="s">
        <v>116</v>
      </c>
      <c r="G335" t="s">
        <v>63</v>
      </c>
      <c r="K335" t="s">
        <v>117</v>
      </c>
      <c r="L335" t="s">
        <v>55</v>
      </c>
      <c r="M335">
        <f>IF(AND($G335&lt;&gt;"Service Provided",$G335&lt;&gt;"Competition Type",$G335&lt;&gt;"Technology"),IF($G335&lt;&gt;"Service Requested",INDEX([1]Sheet1!$A$2:$Y$862,MATCH($A335&amp;$D335&amp;$E335&amp;$F335&amp;$G335&amp;$H335&amp;$J335,[1]Sheet1!$Y$2:$Y$862,0),MATCH(M$2,[1]Sheet1!$A$2:$Y$2,0)),INDEX([2]Sheet1!$A$2:$Y$208,MATCH($A335&amp;$D335&amp;$E335&amp;$F335&amp;$G335&amp;$H335&amp;$J335,[2]Sheet1!$Y$2:$Y$208,0),MATCH(M$2,[2]Sheet1!$A$2:$Y$2,0))),"")</f>
        <v>1</v>
      </c>
    </row>
    <row r="336" spans="1:23" x14ac:dyDescent="0.25">
      <c r="A336" t="s">
        <v>105</v>
      </c>
      <c r="B336" t="s">
        <v>5</v>
      </c>
      <c r="C336" t="s">
        <v>15</v>
      </c>
      <c r="D336" t="s">
        <v>16</v>
      </c>
      <c r="E336" t="s">
        <v>116</v>
      </c>
      <c r="F336" t="s">
        <v>116</v>
      </c>
      <c r="G336" t="s">
        <v>64</v>
      </c>
      <c r="K336" t="s">
        <v>118</v>
      </c>
      <c r="L336" t="s">
        <v>73</v>
      </c>
      <c r="M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M$2,[1]Sheet1!$A$2:$Y$2,0)),INDEX([2]Sheet1!$A$2:$Y$208,MATCH($A336&amp;$D336&amp;$E336&amp;$F336&amp;$G336&amp;$H336&amp;$J336,[2]Sheet1!$Y$2:$Y$208,0),MATCH(M$2,[2]Sheet1!$A$2:$Y$2,0))),"")</f>
        <v>551650</v>
      </c>
      <c r="N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N$2,[1]Sheet1!$A$2:$Y$2,0)),INDEX([2]Sheet1!$A$2:$Y$208,MATCH($A336&amp;$D336&amp;$E336&amp;$F336&amp;$G336&amp;$H336&amp;$J336,[2]Sheet1!$Y$2:$Y$208,0),MATCH(N$2,[2]Sheet1!$A$2:$Y$2,0))),"")</f>
        <v>551650</v>
      </c>
      <c r="O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O$2,[1]Sheet1!$A$2:$Y$2,0)),INDEX([2]Sheet1!$A$2:$Y$208,MATCH($A336&amp;$D336&amp;$E336&amp;$F336&amp;$G336&amp;$H336&amp;$J336,[2]Sheet1!$Y$2:$Y$208,0),MATCH(O$2,[2]Sheet1!$A$2:$Y$2,0))),"")</f>
        <v>551650</v>
      </c>
      <c r="P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P$2,[1]Sheet1!$A$2:$Y$2,0)),INDEX([2]Sheet1!$A$2:$Y$208,MATCH($A336&amp;$D336&amp;$E336&amp;$F336&amp;$G336&amp;$H336&amp;$J336,[2]Sheet1!$Y$2:$Y$208,0),MATCH(P$2,[2]Sheet1!$A$2:$Y$2,0))),"")</f>
        <v>551650</v>
      </c>
      <c r="Q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Q$2,[1]Sheet1!$A$2:$Y$2,0)),INDEX([2]Sheet1!$A$2:$Y$208,MATCH($A336&amp;$D336&amp;$E336&amp;$F336&amp;$G336&amp;$H336&amp;$J336,[2]Sheet1!$Y$2:$Y$208,0),MATCH(Q$2,[2]Sheet1!$A$2:$Y$2,0))),"")</f>
        <v>551650</v>
      </c>
      <c r="R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R$2,[1]Sheet1!$A$2:$Y$2,0)),INDEX([2]Sheet1!$A$2:$Y$208,MATCH($A336&amp;$D336&amp;$E336&amp;$F336&amp;$G336&amp;$H336&amp;$J336,[2]Sheet1!$Y$2:$Y$208,0),MATCH(R$2,[2]Sheet1!$A$2:$Y$2,0))),"")</f>
        <v>551650</v>
      </c>
      <c r="S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S$2,[1]Sheet1!$A$2:$Y$2,0)),INDEX([2]Sheet1!$A$2:$Y$208,MATCH($A336&amp;$D336&amp;$E336&amp;$F336&amp;$G336&amp;$H336&amp;$J336,[2]Sheet1!$Y$2:$Y$208,0),MATCH(S$2,[2]Sheet1!$A$2:$Y$2,0))),"")</f>
        <v>551650</v>
      </c>
      <c r="T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T$2,[1]Sheet1!$A$2:$Y$2,0)),INDEX([2]Sheet1!$A$2:$Y$208,MATCH($A336&amp;$D336&amp;$E336&amp;$F336&amp;$G336&amp;$H336&amp;$J336,[2]Sheet1!$Y$2:$Y$208,0),MATCH(T$2,[2]Sheet1!$A$2:$Y$2,0))),"")</f>
        <v>551650</v>
      </c>
      <c r="U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U$2,[1]Sheet1!$A$2:$Y$2,0)),INDEX([2]Sheet1!$A$2:$Y$208,MATCH($A336&amp;$D336&amp;$E336&amp;$F336&amp;$G336&amp;$H336&amp;$J336,[2]Sheet1!$Y$2:$Y$208,0),MATCH(U$2,[2]Sheet1!$A$2:$Y$2,0))),"")</f>
        <v>551650</v>
      </c>
      <c r="V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V$2,[1]Sheet1!$A$2:$Y$2,0)),INDEX([2]Sheet1!$A$2:$Y$208,MATCH($A336&amp;$D336&amp;$E336&amp;$F336&amp;$G336&amp;$H336&amp;$J336,[2]Sheet1!$Y$2:$Y$208,0),MATCH(V$2,[2]Sheet1!$A$2:$Y$2,0))),"")</f>
        <v>551650</v>
      </c>
      <c r="W336">
        <f>IF(AND($G336&lt;&gt;"Service Provided",$G336&lt;&gt;"Competition Type",$G336&lt;&gt;"Technology"),IF($G336&lt;&gt;"Service Requested",INDEX([1]Sheet1!$A$2:$Y$862,MATCH($A336&amp;$D336&amp;$E336&amp;$F336&amp;$G336&amp;$H336&amp;$J336,[1]Sheet1!$Y$2:$Y$862,0),MATCH(W$2,[1]Sheet1!$A$2:$Y$2,0)),INDEX([2]Sheet1!$A$2:$Y$208,MATCH($A336&amp;$D336&amp;$E336&amp;$F336&amp;$G336&amp;$H336&amp;$J336,[2]Sheet1!$Y$2:$Y$208,0),MATCH(W$2,[2]Sheet1!$A$2:$Y$2,0))),"")</f>
        <v>551650</v>
      </c>
    </row>
    <row r="337" spans="1:23" x14ac:dyDescent="0.25">
      <c r="A337" t="s">
        <v>105</v>
      </c>
      <c r="B337" t="s">
        <v>5</v>
      </c>
      <c r="C337" t="s">
        <v>15</v>
      </c>
      <c r="D337" t="s">
        <v>16</v>
      </c>
      <c r="E337" t="s">
        <v>116</v>
      </c>
      <c r="F337" t="s">
        <v>116</v>
      </c>
      <c r="G337" t="s">
        <v>65</v>
      </c>
      <c r="K337" t="s">
        <v>118</v>
      </c>
      <c r="L337" t="s">
        <v>66</v>
      </c>
      <c r="M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M$2,[1]Sheet1!$A$2:$Y$2,0)),INDEX([2]Sheet1!$A$2:$Y$208,MATCH($A337&amp;$D337&amp;$E337&amp;$F337&amp;$G337&amp;$H337&amp;$J337,[2]Sheet1!$Y$2:$Y$208,0),MATCH(M$2,[2]Sheet1!$A$2:$Y$2,0))),"")</f>
        <v>78485165.858415902</v>
      </c>
      <c r="N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N$2,[1]Sheet1!$A$2:$Y$2,0)),INDEX([2]Sheet1!$A$2:$Y$208,MATCH($A337&amp;$D337&amp;$E337&amp;$F337&amp;$G337&amp;$H337&amp;$J337,[2]Sheet1!$Y$2:$Y$208,0),MATCH(N$2,[2]Sheet1!$A$2:$Y$2,0))),"")</f>
        <v>78485165.858415902</v>
      </c>
      <c r="O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O$2,[1]Sheet1!$A$2:$Y$2,0)),INDEX([2]Sheet1!$A$2:$Y$208,MATCH($A337&amp;$D337&amp;$E337&amp;$F337&amp;$G337&amp;$H337&amp;$J337,[2]Sheet1!$Y$2:$Y$208,0),MATCH(O$2,[2]Sheet1!$A$2:$Y$2,0))),"")</f>
        <v>78485165.858415902</v>
      </c>
      <c r="P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P$2,[1]Sheet1!$A$2:$Y$2,0)),INDEX([2]Sheet1!$A$2:$Y$208,MATCH($A337&amp;$D337&amp;$E337&amp;$F337&amp;$G337&amp;$H337&amp;$J337,[2]Sheet1!$Y$2:$Y$208,0),MATCH(P$2,[2]Sheet1!$A$2:$Y$2,0))),"")</f>
        <v>78485165.858415902</v>
      </c>
      <c r="Q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Q$2,[1]Sheet1!$A$2:$Y$2,0)),INDEX([2]Sheet1!$A$2:$Y$208,MATCH($A337&amp;$D337&amp;$E337&amp;$F337&amp;$G337&amp;$H337&amp;$J337,[2]Sheet1!$Y$2:$Y$208,0),MATCH(Q$2,[2]Sheet1!$A$2:$Y$2,0))),"")</f>
        <v>78485165.858415902</v>
      </c>
      <c r="R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R$2,[1]Sheet1!$A$2:$Y$2,0)),INDEX([2]Sheet1!$A$2:$Y$208,MATCH($A337&amp;$D337&amp;$E337&amp;$F337&amp;$G337&amp;$H337&amp;$J337,[2]Sheet1!$Y$2:$Y$208,0),MATCH(R$2,[2]Sheet1!$A$2:$Y$2,0))),"")</f>
        <v>78485165.858415902</v>
      </c>
      <c r="S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S$2,[1]Sheet1!$A$2:$Y$2,0)),INDEX([2]Sheet1!$A$2:$Y$208,MATCH($A337&amp;$D337&amp;$E337&amp;$F337&amp;$G337&amp;$H337&amp;$J337,[2]Sheet1!$Y$2:$Y$208,0),MATCH(S$2,[2]Sheet1!$A$2:$Y$2,0))),"")</f>
        <v>78485165.858415902</v>
      </c>
      <c r="T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T$2,[1]Sheet1!$A$2:$Y$2,0)),INDEX([2]Sheet1!$A$2:$Y$208,MATCH($A337&amp;$D337&amp;$E337&amp;$F337&amp;$G337&amp;$H337&amp;$J337,[2]Sheet1!$Y$2:$Y$208,0),MATCH(T$2,[2]Sheet1!$A$2:$Y$2,0))),"")</f>
        <v>78485165.858415902</v>
      </c>
      <c r="U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U$2,[1]Sheet1!$A$2:$Y$2,0)),INDEX([2]Sheet1!$A$2:$Y$208,MATCH($A337&amp;$D337&amp;$E337&amp;$F337&amp;$G337&amp;$H337&amp;$J337,[2]Sheet1!$Y$2:$Y$208,0),MATCH(U$2,[2]Sheet1!$A$2:$Y$2,0))),"")</f>
        <v>78485165.858415902</v>
      </c>
      <c r="V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V$2,[1]Sheet1!$A$2:$Y$2,0)),INDEX([2]Sheet1!$A$2:$Y$208,MATCH($A337&amp;$D337&amp;$E337&amp;$F337&amp;$G337&amp;$H337&amp;$J337,[2]Sheet1!$Y$2:$Y$208,0),MATCH(V$2,[2]Sheet1!$A$2:$Y$2,0))),"")</f>
        <v>78485165.858415902</v>
      </c>
      <c r="W337">
        <f>IF(AND($G337&lt;&gt;"Service Provided",$G337&lt;&gt;"Competition Type",$G337&lt;&gt;"Technology"),IF($G337&lt;&gt;"Service Requested",INDEX([1]Sheet1!$A$2:$Y$862,MATCH($A337&amp;$D337&amp;$E337&amp;$F337&amp;$G337&amp;$H337&amp;$J337,[1]Sheet1!$Y$2:$Y$862,0),MATCH(W$2,[1]Sheet1!$A$2:$Y$2,0)),INDEX([2]Sheet1!$A$2:$Y$208,MATCH($A337&amp;$D337&amp;$E337&amp;$F337&amp;$G337&amp;$H337&amp;$J337,[2]Sheet1!$Y$2:$Y$208,0),MATCH(W$2,[2]Sheet1!$A$2:$Y$2,0))),"")</f>
        <v>78485165.858415902</v>
      </c>
    </row>
    <row r="338" spans="1:23" x14ac:dyDescent="0.25">
      <c r="A338" t="s">
        <v>105</v>
      </c>
      <c r="B338" t="s">
        <v>5</v>
      </c>
      <c r="C338" t="s">
        <v>15</v>
      </c>
      <c r="D338" t="s">
        <v>16</v>
      </c>
      <c r="E338" t="s">
        <v>116</v>
      </c>
      <c r="F338" t="s">
        <v>116</v>
      </c>
      <c r="G338" t="s">
        <v>79</v>
      </c>
      <c r="K338" t="s">
        <v>118</v>
      </c>
      <c r="L338" t="s">
        <v>66</v>
      </c>
      <c r="M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M$2,[1]Sheet1!$A$2:$Y$2,0)),INDEX([2]Sheet1!$A$2:$Y$208,MATCH($A338&amp;$D338&amp;$E338&amp;$F338&amp;$G338&amp;$H338&amp;$J338,[2]Sheet1!$Y$2:$Y$208,0),MATCH(M$2,[2]Sheet1!$A$2:$Y$2,0))),"")</f>
        <v>2565353.5435350193</v>
      </c>
      <c r="N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N$2,[1]Sheet1!$A$2:$Y$2,0)),INDEX([2]Sheet1!$A$2:$Y$208,MATCH($A338&amp;$D338&amp;$E338&amp;$F338&amp;$G338&amp;$H338&amp;$J338,[2]Sheet1!$Y$2:$Y$208,0),MATCH(N$2,[2]Sheet1!$A$2:$Y$2,0))),"")</f>
        <v>2565353.5435350193</v>
      </c>
      <c r="O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O$2,[1]Sheet1!$A$2:$Y$2,0)),INDEX([2]Sheet1!$A$2:$Y$208,MATCH($A338&amp;$D338&amp;$E338&amp;$F338&amp;$G338&amp;$H338&amp;$J338,[2]Sheet1!$Y$2:$Y$208,0),MATCH(O$2,[2]Sheet1!$A$2:$Y$2,0))),"")</f>
        <v>2565353.5435350193</v>
      </c>
      <c r="P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P$2,[1]Sheet1!$A$2:$Y$2,0)),INDEX([2]Sheet1!$A$2:$Y$208,MATCH($A338&amp;$D338&amp;$E338&amp;$F338&amp;$G338&amp;$H338&amp;$J338,[2]Sheet1!$Y$2:$Y$208,0),MATCH(P$2,[2]Sheet1!$A$2:$Y$2,0))),"")</f>
        <v>2565353.5435350193</v>
      </c>
      <c r="Q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Q$2,[1]Sheet1!$A$2:$Y$2,0)),INDEX([2]Sheet1!$A$2:$Y$208,MATCH($A338&amp;$D338&amp;$E338&amp;$F338&amp;$G338&amp;$H338&amp;$J338,[2]Sheet1!$Y$2:$Y$208,0),MATCH(Q$2,[2]Sheet1!$A$2:$Y$2,0))),"")</f>
        <v>2565353.5435350193</v>
      </c>
      <c r="R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R$2,[1]Sheet1!$A$2:$Y$2,0)),INDEX([2]Sheet1!$A$2:$Y$208,MATCH($A338&amp;$D338&amp;$E338&amp;$F338&amp;$G338&amp;$H338&amp;$J338,[2]Sheet1!$Y$2:$Y$208,0),MATCH(R$2,[2]Sheet1!$A$2:$Y$2,0))),"")</f>
        <v>2565353.5435350193</v>
      </c>
      <c r="S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S$2,[1]Sheet1!$A$2:$Y$2,0)),INDEX([2]Sheet1!$A$2:$Y$208,MATCH($A338&amp;$D338&amp;$E338&amp;$F338&amp;$G338&amp;$H338&amp;$J338,[2]Sheet1!$Y$2:$Y$208,0),MATCH(S$2,[2]Sheet1!$A$2:$Y$2,0))),"")</f>
        <v>2565353.5435350193</v>
      </c>
      <c r="T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T$2,[1]Sheet1!$A$2:$Y$2,0)),INDEX([2]Sheet1!$A$2:$Y$208,MATCH($A338&amp;$D338&amp;$E338&amp;$F338&amp;$G338&amp;$H338&amp;$J338,[2]Sheet1!$Y$2:$Y$208,0),MATCH(T$2,[2]Sheet1!$A$2:$Y$2,0))),"")</f>
        <v>2565353.5435350193</v>
      </c>
      <c r="U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U$2,[1]Sheet1!$A$2:$Y$2,0)),INDEX([2]Sheet1!$A$2:$Y$208,MATCH($A338&amp;$D338&amp;$E338&amp;$F338&amp;$G338&amp;$H338&amp;$J338,[2]Sheet1!$Y$2:$Y$208,0),MATCH(U$2,[2]Sheet1!$A$2:$Y$2,0))),"")</f>
        <v>2565353.5435350193</v>
      </c>
      <c r="V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V$2,[1]Sheet1!$A$2:$Y$2,0)),INDEX([2]Sheet1!$A$2:$Y$208,MATCH($A338&amp;$D338&amp;$E338&amp;$F338&amp;$G338&amp;$H338&amp;$J338,[2]Sheet1!$Y$2:$Y$208,0),MATCH(V$2,[2]Sheet1!$A$2:$Y$2,0))),"")</f>
        <v>2565353.5435350193</v>
      </c>
      <c r="W338">
        <f>IF(AND($G338&lt;&gt;"Service Provided",$G338&lt;&gt;"Competition Type",$G338&lt;&gt;"Technology"),IF($G338&lt;&gt;"Service Requested",INDEX([1]Sheet1!$A$2:$Y$862,MATCH($A338&amp;$D338&amp;$E338&amp;$F338&amp;$G338&amp;$H338&amp;$J338,[1]Sheet1!$Y$2:$Y$862,0),MATCH(W$2,[1]Sheet1!$A$2:$Y$2,0)),INDEX([2]Sheet1!$A$2:$Y$208,MATCH($A338&amp;$D338&amp;$E338&amp;$F338&amp;$G338&amp;$H338&amp;$J338,[2]Sheet1!$Y$2:$Y$208,0),MATCH(W$2,[2]Sheet1!$A$2:$Y$2,0))),"")</f>
        <v>2565353.5435350193</v>
      </c>
    </row>
    <row r="339" spans="1:23" x14ac:dyDescent="0.25">
      <c r="A339" t="s">
        <v>105</v>
      </c>
      <c r="B339" t="s">
        <v>5</v>
      </c>
      <c r="C339" t="s">
        <v>15</v>
      </c>
      <c r="D339" t="s">
        <v>16</v>
      </c>
      <c r="E339" t="s">
        <v>116</v>
      </c>
      <c r="F339" t="s">
        <v>116</v>
      </c>
      <c r="G339" t="s">
        <v>17</v>
      </c>
      <c r="J339" t="s">
        <v>119</v>
      </c>
      <c r="K339" t="s">
        <v>118</v>
      </c>
      <c r="L339" t="s">
        <v>66</v>
      </c>
      <c r="M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M$2,[1]Sheet1!$A$2:$Y$2,0)),INDEX([2]Sheet1!$A$2:$Y$208,MATCH($A339&amp;$D339&amp;$E339&amp;$F339&amp;$G339&amp;$H339&amp;$J339,[2]Sheet1!$Y$2:$Y$208,0),MATCH(M$2,[2]Sheet1!$A$2:$Y$2,0))),"")</f>
        <v>2.11546585447425</v>
      </c>
      <c r="N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N$2,[1]Sheet1!$A$2:$Y$2,0)),INDEX([2]Sheet1!$A$2:$Y$208,MATCH($A339&amp;$D339&amp;$E339&amp;$F339&amp;$G339&amp;$H339&amp;$J339,[2]Sheet1!$Y$2:$Y$208,0),MATCH(N$2,[2]Sheet1!$A$2:$Y$2,0))),"")</f>
        <v>2.11546585447425</v>
      </c>
      <c r="O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O$2,[1]Sheet1!$A$2:$Y$2,0)),INDEX([2]Sheet1!$A$2:$Y$208,MATCH($A339&amp;$D339&amp;$E339&amp;$F339&amp;$G339&amp;$H339&amp;$J339,[2]Sheet1!$Y$2:$Y$208,0),MATCH(O$2,[2]Sheet1!$A$2:$Y$2,0))),"")</f>
        <v>2.11546585447425</v>
      </c>
      <c r="P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P$2,[1]Sheet1!$A$2:$Y$2,0)),INDEX([2]Sheet1!$A$2:$Y$208,MATCH($A339&amp;$D339&amp;$E339&amp;$F339&amp;$G339&amp;$H339&amp;$J339,[2]Sheet1!$Y$2:$Y$208,0),MATCH(P$2,[2]Sheet1!$A$2:$Y$2,0))),"")</f>
        <v>2.11546585447425</v>
      </c>
      <c r="Q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Q$2,[1]Sheet1!$A$2:$Y$2,0)),INDEX([2]Sheet1!$A$2:$Y$208,MATCH($A339&amp;$D339&amp;$E339&amp;$F339&amp;$G339&amp;$H339&amp;$J339,[2]Sheet1!$Y$2:$Y$208,0),MATCH(Q$2,[2]Sheet1!$A$2:$Y$2,0))),"")</f>
        <v>2.11546585447425</v>
      </c>
      <c r="R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R$2,[1]Sheet1!$A$2:$Y$2,0)),INDEX([2]Sheet1!$A$2:$Y$208,MATCH($A339&amp;$D339&amp;$E339&amp;$F339&amp;$G339&amp;$H339&amp;$J339,[2]Sheet1!$Y$2:$Y$208,0),MATCH(R$2,[2]Sheet1!$A$2:$Y$2,0))),"")</f>
        <v>2.11546585447425</v>
      </c>
      <c r="S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S$2,[1]Sheet1!$A$2:$Y$2,0)),INDEX([2]Sheet1!$A$2:$Y$208,MATCH($A339&amp;$D339&amp;$E339&amp;$F339&amp;$G339&amp;$H339&amp;$J339,[2]Sheet1!$Y$2:$Y$208,0),MATCH(S$2,[2]Sheet1!$A$2:$Y$2,0))),"")</f>
        <v>2.11546585447425</v>
      </c>
      <c r="T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T$2,[1]Sheet1!$A$2:$Y$2,0)),INDEX([2]Sheet1!$A$2:$Y$208,MATCH($A339&amp;$D339&amp;$E339&amp;$F339&amp;$G339&amp;$H339&amp;$J339,[2]Sheet1!$Y$2:$Y$208,0),MATCH(T$2,[2]Sheet1!$A$2:$Y$2,0))),"")</f>
        <v>2.11546585447425</v>
      </c>
      <c r="U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U$2,[1]Sheet1!$A$2:$Y$2,0)),INDEX([2]Sheet1!$A$2:$Y$208,MATCH($A339&amp;$D339&amp;$E339&amp;$F339&amp;$G339&amp;$H339&amp;$J339,[2]Sheet1!$Y$2:$Y$208,0),MATCH(U$2,[2]Sheet1!$A$2:$Y$2,0))),"")</f>
        <v>2.11546585447425</v>
      </c>
      <c r="V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V$2,[1]Sheet1!$A$2:$Y$2,0)),INDEX([2]Sheet1!$A$2:$Y$208,MATCH($A339&amp;$D339&amp;$E339&amp;$F339&amp;$G339&amp;$H339&amp;$J339,[2]Sheet1!$Y$2:$Y$208,0),MATCH(V$2,[2]Sheet1!$A$2:$Y$2,0))),"")</f>
        <v>2.11546585447425</v>
      </c>
      <c r="W339">
        <f>IF(AND($G339&lt;&gt;"Service Provided",$G339&lt;&gt;"Competition Type",$G339&lt;&gt;"Technology"),IF($G339&lt;&gt;"Service Requested",INDEX([1]Sheet1!$A$2:$Y$862,MATCH($A339&amp;$D339&amp;$E339&amp;$F339&amp;$G339&amp;$H339&amp;$J339,[1]Sheet1!$Y$2:$Y$862,0),MATCH(W$2,[1]Sheet1!$A$2:$Y$2,0)),INDEX([2]Sheet1!$A$2:$Y$208,MATCH($A339&amp;$D339&amp;$E339&amp;$F339&amp;$G339&amp;$H339&amp;$J339,[2]Sheet1!$Y$2:$Y$208,0),MATCH(W$2,[2]Sheet1!$A$2:$Y$2,0))),"")</f>
        <v>2.11546585447425</v>
      </c>
    </row>
    <row r="340" spans="1:23" x14ac:dyDescent="0.25">
      <c r="A340" t="s">
        <v>105</v>
      </c>
      <c r="B340" t="s">
        <v>5</v>
      </c>
      <c r="C340" t="s">
        <v>15</v>
      </c>
      <c r="D340" t="s">
        <v>16</v>
      </c>
      <c r="E340" t="s">
        <v>116</v>
      </c>
      <c r="F340" t="s">
        <v>116</v>
      </c>
      <c r="G340" t="s">
        <v>17</v>
      </c>
      <c r="J340" t="s">
        <v>40</v>
      </c>
      <c r="K340" t="s">
        <v>118</v>
      </c>
      <c r="L340" t="s">
        <v>69</v>
      </c>
      <c r="M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M$2,[1]Sheet1!$A$2:$Y$2,0)),INDEX([2]Sheet1!$A$2:$Y$208,MATCH($A340&amp;$D340&amp;$E340&amp;$F340&amp;$G340&amp;$H340&amp;$J340,[2]Sheet1!$Y$2:$Y$208,0),MATCH(M$2,[2]Sheet1!$A$2:$Y$2,0))),"")</f>
        <v>0.78258178574324999</v>
      </c>
      <c r="N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N$2,[1]Sheet1!$A$2:$Y$2,0)),INDEX([2]Sheet1!$A$2:$Y$208,MATCH($A340&amp;$D340&amp;$E340&amp;$F340&amp;$G340&amp;$H340&amp;$J340,[2]Sheet1!$Y$2:$Y$208,0),MATCH(N$2,[2]Sheet1!$A$2:$Y$2,0))),"")</f>
        <v>0.78258178574324999</v>
      </c>
      <c r="O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O$2,[1]Sheet1!$A$2:$Y$2,0)),INDEX([2]Sheet1!$A$2:$Y$208,MATCH($A340&amp;$D340&amp;$E340&amp;$F340&amp;$G340&amp;$H340&amp;$J340,[2]Sheet1!$Y$2:$Y$208,0),MATCH(O$2,[2]Sheet1!$A$2:$Y$2,0))),"")</f>
        <v>0.78258178574324999</v>
      </c>
      <c r="P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P$2,[1]Sheet1!$A$2:$Y$2,0)),INDEX([2]Sheet1!$A$2:$Y$208,MATCH($A340&amp;$D340&amp;$E340&amp;$F340&amp;$G340&amp;$H340&amp;$J340,[2]Sheet1!$Y$2:$Y$208,0),MATCH(P$2,[2]Sheet1!$A$2:$Y$2,0))),"")</f>
        <v>0.78258178574324999</v>
      </c>
      <c r="Q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Q$2,[1]Sheet1!$A$2:$Y$2,0)),INDEX([2]Sheet1!$A$2:$Y$208,MATCH($A340&amp;$D340&amp;$E340&amp;$F340&amp;$G340&amp;$H340&amp;$J340,[2]Sheet1!$Y$2:$Y$208,0),MATCH(Q$2,[2]Sheet1!$A$2:$Y$2,0))),"")</f>
        <v>0.78258178574324999</v>
      </c>
      <c r="R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R$2,[1]Sheet1!$A$2:$Y$2,0)),INDEX([2]Sheet1!$A$2:$Y$208,MATCH($A340&amp;$D340&amp;$E340&amp;$F340&amp;$G340&amp;$H340&amp;$J340,[2]Sheet1!$Y$2:$Y$208,0),MATCH(R$2,[2]Sheet1!$A$2:$Y$2,0))),"")</f>
        <v>0.78258178574324999</v>
      </c>
      <c r="S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S$2,[1]Sheet1!$A$2:$Y$2,0)),INDEX([2]Sheet1!$A$2:$Y$208,MATCH($A340&amp;$D340&amp;$E340&amp;$F340&amp;$G340&amp;$H340&amp;$J340,[2]Sheet1!$Y$2:$Y$208,0),MATCH(S$2,[2]Sheet1!$A$2:$Y$2,0))),"")</f>
        <v>0.78258178574324999</v>
      </c>
      <c r="T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T$2,[1]Sheet1!$A$2:$Y$2,0)),INDEX([2]Sheet1!$A$2:$Y$208,MATCH($A340&amp;$D340&amp;$E340&amp;$F340&amp;$G340&amp;$H340&amp;$J340,[2]Sheet1!$Y$2:$Y$208,0),MATCH(T$2,[2]Sheet1!$A$2:$Y$2,0))),"")</f>
        <v>0.78258178574324999</v>
      </c>
      <c r="U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U$2,[1]Sheet1!$A$2:$Y$2,0)),INDEX([2]Sheet1!$A$2:$Y$208,MATCH($A340&amp;$D340&amp;$E340&amp;$F340&amp;$G340&amp;$H340&amp;$J340,[2]Sheet1!$Y$2:$Y$208,0),MATCH(U$2,[2]Sheet1!$A$2:$Y$2,0))),"")</f>
        <v>0.78258178574324999</v>
      </c>
      <c r="V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V$2,[1]Sheet1!$A$2:$Y$2,0)),INDEX([2]Sheet1!$A$2:$Y$208,MATCH($A340&amp;$D340&amp;$E340&amp;$F340&amp;$G340&amp;$H340&amp;$J340,[2]Sheet1!$Y$2:$Y$208,0),MATCH(V$2,[2]Sheet1!$A$2:$Y$2,0))),"")</f>
        <v>0.78258178574324999</v>
      </c>
      <c r="W340">
        <f>IF(AND($G340&lt;&gt;"Service Provided",$G340&lt;&gt;"Competition Type",$G340&lt;&gt;"Technology"),IF($G340&lt;&gt;"Service Requested",INDEX([1]Sheet1!$A$2:$Y$862,MATCH($A340&amp;$D340&amp;$E340&amp;$F340&amp;$G340&amp;$H340&amp;$J340,[1]Sheet1!$Y$2:$Y$862,0),MATCH(W$2,[1]Sheet1!$A$2:$Y$2,0)),INDEX([2]Sheet1!$A$2:$Y$208,MATCH($A340&amp;$D340&amp;$E340&amp;$F340&amp;$G340&amp;$H340&amp;$J340,[2]Sheet1!$Y$2:$Y$208,0),MATCH(W$2,[2]Sheet1!$A$2:$Y$2,0))),"")</f>
        <v>0.78258178574324999</v>
      </c>
    </row>
    <row r="341" spans="1:23" x14ac:dyDescent="0.25">
      <c r="A341" t="s">
        <v>105</v>
      </c>
      <c r="B341" t="s">
        <v>5</v>
      </c>
      <c r="C341" t="s">
        <v>15</v>
      </c>
      <c r="D341" t="s">
        <v>16</v>
      </c>
      <c r="E341" t="s">
        <v>116</v>
      </c>
      <c r="F341" t="s">
        <v>116</v>
      </c>
      <c r="G341" t="s">
        <v>17</v>
      </c>
      <c r="J341" t="s">
        <v>120</v>
      </c>
      <c r="K341" t="s">
        <v>118</v>
      </c>
      <c r="L341" t="s">
        <v>73</v>
      </c>
      <c r="M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M$2,[1]Sheet1!$A$2:$Y$2,0)),INDEX([2]Sheet1!$A$2:$Y$208,MATCH($A341&amp;$D341&amp;$E341&amp;$F341&amp;$G341&amp;$H341&amp;$J341,[2]Sheet1!$Y$2:$Y$208,0),MATCH(M$2,[2]Sheet1!$A$2:$Y$2,0))),"")</f>
        <v>1.0344910921598414</v>
      </c>
      <c r="N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N$2,[1]Sheet1!$A$2:$Y$2,0)),INDEX([2]Sheet1!$A$2:$Y$208,MATCH($A341&amp;$D341&amp;$E341&amp;$F341&amp;$G341&amp;$H341&amp;$J341,[2]Sheet1!$Y$2:$Y$208,0),MATCH(N$2,[2]Sheet1!$A$2:$Y$2,0))),"")</f>
        <v>1.0344910921598414</v>
      </c>
      <c r="O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O$2,[1]Sheet1!$A$2:$Y$2,0)),INDEX([2]Sheet1!$A$2:$Y$208,MATCH($A341&amp;$D341&amp;$E341&amp;$F341&amp;$G341&amp;$H341&amp;$J341,[2]Sheet1!$Y$2:$Y$208,0),MATCH(O$2,[2]Sheet1!$A$2:$Y$2,0))),"")</f>
        <v>1.0344910921598414</v>
      </c>
      <c r="P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P$2,[1]Sheet1!$A$2:$Y$2,0)),INDEX([2]Sheet1!$A$2:$Y$208,MATCH($A341&amp;$D341&amp;$E341&amp;$F341&amp;$G341&amp;$H341&amp;$J341,[2]Sheet1!$Y$2:$Y$208,0),MATCH(P$2,[2]Sheet1!$A$2:$Y$2,0))),"")</f>
        <v>1.0344910921598414</v>
      </c>
      <c r="Q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Q$2,[1]Sheet1!$A$2:$Y$2,0)),INDEX([2]Sheet1!$A$2:$Y$208,MATCH($A341&amp;$D341&amp;$E341&amp;$F341&amp;$G341&amp;$H341&amp;$J341,[2]Sheet1!$Y$2:$Y$208,0),MATCH(Q$2,[2]Sheet1!$A$2:$Y$2,0))),"")</f>
        <v>1.0344910921598414</v>
      </c>
      <c r="R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R$2,[1]Sheet1!$A$2:$Y$2,0)),INDEX([2]Sheet1!$A$2:$Y$208,MATCH($A341&amp;$D341&amp;$E341&amp;$F341&amp;$G341&amp;$H341&amp;$J341,[2]Sheet1!$Y$2:$Y$208,0),MATCH(R$2,[2]Sheet1!$A$2:$Y$2,0))),"")</f>
        <v>1.0344910921598414</v>
      </c>
      <c r="S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S$2,[1]Sheet1!$A$2:$Y$2,0)),INDEX([2]Sheet1!$A$2:$Y$208,MATCH($A341&amp;$D341&amp;$E341&amp;$F341&amp;$G341&amp;$H341&amp;$J341,[2]Sheet1!$Y$2:$Y$208,0),MATCH(S$2,[2]Sheet1!$A$2:$Y$2,0))),"")</f>
        <v>1.0344910921598414</v>
      </c>
      <c r="T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T$2,[1]Sheet1!$A$2:$Y$2,0)),INDEX([2]Sheet1!$A$2:$Y$208,MATCH($A341&amp;$D341&amp;$E341&amp;$F341&amp;$G341&amp;$H341&amp;$J341,[2]Sheet1!$Y$2:$Y$208,0),MATCH(T$2,[2]Sheet1!$A$2:$Y$2,0))),"")</f>
        <v>1.0344910921598414</v>
      </c>
      <c r="U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U$2,[1]Sheet1!$A$2:$Y$2,0)),INDEX([2]Sheet1!$A$2:$Y$208,MATCH($A341&amp;$D341&amp;$E341&amp;$F341&amp;$G341&amp;$H341&amp;$J341,[2]Sheet1!$Y$2:$Y$208,0),MATCH(U$2,[2]Sheet1!$A$2:$Y$2,0))),"")</f>
        <v>1.0344910921598414</v>
      </c>
      <c r="V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V$2,[1]Sheet1!$A$2:$Y$2,0)),INDEX([2]Sheet1!$A$2:$Y$208,MATCH($A341&amp;$D341&amp;$E341&amp;$F341&amp;$G341&amp;$H341&amp;$J341,[2]Sheet1!$Y$2:$Y$208,0),MATCH(V$2,[2]Sheet1!$A$2:$Y$2,0))),"")</f>
        <v>1.0344910921598414</v>
      </c>
      <c r="W341">
        <f>IF(AND($G341&lt;&gt;"Service Provided",$G341&lt;&gt;"Competition Type",$G341&lt;&gt;"Technology"),IF($G341&lt;&gt;"Service Requested",INDEX([1]Sheet1!$A$2:$Y$862,MATCH($A341&amp;$D341&amp;$E341&amp;$F341&amp;$G341&amp;$H341&amp;$J341,[1]Sheet1!$Y$2:$Y$862,0),MATCH(W$2,[1]Sheet1!$A$2:$Y$2,0)),INDEX([2]Sheet1!$A$2:$Y$208,MATCH($A341&amp;$D341&amp;$E341&amp;$F341&amp;$G341&amp;$H341&amp;$J341,[2]Sheet1!$Y$2:$Y$208,0),MATCH(W$2,[2]Sheet1!$A$2:$Y$2,0))),"")</f>
        <v>1.0344910921598414</v>
      </c>
    </row>
    <row r="342" spans="1:23" x14ac:dyDescent="0.25">
      <c r="A342" t="s">
        <v>105</v>
      </c>
      <c r="B342" t="s">
        <v>5</v>
      </c>
      <c r="C342" t="s">
        <v>15</v>
      </c>
      <c r="D342" t="s">
        <v>16</v>
      </c>
      <c r="E342" t="s">
        <v>116</v>
      </c>
      <c r="F342" t="s">
        <v>116</v>
      </c>
      <c r="G342" t="s">
        <v>121</v>
      </c>
      <c r="H342" t="s">
        <v>71</v>
      </c>
      <c r="I342" t="s">
        <v>122</v>
      </c>
      <c r="K342" t="s">
        <v>118</v>
      </c>
      <c r="L342" t="s">
        <v>55</v>
      </c>
      <c r="M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M$2,[1]Sheet1!$A$2:$Y$2,0)),INDEX([2]Sheet1!$A$2:$Y$208,MATCH($A342&amp;$D342&amp;$E342&amp;$F342&amp;$G342&amp;$H342&amp;$I342&amp;$J342,[2]Sheet1!$Y$2:$Y$208,0),MATCH(M$2,[2]Sheet1!$A$2:$Y$2,0))),"")</f>
        <v>1</v>
      </c>
      <c r="N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N$2,[1]Sheet1!$A$2:$Y$2,0)),INDEX([2]Sheet1!$A$2:$Y$208,MATCH($A342&amp;$D342&amp;$E342&amp;$F342&amp;$G342&amp;$H342&amp;$I342&amp;$J342,[2]Sheet1!$Y$2:$Y$208,0),MATCH(N$2,[2]Sheet1!$A$2:$Y$2,0))),"")</f>
        <v>1</v>
      </c>
      <c r="O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O$2,[1]Sheet1!$A$2:$Y$2,0)),INDEX([2]Sheet1!$A$2:$Y$208,MATCH($A342&amp;$D342&amp;$E342&amp;$F342&amp;$G342&amp;$H342&amp;$I342&amp;$J342,[2]Sheet1!$Y$2:$Y$208,0),MATCH(O$2,[2]Sheet1!$A$2:$Y$2,0))),"")</f>
        <v>1</v>
      </c>
      <c r="P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P$2,[1]Sheet1!$A$2:$Y$2,0)),INDEX([2]Sheet1!$A$2:$Y$208,MATCH($A342&amp;$D342&amp;$E342&amp;$F342&amp;$G342&amp;$H342&amp;$I342&amp;$J342,[2]Sheet1!$Y$2:$Y$208,0),MATCH(P$2,[2]Sheet1!$A$2:$Y$2,0))),"")</f>
        <v>1</v>
      </c>
      <c r="Q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Q$2,[1]Sheet1!$A$2:$Y$2,0)),INDEX([2]Sheet1!$A$2:$Y$208,MATCH($A342&amp;$D342&amp;$E342&amp;$F342&amp;$G342&amp;$H342&amp;$I342&amp;$J342,[2]Sheet1!$Y$2:$Y$208,0),MATCH(Q$2,[2]Sheet1!$A$2:$Y$2,0))),"")</f>
        <v>1</v>
      </c>
      <c r="R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R$2,[1]Sheet1!$A$2:$Y$2,0)),INDEX([2]Sheet1!$A$2:$Y$208,MATCH($A342&amp;$D342&amp;$E342&amp;$F342&amp;$G342&amp;$H342&amp;$I342&amp;$J342,[2]Sheet1!$Y$2:$Y$208,0),MATCH(R$2,[2]Sheet1!$A$2:$Y$2,0))),"")</f>
        <v>1</v>
      </c>
      <c r="S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S$2,[1]Sheet1!$A$2:$Y$2,0)),INDEX([2]Sheet1!$A$2:$Y$208,MATCH($A342&amp;$D342&amp;$E342&amp;$F342&amp;$G342&amp;$H342&amp;$I342&amp;$J342,[2]Sheet1!$Y$2:$Y$208,0),MATCH(S$2,[2]Sheet1!$A$2:$Y$2,0))),"")</f>
        <v>1</v>
      </c>
      <c r="T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T$2,[1]Sheet1!$A$2:$Y$2,0)),INDEX([2]Sheet1!$A$2:$Y$208,MATCH($A342&amp;$D342&amp;$E342&amp;$F342&amp;$G342&amp;$H342&amp;$I342&amp;$J342,[2]Sheet1!$Y$2:$Y$208,0),MATCH(T$2,[2]Sheet1!$A$2:$Y$2,0))),"")</f>
        <v>1</v>
      </c>
      <c r="U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U$2,[1]Sheet1!$A$2:$Y$2,0)),INDEX([2]Sheet1!$A$2:$Y$208,MATCH($A342&amp;$D342&amp;$E342&amp;$F342&amp;$G342&amp;$H342&amp;$I342&amp;$J342,[2]Sheet1!$Y$2:$Y$208,0),MATCH(U$2,[2]Sheet1!$A$2:$Y$2,0))),"")</f>
        <v>1</v>
      </c>
      <c r="V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V$2,[1]Sheet1!$A$2:$Y$2,0)),INDEX([2]Sheet1!$A$2:$Y$208,MATCH($A342&amp;$D342&amp;$E342&amp;$F342&amp;$G342&amp;$H342&amp;$I342&amp;$J342,[2]Sheet1!$Y$2:$Y$208,0),MATCH(V$2,[2]Sheet1!$A$2:$Y$2,0))),"")</f>
        <v>1</v>
      </c>
      <c r="W342">
        <f>IF(AND($G342&lt;&gt;"Service Provided",$G342&lt;&gt;"Competition Type",$G342&lt;&gt;"Technology"),IF($G342&lt;&gt;"Service Requested",INDEX([1]Sheet1!$A$2:$Y$862,MATCH($A342&amp;$D342&amp;$E342&amp;$F342&amp;$G342&amp;$H342&amp;$I342&amp;$J342,[1]Sheet1!$Y$2:$Y$862,0),MATCH(W$2,[1]Sheet1!$A$2:$Y$2,0)),INDEX([2]Sheet1!$A$2:$Y$208,MATCH($A342&amp;$D342&amp;$E342&amp;$F342&amp;$G342&amp;$H342&amp;$I342&amp;$J342,[2]Sheet1!$Y$2:$Y$208,0),MATCH(W$2,[2]Sheet1!$A$2:$Y$2,0))),"")</f>
        <v>1</v>
      </c>
    </row>
    <row r="343" spans="1:23" x14ac:dyDescent="0.25">
      <c r="A343" t="s">
        <v>105</v>
      </c>
      <c r="B343" t="s">
        <v>5</v>
      </c>
      <c r="C343" t="s">
        <v>15</v>
      </c>
      <c r="D343" t="s">
        <v>16</v>
      </c>
      <c r="E343" t="s">
        <v>116</v>
      </c>
      <c r="F343" t="s">
        <v>116</v>
      </c>
      <c r="G343" t="s">
        <v>121</v>
      </c>
      <c r="H343" t="s">
        <v>71</v>
      </c>
      <c r="I343" t="s">
        <v>72</v>
      </c>
      <c r="K343" t="s">
        <v>118</v>
      </c>
      <c r="L343" t="s">
        <v>55</v>
      </c>
      <c r="M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M$2,[1]Sheet1!$A$2:$Y$2,0)),INDEX([2]Sheet1!$A$2:$Y$208,MATCH($A343&amp;$D343&amp;$E343&amp;$F343&amp;$G343&amp;$H343&amp;$I343&amp;$J343,[2]Sheet1!$Y$2:$Y$208,0),MATCH(M$2,[2]Sheet1!$A$2:$Y$2,0))),"")</f>
        <v>1</v>
      </c>
      <c r="N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N$2,[1]Sheet1!$A$2:$Y$2,0)),INDEX([2]Sheet1!$A$2:$Y$208,MATCH($A343&amp;$D343&amp;$E343&amp;$F343&amp;$G343&amp;$H343&amp;$I343&amp;$J343,[2]Sheet1!$Y$2:$Y$208,0),MATCH(N$2,[2]Sheet1!$A$2:$Y$2,0))),"")</f>
        <v>1</v>
      </c>
      <c r="O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O$2,[1]Sheet1!$A$2:$Y$2,0)),INDEX([2]Sheet1!$A$2:$Y$208,MATCH($A343&amp;$D343&amp;$E343&amp;$F343&amp;$G343&amp;$H343&amp;$I343&amp;$J343,[2]Sheet1!$Y$2:$Y$208,0),MATCH(O$2,[2]Sheet1!$A$2:$Y$2,0))),"")</f>
        <v>1</v>
      </c>
      <c r="P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P$2,[1]Sheet1!$A$2:$Y$2,0)),INDEX([2]Sheet1!$A$2:$Y$208,MATCH($A343&amp;$D343&amp;$E343&amp;$F343&amp;$G343&amp;$H343&amp;$I343&amp;$J343,[2]Sheet1!$Y$2:$Y$208,0),MATCH(P$2,[2]Sheet1!$A$2:$Y$2,0))),"")</f>
        <v>1</v>
      </c>
      <c r="Q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Q$2,[1]Sheet1!$A$2:$Y$2,0)),INDEX([2]Sheet1!$A$2:$Y$208,MATCH($A343&amp;$D343&amp;$E343&amp;$F343&amp;$G343&amp;$H343&amp;$I343&amp;$J343,[2]Sheet1!$Y$2:$Y$208,0),MATCH(Q$2,[2]Sheet1!$A$2:$Y$2,0))),"")</f>
        <v>1</v>
      </c>
      <c r="R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R$2,[1]Sheet1!$A$2:$Y$2,0)),INDEX([2]Sheet1!$A$2:$Y$208,MATCH($A343&amp;$D343&amp;$E343&amp;$F343&amp;$G343&amp;$H343&amp;$I343&amp;$J343,[2]Sheet1!$Y$2:$Y$208,0),MATCH(R$2,[2]Sheet1!$A$2:$Y$2,0))),"")</f>
        <v>1</v>
      </c>
      <c r="S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S$2,[1]Sheet1!$A$2:$Y$2,0)),INDEX([2]Sheet1!$A$2:$Y$208,MATCH($A343&amp;$D343&amp;$E343&amp;$F343&amp;$G343&amp;$H343&amp;$I343&amp;$J343,[2]Sheet1!$Y$2:$Y$208,0),MATCH(S$2,[2]Sheet1!$A$2:$Y$2,0))),"")</f>
        <v>1</v>
      </c>
      <c r="T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T$2,[1]Sheet1!$A$2:$Y$2,0)),INDEX([2]Sheet1!$A$2:$Y$208,MATCH($A343&amp;$D343&amp;$E343&amp;$F343&amp;$G343&amp;$H343&amp;$I343&amp;$J343,[2]Sheet1!$Y$2:$Y$208,0),MATCH(T$2,[2]Sheet1!$A$2:$Y$2,0))),"")</f>
        <v>1</v>
      </c>
      <c r="U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U$2,[1]Sheet1!$A$2:$Y$2,0)),INDEX([2]Sheet1!$A$2:$Y$208,MATCH($A343&amp;$D343&amp;$E343&amp;$F343&amp;$G343&amp;$H343&amp;$I343&amp;$J343,[2]Sheet1!$Y$2:$Y$208,0),MATCH(U$2,[2]Sheet1!$A$2:$Y$2,0))),"")</f>
        <v>1</v>
      </c>
      <c r="V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V$2,[1]Sheet1!$A$2:$Y$2,0)),INDEX([2]Sheet1!$A$2:$Y$208,MATCH($A343&amp;$D343&amp;$E343&amp;$F343&amp;$G343&amp;$H343&amp;$I343&amp;$J343,[2]Sheet1!$Y$2:$Y$208,0),MATCH(V$2,[2]Sheet1!$A$2:$Y$2,0))),"")</f>
        <v>1</v>
      </c>
      <c r="W343">
        <f>IF(AND($G343&lt;&gt;"Service Provided",$G343&lt;&gt;"Competition Type",$G343&lt;&gt;"Technology"),IF($G343&lt;&gt;"Service Requested",INDEX([1]Sheet1!$A$2:$Y$862,MATCH($A343&amp;$D343&amp;$E343&amp;$F343&amp;$G343&amp;$H343&amp;$I343&amp;$J343,[1]Sheet1!$Y$2:$Y$862,0),MATCH(W$2,[1]Sheet1!$A$2:$Y$2,0)),INDEX([2]Sheet1!$A$2:$Y$208,MATCH($A343&amp;$D343&amp;$E343&amp;$F343&amp;$G343&amp;$H343&amp;$I343&amp;$J343,[2]Sheet1!$Y$2:$Y$208,0),MATCH(W$2,[2]Sheet1!$A$2:$Y$2,0))),"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2024-10-10T23:23:24Z</dcterms:created>
  <dcterms:modified xsi:type="dcterms:W3CDTF">2024-10-11T18:37:08Z</dcterms:modified>
</cp:coreProperties>
</file>