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IMS_base\"/>
    </mc:Choice>
  </mc:AlternateContent>
  <xr:revisionPtr revIDLastSave="0" documentId="8_{D11296CD-3C31-453F-9E00-1C81E65E6204}" xr6:coauthVersionLast="47" xr6:coauthVersionMax="47" xr10:uidLastSave="{00000000-0000-0000-0000-000000000000}"/>
  <bookViews>
    <workbookView xWindow="-120" yWindow="-120" windowWidth="29040" windowHeight="15720" xr2:uid="{A17CC6BC-9FEC-4C49-B336-32BFC0D48A1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" i="1" l="1" a="1"/>
  <c r="W7" i="1" s="1"/>
  <c r="V7" i="1" a="1"/>
  <c r="V7" i="1" s="1"/>
  <c r="U7" i="1" a="1"/>
  <c r="U7" i="1" s="1"/>
  <c r="T7" i="1"/>
  <c r="T7" i="1" a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<sst xmlns="http://schemas.openxmlformats.org/spreadsheetml/2006/main" count="45" uniqueCount="29">
  <si>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</si>
  <si>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</si>
  <si>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</si>
  <si>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</si>
  <si>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</si>
  <si>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</si>
  <si>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</si>
  <si>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</si>
  <si>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</si>
  <si>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</si>
  <si>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</si>
  <si>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</si>
  <si>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</si>
  <si>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</si>
  <si>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</t>
  </si>
  <si>
    <t>CAN</t>
  </si>
  <si>
    <t>Service requested</t>
  </si>
  <si>
    <t>CIMS.CAN.BC</t>
  </si>
  <si>
    <t>n/a</t>
  </si>
  <si>
    <t>unit</t>
  </si>
  <si>
    <t>BC</t>
  </si>
  <si>
    <t>Service provided</t>
  </si>
  <si>
    <t>Competition type</t>
  </si>
  <si>
    <t>Attribute</t>
  </si>
  <si>
    <t>Population</t>
  </si>
  <si>
    <t>StatCan</t>
  </si>
  <si>
    <t>persons</t>
  </si>
  <si>
    <t>GDP</t>
  </si>
  <si>
    <t>$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</si>
</sst>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IMS_GDP" refersTo="='Macro'!$D$59:$R$74"/>
      <definedName name="CIMS_population" refersTo="='Macro'!$D$4:$R$19"/>
      <definedName name="CIMS_year" refersTo="='Macro'!$D$1:$R$1"/>
      <definedName name="region_CIMS" refersTo="='Control'!$B$19:$B$34"/>
    </definedNames>
    <sheetDataSet>
      <sheetData sheetId="0">
        <row r="6">
          <cell r="D6" t="str">
            <v>Benchmark currency year</v>
          </cell>
          <cell r="E6" t="str">
            <v>Benchmark currency country</v>
          </cell>
        </row>
        <row r="7"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59">
          <cell r="D59" t="str">
            <v>Industrial</v>
          </cell>
        </row>
        <row r="60">
          <cell r="D60" t="str">
            <v>Commercial</v>
          </cell>
        </row>
        <row r="61">
          <cell r="D61" t="str">
            <v>Industrial</v>
          </cell>
        </row>
        <row r="64">
          <cell r="D64" t="str">
            <v>CER fuels</v>
          </cell>
        </row>
        <row r="65">
          <cell r="D65" t="str">
            <v>Electricity</v>
          </cell>
        </row>
        <row r="66">
          <cell r="D66" t="str">
            <v>Natural Gas</v>
          </cell>
        </row>
        <row r="67">
          <cell r="D67" t="str">
            <v>Fuel Oil</v>
          </cell>
        </row>
        <row r="68">
          <cell r="D68" t="str">
            <v>Gasoline</v>
          </cell>
        </row>
        <row r="69">
          <cell r="D69" t="str">
            <v>Diesel</v>
          </cell>
        </row>
      </sheetData>
      <sheetData sheetId="1">
        <row r="1">
          <cell r="D1" t="str">
            <v>Source</v>
          </cell>
          <cell r="E1" t="str">
            <v>Data Year</v>
          </cell>
          <cell r="F1" t="str">
            <v>Unit</v>
          </cell>
          <cell r="H1">
            <v>2000</v>
          </cell>
          <cell r="I1">
            <v>2005</v>
          </cell>
          <cell r="J1">
            <v>2010</v>
          </cell>
          <cell r="K1">
            <v>2015</v>
          </cell>
          <cell r="L1">
            <v>2020</v>
          </cell>
          <cell r="M1">
            <v>2025</v>
          </cell>
          <cell r="N1">
            <v>2030</v>
          </cell>
          <cell r="O1">
            <v>2035</v>
          </cell>
          <cell r="P1">
            <v>2040</v>
          </cell>
          <cell r="Q1">
            <v>2045</v>
          </cell>
          <cell r="R1">
            <v>2050</v>
          </cell>
        </row>
        <row r="4">
          <cell r="D4" t="str">
            <v>StatCan</v>
          </cell>
          <cell r="F4" t="str">
            <v>persons</v>
          </cell>
          <cell r="H4">
            <v>30685730</v>
          </cell>
          <cell r="I4">
            <v>32243753</v>
          </cell>
          <cell r="J4">
            <v>34004889</v>
          </cell>
          <cell r="K4">
            <v>35702908</v>
          </cell>
          <cell r="L4">
            <v>38037204</v>
          </cell>
          <cell r="M4">
            <v>39913200</v>
          </cell>
          <cell r="N4">
            <v>41887500</v>
          </cell>
          <cell r="O4">
            <v>43754600</v>
          </cell>
          <cell r="P4">
            <v>45505800</v>
          </cell>
          <cell r="Q4">
            <v>47155300</v>
          </cell>
          <cell r="R4">
            <v>48762100</v>
          </cell>
        </row>
        <row r="5">
          <cell r="D5" t="str">
            <v>StatCan</v>
          </cell>
          <cell r="F5" t="str">
            <v>persons</v>
          </cell>
          <cell r="H5">
            <v>4039230</v>
          </cell>
          <cell r="I5">
            <v>4196062</v>
          </cell>
          <cell r="J5">
            <v>4465546</v>
          </cell>
          <cell r="K5">
            <v>4776388</v>
          </cell>
          <cell r="L5">
            <v>5158728</v>
          </cell>
          <cell r="M5">
            <v>5414300</v>
          </cell>
          <cell r="N5">
            <v>5702800</v>
          </cell>
          <cell r="O5">
            <v>5977000</v>
          </cell>
          <cell r="P5">
            <v>6237500</v>
          </cell>
          <cell r="Q5">
            <v>6463597.6897450434</v>
          </cell>
          <cell r="R5">
            <v>6683842.4717288781</v>
          </cell>
        </row>
        <row r="6">
          <cell r="D6" t="str">
            <v>StatCan</v>
          </cell>
          <cell r="F6" t="str">
            <v>persons</v>
          </cell>
          <cell r="H6">
            <v>3004198</v>
          </cell>
          <cell r="I6">
            <v>3321768</v>
          </cell>
          <cell r="J6">
            <v>3732082</v>
          </cell>
          <cell r="K6">
            <v>4144491</v>
          </cell>
          <cell r="L6">
            <v>4420029</v>
          </cell>
          <cell r="M6">
            <v>4965000</v>
          </cell>
          <cell r="N6">
            <v>5460100</v>
          </cell>
          <cell r="O6">
            <v>5976700</v>
          </cell>
          <cell r="P6">
            <v>6515600</v>
          </cell>
          <cell r="Q6">
            <v>6751778.2937559607</v>
          </cell>
          <cell r="R6">
            <v>6981842.726861191</v>
          </cell>
        </row>
        <row r="7">
          <cell r="D7" t="str">
            <v>StatCan</v>
          </cell>
          <cell r="F7" t="str">
            <v>persons</v>
          </cell>
          <cell r="H7">
            <v>1007565</v>
          </cell>
          <cell r="I7">
            <v>993500</v>
          </cell>
          <cell r="J7">
            <v>1051443</v>
          </cell>
          <cell r="K7">
            <v>1120967</v>
          </cell>
          <cell r="L7">
            <v>1179300</v>
          </cell>
          <cell r="M7">
            <v>1296800</v>
          </cell>
          <cell r="N7">
            <v>1398300</v>
          </cell>
          <cell r="O7">
            <v>1495100</v>
          </cell>
          <cell r="P7">
            <v>1583800</v>
          </cell>
          <cell r="Q7">
            <v>1641209.7829287695</v>
          </cell>
          <cell r="R7">
            <v>1697133.4199157031</v>
          </cell>
        </row>
        <row r="8">
          <cell r="D8" t="str">
            <v>StatCan</v>
          </cell>
          <cell r="F8" t="str">
            <v>persons</v>
          </cell>
          <cell r="H8">
            <v>1147313</v>
          </cell>
          <cell r="I8">
            <v>1178264</v>
          </cell>
          <cell r="J8">
            <v>1220780</v>
          </cell>
          <cell r="K8">
            <v>1292227</v>
          </cell>
          <cell r="L8">
            <v>1380648</v>
          </cell>
          <cell r="M8">
            <v>1452400</v>
          </cell>
          <cell r="N8">
            <v>1524900</v>
          </cell>
          <cell r="O8">
            <v>1598100</v>
          </cell>
          <cell r="P8">
            <v>1672400</v>
          </cell>
          <cell r="Q8">
            <v>1733021.3669466309</v>
          </cell>
          <cell r="R8">
            <v>1792073.4508568139</v>
          </cell>
        </row>
        <row r="9">
          <cell r="D9" t="str">
            <v>StatCan</v>
          </cell>
          <cell r="F9" t="str">
            <v>persons</v>
          </cell>
          <cell r="H9">
            <v>11683290</v>
          </cell>
          <cell r="I9">
            <v>12528663</v>
          </cell>
          <cell r="J9">
            <v>13135778</v>
          </cell>
          <cell r="K9">
            <v>13707118</v>
          </cell>
          <cell r="L9">
            <v>14745712</v>
          </cell>
          <cell r="M9">
            <v>15465400</v>
          </cell>
          <cell r="N9">
            <v>16239800</v>
          </cell>
          <cell r="O9">
            <v>16942700</v>
          </cell>
          <cell r="P9">
            <v>17554000</v>
          </cell>
          <cell r="Q9">
            <v>18190299.614554629</v>
          </cell>
          <cell r="R9">
            <v>18810127.574946489</v>
          </cell>
        </row>
        <row r="10">
          <cell r="D10" t="str">
            <v>StatCan</v>
          </cell>
          <cell r="F10" t="str">
            <v>persons</v>
          </cell>
          <cell r="H10">
            <v>7356951</v>
          </cell>
          <cell r="I10">
            <v>7581476</v>
          </cell>
          <cell r="J10">
            <v>7929222</v>
          </cell>
          <cell r="K10">
            <v>8175272</v>
          </cell>
          <cell r="L10">
            <v>8578300</v>
          </cell>
          <cell r="M10">
            <v>8749700</v>
          </cell>
          <cell r="N10">
            <v>8977700</v>
          </cell>
          <cell r="O10">
            <v>9185100</v>
          </cell>
          <cell r="P10">
            <v>9385400</v>
          </cell>
          <cell r="Q10">
            <v>9725603.1675083172</v>
          </cell>
          <cell r="R10">
            <v>10056999.620707691</v>
          </cell>
        </row>
        <row r="11">
          <cell r="D11" t="str">
            <v>StatCan</v>
          </cell>
          <cell r="F11" t="str">
            <v>persons</v>
          </cell>
          <cell r="H11">
            <v>750517</v>
          </cell>
          <cell r="I11">
            <v>748057</v>
          </cell>
          <cell r="J11">
            <v>753035</v>
          </cell>
          <cell r="K11">
            <v>758842</v>
          </cell>
          <cell r="L11">
            <v>783204</v>
          </cell>
          <cell r="M11">
            <v>784400</v>
          </cell>
          <cell r="N11">
            <v>790600</v>
          </cell>
          <cell r="O11">
            <v>791500</v>
          </cell>
          <cell r="P11">
            <v>786400</v>
          </cell>
          <cell r="Q11">
            <v>814905.5267680164</v>
          </cell>
          <cell r="R11">
            <v>842673.14144570578</v>
          </cell>
        </row>
        <row r="12">
          <cell r="D12" t="str">
            <v>StatCan</v>
          </cell>
          <cell r="F12" t="str">
            <v>persons</v>
          </cell>
          <cell r="H12">
            <v>933821</v>
          </cell>
          <cell r="I12">
            <v>937926</v>
          </cell>
          <cell r="J12">
            <v>942107</v>
          </cell>
          <cell r="K12">
            <v>936525</v>
          </cell>
          <cell r="L12">
            <v>981889</v>
          </cell>
          <cell r="M12">
            <v>974700</v>
          </cell>
          <cell r="N12">
            <v>980500</v>
          </cell>
          <cell r="O12">
            <v>979000</v>
          </cell>
          <cell r="P12">
            <v>969700</v>
          </cell>
          <cell r="Q12">
            <v>1004849.8083760751</v>
          </cell>
          <cell r="R12">
            <v>1039089.7065868527</v>
          </cell>
        </row>
        <row r="13">
          <cell r="D13" t="str">
            <v>StatCan</v>
          </cell>
          <cell r="F13" t="str">
            <v>persons</v>
          </cell>
          <cell r="H13">
            <v>136470</v>
          </cell>
          <cell r="I13">
            <v>138064</v>
          </cell>
          <cell r="J13">
            <v>141654</v>
          </cell>
          <cell r="K13">
            <v>144546</v>
          </cell>
          <cell r="L13">
            <v>161329</v>
          </cell>
          <cell r="M13">
            <v>165700</v>
          </cell>
          <cell r="N13">
            <v>173800</v>
          </cell>
          <cell r="O13">
            <v>180700</v>
          </cell>
          <cell r="P13">
            <v>186100</v>
          </cell>
          <cell r="Q13">
            <v>192845.77636257355</v>
          </cell>
          <cell r="R13">
            <v>199416.92729278465</v>
          </cell>
        </row>
        <row r="14">
          <cell r="D14" t="str">
            <v>StatCan</v>
          </cell>
          <cell r="F14" t="str">
            <v>persons</v>
          </cell>
          <cell r="H14">
            <v>527966</v>
          </cell>
          <cell r="I14">
            <v>514332</v>
          </cell>
          <cell r="J14">
            <v>522009</v>
          </cell>
          <cell r="K14">
            <v>528117</v>
          </cell>
          <cell r="L14">
            <v>521364</v>
          </cell>
          <cell r="M14">
            <v>514200.00000000006</v>
          </cell>
          <cell r="N14">
            <v>503400</v>
          </cell>
          <cell r="O14">
            <v>489100</v>
          </cell>
          <cell r="P14">
            <v>471700</v>
          </cell>
          <cell r="Q14">
            <v>488798.2413230841</v>
          </cell>
          <cell r="R14">
            <v>505453.86675984162</v>
          </cell>
        </row>
        <row r="15">
          <cell r="D15" t="str">
            <v>StatCan</v>
          </cell>
          <cell r="F15" t="str">
            <v>persons</v>
          </cell>
          <cell r="H15">
            <v>30431</v>
          </cell>
          <cell r="I15">
            <v>31902</v>
          </cell>
          <cell r="J15">
            <v>34596</v>
          </cell>
          <cell r="K15">
            <v>37690</v>
          </cell>
          <cell r="L15">
            <v>42174</v>
          </cell>
          <cell r="M15">
            <v>44400</v>
          </cell>
          <cell r="N15">
            <v>47000</v>
          </cell>
          <cell r="O15">
            <v>49300</v>
          </cell>
          <cell r="P15">
            <v>51200</v>
          </cell>
          <cell r="Q15">
            <v>53055.90408255651</v>
          </cell>
          <cell r="R15">
            <v>54863.76505852001</v>
          </cell>
        </row>
        <row r="16">
          <cell r="D16" t="str">
            <v>StatCan</v>
          </cell>
          <cell r="F16" t="str">
            <v>persons</v>
          </cell>
          <cell r="H16">
            <v>40480</v>
          </cell>
          <cell r="I16">
            <v>43400</v>
          </cell>
          <cell r="J16">
            <v>43285</v>
          </cell>
          <cell r="K16">
            <v>44237</v>
          </cell>
          <cell r="L16">
            <v>45372</v>
          </cell>
          <cell r="M16">
            <v>45100</v>
          </cell>
          <cell r="N16">
            <v>45200</v>
          </cell>
          <cell r="O16">
            <v>45000</v>
          </cell>
          <cell r="P16">
            <v>44400</v>
          </cell>
          <cell r="Q16">
            <v>46009.416821591971</v>
          </cell>
          <cell r="R16">
            <v>47577.171261685326</v>
          </cell>
        </row>
        <row r="17">
          <cell r="D17" t="str">
            <v>StatCan</v>
          </cell>
          <cell r="F17" t="str">
            <v>persons</v>
          </cell>
          <cell r="H17">
            <v>27498</v>
          </cell>
          <cell r="I17">
            <v>30339</v>
          </cell>
          <cell r="J17">
            <v>33352</v>
          </cell>
          <cell r="K17">
            <v>36488</v>
          </cell>
          <cell r="L17">
            <v>39155</v>
          </cell>
          <cell r="M17">
            <v>41300</v>
          </cell>
          <cell r="N17">
            <v>43300</v>
          </cell>
          <cell r="O17">
            <v>45400</v>
          </cell>
          <cell r="P17">
            <v>47600</v>
          </cell>
          <cell r="Q17">
            <v>49325.410826751751</v>
          </cell>
          <cell r="R17">
            <v>51006.156577842827</v>
          </cell>
        </row>
        <row r="18">
          <cell r="D18" t="str">
            <v>StatCan</v>
          </cell>
          <cell r="F18" t="str">
            <v>persons</v>
          </cell>
          <cell r="H18">
            <v>2348774</v>
          </cell>
          <cell r="I18">
            <v>2338379</v>
          </cell>
          <cell r="J18">
            <v>2358805</v>
          </cell>
          <cell r="K18">
            <v>2368030</v>
          </cell>
          <cell r="L18">
            <v>2447786</v>
          </cell>
          <cell r="M18">
            <v>2439000</v>
          </cell>
          <cell r="N18">
            <v>2448300</v>
          </cell>
          <cell r="O18">
            <v>2440300</v>
          </cell>
          <cell r="P18">
            <v>2413900</v>
          </cell>
          <cell r="Q18">
            <v>2501399.3528297488</v>
          </cell>
          <cell r="R18">
            <v>2586633.6420851848</v>
          </cell>
        </row>
        <row r="19">
          <cell r="D19" t="str">
            <v>StatCan</v>
          </cell>
          <cell r="F19" t="str">
            <v>persons</v>
          </cell>
          <cell r="H19">
            <v>98409</v>
          </cell>
          <cell r="I19">
            <v>105641</v>
          </cell>
          <cell r="J19">
            <v>111233</v>
          </cell>
          <cell r="K19">
            <v>118415</v>
          </cell>
          <cell r="L19">
            <v>126701</v>
          </cell>
          <cell r="M19">
            <v>130800</v>
          </cell>
          <cell r="N19">
            <v>135500</v>
          </cell>
          <cell r="O19">
            <v>139700</v>
          </cell>
          <cell r="P19">
            <v>143200</v>
          </cell>
          <cell r="Q19">
            <v>148390.73173090024</v>
          </cell>
          <cell r="R19">
            <v>153447.09289804817</v>
          </cell>
        </row>
        <row r="22">
          <cell r="B22" t="str">
            <v>Population forecast</v>
          </cell>
        </row>
        <row r="59">
          <cell r="D59" t="str">
            <v>StatCan</v>
          </cell>
          <cell r="E59">
            <v>2020</v>
          </cell>
          <cell r="F59" t="str">
            <v>$ million</v>
          </cell>
          <cell r="H59">
            <v>1596931.7463431878</v>
          </cell>
          <cell r="I59">
            <v>1813677.4883669377</v>
          </cell>
          <cell r="J59">
            <v>1920515.2172414039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</row>
        <row r="60">
          <cell r="D60" t="str">
            <v>StatCan</v>
          </cell>
          <cell r="E60">
            <v>2020</v>
          </cell>
          <cell r="F60" t="str">
            <v>$ million</v>
          </cell>
          <cell r="H60">
            <v>183582.70023394562</v>
          </cell>
          <cell r="I60">
            <v>214533.76934282662</v>
          </cell>
          <cell r="J60">
            <v>233607.48289917823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</row>
        <row r="61">
          <cell r="D61" t="str">
            <v>StatCan</v>
          </cell>
          <cell r="E61">
            <v>2020</v>
          </cell>
          <cell r="F61" t="str">
            <v>$ million</v>
          </cell>
          <cell r="H61">
            <v>241251.75158053398</v>
          </cell>
          <cell r="I61">
            <v>286047.23224697507</v>
          </cell>
          <cell r="J61">
            <v>311884.83832539228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</row>
        <row r="62">
          <cell r="D62" t="str">
            <v>StatCan</v>
          </cell>
          <cell r="E62">
            <v>2020</v>
          </cell>
          <cell r="F62" t="str">
            <v>$ million</v>
          </cell>
          <cell r="H62">
            <v>67851.848276724602</v>
          </cell>
          <cell r="I62">
            <v>75416.684522655705</v>
          </cell>
          <cell r="J62">
            <v>80371.282682270205</v>
          </cell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</row>
        <row r="63">
          <cell r="D63" t="str">
            <v>StatCan</v>
          </cell>
          <cell r="E63">
            <v>2020</v>
          </cell>
          <cell r="F63" t="str">
            <v>$ million</v>
          </cell>
          <cell r="H63">
            <v>50589.635539363662</v>
          </cell>
          <cell r="I63">
            <v>55516.652992233474</v>
          </cell>
          <cell r="J63">
            <v>62582.830060220746</v>
          </cell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</row>
        <row r="64">
          <cell r="D64" t="str">
            <v>StatCan</v>
          </cell>
          <cell r="E64">
            <v>2020</v>
          </cell>
          <cell r="F64" t="str">
            <v>$ million</v>
          </cell>
          <cell r="H64">
            <v>625551.39030649094</v>
          </cell>
          <cell r="I64">
            <v>706743.47482148267</v>
          </cell>
          <cell r="J64">
            <v>723831.37749221735</v>
          </cell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</row>
        <row r="65">
          <cell r="D65" t="str">
            <v>StatCan</v>
          </cell>
          <cell r="E65">
            <v>2020</v>
          </cell>
          <cell r="F65" t="str">
            <v>$ million</v>
          </cell>
          <cell r="H65">
            <v>323115.70211182634</v>
          </cell>
          <cell r="I65">
            <v>355685.20709248522</v>
          </cell>
          <cell r="J65">
            <v>380540.94001079176</v>
          </cell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</row>
        <row r="66">
          <cell r="D66" t="str">
            <v>StatCan</v>
          </cell>
          <cell r="E66">
            <v>2020</v>
          </cell>
          <cell r="F66" t="str">
            <v>$ million</v>
          </cell>
          <cell r="H66">
            <v>29990.157285896326</v>
          </cell>
          <cell r="I66">
            <v>33886.759534784855</v>
          </cell>
          <cell r="J66">
            <v>35358.466046681031</v>
          </cell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</row>
        <row r="67">
          <cell r="D67" t="str">
            <v>StatCan</v>
          </cell>
          <cell r="E67">
            <v>2020</v>
          </cell>
          <cell r="F67" t="str">
            <v>$ million</v>
          </cell>
          <cell r="H67">
            <v>35348.536992252943</v>
          </cell>
          <cell r="I67">
            <v>39130.403501083601</v>
          </cell>
          <cell r="J67">
            <v>41980.042121944047</v>
          </cell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</row>
        <row r="68">
          <cell r="D68" t="str">
            <v>StatCan</v>
          </cell>
          <cell r="E68">
            <v>2020</v>
          </cell>
          <cell r="F68" t="str">
            <v>$ million</v>
          </cell>
          <cell r="H68">
            <v>5024.1015406110901</v>
          </cell>
          <cell r="I68">
            <v>5650.7351978502411</v>
          </cell>
          <cell r="J68">
            <v>5970.6713960885418</v>
          </cell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</row>
        <row r="69">
          <cell r="D69" t="str">
            <v>StatCan</v>
          </cell>
          <cell r="E69">
            <v>2020</v>
          </cell>
          <cell r="F69" t="str">
            <v>$ million</v>
          </cell>
          <cell r="H69">
            <v>25742.728447215453</v>
          </cell>
          <cell r="I69">
            <v>33303.151780067405</v>
          </cell>
          <cell r="J69">
            <v>36008.267497585723</v>
          </cell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</row>
        <row r="70">
          <cell r="D70" t="str">
            <v>StatCan</v>
          </cell>
          <cell r="E70">
            <v>2020</v>
          </cell>
          <cell r="F70" t="str">
            <v>$ million</v>
          </cell>
          <cell r="H70">
            <v>1753.0297206919238</v>
          </cell>
          <cell r="I70">
            <v>1924.0301025089459</v>
          </cell>
          <cell r="J70">
            <v>2584.8638361115027</v>
          </cell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</row>
        <row r="71">
          <cell r="D71" t="str">
            <v>StatCan</v>
          </cell>
          <cell r="E71">
            <v>2020</v>
          </cell>
          <cell r="F71" t="str">
            <v>$ million</v>
          </cell>
          <cell r="H71">
            <v>3965.0024016153397</v>
          </cell>
          <cell r="I71">
            <v>5897.8583302825828</v>
          </cell>
          <cell r="J71">
            <v>5342.9345105796019</v>
          </cell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</row>
        <row r="72">
          <cell r="D72" t="str">
            <v>StatCan</v>
          </cell>
          <cell r="E72">
            <v>2020</v>
          </cell>
          <cell r="F72" t="str">
            <v>$ million</v>
          </cell>
          <cell r="H72">
            <v>1445.2290334212839</v>
          </cell>
          <cell r="I72">
            <v>1633.8810675549018</v>
          </cell>
          <cell r="J72">
            <v>2249.4824420961818</v>
          </cell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</row>
        <row r="73">
          <cell r="D73" t="str">
            <v>StatCan</v>
          </cell>
          <cell r="E73">
            <v>2020</v>
          </cell>
          <cell r="F73" t="str">
            <v>$ million</v>
          </cell>
          <cell r="H73">
            <v>96105.524265975822</v>
          </cell>
          <cell r="I73">
            <v>111971.05001378611</v>
          </cell>
          <cell r="J73">
            <v>119317.44706229934</v>
          </cell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D74" t="str">
            <v>StatCan</v>
          </cell>
          <cell r="E74">
            <v>2020</v>
          </cell>
          <cell r="F74" t="str">
            <v>$ million</v>
          </cell>
          <cell r="H74">
            <v>7163.2611557285472</v>
          </cell>
          <cell r="I74">
            <v>9455.7695003464305</v>
          </cell>
          <cell r="J74">
            <v>10177.280788787286</v>
          </cell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</sheetData>
      <sheetData sheetId="2">
        <row r="1">
          <cell r="D1" t="str">
            <v>Sector</v>
          </cell>
          <cell r="E1" t="str">
            <v>Fuel</v>
          </cell>
          <cell r="F1" t="str">
            <v>Unit</v>
          </cell>
          <cell r="I1" t="str">
            <v>Source</v>
          </cell>
          <cell r="K1">
            <v>2000</v>
          </cell>
          <cell r="L1">
            <v>2005</v>
          </cell>
          <cell r="M1">
            <v>2010</v>
          </cell>
          <cell r="N1">
            <v>2015</v>
          </cell>
          <cell r="O1">
            <v>2021</v>
          </cell>
          <cell r="P1">
            <v>2025</v>
          </cell>
          <cell r="Q1">
            <v>2030</v>
          </cell>
          <cell r="R1">
            <v>2035</v>
          </cell>
        </row>
        <row r="26">
          <cell r="B26" t="str">
            <v>CM</v>
          </cell>
        </row>
        <row r="27">
          <cell r="B27" t="str">
            <v>CNZ</v>
          </cell>
        </row>
        <row r="59">
          <cell r="D59" t="str">
            <v>Residential</v>
          </cell>
          <cell r="E59" t="str">
            <v>Natural Gas</v>
          </cell>
          <cell r="F59">
            <v>2020</v>
          </cell>
          <cell r="G59" t="str">
            <v>CAD</v>
          </cell>
          <cell r="H59" t="str">
            <v>GJ</v>
          </cell>
          <cell r="I59" t="str">
            <v>CER (avg calc)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</row>
        <row r="60">
          <cell r="D60" t="str">
            <v>Residential</v>
          </cell>
          <cell r="E60" t="str">
            <v>Natural Gas</v>
          </cell>
          <cell r="F60">
            <v>2020</v>
          </cell>
          <cell r="G60" t="str">
            <v>CAD</v>
          </cell>
          <cell r="H60" t="str">
            <v>GJ</v>
          </cell>
          <cell r="I60" t="str">
            <v>CER (avg calc)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</row>
        <row r="61">
          <cell r="D61" t="str">
            <v>Residential</v>
          </cell>
          <cell r="E61" t="str">
            <v>Oil</v>
          </cell>
          <cell r="F61">
            <v>2020</v>
          </cell>
          <cell r="G61" t="str">
            <v>CAD</v>
          </cell>
          <cell r="H61" t="str">
            <v>GJ</v>
          </cell>
          <cell r="I61" t="str">
            <v>CER (weighted avg calc)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</row>
        <row r="62">
          <cell r="D62" t="str">
            <v>Residential</v>
          </cell>
          <cell r="E62" t="str">
            <v>Oil</v>
          </cell>
          <cell r="F62">
            <v>2020</v>
          </cell>
          <cell r="G62" t="str">
            <v>CAD</v>
          </cell>
          <cell r="H62" t="str">
            <v>GJ</v>
          </cell>
          <cell r="I62" t="str">
            <v>CER</v>
          </cell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</row>
        <row r="63">
          <cell r="D63" t="str">
            <v>Residential</v>
          </cell>
          <cell r="E63" t="str">
            <v>Oil</v>
          </cell>
          <cell r="F63">
            <v>2020</v>
          </cell>
          <cell r="G63" t="str">
            <v>CAD</v>
          </cell>
          <cell r="H63" t="str">
            <v>GJ</v>
          </cell>
          <cell r="I63" t="str">
            <v>CER</v>
          </cell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</row>
        <row r="64">
          <cell r="D64" t="str">
            <v>Residential</v>
          </cell>
          <cell r="E64" t="str">
            <v>Oil</v>
          </cell>
          <cell r="F64">
            <v>2020</v>
          </cell>
          <cell r="G64" t="str">
            <v>CAD</v>
          </cell>
          <cell r="H64" t="str">
            <v>GJ</v>
          </cell>
          <cell r="I64" t="str">
            <v>CER</v>
          </cell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</row>
        <row r="65">
          <cell r="D65" t="str">
            <v>Residential</v>
          </cell>
          <cell r="E65" t="str">
            <v>Oil</v>
          </cell>
          <cell r="F65">
            <v>2020</v>
          </cell>
          <cell r="G65" t="str">
            <v>CAD</v>
          </cell>
          <cell r="H65" t="str">
            <v>GJ</v>
          </cell>
          <cell r="I65" t="str">
            <v>CER</v>
          </cell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</row>
        <row r="66">
          <cell r="D66" t="str">
            <v>Residential</v>
          </cell>
          <cell r="E66" t="str">
            <v>Oil</v>
          </cell>
          <cell r="F66">
            <v>2020</v>
          </cell>
          <cell r="G66" t="str">
            <v>CAD</v>
          </cell>
          <cell r="H66" t="str">
            <v>GJ</v>
          </cell>
          <cell r="I66" t="str">
            <v>CER</v>
          </cell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</row>
        <row r="67">
          <cell r="D67" t="str">
            <v>Residential</v>
          </cell>
          <cell r="E67" t="str">
            <v>Oil</v>
          </cell>
          <cell r="F67">
            <v>2020</v>
          </cell>
          <cell r="G67" t="str">
            <v>CAD</v>
          </cell>
          <cell r="H67" t="str">
            <v>GJ</v>
          </cell>
          <cell r="I67" t="str">
            <v>CER</v>
          </cell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</row>
        <row r="68">
          <cell r="D68" t="str">
            <v>Residential</v>
          </cell>
          <cell r="E68" t="str">
            <v>Oil</v>
          </cell>
          <cell r="F68">
            <v>2020</v>
          </cell>
          <cell r="G68" t="str">
            <v>CAD</v>
          </cell>
          <cell r="H68" t="str">
            <v>GJ</v>
          </cell>
          <cell r="I68" t="str">
            <v>CER</v>
          </cell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</row>
        <row r="69">
          <cell r="D69" t="str">
            <v>Residential</v>
          </cell>
          <cell r="E69" t="str">
            <v>Oil</v>
          </cell>
          <cell r="F69">
            <v>2020</v>
          </cell>
          <cell r="G69" t="str">
            <v>CAD</v>
          </cell>
          <cell r="H69" t="str">
            <v>GJ</v>
          </cell>
          <cell r="I69" t="str">
            <v>CER</v>
          </cell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</row>
        <row r="70">
          <cell r="D70" t="str">
            <v>Residential</v>
          </cell>
          <cell r="E70" t="str">
            <v>Oil</v>
          </cell>
          <cell r="F70">
            <v>2020</v>
          </cell>
          <cell r="G70" t="str">
            <v>CAD</v>
          </cell>
          <cell r="H70" t="str">
            <v>GJ</v>
          </cell>
          <cell r="I70" t="str">
            <v>CER</v>
          </cell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</row>
        <row r="71">
          <cell r="D71" t="str">
            <v>Residential</v>
          </cell>
          <cell r="E71" t="str">
            <v>Oil</v>
          </cell>
          <cell r="F71">
            <v>2020</v>
          </cell>
          <cell r="G71" t="str">
            <v>CAD</v>
          </cell>
          <cell r="H71" t="str">
            <v>GJ</v>
          </cell>
          <cell r="I71" t="str">
            <v>CER</v>
          </cell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</row>
        <row r="72">
          <cell r="D72" t="str">
            <v>Residential</v>
          </cell>
          <cell r="E72" t="str">
            <v>Oil</v>
          </cell>
          <cell r="F72">
            <v>2020</v>
          </cell>
          <cell r="G72" t="str">
            <v>CAD</v>
          </cell>
          <cell r="H72" t="str">
            <v>GJ</v>
          </cell>
          <cell r="I72" t="str">
            <v>CER</v>
          </cell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</row>
        <row r="73">
          <cell r="D73" t="str">
            <v>Residential</v>
          </cell>
          <cell r="E73" t="str">
            <v>Oil</v>
          </cell>
          <cell r="F73">
            <v>2020</v>
          </cell>
          <cell r="G73" t="str">
            <v>CAD</v>
          </cell>
          <cell r="H73" t="str">
            <v>GJ</v>
          </cell>
          <cell r="I73" t="str">
            <v>CER</v>
          </cell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</row>
        <row r="74">
          <cell r="D74" t="str">
            <v>Residential</v>
          </cell>
          <cell r="E74" t="str">
            <v>Oil</v>
          </cell>
          <cell r="F74">
            <v>2020</v>
          </cell>
          <cell r="G74" t="str">
            <v>CAD</v>
          </cell>
          <cell r="H74" t="str">
            <v>GJ</v>
          </cell>
          <cell r="I74" t="str">
            <v>CER</v>
          </cell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</row>
      </sheetData>
      <sheetData sheetId="3">
        <row r="1">
          <cell r="D1" t="str">
            <v>Sector</v>
          </cell>
          <cell r="E1" t="str">
            <v>Context</v>
          </cell>
          <cell r="F1" t="str">
            <v>Sub_context</v>
          </cell>
          <cell r="G1" t="str">
            <v>Unit</v>
          </cell>
          <cell r="J1" t="str">
            <v>Source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D1" t="str">
            <v>Sector</v>
          </cell>
          <cell r="E1" t="str">
            <v>Fuel</v>
          </cell>
          <cell r="F1" t="str">
            <v>Unit</v>
          </cell>
          <cell r="I1" t="str">
            <v>Source</v>
          </cell>
          <cell r="K1">
            <v>2000</v>
          </cell>
          <cell r="L1">
            <v>2005</v>
          </cell>
          <cell r="M1">
            <v>2010</v>
          </cell>
          <cell r="N1">
            <v>2015</v>
          </cell>
          <cell r="O1">
            <v>2020</v>
          </cell>
          <cell r="P1">
            <v>2025</v>
          </cell>
          <cell r="Q1">
            <v>2030</v>
          </cell>
          <cell r="R1">
            <v>2035</v>
          </cell>
        </row>
        <row r="59">
          <cell r="D59" t="str">
            <v>Residential</v>
          </cell>
          <cell r="E59" t="str">
            <v>Natural Gas</v>
          </cell>
          <cell r="H59" t="str">
            <v>PJ</v>
          </cell>
          <cell r="I59" t="str">
            <v>CER (avg calc)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</row>
        <row r="60">
          <cell r="D60" t="str">
            <v>Residential</v>
          </cell>
          <cell r="E60" t="str">
            <v>Natural Gas</v>
          </cell>
          <cell r="H60" t="str">
            <v>PJ</v>
          </cell>
          <cell r="I60" t="str">
            <v>CER (avg calc)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</row>
        <row r="61">
          <cell r="D61" t="str">
            <v>Residential</v>
          </cell>
          <cell r="E61" t="str">
            <v>RPP</v>
          </cell>
          <cell r="H61" t="str">
            <v>PJ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</row>
        <row r="62">
          <cell r="D62" t="str">
            <v>Residential</v>
          </cell>
          <cell r="E62" t="str">
            <v>RPP</v>
          </cell>
          <cell r="H62" t="str">
            <v>PJ</v>
          </cell>
          <cell r="I62" t="str">
            <v>CER</v>
          </cell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</row>
        <row r="63">
          <cell r="D63" t="str">
            <v>Residential</v>
          </cell>
          <cell r="E63" t="str">
            <v>RPP</v>
          </cell>
          <cell r="H63" t="str">
            <v>PJ</v>
          </cell>
          <cell r="I63" t="str">
            <v>CER</v>
          </cell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</row>
        <row r="64">
          <cell r="D64" t="str">
            <v>Residential</v>
          </cell>
          <cell r="E64" t="str">
            <v>RPP</v>
          </cell>
          <cell r="H64" t="str">
            <v>PJ</v>
          </cell>
          <cell r="I64" t="str">
            <v>CER</v>
          </cell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</row>
        <row r="65">
          <cell r="D65" t="str">
            <v>Residential</v>
          </cell>
          <cell r="E65" t="str">
            <v>RPP</v>
          </cell>
          <cell r="H65" t="str">
            <v>PJ</v>
          </cell>
          <cell r="I65" t="str">
            <v>CER</v>
          </cell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</row>
        <row r="66">
          <cell r="D66" t="str">
            <v>Residential</v>
          </cell>
          <cell r="E66" t="str">
            <v>RPP</v>
          </cell>
          <cell r="H66" t="str">
            <v>PJ</v>
          </cell>
          <cell r="I66" t="str">
            <v>CER</v>
          </cell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</row>
        <row r="67">
          <cell r="D67" t="str">
            <v>Residential</v>
          </cell>
          <cell r="E67" t="str">
            <v>RPP</v>
          </cell>
          <cell r="H67" t="str">
            <v>PJ</v>
          </cell>
          <cell r="I67" t="str">
            <v>CER</v>
          </cell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</row>
        <row r="68">
          <cell r="D68" t="str">
            <v>Residential</v>
          </cell>
          <cell r="E68" t="str">
            <v>RPP</v>
          </cell>
          <cell r="H68" t="str">
            <v>PJ</v>
          </cell>
          <cell r="I68" t="str">
            <v>CER</v>
          </cell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</row>
        <row r="69">
          <cell r="D69" t="str">
            <v>Residential</v>
          </cell>
          <cell r="E69" t="str">
            <v>RPP</v>
          </cell>
          <cell r="H69" t="str">
            <v>PJ</v>
          </cell>
          <cell r="I69" t="str">
            <v>CER</v>
          </cell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</row>
        <row r="70">
          <cell r="D70" t="str">
            <v>Residential</v>
          </cell>
          <cell r="E70" t="str">
            <v>RPP</v>
          </cell>
          <cell r="H70" t="str">
            <v>PJ</v>
          </cell>
          <cell r="I70" t="str">
            <v>CER</v>
          </cell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</row>
        <row r="71">
          <cell r="D71" t="str">
            <v>Residential</v>
          </cell>
          <cell r="E71" t="str">
            <v>RPP</v>
          </cell>
          <cell r="H71" t="str">
            <v>PJ</v>
          </cell>
          <cell r="I71" t="str">
            <v>CER</v>
          </cell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</row>
        <row r="72">
          <cell r="D72" t="str">
            <v>Residential</v>
          </cell>
          <cell r="E72" t="str">
            <v>RPP</v>
          </cell>
          <cell r="H72" t="str">
            <v>PJ</v>
          </cell>
          <cell r="I72" t="str">
            <v>CER</v>
          </cell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</row>
        <row r="73">
          <cell r="D73" t="str">
            <v>Residential</v>
          </cell>
          <cell r="E73" t="str">
            <v>RPP</v>
          </cell>
          <cell r="H73" t="str">
            <v>PJ</v>
          </cell>
          <cell r="I73" t="str">
            <v>CER</v>
          </cell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</row>
        <row r="74">
          <cell r="D74" t="str">
            <v>Residential</v>
          </cell>
          <cell r="E74" t="str">
            <v>RPP</v>
          </cell>
          <cell r="H74" t="str">
            <v>PJ</v>
          </cell>
          <cell r="I74" t="str">
            <v>CER</v>
          </cell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</row>
      </sheetData>
      <sheetData sheetId="5">
        <row r="1">
          <cell r="D1" t="str">
            <v>Commercial</v>
          </cell>
          <cell r="E1" t="str">
            <v>Industrial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</row>
        <row r="59">
          <cell r="D59">
            <v>1.7</v>
          </cell>
          <cell r="E59">
            <v>1.4</v>
          </cell>
        </row>
        <row r="60">
          <cell r="D60">
            <v>1.4</v>
          </cell>
          <cell r="E60">
            <v>1.05</v>
          </cell>
        </row>
        <row r="61">
          <cell r="D61">
            <v>1.5</v>
          </cell>
          <cell r="E61">
            <v>1.1000000000000001</v>
          </cell>
        </row>
        <row r="62">
          <cell r="D62">
            <v>1.75</v>
          </cell>
          <cell r="E62">
            <v>1.5</v>
          </cell>
        </row>
        <row r="63">
          <cell r="D63">
            <v>1.85</v>
          </cell>
          <cell r="E63">
            <v>1.25</v>
          </cell>
        </row>
        <row r="64">
          <cell r="D64">
            <v>1.6</v>
          </cell>
          <cell r="E64">
            <v>1.05</v>
          </cell>
        </row>
        <row r="65">
          <cell r="D65">
            <v>1.6</v>
          </cell>
          <cell r="E65">
            <v>1.2</v>
          </cell>
        </row>
        <row r="66">
          <cell r="D66">
            <v>1.6</v>
          </cell>
          <cell r="E66">
            <v>1</v>
          </cell>
        </row>
        <row r="67">
          <cell r="D67">
            <v>1.4</v>
          </cell>
          <cell r="E67">
            <v>1.2</v>
          </cell>
        </row>
        <row r="68">
          <cell r="D68">
            <v>1.5</v>
          </cell>
          <cell r="E68">
            <v>1.3</v>
          </cell>
        </row>
        <row r="69">
          <cell r="D69">
            <v>1.5</v>
          </cell>
          <cell r="E69">
            <v>1.3</v>
          </cell>
        </row>
        <row r="70">
          <cell r="D70">
            <v>1.5</v>
          </cell>
          <cell r="E70">
            <v>1.3</v>
          </cell>
        </row>
        <row r="71">
          <cell r="D71">
            <v>1.6</v>
          </cell>
          <cell r="E71">
            <v>1.125</v>
          </cell>
        </row>
        <row r="72">
          <cell r="D72">
            <v>1.5</v>
          </cell>
          <cell r="E72">
            <v>1.3</v>
          </cell>
        </row>
      </sheetData>
      <sheetData sheetId="6">
        <row r="1">
          <cell r="D1" t="str">
            <v>Sector</v>
          </cell>
          <cell r="E1" t="str">
            <v>Fuel</v>
          </cell>
          <cell r="F1" t="str">
            <v>Unit</v>
          </cell>
          <cell r="I1" t="str">
            <v>Source</v>
          </cell>
          <cell r="K1" t="str">
            <v>Unit</v>
          </cell>
          <cell r="N1">
            <v>1995</v>
          </cell>
          <cell r="O1">
            <v>1996</v>
          </cell>
          <cell r="P1">
            <v>1997</v>
          </cell>
          <cell r="Q1">
            <v>1998</v>
          </cell>
          <cell r="R1">
            <v>1999</v>
          </cell>
        </row>
        <row r="26">
          <cell r="B26" t="str">
            <v>CM</v>
          </cell>
        </row>
        <row r="27">
          <cell r="B27" t="str">
            <v>CNZ</v>
          </cell>
        </row>
        <row r="59">
          <cell r="D59" t="str">
            <v>Residential</v>
          </cell>
          <cell r="E59" t="str">
            <v>Natural Gas</v>
          </cell>
          <cell r="F59">
            <v>2020</v>
          </cell>
          <cell r="G59" t="str">
            <v>CAD</v>
          </cell>
          <cell r="H59" t="str">
            <v>GJ</v>
          </cell>
          <cell r="I59" t="str">
            <v>CER (avg calc)</v>
          </cell>
        </row>
        <row r="60">
          <cell r="D60" t="str">
            <v>Residential</v>
          </cell>
          <cell r="E60" t="str">
            <v>Natural Gas</v>
          </cell>
          <cell r="F60">
            <v>2020</v>
          </cell>
          <cell r="G60" t="str">
            <v>CAD</v>
          </cell>
          <cell r="H60" t="str">
            <v>GJ</v>
          </cell>
          <cell r="I60" t="str">
            <v>CER (avg calc)</v>
          </cell>
        </row>
        <row r="61">
          <cell r="D61" t="str">
            <v>Residential</v>
          </cell>
          <cell r="E61" t="str">
            <v>Oil</v>
          </cell>
          <cell r="F61">
            <v>2020</v>
          </cell>
          <cell r="G61" t="str">
            <v>CAD</v>
          </cell>
          <cell r="H61" t="str">
            <v>GJ</v>
          </cell>
          <cell r="I61" t="str">
            <v>CER (weighted avg calc)</v>
          </cell>
        </row>
        <row r="62">
          <cell r="D62" t="str">
            <v>Residential</v>
          </cell>
          <cell r="E62" t="str">
            <v>Oil</v>
          </cell>
          <cell r="F62">
            <v>2020</v>
          </cell>
          <cell r="G62" t="str">
            <v>CAD</v>
          </cell>
          <cell r="H62" t="str">
            <v>GJ</v>
          </cell>
          <cell r="I62" t="str">
            <v>CER</v>
          </cell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</row>
        <row r="63">
          <cell r="D63" t="str">
            <v>Residential</v>
          </cell>
          <cell r="E63" t="str">
            <v>Oil</v>
          </cell>
          <cell r="F63">
            <v>2020</v>
          </cell>
          <cell r="G63" t="str">
            <v>CAD</v>
          </cell>
          <cell r="H63" t="str">
            <v>GJ</v>
          </cell>
          <cell r="I63" t="str">
            <v>CER</v>
          </cell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</row>
        <row r="64">
          <cell r="D64" t="str">
            <v>Residential</v>
          </cell>
          <cell r="E64" t="str">
            <v>Oil</v>
          </cell>
          <cell r="F64">
            <v>2020</v>
          </cell>
          <cell r="G64" t="str">
            <v>CAD</v>
          </cell>
          <cell r="H64" t="str">
            <v>GJ</v>
          </cell>
          <cell r="I64" t="str">
            <v>CER</v>
          </cell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</row>
        <row r="65">
          <cell r="D65" t="str">
            <v>Residential</v>
          </cell>
          <cell r="E65" t="str">
            <v>Oil</v>
          </cell>
          <cell r="F65">
            <v>2020</v>
          </cell>
          <cell r="G65" t="str">
            <v>CAD</v>
          </cell>
          <cell r="H65" t="str">
            <v>GJ</v>
          </cell>
          <cell r="I65" t="str">
            <v>CER</v>
          </cell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</row>
        <row r="66">
          <cell r="D66" t="str">
            <v>Residential</v>
          </cell>
          <cell r="E66" t="str">
            <v>Oil</v>
          </cell>
          <cell r="F66">
            <v>2020</v>
          </cell>
          <cell r="G66" t="str">
            <v>CAD</v>
          </cell>
          <cell r="H66" t="str">
            <v>GJ</v>
          </cell>
          <cell r="I66" t="str">
            <v>CER</v>
          </cell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</row>
        <row r="67">
          <cell r="D67" t="str">
            <v>Residential</v>
          </cell>
          <cell r="E67" t="str">
            <v>Oil</v>
          </cell>
          <cell r="F67">
            <v>2020</v>
          </cell>
          <cell r="G67" t="str">
            <v>CAD</v>
          </cell>
          <cell r="H67" t="str">
            <v>GJ</v>
          </cell>
          <cell r="I67" t="str">
            <v>CER</v>
          </cell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</row>
        <row r="68">
          <cell r="D68" t="str">
            <v>Residential</v>
          </cell>
          <cell r="E68" t="str">
            <v>Oil</v>
          </cell>
          <cell r="F68">
            <v>2020</v>
          </cell>
          <cell r="G68" t="str">
            <v>CAD</v>
          </cell>
          <cell r="H68" t="str">
            <v>GJ</v>
          </cell>
          <cell r="I68" t="str">
            <v>CER</v>
          </cell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</row>
        <row r="69">
          <cell r="D69" t="str">
            <v>Residential</v>
          </cell>
          <cell r="E69" t="str">
            <v>Oil</v>
          </cell>
          <cell r="F69">
            <v>2020</v>
          </cell>
          <cell r="G69" t="str">
            <v>CAD</v>
          </cell>
          <cell r="H69" t="str">
            <v>GJ</v>
          </cell>
          <cell r="I69" t="str">
            <v>CER</v>
          </cell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</row>
        <row r="70">
          <cell r="D70" t="str">
            <v>Residential</v>
          </cell>
          <cell r="E70" t="str">
            <v>Oil</v>
          </cell>
          <cell r="F70">
            <v>2020</v>
          </cell>
          <cell r="G70" t="str">
            <v>CAD</v>
          </cell>
          <cell r="H70" t="str">
            <v>GJ</v>
          </cell>
          <cell r="I70" t="str">
            <v>CER</v>
          </cell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</row>
        <row r="71">
          <cell r="D71" t="str">
            <v>Residential</v>
          </cell>
          <cell r="E71" t="str">
            <v>Oil</v>
          </cell>
          <cell r="F71">
            <v>2020</v>
          </cell>
          <cell r="G71" t="str">
            <v>CAD</v>
          </cell>
          <cell r="H71" t="str">
            <v>GJ</v>
          </cell>
          <cell r="I71" t="str">
            <v>CER</v>
          </cell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</row>
        <row r="72">
          <cell r="D72" t="str">
            <v>Residential</v>
          </cell>
          <cell r="E72" t="str">
            <v>Oil</v>
          </cell>
          <cell r="F72">
            <v>2020</v>
          </cell>
          <cell r="G72" t="str">
            <v>CAD</v>
          </cell>
          <cell r="H72" t="str">
            <v>GJ</v>
          </cell>
          <cell r="I72" t="str">
            <v>CER</v>
          </cell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</row>
        <row r="73">
          <cell r="D73" t="str">
            <v>Residential</v>
          </cell>
          <cell r="E73" t="str">
            <v>Oil</v>
          </cell>
          <cell r="F73">
            <v>2020</v>
          </cell>
          <cell r="G73" t="str">
            <v>CAD</v>
          </cell>
          <cell r="H73" t="str">
            <v>GJ</v>
          </cell>
          <cell r="I73" t="str">
            <v>CER</v>
          </cell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</row>
        <row r="74">
          <cell r="D74" t="str">
            <v>Residential</v>
          </cell>
          <cell r="E74" t="str">
            <v>Oil</v>
          </cell>
          <cell r="F74">
            <v>2020</v>
          </cell>
          <cell r="G74" t="str">
            <v>CAD</v>
          </cell>
          <cell r="H74" t="str">
            <v>GJ</v>
          </cell>
          <cell r="I74" t="str">
            <v>CER</v>
          </cell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</row>
      </sheetData>
      <sheetData sheetId="7">
        <row r="1">
          <cell r="D1" t="str">
            <v>To</v>
          </cell>
          <cell r="G1" t="str">
            <v>Multiply by</v>
          </cell>
        </row>
      </sheetData>
      <sheetData sheetId="8">
        <row r="1">
          <cell r="D1" t="str">
            <v>For prices</v>
          </cell>
          <cell r="F1" t="str">
            <v>Source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60">
          <cell r="F60" t="str">
            <v>NIR, Table A6-12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</row>
        <row r="61">
          <cell r="F61" t="str">
            <v>Assumption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</row>
        <row r="62">
          <cell r="F62" t="str">
            <v>NIR, Table A6-34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</row>
        <row r="63">
          <cell r="F63" t="str">
            <v>NIR, Table A6-8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</row>
        <row r="64">
          <cell r="F64" t="str">
            <v>NIR, Table A6-9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</row>
        <row r="65">
          <cell r="F65" t="str">
            <v>NIR, Table A6-4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</row>
        <row r="66"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F67" t="str">
            <v>NIR, Table A6-12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</row>
        <row r="68">
          <cell r="F68" t="str">
            <v>NIR, Table A6-4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</row>
        <row r="69">
          <cell r="F69" t="str">
            <v>NIR, Table A6-4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</row>
        <row r="70">
          <cell r="F70" t="str">
            <v>Assumption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</row>
        <row r="71">
          <cell r="F71" t="str">
            <v>NIR, Table A6-12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</row>
        <row r="72">
          <cell r="F72" t="str">
            <v>Propane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</row>
        <row r="73">
          <cell r="F73" t="str">
            <v>NIR, Table A6.1-1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</row>
        <row r="74">
          <cell r="F74" t="str">
            <v>NIR, CRF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1A39-409D-4342-BC79-2EAB77EF2DC3}">
  <dimension ref="A1:X7"/>
  <sheetViews>
    <sheetView tabSelected="1" workbookViewId="0">
      <selection sqref="A1:X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G3" t="s">
        <v>16</v>
      </c>
      <c r="J3" t="s">
        <v>17</v>
      </c>
      <c r="K3" t="s">
        <v>18</v>
      </c>
      <c r="L3" t="s">
        <v>19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4" x14ac:dyDescent="0.25">
      <c r="A4" t="s">
        <v>17</v>
      </c>
      <c r="B4" t="s">
        <v>3</v>
      </c>
      <c r="C4" t="s">
        <v>20</v>
      </c>
      <c r="G4" t="s">
        <v>21</v>
      </c>
      <c r="L4" t="s">
        <v>19</v>
      </c>
    </row>
    <row r="5" spans="1:24" x14ac:dyDescent="0.25">
      <c r="A5" t="s">
        <v>17</v>
      </c>
      <c r="B5" t="s">
        <v>3</v>
      </c>
      <c r="C5" t="s">
        <v>20</v>
      </c>
      <c r="G5" t="s">
        <v>22</v>
      </c>
      <c r="H5" t="s">
        <v>3</v>
      </c>
    </row>
    <row r="6" spans="1:24" x14ac:dyDescent="0.25">
      <c r="A6" t="s">
        <v>17</v>
      </c>
      <c r="B6" t="s">
        <v>3</v>
      </c>
      <c r="C6" t="s">
        <v>20</v>
      </c>
      <c r="G6" t="s">
        <v>23</v>
      </c>
      <c r="H6" t="s">
        <v>24</v>
      </c>
      <c r="K6" t="s">
        <v>25</v>
      </c>
      <c r="L6" t="s">
        <v>26</v>
      </c>
      <c r="M6" cm="1">
        <f t="array" ref="M6">INDEX([1]!CIMS_population,_xlfn.XMATCH($C6,[1]!region_CIMS),_xlfn.XMATCH(M$2,[1]!CIMS_year))</f>
        <v>4039230</v>
      </c>
      <c r="N6" cm="1">
        <f t="array" ref="N6">INDEX([1]!CIMS_population,_xlfn.XMATCH($C6,[1]!region_CIMS),_xlfn.XMATCH(N$2,[1]!CIMS_year))</f>
        <v>4196062</v>
      </c>
      <c r="O6" cm="1">
        <f t="array" ref="O6">INDEX([1]!CIMS_population,_xlfn.XMATCH($C6,[1]!region_CIMS),_xlfn.XMATCH(O$2,[1]!CIMS_year))</f>
        <v>4465546</v>
      </c>
      <c r="P6" cm="1">
        <f t="array" ref="P6">INDEX([1]!CIMS_population,_xlfn.XMATCH($C6,[1]!region_CIMS),_xlfn.XMATCH(P$2,[1]!CIMS_year))</f>
        <v>4776388</v>
      </c>
      <c r="Q6" cm="1">
        <f t="array" ref="Q6">INDEX([1]!CIMS_population,_xlfn.XMATCH($C6,[1]!region_CIMS),_xlfn.XMATCH(Q$2,[1]!CIMS_year))</f>
        <v>5158728</v>
      </c>
      <c r="R6" cm="1">
        <f t="array" ref="R6">INDEX([1]!CIMS_population,_xlfn.XMATCH($C6,[1]!region_CIMS),_xlfn.XMATCH(R$2,[1]!CIMS_year))</f>
        <v>5414300</v>
      </c>
      <c r="S6" cm="1">
        <f t="array" ref="S6">INDEX([1]!CIMS_population,_xlfn.XMATCH($C6,[1]!region_CIMS),_xlfn.XMATCH(S$2,[1]!CIMS_year))</f>
        <v>5702800</v>
      </c>
      <c r="T6" cm="1">
        <f t="array" ref="T6">INDEX([1]!CIMS_population,_xlfn.XMATCH($C6,[1]!region_CIMS),_xlfn.XMATCH(T$2,[1]!CIMS_year))</f>
        <v>5977000</v>
      </c>
      <c r="U6" cm="1">
        <f t="array" ref="U6">INDEX([1]!CIMS_population,_xlfn.XMATCH($C6,[1]!region_CIMS),_xlfn.XMATCH(U$2,[1]!CIMS_year))</f>
        <v>6237500</v>
      </c>
      <c r="V6" cm="1">
        <f t="array" ref="V6">INDEX([1]!CIMS_population,_xlfn.XMATCH($C6,[1]!region_CIMS),_xlfn.XMATCH(V$2,[1]!CIMS_year))</f>
        <v>6463597.6897450434</v>
      </c>
      <c r="W6" cm="1">
        <f t="array" ref="W6">INDEX([1]!CIMS_population,_xlfn.XMATCH($C6,[1]!region_CIMS),_xlfn.XMATCH(W$2,[1]!CIMS_year))</f>
        <v>6683842.4717288781</v>
      </c>
    </row>
    <row r="7" spans="1:24" x14ac:dyDescent="0.25">
      <c r="A7" t="s">
        <v>17</v>
      </c>
      <c r="B7" t="s">
        <v>3</v>
      </c>
      <c r="C7" t="s">
        <v>20</v>
      </c>
      <c r="G7" t="s">
        <v>23</v>
      </c>
      <c r="H7" t="s">
        <v>27</v>
      </c>
      <c r="K7" t="s">
        <v>25</v>
      </c>
      <c r="L7" t="s">
        <v>28</v>
      </c>
      <c r="M7" cm="1">
        <f t="array" ref="M7">INDEX([1]!CIMS_GDP,_xlfn.XMATCH($C7,[1]!region_CIMS),_xlfn.XMATCH(M$2,[1]!CIMS_year))</f>
        <v>183582.70023394562</v>
      </c>
      <c r="N7" cm="1">
        <f t="array" ref="N7">INDEX([1]!CIMS_GDP,_xlfn.XMATCH($C7,[1]!region_CIMS),_xlfn.XMATCH(N$2,[1]!CIMS_year))</f>
        <v>214533.76934282662</v>
      </c>
      <c r="O7" cm="1">
        <f t="array" ref="O7">INDEX([1]!CIMS_GDP,_xlfn.XMATCH($C7,[1]!region_CIMS),_xlfn.XMATCH(O$2,[1]!CIMS_year))</f>
        <v>233607.48289917823</v>
      </c>
      <c r="P7" cm="1">
        <f t="array" ref="P7">INDEX([1]!CIMS_GDP,_xlfn.XMATCH($C7,[1]!region_CIMS),_xlfn.XMATCH(P$2,[1]!CIMS_year))</f>
        <v>266439.5562080465</v>
      </c>
      <c r="Q7" cm="1">
        <f t="array" ref="Q7">INDEX([1]!CIMS_GDP,_xlfn.XMATCH($C7,[1]!region_CIMS),_xlfn.XMATCH(Q$2,[1]!CIMS_year))</f>
        <v>293203.8740330849</v>
      </c>
      <c r="R7" cm="1">
        <f t="array" ref="R7">INDEX([1]!CIMS_GDP,_xlfn.XMATCH($C7,[1]!region_CIMS),_xlfn.XMATCH(R$2,[1]!CIMS_year))</f>
        <v>330932.89580639999</v>
      </c>
      <c r="S7" cm="1">
        <f t="array" ref="S7">INDEX([1]!CIMS_GDP,_xlfn.XMATCH($C7,[1]!region_CIMS),_xlfn.XMATCH(S$2,[1]!CIMS_year))</f>
        <v>366566.93722984049</v>
      </c>
      <c r="T7" cm="1">
        <f t="array" ref="T7">INDEX([1]!CIMS_GDP,_xlfn.XMATCH($C7,[1]!region_CIMS),_xlfn.XMATCH(T$2,[1]!CIMS_year))</f>
        <v>403139.50124878017</v>
      </c>
      <c r="U7" cm="1">
        <f t="array" ref="U7">INDEX([1]!CIMS_GDP,_xlfn.XMATCH($C7,[1]!region_CIMS),_xlfn.XMATCH(U$2,[1]!CIMS_year))</f>
        <v>445324.51765339373</v>
      </c>
      <c r="V7" cm="1">
        <f t="array" ref="V7">INDEX([1]!CIMS_GDP,_xlfn.XMATCH($C7,[1]!region_CIMS),_xlfn.XMATCH(V$2,[1]!CIMS_year))</f>
        <v>491731.97287494532</v>
      </c>
      <c r="W7" cm="1">
        <f t="array" ref="W7">INDEX([1]!CIMS_GDP,_xlfn.XMATCH($C7,[1]!region_CIMS),_xlfn.XMATCH(W$2,[1]!CIMS_year))</f>
        <v>540604.62747927231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2025-03-20T21:30:32Z</dcterms:created>
  <dcterms:modified xsi:type="dcterms:W3CDTF">2025-03-20T21:30:32Z</dcterms:modified>
</cp:coreProperties>
</file>