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11CBA2E2-7AD2-4E8C-805E-1C43B0D4EF97}" xr6:coauthVersionLast="47" xr6:coauthVersionMax="47" xr10:uidLastSave="{00000000-0000-0000-0000-000000000000}"/>
  <bookViews>
    <workbookView xWindow="-120" yWindow="-120" windowWidth="29040" windowHeight="15720" xr2:uid="{591FC013-6532-4D7C-A427-A3C26398F75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T158" i="1"/>
  <c r="U158" i="1" s="1"/>
  <c r="V158" i="1" s="1"/>
  <c r="W158" i="1" s="1"/>
  <c r="P158" i="1"/>
  <c r="Q158" i="1" s="1"/>
  <c r="R158" i="1" s="1"/>
  <c r="S158" i="1" s="1"/>
  <c r="M158" i="1" a="1"/>
  <c r="M158" i="1" s="1"/>
  <c r="N158" i="1" s="1"/>
  <c r="O158" i="1" s="1"/>
  <c r="P156" i="1"/>
  <c r="Q156" i="1" s="1"/>
  <c r="R156" i="1" s="1"/>
  <c r="S156" i="1" s="1"/>
  <c r="T156" i="1" s="1"/>
  <c r="U156" i="1" s="1"/>
  <c r="V156" i="1" s="1"/>
  <c r="W156" i="1" s="1"/>
  <c r="M156" i="1" a="1"/>
  <c r="M156" i="1" s="1"/>
  <c r="N156" i="1" s="1"/>
  <c r="O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M147" i="1" a="1"/>
  <c r="M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R137" i="1"/>
  <c r="S137" i="1" s="1"/>
  <c r="T137" i="1" s="1"/>
  <c r="U137" i="1" s="1"/>
  <c r="V137" i="1" s="1"/>
  <c r="W137" i="1" s="1"/>
  <c r="N137" i="1"/>
  <c r="O137" i="1" s="1"/>
  <c r="P137" i="1" s="1"/>
  <c r="Q137" i="1" s="1"/>
  <c r="M137" i="1" a="1"/>
  <c r="M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M134" i="1" a="1"/>
  <c r="M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T128" i="1"/>
  <c r="U128" i="1" s="1"/>
  <c r="V128" i="1" s="1"/>
  <c r="W128" i="1" s="1"/>
  <c r="N128" i="1"/>
  <c r="O128" i="1" s="1"/>
  <c r="P128" i="1" s="1"/>
  <c r="Q128" i="1" s="1"/>
  <c r="R128" i="1" s="1"/>
  <c r="S128" i="1" s="1"/>
  <c r="M128" i="1" a="1"/>
  <c r="M128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L125" i="1" a="1"/>
  <c r="L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V115" i="1"/>
  <c r="W115" i="1" s="1"/>
  <c r="P115" i="1"/>
  <c r="Q115" i="1" s="1"/>
  <c r="R115" i="1" s="1"/>
  <c r="S115" i="1" s="1"/>
  <c r="T115" i="1" s="1"/>
  <c r="U115" i="1" s="1"/>
  <c r="N115" i="1"/>
  <c r="O115" i="1" s="1"/>
  <c r="M115" i="1" a="1"/>
  <c r="M115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M109" i="1" a="1"/>
  <c r="M109" i="1" s="1"/>
  <c r="L109" i="1" a="1"/>
  <c r="L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M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P103" i="1"/>
  <c r="Q103" i="1" s="1"/>
  <c r="R103" i="1" s="1"/>
  <c r="S103" i="1" s="1"/>
  <c r="T103" i="1" s="1"/>
  <c r="U103" i="1" s="1"/>
  <c r="V103" i="1" s="1"/>
  <c r="W103" i="1" s="1"/>
  <c r="N103" i="1"/>
  <c r="O103" i="1" s="1"/>
  <c r="M103" i="1"/>
  <c r="M103" i="1" a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9" i="1" s="1"/>
  <c r="L97" i="1" a="1"/>
  <c r="L97" i="1" s="1"/>
  <c r="O96" i="1"/>
  <c r="P96" i="1" s="1"/>
  <c r="Q96" i="1" s="1"/>
  <c r="R96" i="1" s="1"/>
  <c r="S96" i="1" s="1"/>
  <c r="T96" i="1" s="1"/>
  <c r="U96" i="1" s="1"/>
  <c r="V96" i="1" s="1"/>
  <c r="W96" i="1" s="1"/>
  <c r="M96" i="1" a="1"/>
  <c r="M96" i="1" s="1"/>
  <c r="N96" i="1" s="1"/>
  <c r="L96" i="1" a="1"/>
  <c r="L96" i="1" s="1"/>
  <c r="M95" i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5" i="1" a="1"/>
  <c r="M94" i="1" a="1"/>
  <c r="M94" i="1" s="1"/>
  <c r="P93" i="1"/>
  <c r="Q93" i="1" s="1"/>
  <c r="R93" i="1" s="1"/>
  <c r="S93" i="1" s="1"/>
  <c r="T93" i="1" s="1"/>
  <c r="U93" i="1" s="1"/>
  <c r="V93" i="1" s="1"/>
  <c r="W93" i="1" s="1"/>
  <c r="N93" i="1"/>
  <c r="O93" i="1" s="1"/>
  <c r="M93" i="1" a="1"/>
  <c r="M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V89" i="1"/>
  <c r="W89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M82" i="1" a="1"/>
  <c r="M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8" i="1" a="1"/>
  <c r="M78" i="1" s="1"/>
  <c r="P77" i="1"/>
  <c r="Q77" i="1" s="1"/>
  <c r="R77" i="1" s="1"/>
  <c r="S77" i="1" s="1"/>
  <c r="T77" i="1" s="1"/>
  <c r="U77" i="1" s="1"/>
  <c r="V77" i="1" s="1"/>
  <c r="W77" i="1" s="1"/>
  <c r="N77" i="1"/>
  <c r="O77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L73" i="1" a="1"/>
  <c r="L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M68" i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R64" i="1"/>
  <c r="S64" i="1" s="1"/>
  <c r="T64" i="1" s="1"/>
  <c r="U64" i="1" s="1"/>
  <c r="V64" i="1" s="1"/>
  <c r="W64" i="1" s="1"/>
  <c r="N64" i="1"/>
  <c r="O64" i="1" s="1"/>
  <c r="P64" i="1" s="1"/>
  <c r="Q64" i="1" s="1"/>
  <c r="M64" i="1" a="1"/>
  <c r="M64" i="1" s="1"/>
  <c r="L64" i="1" a="1"/>
  <c r="L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L63" i="1" a="1"/>
  <c r="L63" i="1" s="1"/>
  <c r="M62" i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1" i="1" a="1"/>
  <c r="M61" i="1" s="1"/>
  <c r="M60" i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60" i="1" a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V55" i="1"/>
  <c r="W55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2" i="1" a="1"/>
  <c r="L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L51" i="1"/>
  <c r="L51" i="1" a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L50" i="1" a="1"/>
  <c r="L50" i="1" s="1"/>
  <c r="U49" i="1"/>
  <c r="V49" i="1" s="1"/>
  <c r="W49" i="1" s="1"/>
  <c r="M49" i="1"/>
  <c r="N49" i="1" s="1"/>
  <c r="O49" i="1" s="1"/>
  <c r="P49" i="1" s="1"/>
  <c r="Q49" i="1" s="1"/>
  <c r="R49" i="1" s="1"/>
  <c r="S49" i="1" s="1"/>
  <c r="T49" i="1" s="1"/>
  <c r="M49" i="1" a="1"/>
  <c r="M48" i="1" a="1"/>
  <c r="M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M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3" i="1" a="1"/>
  <c r="L43" i="1" s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L42" i="1" a="1"/>
  <c r="L42" i="1" s="1"/>
  <c r="M41" i="1" a="1"/>
  <c r="M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N38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U35" i="1"/>
  <c r="V35" i="1" s="1"/>
  <c r="W35" i="1" s="1"/>
  <c r="M35" i="1"/>
  <c r="N35" i="1" s="1"/>
  <c r="O35" i="1" s="1"/>
  <c r="P35" i="1" s="1"/>
  <c r="Q35" i="1" s="1"/>
  <c r="R35" i="1" s="1"/>
  <c r="S35" i="1" s="1"/>
  <c r="T35" i="1" s="1"/>
  <c r="M35" i="1" a="1"/>
  <c r="O34" i="1"/>
  <c r="P34" i="1" s="1"/>
  <c r="Q34" i="1" s="1"/>
  <c r="R34" i="1" s="1"/>
  <c r="S34" i="1" s="1"/>
  <c r="T34" i="1" s="1"/>
  <c r="U34" i="1" s="1"/>
  <c r="V34" i="1" s="1"/>
  <c r="W34" i="1" s="1"/>
  <c r="M34" i="1" a="1"/>
  <c r="M34" i="1" s="1"/>
  <c r="N34" i="1" s="1"/>
  <c r="L32" i="1" a="1"/>
  <c r="L32" i="1" s="1"/>
  <c r="W31" i="1"/>
  <c r="W31" i="1" a="1"/>
  <c r="V31" i="1"/>
  <c r="V31" i="1" a="1"/>
  <c r="U31" i="1" a="1"/>
  <c r="U31" i="1" s="1"/>
  <c r="T31" i="1" a="1"/>
  <c r="T31" i="1" s="1"/>
  <c r="S31" i="1" a="1"/>
  <c r="S31" i="1" s="1"/>
  <c r="R31" i="1" a="1"/>
  <c r="R31" i="1" s="1"/>
  <c r="Q31" i="1"/>
  <c r="Q31" i="1" a="1"/>
  <c r="P31" i="1" a="1"/>
  <c r="P31" i="1" s="1"/>
  <c r="O31" i="1"/>
  <c r="O31" i="1" a="1"/>
  <c r="N31" i="1"/>
  <c r="N31" i="1" a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/>
  <c r="R30" i="1" a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/>
  <c r="O29" i="1" a="1"/>
  <c r="N29" i="1"/>
  <c r="N29" i="1" a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/>
  <c r="S26" i="1" a="1"/>
  <c r="R26" i="1" a="1"/>
  <c r="R26" i="1" s="1"/>
  <c r="Q26" i="1"/>
  <c r="Q26" i="1" a="1"/>
  <c r="P26" i="1" a="1"/>
  <c r="P26" i="1" s="1"/>
  <c r="O26" i="1" a="1"/>
  <c r="O26" i="1" s="1"/>
  <c r="N26" i="1" a="1"/>
  <c r="N26" i="1" s="1"/>
  <c r="M26" i="1" a="1"/>
  <c r="M26" i="1" s="1"/>
  <c r="L26" i="1"/>
  <c r="L26" i="1" a="1"/>
  <c r="W25" i="1" a="1"/>
  <c r="W25" i="1" s="1"/>
  <c r="V25" i="1" a="1"/>
  <c r="V25" i="1" s="1"/>
  <c r="U25" i="1" a="1"/>
  <c r="U25" i="1" s="1"/>
  <c r="T25" i="1"/>
  <c r="T25" i="1" a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/>
  <c r="W24" i="1" a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/>
  <c r="O24" i="1" a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/>
  <c r="R23" i="1" a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/>
  <c r="O16" i="1" a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/>
  <c r="M14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/>
  <c r="P13" i="1" a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/>
  <c r="V11" i="1" a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<sst xmlns="http://schemas.openxmlformats.org/spreadsheetml/2006/main" count="1368" uniqueCount="96">
  <si>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</si>
  <si>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</si>
  <si>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</si>
  <si>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</si>
  <si>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</si>
  <si>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</si>
  <si>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</si>
  <si>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</si>
  <si>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</si>
  <si>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</si>
  <si>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</si>
  <si>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</si>
  <si>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</si>
  <si>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</si>
  <si>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</si>
  <si>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</si>
  <si>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Agriculture</t>
  </si>
  <si>
    <t>Service requested</t>
  </si>
  <si>
    <t>CIMS.CAN.QC.Agriculture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</si>
  <si>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</si>
  <si>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</si>
  <si>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</si>
  <si>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</si>
  <si>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</si>
  <si>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</si>
  <si>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</si>
  <si>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</si>
  <si>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</si>
  <si>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</si>
  <si>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</si>
  <si>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</si>
  <si>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</si>
  <si>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</si>
  <si>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</si>
  <si>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</si>
  <si>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</si>
  <si>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</si>
  <si>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</si>
  <si>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</si>
  <si>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</si>
  <si>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</si>
  <si>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</si>
  <si>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</si>
  <si>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</si>
  <si>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</si>
  <si>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</si>
  <si>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CIMS.CAN.QC.Agriculture.Process</t>
  </si>
  <si>
    <t>Process</t>
  </si>
  <si>
    <t>Fixed Ratio</t>
  </si>
  <si>
    <t>CIMS.CAN.QC.Agriculture.Process.Enteric Fermentation and Manure Management</t>
  </si>
  <si>
    <t>CIMS.CAN.QC.Agriculture.Process.Soils</t>
  </si>
  <si>
    <t>CIMS.CAN.QC.Agriculture.Heat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</si>
  <si>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</si>
  <si>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</si>
  <si>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</si>
  <si>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</si>
  <si>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</si>
  <si>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</si>
  <si>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</si>
  <si>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</si>
  <si>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</si>
  <si>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</si>
  <si>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</si>
  <si>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</si>
  <si>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</si>
  <si>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</si>
  <si>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</si>
  <si>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CIMS.CAN.QC.Agriculture.Tractors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</si>
  <si>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</si>
  <si>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</si>
  <si>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</si>
  <si>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</si>
  <si>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</si>
  <si>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</si>
  <si>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</si>
  <si>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</si>
  <si>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</si>
  <si>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</si>
  <si>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</si>
  <si>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</si>
  <si>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</si>
  <si>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</si>
  <si>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</si>
  <si>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</si>
  <si>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</si>
  <si>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</si>
  <si>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</si>
  <si>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CIMS.CAN.QC.Fuel Blends.Diesel_Transportation</t>
  </si>
  <si>
    <t>Diesel Medium Efficiency</t>
  </si>
  <si>
    <t>Hydrogen</t>
  </si>
  <si>
    <t>Heat</t>
  </si>
  <si>
    <t>Std fueled by NG</t>
  </si>
  <si>
    <t>CIMS.CAN.QC.Fuel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</si>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</sst>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DE47-DD9A-4BFB-B7BA-EAE9558A0E32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7789000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8192000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8184000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8814000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8839000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8839000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8839000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8839000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8839000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8839000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8839000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1.1935048219468549</v>
      </c>
      <c r="N6" cm="1">
        <f t="array" ref="N6">IFERROR(INDEX([2]!FuelMult_JCIMS,_xlfn.XMATCH($C6&amp;$D6&amp;$J6,[2]!FuelMult_JCIMS_Index),_xlfn.XMATCH(N$2,$M$2:$W$2)),1)</f>
        <v>1.4646532101609557</v>
      </c>
      <c r="O6" cm="1">
        <f t="array" ref="O6">IFERROR(INDEX([2]!FuelMult_JCIMS,_xlfn.XMATCH($C6&amp;$D6&amp;$J6,[2]!FuelMult_JCIMS_Index),_xlfn.XMATCH(O$2,$M$2:$W$2)),1)</f>
        <v>1.9067048784566716</v>
      </c>
      <c r="P6" cm="1">
        <f t="array" ref="P6">IFERROR(INDEX([2]!FuelMult_JCIMS,_xlfn.XMATCH($C6&amp;$D6&amp;$J6,[2]!FuelMult_JCIMS_Index),_xlfn.XMATCH(P$2,$M$2:$W$2)),1)</f>
        <v>2.065422608529504</v>
      </c>
      <c r="Q6" cm="1">
        <f t="array" ref="Q6">IFERROR(INDEX([2]!FuelMult_JCIMS,_xlfn.XMATCH($C6&amp;$D6&amp;$J6,[2]!FuelMult_JCIMS_Index),_xlfn.XMATCH(Q$2,$M$2:$W$2)),1)</f>
        <v>2.1367878648781691</v>
      </c>
      <c r="R6" cm="1">
        <f t="array" ref="R6">IFERROR(INDEX([2]!FuelMult_JCIMS,_xlfn.XMATCH($C6&amp;$D6&amp;$J6,[2]!FuelMult_JCIMS_Index),_xlfn.XMATCH(R$2,$M$2:$W$2)),1)</f>
        <v>2.7661981840238359</v>
      </c>
      <c r="S6" cm="1">
        <f t="array" ref="S6">IFERROR(INDEX([2]!FuelMult_JCIMS,_xlfn.XMATCH($C6&amp;$D6&amp;$J6,[2]!FuelMult_JCIMS_Index),_xlfn.XMATCH(S$2,$M$2:$W$2)),1)</f>
        <v>2.638352679524905</v>
      </c>
      <c r="T6" cm="1">
        <f t="array" ref="T6">IFERROR(INDEX([2]!FuelMult_JCIMS,_xlfn.XMATCH($C6&amp;$D6&amp;$J6,[2]!FuelMult_JCIMS_Index),_xlfn.XMATCH(T$2,$M$2:$W$2)),1)</f>
        <v>2.518792341118008</v>
      </c>
      <c r="U6" cm="1">
        <f t="array" ref="U6">IFERROR(INDEX([2]!FuelMult_JCIMS,_xlfn.XMATCH($C6&amp;$D6&amp;$J6,[2]!FuelMult_JCIMS_Index),_xlfn.XMATCH(U$2,$M$2:$W$2)),1)</f>
        <v>2.4271402396353032</v>
      </c>
      <c r="V6" cm="1">
        <f t="array" ref="V6">IFERROR(INDEX([2]!FuelMult_JCIMS,_xlfn.XMATCH($C6&amp;$D6&amp;$J6,[2]!FuelMult_JCIMS_Index),_xlfn.XMATCH(V$2,$M$2:$W$2)),1)</f>
        <v>2.4378739551319732</v>
      </c>
      <c r="W6" cm="1">
        <f t="array" ref="W6">IFERROR(INDEX([2]!FuelMult_JCIMS,_xlfn.XMATCH($C6&amp;$D6&amp;$J6,[2]!FuelMult_JCIMS_Index),_xlfn.XMATCH(W$2,$M$2:$W$2)),1)</f>
        <v>2.4494291172026315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0.54586362696434421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0.82444064804591077</v>
      </c>
      <c r="P11" cm="1">
        <f t="array" ref="P11">IFERROR(INDEX([2]!FuelMult_JCIMS,_xlfn.XMATCH($C11&amp;$D11&amp;$J11,[2]!FuelMult_JCIMS_Index),_xlfn.XMATCH(P$2,$M$2:$W$2)),1)</f>
        <v>0.86497537288625448</v>
      </c>
      <c r="Q11" cm="1">
        <f t="array" ref="Q11">IFERROR(INDEX([2]!FuelMult_JCIMS,_xlfn.XMATCH($C11&amp;$D11&amp;$J11,[2]!FuelMult_JCIMS_Index),_xlfn.XMATCH(Q$2,$M$2:$W$2)),1)</f>
        <v>1.1276383705384307</v>
      </c>
      <c r="R11" cm="1">
        <f t="array" ref="R11">IFERROR(INDEX([2]!FuelMult_JCIMS,_xlfn.XMATCH($C11&amp;$D11&amp;$J11,[2]!FuelMult_JCIMS_Index),_xlfn.XMATCH(R$2,$M$2:$W$2)),1)</f>
        <v>1.2749062733197325</v>
      </c>
      <c r="S11" cm="1">
        <f t="array" ref="S11">IFERROR(INDEX([2]!FuelMult_JCIMS,_xlfn.XMATCH($C11&amp;$D11&amp;$J11,[2]!FuelMult_JCIMS_Index),_xlfn.XMATCH(S$2,$M$2:$W$2)),1)</f>
        <v>1.4232360420910088</v>
      </c>
      <c r="T11" cm="1">
        <f t="array" ref="T11">IFERROR(INDEX([2]!FuelMult_JCIMS,_xlfn.XMATCH($C11&amp;$D11&amp;$J11,[2]!FuelMult_JCIMS_Index),_xlfn.XMATCH(T$2,$M$2:$W$2)),1)</f>
        <v>1.5785396181603519</v>
      </c>
      <c r="U11" cm="1">
        <f t="array" ref="U11">IFERROR(INDEX([2]!FuelMult_JCIMS,_xlfn.XMATCH($C11&amp;$D11&amp;$J11,[2]!FuelMult_JCIMS_Index),_xlfn.XMATCH(U$2,$M$2:$W$2)),1)</f>
        <v>1.6362086790564625</v>
      </c>
      <c r="V11" cm="1">
        <f t="array" ref="V11">IFERROR(INDEX([2]!FuelMult_JCIMS,_xlfn.XMATCH($C11&amp;$D11&amp;$J11,[2]!FuelMult_JCIMS_Index),_xlfn.XMATCH(V$2,$M$2:$W$2)),1)</f>
        <v>1.6480848225534084</v>
      </c>
      <c r="W11" cm="1">
        <f t="array" ref="W11">IFERROR(INDEX([2]!FuelMult_JCIMS,_xlfn.XMATCH($C11&amp;$D11&amp;$J11,[2]!FuelMult_JCIMS_Index),_xlfn.XMATCH(W$2,$M$2:$W$2)),1)</f>
        <v>1.668451936258978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1.25</v>
      </c>
      <c r="N12" cm="1">
        <f t="array" ref="N12">INDEX([2]!elec_price_mult,_xlfn.XMATCH($C12,[2]!region_CIMS),_xlfn.XMATCH(INDEX([2]!sector_CER_elec,_xlfn.XMATCH($D12,[2]!sector_CIMS)),[2]!elec_price_mult_index))</f>
        <v>1.25</v>
      </c>
      <c r="O12" cm="1">
        <f t="array" ref="O12">INDEX([2]!elec_price_mult,_xlfn.XMATCH($C12,[2]!region_CIMS),_xlfn.XMATCH(INDEX([2]!sector_CER_elec,_xlfn.XMATCH($D12,[2]!sector_CIMS)),[2]!elec_price_mult_index))</f>
        <v>1.25</v>
      </c>
      <c r="P12" cm="1">
        <f t="array" ref="P12">INDEX([2]!elec_price_mult,_xlfn.XMATCH($C12,[2]!region_CIMS),_xlfn.XMATCH(INDEX([2]!sector_CER_elec,_xlfn.XMATCH($D12,[2]!sector_CIMS)),[2]!elec_price_mult_index))</f>
        <v>1.25</v>
      </c>
      <c r="Q12" cm="1">
        <f t="array" ref="Q12">INDEX([2]!elec_price_mult,_xlfn.XMATCH($C12,[2]!region_CIMS),_xlfn.XMATCH(INDEX([2]!sector_CER_elec,_xlfn.XMATCH($D12,[2]!sector_CIMS)),[2]!elec_price_mult_index))</f>
        <v>1.25</v>
      </c>
      <c r="R12" cm="1">
        <f t="array" ref="R12">INDEX([2]!elec_price_mult,_xlfn.XMATCH($C12,[2]!region_CIMS),_xlfn.XMATCH(INDEX([2]!sector_CER_elec,_xlfn.XMATCH($D12,[2]!sector_CIMS)),[2]!elec_price_mult_index))</f>
        <v>1.25</v>
      </c>
      <c r="S12" cm="1">
        <f t="array" ref="S12">INDEX([2]!elec_price_mult,_xlfn.XMATCH($C12,[2]!region_CIMS),_xlfn.XMATCH(INDEX([2]!sector_CER_elec,_xlfn.XMATCH($D12,[2]!sector_CIMS)),[2]!elec_price_mult_index))</f>
        <v>1.25</v>
      </c>
      <c r="T12" cm="1">
        <f t="array" ref="T12">INDEX([2]!elec_price_mult,_xlfn.XMATCH($C12,[2]!region_CIMS),_xlfn.XMATCH(INDEX([2]!sector_CER_elec,_xlfn.XMATCH($D12,[2]!sector_CIMS)),[2]!elec_price_mult_index))</f>
        <v>1.25</v>
      </c>
      <c r="U12" cm="1">
        <f t="array" ref="U12">INDEX([2]!elec_price_mult,_xlfn.XMATCH($C12,[2]!region_CIMS),_xlfn.XMATCH(INDEX([2]!sector_CER_elec,_xlfn.XMATCH($D12,[2]!sector_CIMS)),[2]!elec_price_mult_index))</f>
        <v>1.25</v>
      </c>
      <c r="V12" cm="1">
        <f t="array" ref="V12">INDEX([2]!elec_price_mult,_xlfn.XMATCH($C12,[2]!region_CIMS),_xlfn.XMATCH(INDEX([2]!sector_CER_elec,_xlfn.XMATCH($D12,[2]!sector_CIMS)),[2]!elec_price_mult_index))</f>
        <v>1.25</v>
      </c>
      <c r="W12" cm="1">
        <f t="array" ref="W12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0.99208999735545611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0.98038734742852185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0.72589549364488004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0.72618733735876995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0.6891495601173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0.61459042432494004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0.60855300373345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0.60855300373345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0.60855300373345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0.60855300373345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0.60855300373345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0.60855300373345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0.60855300373345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0.20118115290794999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0.18994140625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0.21603128054741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0.27773995915589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0.28396877474827997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0.28396877474827997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0.28396877474827997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0.28396877474827997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0.28396877474827997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0.28396877474827997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0.28396877474827997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7.2923353447170006E-2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8.3871256391229998E-2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9.4819159335290004E-2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0.10766961651916999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0.10747822151827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0.10747822151827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0.10747822151827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0.10747822151827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0.10747822151827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0.10747822151827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0.10747822151827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58</v>
      </c>
      <c r="K36" t="s">
        <v>55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59</v>
      </c>
      <c r="G38" t="s">
        <v>60</v>
      </c>
      <c r="K38" t="s">
        <v>55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59</v>
      </c>
      <c r="G39" t="s">
        <v>62</v>
      </c>
      <c r="K39" t="s">
        <v>55</v>
      </c>
      <c r="L39" t="s">
        <v>61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59</v>
      </c>
      <c r="G40" t="s">
        <v>63</v>
      </c>
      <c r="K40" t="s">
        <v>55</v>
      </c>
      <c r="L40" t="s">
        <v>64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59</v>
      </c>
      <c r="G41" t="s">
        <v>65</v>
      </c>
      <c r="K41" t="s">
        <v>66</v>
      </c>
      <c r="L41" t="s">
        <v>56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59</v>
      </c>
      <c r="G42" t="s">
        <v>17</v>
      </c>
      <c r="J42" t="s">
        <v>67</v>
      </c>
      <c r="K42" t="s">
        <v>68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59</v>
      </c>
      <c r="G43" t="s">
        <v>69</v>
      </c>
      <c r="H43" t="s">
        <v>70</v>
      </c>
      <c r="I43" t="s">
        <v>47</v>
      </c>
      <c r="K43" t="s">
        <v>68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71</v>
      </c>
      <c r="G44" t="s">
        <v>6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71</v>
      </c>
      <c r="G45" t="s">
        <v>60</v>
      </c>
      <c r="K45" t="s">
        <v>55</v>
      </c>
      <c r="L45" t="s">
        <v>56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71</v>
      </c>
      <c r="G46" t="s">
        <v>62</v>
      </c>
      <c r="K46" t="s">
        <v>55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71</v>
      </c>
      <c r="G47" t="s">
        <v>63</v>
      </c>
      <c r="K47" t="s">
        <v>55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71</v>
      </c>
      <c r="G48" t="s">
        <v>65</v>
      </c>
      <c r="K48" t="s">
        <v>66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71</v>
      </c>
      <c r="G49" t="s">
        <v>72</v>
      </c>
      <c r="K49" t="s">
        <v>55</v>
      </c>
      <c r="L49" t="s">
        <v>73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71</v>
      </c>
      <c r="G50" t="s">
        <v>17</v>
      </c>
      <c r="J50" t="s">
        <v>67</v>
      </c>
      <c r="K50" t="s">
        <v>68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71</v>
      </c>
      <c r="G51" t="s">
        <v>69</v>
      </c>
      <c r="H51" t="s">
        <v>70</v>
      </c>
      <c r="I51" t="s">
        <v>47</v>
      </c>
      <c r="K51" t="s">
        <v>68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G52" t="s">
        <v>20</v>
      </c>
      <c r="K52" t="s">
        <v>21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G53" t="s">
        <v>22</v>
      </c>
      <c r="H53" t="s">
        <v>53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G54" t="s">
        <v>54</v>
      </c>
      <c r="K54" t="s">
        <v>55</v>
      </c>
      <c r="L54" t="s">
        <v>56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57</v>
      </c>
      <c r="K55" t="s">
        <v>55</v>
      </c>
      <c r="L55" t="s">
        <v>56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58</v>
      </c>
      <c r="K56" t="s">
        <v>55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60</v>
      </c>
      <c r="K58" t="s">
        <v>55</v>
      </c>
      <c r="L58" t="s">
        <v>61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62</v>
      </c>
      <c r="K59" t="s">
        <v>55</v>
      </c>
      <c r="L59" t="s">
        <v>61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75</v>
      </c>
      <c r="G60" t="s">
        <v>63</v>
      </c>
      <c r="K60" t="s">
        <v>55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75</v>
      </c>
      <c r="G61" t="s">
        <v>65</v>
      </c>
      <c r="K61" t="s">
        <v>66</v>
      </c>
      <c r="L61" t="s">
        <v>56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75</v>
      </c>
      <c r="G62" t="s">
        <v>76</v>
      </c>
      <c r="K62" t="s">
        <v>55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17</v>
      </c>
      <c r="J63" t="s">
        <v>67</v>
      </c>
      <c r="K63" t="s">
        <v>68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69</v>
      </c>
      <c r="H64" t="s">
        <v>77</v>
      </c>
      <c r="I64" t="s">
        <v>47</v>
      </c>
      <c r="K64" t="s">
        <v>68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60</v>
      </c>
      <c r="K66" t="s">
        <v>55</v>
      </c>
      <c r="L66" t="s">
        <v>61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62</v>
      </c>
      <c r="K67" t="s">
        <v>55</v>
      </c>
      <c r="L67" t="s">
        <v>61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63</v>
      </c>
      <c r="K68" t="s">
        <v>55</v>
      </c>
      <c r="L68" t="s">
        <v>64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65</v>
      </c>
      <c r="K69" t="s">
        <v>66</v>
      </c>
      <c r="L69" t="s">
        <v>56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78</v>
      </c>
      <c r="G70" t="s">
        <v>76</v>
      </c>
      <c r="K70" t="s">
        <v>55</v>
      </c>
      <c r="L70" t="s">
        <v>73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78</v>
      </c>
      <c r="G71" t="s">
        <v>72</v>
      </c>
      <c r="K71" t="s">
        <v>55</v>
      </c>
      <c r="L71" t="s">
        <v>73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78</v>
      </c>
      <c r="G72" t="s">
        <v>17</v>
      </c>
      <c r="J72" t="s">
        <v>67</v>
      </c>
      <c r="K72" t="s">
        <v>68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78</v>
      </c>
      <c r="G73" t="s">
        <v>69</v>
      </c>
      <c r="H73" t="s">
        <v>77</v>
      </c>
      <c r="I73" t="s">
        <v>47</v>
      </c>
      <c r="K73" t="s">
        <v>68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79</v>
      </c>
      <c r="G74" t="s">
        <v>6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79</v>
      </c>
      <c r="G75" t="s">
        <v>60</v>
      </c>
      <c r="K75" t="s">
        <v>55</v>
      </c>
      <c r="L75" t="s">
        <v>61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79</v>
      </c>
      <c r="G76" t="s">
        <v>62</v>
      </c>
      <c r="K76" t="s">
        <v>55</v>
      </c>
      <c r="L76" t="s">
        <v>61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79</v>
      </c>
      <c r="G77" t="s">
        <v>63</v>
      </c>
      <c r="K77" t="s">
        <v>55</v>
      </c>
      <c r="L77" t="s">
        <v>64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79</v>
      </c>
      <c r="G78" t="s">
        <v>65</v>
      </c>
      <c r="K78" t="s">
        <v>66</v>
      </c>
      <c r="L78" t="s">
        <v>56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79</v>
      </c>
      <c r="G79" t="s">
        <v>76</v>
      </c>
      <c r="K79" t="s">
        <v>55</v>
      </c>
      <c r="L79" t="s">
        <v>73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79</v>
      </c>
      <c r="G80" t="s">
        <v>72</v>
      </c>
      <c r="K80" t="s">
        <v>55</v>
      </c>
      <c r="L80" t="s">
        <v>73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79</v>
      </c>
      <c r="G81" t="s">
        <v>17</v>
      </c>
      <c r="J81" t="s">
        <v>67</v>
      </c>
      <c r="K81" t="s">
        <v>68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79</v>
      </c>
      <c r="G82" t="s">
        <v>69</v>
      </c>
      <c r="H82" t="s">
        <v>77</v>
      </c>
      <c r="I82" t="s">
        <v>47</v>
      </c>
      <c r="K82" t="s">
        <v>68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80</v>
      </c>
      <c r="G83" t="s">
        <v>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80</v>
      </c>
      <c r="G84" t="s">
        <v>60</v>
      </c>
      <c r="K84" t="s">
        <v>55</v>
      </c>
      <c r="L84" t="s">
        <v>61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80</v>
      </c>
      <c r="G85" t="s">
        <v>62</v>
      </c>
      <c r="K85" t="s">
        <v>55</v>
      </c>
      <c r="L85" t="s">
        <v>61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80</v>
      </c>
      <c r="G86" t="s">
        <v>63</v>
      </c>
      <c r="K86" t="s">
        <v>55</v>
      </c>
      <c r="L86" t="s">
        <v>64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80</v>
      </c>
      <c r="G87" t="s">
        <v>65</v>
      </c>
      <c r="K87" t="s">
        <v>66</v>
      </c>
      <c r="L87" t="s">
        <v>56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80</v>
      </c>
      <c r="G88" t="s">
        <v>76</v>
      </c>
      <c r="K88" t="s">
        <v>55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80</v>
      </c>
      <c r="G89" t="s">
        <v>81</v>
      </c>
      <c r="K89" t="s">
        <v>68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82</v>
      </c>
      <c r="G91" t="s">
        <v>60</v>
      </c>
      <c r="K91" t="s">
        <v>55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82</v>
      </c>
      <c r="G92" t="s">
        <v>62</v>
      </c>
      <c r="K92" t="s">
        <v>55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82</v>
      </c>
      <c r="G93" t="s">
        <v>63</v>
      </c>
      <c r="K93" t="s">
        <v>55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82</v>
      </c>
      <c r="G94" t="s">
        <v>65</v>
      </c>
      <c r="K94" t="s">
        <v>66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82</v>
      </c>
      <c r="G95" t="s">
        <v>76</v>
      </c>
      <c r="K95" t="s">
        <v>55</v>
      </c>
      <c r="L95" t="s">
        <v>73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74</v>
      </c>
      <c r="F96" t="s">
        <v>82</v>
      </c>
      <c r="G96" t="s">
        <v>81</v>
      </c>
      <c r="K96" t="s">
        <v>68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K97" t="s">
        <v>21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53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K99" t="s">
        <v>55</v>
      </c>
      <c r="L99" t="s">
        <v>56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K100" t="s">
        <v>55</v>
      </c>
      <c r="L100" t="s">
        <v>56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83</v>
      </c>
      <c r="G101" t="s">
        <v>58</v>
      </c>
      <c r="K101" t="s">
        <v>55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60</v>
      </c>
      <c r="K103" t="s">
        <v>55</v>
      </c>
      <c r="L103" t="s">
        <v>61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K104" t="s">
        <v>55</v>
      </c>
      <c r="L104" t="s">
        <v>61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63</v>
      </c>
      <c r="K105" t="s">
        <v>55</v>
      </c>
      <c r="L105" t="s">
        <v>64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K106" t="s">
        <v>66</v>
      </c>
      <c r="L106" t="s">
        <v>56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K107" t="s">
        <v>55</v>
      </c>
      <c r="L107" t="s">
        <v>86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76</v>
      </c>
      <c r="K108" t="s">
        <v>55</v>
      </c>
      <c r="L108" t="s">
        <v>73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87</v>
      </c>
      <c r="K109" t="s">
        <v>68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60</v>
      </c>
      <c r="K111" t="s">
        <v>55</v>
      </c>
      <c r="L111" t="s">
        <v>61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62</v>
      </c>
      <c r="K112" t="s">
        <v>55</v>
      </c>
      <c r="L112" t="s">
        <v>61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63</v>
      </c>
      <c r="K113" t="s">
        <v>55</v>
      </c>
      <c r="L113" t="s">
        <v>64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65</v>
      </c>
      <c r="K114" t="s">
        <v>66</v>
      </c>
      <c r="L114" t="s">
        <v>56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K115" t="s">
        <v>55</v>
      </c>
      <c r="L115" t="s">
        <v>86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76</v>
      </c>
      <c r="K116" t="s">
        <v>55</v>
      </c>
      <c r="L116" t="s">
        <v>73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87</v>
      </c>
      <c r="K117" t="s">
        <v>68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60</v>
      </c>
      <c r="K119" t="s">
        <v>55</v>
      </c>
      <c r="L119" t="s">
        <v>61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62</v>
      </c>
      <c r="K120" t="s">
        <v>55</v>
      </c>
      <c r="L120" t="s">
        <v>61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63</v>
      </c>
      <c r="K121" t="s">
        <v>55</v>
      </c>
      <c r="L121" t="s">
        <v>64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65</v>
      </c>
      <c r="K122" t="s">
        <v>66</v>
      </c>
      <c r="L122" t="s">
        <v>56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K123" t="s">
        <v>55</v>
      </c>
      <c r="L123" t="s">
        <v>86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76</v>
      </c>
      <c r="K124" t="s">
        <v>55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36</v>
      </c>
      <c r="K125" t="s">
        <v>68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K126" t="s">
        <v>21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90</v>
      </c>
      <c r="G127" t="s">
        <v>22</v>
      </c>
      <c r="H127" t="s">
        <v>53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K128" t="s">
        <v>55</v>
      </c>
      <c r="L128" t="s">
        <v>56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90</v>
      </c>
      <c r="G129" t="s">
        <v>58</v>
      </c>
      <c r="K129" t="s">
        <v>55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60</v>
      </c>
      <c r="K131" t="s">
        <v>55</v>
      </c>
      <c r="L131" t="s">
        <v>61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62</v>
      </c>
      <c r="K132" t="s">
        <v>55</v>
      </c>
      <c r="L132" t="s">
        <v>61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63</v>
      </c>
      <c r="K133" t="s">
        <v>55</v>
      </c>
      <c r="L133" t="s">
        <v>64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51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65</v>
      </c>
      <c r="K134" t="s">
        <v>66</v>
      </c>
      <c r="L134" t="s">
        <v>56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51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K135" t="s">
        <v>55</v>
      </c>
      <c r="L135" t="s">
        <v>86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51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76</v>
      </c>
      <c r="K136" t="s">
        <v>55</v>
      </c>
      <c r="L136" t="s">
        <v>73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51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72</v>
      </c>
      <c r="K137" t="s">
        <v>55</v>
      </c>
      <c r="L137" t="s">
        <v>73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51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92</v>
      </c>
      <c r="K138" t="s">
        <v>68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90</v>
      </c>
      <c r="F140" t="s">
        <v>93</v>
      </c>
      <c r="G140" t="s">
        <v>60</v>
      </c>
      <c r="K140" t="s">
        <v>55</v>
      </c>
      <c r="L140" t="s">
        <v>61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90</v>
      </c>
      <c r="F141" t="s">
        <v>93</v>
      </c>
      <c r="G141" t="s">
        <v>62</v>
      </c>
      <c r="K141" t="s">
        <v>55</v>
      </c>
      <c r="L141" t="s">
        <v>61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90</v>
      </c>
      <c r="F142" t="s">
        <v>93</v>
      </c>
      <c r="G142" t="s">
        <v>63</v>
      </c>
      <c r="K142" t="s">
        <v>55</v>
      </c>
      <c r="L142" t="s">
        <v>64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90</v>
      </c>
      <c r="F143" t="s">
        <v>93</v>
      </c>
      <c r="G143" t="s">
        <v>65</v>
      </c>
      <c r="K143" t="s">
        <v>66</v>
      </c>
      <c r="L143" t="s">
        <v>56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90</v>
      </c>
      <c r="F144" t="s">
        <v>93</v>
      </c>
      <c r="G144" t="s">
        <v>85</v>
      </c>
      <c r="K144" t="s">
        <v>55</v>
      </c>
      <c r="L144" t="s">
        <v>86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90</v>
      </c>
      <c r="F145" t="s">
        <v>93</v>
      </c>
      <c r="G145" t="s">
        <v>76</v>
      </c>
      <c r="K145" t="s">
        <v>55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90</v>
      </c>
      <c r="F146" t="s">
        <v>93</v>
      </c>
      <c r="G146" t="s">
        <v>72</v>
      </c>
      <c r="K146" t="s">
        <v>55</v>
      </c>
      <c r="L146" t="s">
        <v>73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90</v>
      </c>
      <c r="F147" t="s">
        <v>93</v>
      </c>
      <c r="G147" t="s">
        <v>17</v>
      </c>
      <c r="J147" t="s">
        <v>92</v>
      </c>
      <c r="K147" t="s">
        <v>68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90</v>
      </c>
      <c r="F148" t="s">
        <v>94</v>
      </c>
      <c r="G148" t="s">
        <v>6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90</v>
      </c>
      <c r="F149" t="s">
        <v>94</v>
      </c>
      <c r="G149" t="s">
        <v>60</v>
      </c>
      <c r="K149" t="s">
        <v>55</v>
      </c>
      <c r="L149" t="s">
        <v>61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90</v>
      </c>
      <c r="F150" t="s">
        <v>94</v>
      </c>
      <c r="G150" t="s">
        <v>62</v>
      </c>
      <c r="K150" t="s">
        <v>55</v>
      </c>
      <c r="L150" t="s">
        <v>61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90</v>
      </c>
      <c r="F151" t="s">
        <v>94</v>
      </c>
      <c r="G151" t="s">
        <v>63</v>
      </c>
      <c r="K151" t="s">
        <v>55</v>
      </c>
      <c r="L151" t="s">
        <v>64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90</v>
      </c>
      <c r="F152" t="s">
        <v>94</v>
      </c>
      <c r="G152" t="s">
        <v>65</v>
      </c>
      <c r="K152" t="s">
        <v>66</v>
      </c>
      <c r="L152" t="s">
        <v>56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90</v>
      </c>
      <c r="F153" t="s">
        <v>94</v>
      </c>
      <c r="G153" t="s">
        <v>85</v>
      </c>
      <c r="K153" t="s">
        <v>55</v>
      </c>
      <c r="L153" t="s">
        <v>86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90</v>
      </c>
      <c r="F154" t="s">
        <v>94</v>
      </c>
      <c r="G154" t="s">
        <v>76</v>
      </c>
      <c r="K154" t="s">
        <v>55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90</v>
      </c>
      <c r="F155" t="s">
        <v>94</v>
      </c>
      <c r="G155" t="s">
        <v>72</v>
      </c>
      <c r="K155" t="s">
        <v>55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90</v>
      </c>
      <c r="F156" t="s">
        <v>94</v>
      </c>
      <c r="G156" t="s">
        <v>17</v>
      </c>
      <c r="J156" t="s">
        <v>31</v>
      </c>
      <c r="K156" t="s">
        <v>68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90</v>
      </c>
      <c r="F157" t="s">
        <v>95</v>
      </c>
      <c r="G157" t="s">
        <v>6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90</v>
      </c>
      <c r="F158" t="s">
        <v>95</v>
      </c>
      <c r="G158" t="s">
        <v>60</v>
      </c>
      <c r="K158" t="s">
        <v>55</v>
      </c>
      <c r="L158" t="s">
        <v>61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90</v>
      </c>
      <c r="F159" t="s">
        <v>95</v>
      </c>
      <c r="G159" t="s">
        <v>62</v>
      </c>
      <c r="K159" t="s">
        <v>55</v>
      </c>
      <c r="L159" t="s">
        <v>61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90</v>
      </c>
      <c r="F160" t="s">
        <v>95</v>
      </c>
      <c r="G160" t="s">
        <v>63</v>
      </c>
      <c r="K160" t="s">
        <v>55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90</v>
      </c>
      <c r="F161" t="s">
        <v>95</v>
      </c>
      <c r="G161" t="s">
        <v>65</v>
      </c>
      <c r="K161" t="s">
        <v>66</v>
      </c>
      <c r="L161" t="s">
        <v>56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90</v>
      </c>
      <c r="F162" t="s">
        <v>95</v>
      </c>
      <c r="G162" t="s">
        <v>85</v>
      </c>
      <c r="K162" t="s">
        <v>55</v>
      </c>
      <c r="L162" t="s">
        <v>86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90</v>
      </c>
      <c r="F163" t="s">
        <v>95</v>
      </c>
      <c r="G163" t="s">
        <v>76</v>
      </c>
      <c r="K163" t="s">
        <v>55</v>
      </c>
      <c r="L163" t="s">
        <v>73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90</v>
      </c>
      <c r="F164" t="s">
        <v>95</v>
      </c>
      <c r="G164" t="s">
        <v>72</v>
      </c>
      <c r="K164" t="s">
        <v>55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90</v>
      </c>
      <c r="F165" t="s">
        <v>95</v>
      </c>
      <c r="G165" t="s">
        <v>17</v>
      </c>
      <c r="J165" t="s">
        <v>31</v>
      </c>
      <c r="K165" t="s">
        <v>68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2025-03-24T23:33:55Z</dcterms:created>
  <dcterms:modified xsi:type="dcterms:W3CDTF">2025-03-24T23:33:55Z</dcterms:modified>
</cp:coreProperties>
</file>