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2A4381CB-7895-4D36-8728-0CD922A6E090}" xr6:coauthVersionLast="47" xr6:coauthVersionMax="47" xr10:uidLastSave="{00000000-0000-0000-0000-000000000000}"/>
  <bookViews>
    <workbookView xWindow="-120" yWindow="-120" windowWidth="29040" windowHeight="15720" xr2:uid="{A1E3EA93-90D6-486C-B45B-E105095A0E5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W25" i="1" a="1"/>
  <c r="W25" i="1" s="1"/>
  <c r="V25" i="1" a="1"/>
  <c r="V25" i="1" s="1"/>
  <c r="U25" i="1"/>
  <c r="U25" i="1" a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/>
  <c r="M25" i="1" a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/>
  <c r="S23" i="1" a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/>
  <c r="V22" i="1" a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/>
  <c r="N22" i="1" a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/>
  <c r="W15" i="1" a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/>
  <c r="O15" i="1" a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/>
  <c r="U6" i="1" a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/>
  <c r="M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<sst xmlns="http://schemas.openxmlformats.org/spreadsheetml/2006/main" count="233" uniqueCount="42">
  <si>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</si>
  <si>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</si>
  <si>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</si>
  <si>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</si>
  <si>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</si>
  <si>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</si>
  <si>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</si>
  <si>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</si>
  <si>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</si>
  <si>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</si>
  <si>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</si>
  <si>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</si>
  <si>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</si>
  <si>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</si>
  <si>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CIMS.CAN.MB.Electricity</t>
  </si>
  <si>
    <t>MB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</si>
  <si>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</si>
  <si>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</si>
  <si>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</si>
  <si>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</si>
  <si>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</si>
  <si>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</si>
  <si>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</si>
  <si>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</si>
  <si>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</si>
  <si>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</si>
  <si>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</si>
  <si>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</si>
  <si>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</si>
  <si>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</si>
  <si>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</si>
  <si>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</si>
  <si>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</si>
  <si>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CIMS.CAN.MB.Biodiesel</t>
  </si>
  <si>
    <t>Biodiesel</t>
  </si>
  <si>
    <t>EA Energy Analyses (2015) &amp; Brown et al. (2020)</t>
  </si>
  <si>
    <t>Emissions_biomass</t>
  </si>
  <si>
    <t>CIMS.CAN.MB.Ethanol</t>
  </si>
  <si>
    <t>Ethanol</t>
  </si>
  <si>
    <t>CIMS.CAN.MB.Hydrogen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</si>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</sst>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D30A-DB66-4D88-9948-F8AF0BB3CFF8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11.486827219151595</v>
      </c>
      <c r="N6" cm="1">
        <f t="array" ref="N6">INDEX([1]!CER_prod_cost,_xlfn.XMATCH($C6&amp;"Production cost"&amp;$A6,[1]!CER_prod_cost_index),_xlfn.XMATCH(N$2,[1]!CER_year))</f>
        <v>11.668333302434613</v>
      </c>
      <c r="O6" cm="1">
        <f t="array" ref="O6">INDEX([1]!CER_prod_cost,_xlfn.XMATCH($C6&amp;"Production cost"&amp;$A6,[1]!CER_prod_cost_index),_xlfn.XMATCH(O$2,[1]!CER_year))</f>
        <v>12.335885386778077</v>
      </c>
      <c r="P6" cm="1">
        <f t="array" ref="P6">INDEX([1]!CER_prod_cost,_xlfn.XMATCH($C6&amp;"Production cost"&amp;$A6,[1]!CER_prod_cost_index),_xlfn.XMATCH(P$2,[1]!CER_year))</f>
        <v>13.418493725925947</v>
      </c>
      <c r="Q6" cm="1">
        <f t="array" ref="Q6">INDEX([1]!CER_prod_cost,_xlfn.XMATCH($C6&amp;"Production cost"&amp;$A6,[1]!CER_prod_cost_index),_xlfn.XMATCH(Q$2,[1]!CER_year))</f>
        <v>15.383187032431417</v>
      </c>
      <c r="R6" cm="1">
        <f t="array" ref="R6">INDEX([1]!CER_prod_cost,_xlfn.XMATCH($C6&amp;"Production cost"&amp;$A6,[1]!CER_prod_cost_index),_xlfn.XMATCH(R$2,[1]!CER_year))</f>
        <v>16.474329985689138</v>
      </c>
      <c r="S6" cm="1">
        <f t="array" ref="S6">INDEX([1]!CER_prod_cost,_xlfn.XMATCH($C6&amp;"Production cost"&amp;$A6,[1]!CER_prod_cost_index),_xlfn.XMATCH(S$2,[1]!CER_year))</f>
        <v>16.879544588277081</v>
      </c>
      <c r="T6" cm="1">
        <f t="array" ref="T6">INDEX([1]!CER_prod_cost,_xlfn.XMATCH($C6&amp;"Production cost"&amp;$A6,[1]!CER_prod_cost_index),_xlfn.XMATCH(T$2,[1]!CER_year))</f>
        <v>16.749726980776259</v>
      </c>
      <c r="U6" cm="1">
        <f t="array" ref="U6">INDEX([1]!CER_prod_cost,_xlfn.XMATCH($C6&amp;"Production cost"&amp;$A6,[1]!CER_prod_cost_index),_xlfn.XMATCH(U$2,[1]!CER_year))</f>
        <v>16.566567614260578</v>
      </c>
      <c r="V6" cm="1">
        <f t="array" ref="V6">INDEX([1]!CER_prod_cost,_xlfn.XMATCH($C6&amp;"Production cost"&amp;$A6,[1]!CER_prod_cost_index),_xlfn.XMATCH(V$2,[1]!CER_year))</f>
        <v>16.833421007811886</v>
      </c>
      <c r="W6" cm="1">
        <f t="array" ref="W6">INDEX([1]!CER_prod_cost,_xlfn.XMATCH($C6&amp;"Production cost"&amp;$A6,[1]!CER_prod_cost_index),_xlfn.XMATCH(W$2,[1]!CER_year))</f>
        <v>17.247699872451186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2025-03-21T19:56:57Z</dcterms:created>
  <dcterms:modified xsi:type="dcterms:W3CDTF">2025-03-21T19:56:58Z</dcterms:modified>
</cp:coreProperties>
</file>