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206D35BE-41C4-44A7-A710-F752D6930EDF}" xr6:coauthVersionLast="47" xr6:coauthVersionMax="47" xr10:uidLastSave="{00000000-0000-0000-0000-000000000000}"/>
  <bookViews>
    <workbookView xWindow="28680" yWindow="-120" windowWidth="29040" windowHeight="15720" xr2:uid="{12E03256-D154-43CE-8C9D-703A0C20EB8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4" i="1" l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2" i="1"/>
  <c r="L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W509" i="1" a="1"/>
  <c r="V509" i="1"/>
  <c r="V509" i="1" a="1"/>
  <c r="U509" i="1"/>
  <c r="U509" i="1" a="1"/>
  <c r="T509" i="1"/>
  <c r="T509" i="1" a="1"/>
  <c r="S509" i="1"/>
  <c r="S509" i="1" a="1"/>
  <c r="R509" i="1"/>
  <c r="R509" i="1" a="1"/>
  <c r="Q509" i="1"/>
  <c r="Q509" i="1" a="1"/>
  <c r="P509" i="1"/>
  <c r="P509" i="1" a="1"/>
  <c r="O509" i="1"/>
  <c r="O509" i="1" a="1"/>
  <c r="N509" i="1"/>
  <c r="N509" i="1" a="1"/>
  <c r="M509" i="1"/>
  <c r="M509" i="1" a="1"/>
  <c r="L509" i="1"/>
  <c r="L509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<sst xmlns="http://schemas.openxmlformats.org/spreadsheetml/2006/main" count="5330" uniqueCount="152">
  <si>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</si>
  <si>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</si>
  <si>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</si>
  <si>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</si>
  <si>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</si>
  <si>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</si>
  <si>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</si>
  <si>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</si>
  <si>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</si>
  <si>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</si>
  <si>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</si>
  <si>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</si>
  <si>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</si>
  <si>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</si>
  <si>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</si>
  <si>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</si>
  <si>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</si>
  <si>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Light Industrial</t>
  </si>
  <si>
    <t>Service requested</t>
  </si>
  <si>
    <t>CIMS.CAN.ON.Light Industrial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</si>
  <si>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</si>
  <si>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</si>
  <si>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</si>
  <si>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</si>
  <si>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</si>
  <si>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</si>
  <si>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</si>
  <si>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</si>
  <si>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</si>
  <si>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</si>
  <si>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</si>
  <si>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</si>
  <si>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</si>
  <si>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</si>
  <si>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</si>
  <si>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</si>
  <si>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</si>
  <si>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</si>
  <si>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</si>
  <si>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</si>
  <si>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</si>
  <si>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</si>
  <si>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</si>
  <si>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</si>
  <si>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</si>
  <si>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</si>
  <si>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</si>
  <si>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CIMS.CAN.ON.Light Industrial.Manufacturing</t>
  </si>
  <si>
    <t>Manufacturing</t>
  </si>
  <si>
    <t>Fixed Ratio</t>
  </si>
  <si>
    <t>CIMS.CAN.ON.Light Industrial.Manufacturing.Food Tobacco and Beverage</t>
  </si>
  <si>
    <t>CIMS.CAN.ON.Light Industrial.Manufacturing.Rubber and Plastics</t>
  </si>
  <si>
    <t>CIMS.CAN.ON.Light Industrial.Manufacturing.Leather and Textiles</t>
  </si>
  <si>
    <t>CIMS.CAN.ON.Light Industrial.Manufacturing.Wood Products</t>
  </si>
  <si>
    <t>CIMS.CAN.ON.Light Industrial.Manufacturing.Furniture Printing and Machinery</t>
  </si>
  <si>
    <t>CIMS.CAN.ON.Light Industrial.Manufacturing.Transportation Equipment</t>
  </si>
  <si>
    <t>CIMS.CAN.ON.Light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</si>
  <si>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</si>
  <si>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</si>
  <si>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</si>
  <si>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</si>
  <si>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</si>
  <si>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</si>
  <si>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</si>
  <si>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</si>
  <si>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</si>
  <si>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</si>
  <si>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</si>
  <si>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</si>
  <si>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</si>
  <si>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</si>
  <si>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</si>
  <si>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</si>
  <si>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</si>
  <si>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</si>
  <si>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</si>
  <si>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CIMS.CAN.ON.Light Industrial.Steam</t>
  </si>
  <si>
    <t>tech_multi_generic</t>
  </si>
  <si>
    <t>CIMS.CAN.ON.Light Industrial.HVAC</t>
  </si>
  <si>
    <t>CIMS.CAN.ON.Light Industrial.Lighting</t>
  </si>
  <si>
    <t>CIMS.CAN.ON.Light Industrial.Water Heating</t>
  </si>
  <si>
    <t>CIMS.CAN.ON.Light Industrial.Heat</t>
  </si>
  <si>
    <t>CIMS.CAN.ON.Light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</si>
  <si>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</si>
  <si>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</si>
  <si>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</si>
  <si>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</si>
  <si>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</si>
  <si>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</si>
  <si>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</si>
  <si>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</si>
  <si>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</si>
  <si>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</si>
  <si>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</si>
  <si>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</si>
  <si>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</si>
  <si>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</si>
  <si>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CIMS.CAN.ON.Light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</si>
  <si>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</si>
  <si>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</si>
  <si>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</si>
  <si>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</si>
  <si>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</si>
  <si>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</si>
  <si>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</si>
  <si>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</si>
  <si>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</si>
  <si>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</si>
  <si>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</si>
  <si>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</si>
  <si>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</si>
  <si>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</si>
  <si>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</si>
  <si>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</si>
  <si>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</si>
  <si>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</si>
  <si>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</si>
  <si>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</si>
  <si>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</si>
  <si>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</si>
  <si>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CIMS.CAN.ON.Light Industrial.Heat.Direct</t>
  </si>
  <si>
    <t>CIMS.CAN.ON.Light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</si>
  <si>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</si>
  <si>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</si>
  <si>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</si>
  <si>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</si>
  <si>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</si>
  <si>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</si>
  <si>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</si>
  <si>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</si>
  <si>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</si>
  <si>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</si>
  <si>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</si>
  <si>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</si>
  <si>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</si>
  <si>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</si>
  <si>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</si>
  <si>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CIMS.CAN.ON.Light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</si>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</sst>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CJ29" t="str">
            <v>CANResidentialCIMS.CAN.CAN.Electricity</v>
          </cell>
        </row>
        <row r="30">
          <cell r="CJ30" t="str">
            <v>BCResidentialCIMS.CAN.BC.Electricity</v>
          </cell>
        </row>
        <row r="31">
          <cell r="CJ31" t="str">
            <v>ABResidentialCIMS.CAN.AB.Electricity</v>
          </cell>
        </row>
        <row r="32">
          <cell r="CJ32" t="str">
            <v>SKResidentialCIMS.CAN.SK.Electricity</v>
          </cell>
        </row>
        <row r="33">
          <cell r="CJ33" t="str">
            <v>MBResidentialCIMS.CAN.MB.Electricity</v>
          </cell>
        </row>
        <row r="34">
          <cell r="CJ34" t="str">
            <v>ONResidentialCIMS.CAN.ON.Electricity</v>
          </cell>
        </row>
        <row r="35">
          <cell r="CJ35" t="str">
            <v>QCResidentialCIMS.CAN.QC.Electricity</v>
          </cell>
        </row>
        <row r="36">
          <cell r="CJ36" t="str">
            <v>NBResidentialCIMS.CAN.NB.Electricity</v>
          </cell>
        </row>
        <row r="37"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CJ61" t="str">
            <v>CANResidentialCIMS.Generic Fuels.Fuel Oil</v>
          </cell>
        </row>
        <row r="62">
          <cell r="CJ62" t="str">
            <v>BCResidentialCIMS.Generic Fuels.Fuel Oil</v>
          </cell>
        </row>
        <row r="63">
          <cell r="CJ63" t="str">
            <v>ABResidentialCIMS.Generic Fuels.Fuel Oil</v>
          </cell>
        </row>
        <row r="64">
          <cell r="CJ64" t="str">
            <v>SKResidentialCIMS.Generic Fuels.Fuel Oil</v>
          </cell>
        </row>
        <row r="65">
          <cell r="CJ65" t="str">
            <v>MBResidentialCIMS.Generic Fuels.Fuel Oil</v>
          </cell>
        </row>
        <row r="66">
          <cell r="CJ66" t="str">
            <v>ONResidentialCIMS.Generic Fuels.Fuel Oil</v>
          </cell>
        </row>
        <row r="67">
          <cell r="CJ67" t="str">
            <v>QCResidentialCIMS.Generic Fuels.Fuel Oil</v>
          </cell>
        </row>
        <row r="68">
          <cell r="CJ68" t="str">
            <v>NBResidentialCIMS.Generic Fuels.Fuel Oil</v>
          </cell>
        </row>
        <row r="69">
          <cell r="CJ69" t="str">
            <v>NSResidentialCIMS.Generic Fuels.Fuel Oil</v>
          </cell>
        </row>
        <row r="70">
          <cell r="CJ70" t="str">
            <v>PEResidentialCIMS.Generic Fuels.Fuel Oil</v>
          </cell>
        </row>
        <row r="71">
          <cell r="CJ71" t="str">
            <v>NLResidentialCIMS.Generic Fuels.Fuel Oil</v>
          </cell>
        </row>
        <row r="72">
          <cell r="CJ72" t="str">
            <v>YTResidentialCIMS.Generic Fuels.Fuel Oil</v>
          </cell>
        </row>
        <row r="73">
          <cell r="CJ73" t="str">
            <v>NTResidentialCIMS.Generic Fuels.Fuel Oil</v>
          </cell>
        </row>
        <row r="74">
          <cell r="CJ74" t="str">
            <v>NUResidentialCIMS.Generic Fuels.Fuel Oil</v>
          </cell>
        </row>
        <row r="75">
          <cell r="CJ75" t="str">
            <v>ATResidentialCIMS.Generic Fuels.Fuel Oil</v>
          </cell>
        </row>
        <row r="76">
          <cell r="CJ76" t="str">
            <v>TRResidentialCIMS.Generic Fuels.Fuel Oil</v>
          </cell>
        </row>
        <row r="79">
          <cell r="CJ79" t="str">
            <v>CANCommercialCIMS.CAN.CAN.Electricity</v>
          </cell>
        </row>
        <row r="80">
          <cell r="CJ80" t="str">
            <v>BCCommercialCIMS.CAN.BC.Electricity</v>
          </cell>
        </row>
        <row r="81">
          <cell r="CJ81" t="str">
            <v>ABCommercialCIMS.CAN.AB.Electricity</v>
          </cell>
        </row>
        <row r="82">
          <cell r="CJ82" t="str">
            <v>SKCommercialCIMS.CAN.SK.Electricity</v>
          </cell>
        </row>
        <row r="83">
          <cell r="CJ83" t="str">
            <v>MBCommercialCIMS.CAN.MB.Electricity</v>
          </cell>
        </row>
        <row r="84">
          <cell r="CJ84" t="str">
            <v>ONCommercialCIMS.CAN.ON.Electricity</v>
          </cell>
        </row>
        <row r="85">
          <cell r="CJ85" t="str">
            <v>QCCommercialCIMS.CAN.QC.Electricity</v>
          </cell>
        </row>
        <row r="86">
          <cell r="CJ86" t="str">
            <v>NBCommercialCIMS.CAN.NB.Electricity</v>
          </cell>
        </row>
        <row r="87">
          <cell r="CJ87" t="str">
            <v>NSCommercialCIMS.CAN.NS.Electricity</v>
          </cell>
        </row>
        <row r="88">
          <cell r="CJ88" t="str">
            <v>PECommercialCIMS.CAN.PE.Electricity</v>
          </cell>
        </row>
        <row r="89">
          <cell r="CJ89" t="str">
            <v>NLCommercialCIMS.CAN.NL.Electricity</v>
          </cell>
        </row>
        <row r="90">
          <cell r="CJ90" t="str">
            <v>YTCommercialCIMS.CAN.YT.Electricity</v>
          </cell>
        </row>
        <row r="91">
          <cell r="CJ91" t="str">
            <v>NTCommercialCIMS.CAN.NT.Electricity</v>
          </cell>
        </row>
        <row r="92">
          <cell r="CJ92" t="str">
            <v>NUCommercialCIMS.CAN.NU.Electricity</v>
          </cell>
        </row>
        <row r="93">
          <cell r="CJ93" t="str">
            <v>ATCommercialCIMS.CAN.AT.Electricity</v>
          </cell>
        </row>
        <row r="94">
          <cell r="CJ94" t="str">
            <v>TRCommercialCIMS.CAN.TR.Electricity</v>
          </cell>
        </row>
        <row r="95">
          <cell r="CJ95" t="str">
            <v>CANCommercialCIMS.Generic Fuels.Natural Gas</v>
          </cell>
        </row>
        <row r="96">
          <cell r="CJ96" t="str">
            <v>BCCommercialCIMS.Generic Fuels.Natural Gas</v>
          </cell>
        </row>
        <row r="97">
          <cell r="CJ97" t="str">
            <v>ABCommercialCIMS.Generic Fuels.Natural Gas</v>
          </cell>
        </row>
        <row r="98">
          <cell r="CJ98" t="str">
            <v>SKCommercialCIMS.Generic Fuels.Natural Gas</v>
          </cell>
        </row>
        <row r="99">
          <cell r="CJ99" t="str">
            <v>MBCommercialCIMS.Generic Fuels.Natural Gas</v>
          </cell>
        </row>
        <row r="100">
          <cell r="CJ100" t="str">
            <v>ONCommercialCIMS.Generic Fuels.Natural Gas</v>
          </cell>
        </row>
        <row r="101">
          <cell r="CJ101" t="str">
            <v>QCCommercialCIMS.Generic Fuels.Natural Gas</v>
          </cell>
        </row>
        <row r="102">
          <cell r="CJ102" t="str">
            <v>NBCommercialCIMS.Generic Fuels.Natural Gas</v>
          </cell>
        </row>
        <row r="103">
          <cell r="CJ103" t="str">
            <v>NSCommercialCIMS.Generic Fuels.Natural Gas</v>
          </cell>
        </row>
        <row r="104">
          <cell r="CJ104" t="str">
            <v>PECommercialCIMS.Generic Fuels.Natural Gas</v>
          </cell>
        </row>
        <row r="105">
          <cell r="CJ105" t="str">
            <v>NLCommercialCIMS.Generic Fuels.Natural Gas</v>
          </cell>
        </row>
        <row r="106">
          <cell r="CJ106" t="str">
            <v>YTCommercialCIMS.Generic Fuels.Natural Gas</v>
          </cell>
        </row>
        <row r="107">
          <cell r="CJ107" t="str">
            <v>NTCommercialCIMS.Generic Fuels.Natural Gas</v>
          </cell>
        </row>
        <row r="108">
          <cell r="CJ108" t="str">
            <v>NUCommercialCIMS.Generic Fuels.Natural Gas</v>
          </cell>
        </row>
        <row r="109">
          <cell r="CJ109" t="str">
            <v>ATCommercialCIMS.Generic Fuels.Natural Gas</v>
          </cell>
        </row>
        <row r="110">
          <cell r="CJ110" t="str">
            <v>TRCommercialCIMS.Generic Fuels.Natural Gas</v>
          </cell>
        </row>
        <row r="111">
          <cell r="CJ111" t="str">
            <v>CANCommercialCIMS.Generic Fuels.Fuel Oil</v>
          </cell>
        </row>
        <row r="112">
          <cell r="CJ112" t="str">
            <v>BCCommercialCIMS.Generic Fuels.Fuel Oil</v>
          </cell>
        </row>
        <row r="113">
          <cell r="CJ113" t="str">
            <v>ABCommercialCIMS.Generic Fuels.Fuel Oil</v>
          </cell>
        </row>
        <row r="114">
          <cell r="CJ114" t="str">
            <v>SKCommercialCIMS.Generic Fuels.Fuel Oil</v>
          </cell>
        </row>
        <row r="115">
          <cell r="CJ115" t="str">
            <v>MBCommercialCIMS.Generic Fuels.Fuel Oil</v>
          </cell>
        </row>
        <row r="116">
          <cell r="CJ116" t="str">
            <v>ONCommercialCIMS.Generic Fuels.Fuel Oil</v>
          </cell>
        </row>
        <row r="117">
          <cell r="CJ117" t="str">
            <v>QCCommercialCIMS.Generic Fuels.Fuel Oil</v>
          </cell>
        </row>
        <row r="118">
          <cell r="CJ118" t="str">
            <v>NBCommercialCIMS.Generic Fuels.Fuel Oil</v>
          </cell>
        </row>
        <row r="119">
          <cell r="CJ119" t="str">
            <v>NSCommercialCIMS.Generic Fuels.Fuel Oil</v>
          </cell>
        </row>
        <row r="120">
          <cell r="CJ120" t="str">
            <v>PECommercialCIMS.Generic Fuels.Fuel Oil</v>
          </cell>
        </row>
        <row r="121">
          <cell r="CJ121" t="str">
            <v>NLCommercialCIMS.Generic Fuels.Fuel Oil</v>
          </cell>
        </row>
        <row r="122">
          <cell r="CJ122" t="str">
            <v>YTCommercialCIMS.Generic Fuels.Fuel Oil</v>
          </cell>
        </row>
        <row r="123">
          <cell r="CJ123" t="str">
            <v>NTCommercialCIMS.Generic Fuels.Fuel Oil</v>
          </cell>
        </row>
        <row r="124">
          <cell r="CJ124" t="str">
            <v>NUCommercialCIMS.Generic Fuels.Fuel Oil</v>
          </cell>
        </row>
        <row r="125">
          <cell r="CJ125" t="str">
            <v>ATCommercialCIMS.Generic Fuels.Fuel Oil</v>
          </cell>
        </row>
        <row r="126">
          <cell r="CJ126" t="str">
            <v>TRCommercialCIMS.Generic Fuels.Fuel Oil</v>
          </cell>
        </row>
        <row r="129">
          <cell r="CJ129" t="str">
            <v>CANIndustrialCIMS.CAN.CAN.Electricity</v>
          </cell>
        </row>
        <row r="130">
          <cell r="CJ130" t="str">
            <v>BCIndustrialCIMS.CAN.BC.Electricity</v>
          </cell>
        </row>
        <row r="131">
          <cell r="CJ131" t="str">
            <v>ABIndustrialCIMS.CAN.AB.Electricity</v>
          </cell>
        </row>
        <row r="132">
          <cell r="CJ132" t="str">
            <v>SKIndustrialCIMS.CAN.SK.Electricity</v>
          </cell>
        </row>
        <row r="133">
          <cell r="CJ133" t="str">
            <v>MBIndustrialCIMS.CAN.MB.Electricity</v>
          </cell>
        </row>
        <row r="134">
          <cell r="CJ134" t="str">
            <v>ONIndustrialCIMS.CAN.ON.Electricity</v>
          </cell>
        </row>
        <row r="135">
          <cell r="CJ135" t="str">
            <v>QCIndustrialCIMS.CAN.QC.Electricity</v>
          </cell>
        </row>
        <row r="136">
          <cell r="CJ136" t="str">
            <v>NBIndustrialCIMS.CAN.NB.Electricity</v>
          </cell>
        </row>
        <row r="137">
          <cell r="CJ137" t="str">
            <v>NSIndustrialCIMS.CAN.NS.Electricity</v>
          </cell>
        </row>
        <row r="138">
          <cell r="CJ138" t="str">
            <v>PEIndustrialCIMS.CAN.PE.Electricity</v>
          </cell>
        </row>
        <row r="139">
          <cell r="CJ139" t="str">
            <v>NLIndustrialCIMS.CAN.NL.Electricity</v>
          </cell>
        </row>
        <row r="140">
          <cell r="CJ140" t="str">
            <v>YTIndustrialCIMS.CAN.YT.Electricity</v>
          </cell>
        </row>
        <row r="141">
          <cell r="CJ141" t="str">
            <v>NTIndustrialCIMS.CAN.NT.Electricity</v>
          </cell>
        </row>
        <row r="142">
          <cell r="CJ142" t="str">
            <v>NUIndustrialCIMS.CAN.NU.Electricity</v>
          </cell>
        </row>
        <row r="143">
          <cell r="CJ143" t="str">
            <v>ATIndustrialCIMS.CAN.AT.Electricity</v>
          </cell>
        </row>
        <row r="144">
          <cell r="CJ144" t="str">
            <v>TRIndustrialCIMS.CAN.TR.Electricity</v>
          </cell>
        </row>
        <row r="145">
          <cell r="CJ145" t="str">
            <v>CANIndustrialCIMS.Generic Fuels.Natural Gas</v>
          </cell>
        </row>
        <row r="146">
          <cell r="CJ146" t="str">
            <v>BCIndustrialCIMS.Generic Fuels.Natural Gas</v>
          </cell>
        </row>
        <row r="147">
          <cell r="CJ147" t="str">
            <v>ABIndustrialCIMS.Generic Fuels.Natural Gas</v>
          </cell>
        </row>
        <row r="148">
          <cell r="CJ148" t="str">
            <v>SKIndustrialCIMS.Generic Fuels.Natural Gas</v>
          </cell>
        </row>
        <row r="149">
          <cell r="CJ149" t="str">
            <v>MBIndustrialCIMS.Generic Fuels.Natural Gas</v>
          </cell>
        </row>
        <row r="150">
          <cell r="CJ150" t="str">
            <v>ONIndustrialCIMS.Generic Fuels.Natural Gas</v>
          </cell>
        </row>
        <row r="151">
          <cell r="CJ151" t="str">
            <v>QCIndustrialCIMS.Generic Fuels.Natural Gas</v>
          </cell>
        </row>
        <row r="152">
          <cell r="CJ152" t="str">
            <v>NBIndustrialCIMS.Generic Fuels.Natural Gas</v>
          </cell>
        </row>
        <row r="153">
          <cell r="CJ153" t="str">
            <v>NSIndustrialCIMS.Generic Fuels.Natural Gas</v>
          </cell>
        </row>
        <row r="154">
          <cell r="CJ154" t="str">
            <v>PEIndustrialCIMS.Generic Fuels.Natural Gas</v>
          </cell>
        </row>
        <row r="155">
          <cell r="CJ155" t="str">
            <v>NLIndustrialCIMS.Generic Fuels.Natural Gas</v>
          </cell>
        </row>
        <row r="156">
          <cell r="CJ156" t="str">
            <v>YTIndustrialCIMS.Generic Fuels.Natural Gas</v>
          </cell>
        </row>
        <row r="157">
          <cell r="CJ157" t="str">
            <v>NTIndustrialCIMS.Generic Fuels.Natural Gas</v>
          </cell>
        </row>
        <row r="158">
          <cell r="CJ158" t="str">
            <v>NUIndustrialCIMS.Generic Fuels.Natural Gas</v>
          </cell>
        </row>
        <row r="159">
          <cell r="CJ159" t="str">
            <v>ATIndustrialCIMS.Generic Fuels.Natural Gas</v>
          </cell>
        </row>
        <row r="160">
          <cell r="CJ160" t="str">
            <v>TRIndustrialCIMS.Generic Fuels.Natural Gas</v>
          </cell>
        </row>
        <row r="161">
          <cell r="CJ161" t="str">
            <v>CANIndustrialCIMS.Generic Fuels.Fuel Oil</v>
          </cell>
        </row>
        <row r="162">
          <cell r="CJ162" t="str">
            <v>BCIndustrialCIMS.Generic Fuels.Fuel Oil</v>
          </cell>
        </row>
        <row r="163">
          <cell r="CJ163" t="str">
            <v>ABIndustrialCIMS.Generic Fuels.Fuel Oil</v>
          </cell>
        </row>
        <row r="164">
          <cell r="CJ164" t="str">
            <v>SKIndustrialCIMS.Generic Fuels.Fuel Oil</v>
          </cell>
        </row>
        <row r="165">
          <cell r="CJ165" t="str">
            <v>MBIndustrialCIMS.Generic Fuels.Fuel Oil</v>
          </cell>
        </row>
        <row r="166">
          <cell r="CJ166" t="str">
            <v>ONIndustrialCIMS.Generic Fuels.Fuel Oil</v>
          </cell>
        </row>
        <row r="167">
          <cell r="CJ167" t="str">
            <v>QCIndustrialCIMS.Generic Fuels.Fuel Oil</v>
          </cell>
        </row>
        <row r="168">
          <cell r="CJ168" t="str">
            <v>NBIndustrialCIMS.Generic Fuels.Fuel Oil</v>
          </cell>
        </row>
        <row r="169">
          <cell r="CJ169" t="str">
            <v>NSIndustrialCIMS.Generic Fuels.Fuel Oil</v>
          </cell>
        </row>
        <row r="170">
          <cell r="CJ170" t="str">
            <v>PEIndustrialCIMS.Generic Fuels.Fuel Oil</v>
          </cell>
        </row>
        <row r="171">
          <cell r="CJ171" t="str">
            <v>NLIndustrialCIMS.Generic Fuels.Fuel Oil</v>
          </cell>
        </row>
        <row r="172">
          <cell r="CJ172" t="str">
            <v>YTIndustrialCIMS.Generic Fuels.Fuel Oil</v>
          </cell>
        </row>
        <row r="173">
          <cell r="CJ173" t="str">
            <v>NTIndustrialCIMS.Generic Fuels.Fuel Oil</v>
          </cell>
        </row>
        <row r="174">
          <cell r="CJ174" t="str">
            <v>NUIndustrialCIMS.Generic Fuels.Fuel Oil</v>
          </cell>
        </row>
        <row r="175">
          <cell r="CJ175" t="str">
            <v>ATIndustrialCIMS.Generic Fuels.Fuel Oil</v>
          </cell>
        </row>
        <row r="176">
          <cell r="CJ176" t="str">
            <v>TRIndustrialCIMS.Generic Fuels.Fuel Oil</v>
          </cell>
        </row>
        <row r="179">
          <cell r="CJ179" t="str">
            <v>CANTransportationCIMS.Generic Fuels.Gasoline</v>
          </cell>
        </row>
        <row r="180">
          <cell r="CJ180" t="str">
            <v>BCTransportationCIMS.Generic Fuels.Gasoline</v>
          </cell>
        </row>
        <row r="181">
          <cell r="CJ181" t="str">
            <v>ABTransportationCIMS.Generic Fuels.Gasoline</v>
          </cell>
        </row>
        <row r="182">
          <cell r="CJ182" t="str">
            <v>SKTransportationCIMS.Generic Fuels.Gasoline</v>
          </cell>
        </row>
        <row r="183">
          <cell r="CJ183" t="str">
            <v>MBTransportationCIMS.Generic Fuels.Gasoline</v>
          </cell>
        </row>
        <row r="184">
          <cell r="CJ184" t="str">
            <v>ONTransportationCIMS.Generic Fuels.Gasoline</v>
          </cell>
        </row>
        <row r="185">
          <cell r="CJ185" t="str">
            <v>QCTransportationCIMS.Generic Fuels.Gasoline</v>
          </cell>
        </row>
        <row r="186">
          <cell r="CJ186" t="str">
            <v>NBTransportationCIMS.Generic Fuels.Gasoline</v>
          </cell>
        </row>
        <row r="187">
          <cell r="CJ187" t="str">
            <v>NSTransportationCIMS.Generic Fuels.Gasoline</v>
          </cell>
        </row>
        <row r="188">
          <cell r="CJ188" t="str">
            <v>PETransportationCIMS.Generic Fuels.Gasoline</v>
          </cell>
        </row>
        <row r="189">
          <cell r="CJ189" t="str">
            <v>NLTransportationCIMS.Generic Fuels.Gasoline</v>
          </cell>
        </row>
        <row r="190">
          <cell r="CJ190" t="str">
            <v>YTTransportationCIMS.Generic Fuels.Gasoline</v>
          </cell>
        </row>
        <row r="191">
          <cell r="CJ191" t="str">
            <v>NTTransportationCIMS.Generic Fuels.Gasoline</v>
          </cell>
        </row>
        <row r="192">
          <cell r="CJ192" t="str">
            <v>NUTransportationCIMS.Generic Fuels.Gasoline</v>
          </cell>
        </row>
        <row r="193">
          <cell r="CJ193" t="str">
            <v>ATTransportationCIMS.Generic Fuels.Gasoline</v>
          </cell>
        </row>
        <row r="194">
          <cell r="CJ194" t="str">
            <v>TRTransportationCIMS.Generic Fuels.Gasoline</v>
          </cell>
        </row>
        <row r="195">
          <cell r="CJ195" t="str">
            <v>CANTransportationCIMS.Generic Fuels.Diesel</v>
          </cell>
        </row>
        <row r="196">
          <cell r="CJ196" t="str">
            <v>BCTransportationCIMS.Generic Fuels.Diesel</v>
          </cell>
        </row>
        <row r="197">
          <cell r="CJ197" t="str">
            <v>ABTransportationCIMS.Generic Fuels.Diesel</v>
          </cell>
        </row>
        <row r="198">
          <cell r="CJ198" t="str">
            <v>SKTransportationCIMS.Generic Fuels.Diesel</v>
          </cell>
        </row>
        <row r="199">
          <cell r="CJ199" t="str">
            <v>MBTransportationCIMS.Generic Fuels.Diesel</v>
          </cell>
        </row>
        <row r="200">
          <cell r="CJ200" t="str">
            <v>ONTransportationCIMS.Generic Fuels.Diesel</v>
          </cell>
        </row>
        <row r="201">
          <cell r="CJ201" t="str">
            <v>QCTransportationCIMS.Generic Fuels.Diesel</v>
          </cell>
        </row>
        <row r="202">
          <cell r="CJ202" t="str">
            <v>NBTransportationCIMS.Generic Fuels.Diesel</v>
          </cell>
        </row>
        <row r="203">
          <cell r="CJ203" t="str">
            <v>NSTransportationCIMS.Generic Fuels.Diesel</v>
          </cell>
        </row>
        <row r="204">
          <cell r="CJ204" t="str">
            <v>PETransportationCIMS.Generic Fuels.Diesel</v>
          </cell>
        </row>
        <row r="205">
          <cell r="CJ205" t="str">
            <v>NLTransportationCIMS.Generic Fuels.Diesel</v>
          </cell>
        </row>
        <row r="206">
          <cell r="CJ206" t="str">
            <v>YTTransportationCIMS.Generic Fuels.Diesel</v>
          </cell>
        </row>
        <row r="207">
          <cell r="CJ207" t="str">
            <v>NTTransportationCIMS.Generic Fuels.Diesel</v>
          </cell>
        </row>
        <row r="208">
          <cell r="CJ208" t="str">
            <v>NUTransportationCIMS.Generic Fuels.Diesel</v>
          </cell>
        </row>
        <row r="209">
          <cell r="CJ209" t="str">
            <v>ATTransportationCIMS.Generic Fuels.Diesel</v>
          </cell>
        </row>
        <row r="210"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D54C-6988-44B4-8630-DA4D48E5D87B}">
  <dimension ref="A1:X624"/>
  <sheetViews>
    <sheetView tabSelected="1" workbookViewId="0">
      <selection sqref="A1:X62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82489.7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80820.5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59934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66278.5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70127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70127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70127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70127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70127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70127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70127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1.5215569790957091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1.6690289869647172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1.3713666779963796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2.9802510206322634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2.5714977624727373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2.9044148943877262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3.3670432278779434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3.3670745104426536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3.2976463402737419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3.2146116862838028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3.1590994393959355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0.91068437126521673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0.90667414222232756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1.6423648179983723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2.1782396376963407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2.1106968415757108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3.2504541042449229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3.568406156032474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3.4502732572045924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3.199745950041784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3.0986593318925157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3.0330324655065453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0.15454414308695999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0.16594304662802001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0.20807054426536001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0.19592929833958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0.2029318236913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0.2029318236913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0.2029318236913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0.2029318236913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0.2029318236913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0.2029318236913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0.2029318236913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7.5299097947990001E-2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7.8079200202920002E-2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7.068608803017E-2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8.0217566782589997E-2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7.1714175709780004E-2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7.1714175709780004E-2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7.1714175709780004E-2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7.1714175709780004E-2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7.1714175709780004E-2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7.1714175709780004E-2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7.1714175709780004E-2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2.926789647677E-2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2.023743975848E-2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1.473287282678E-2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1.462314325158E-2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1.291941762802E-2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1.291941762802E-2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1.291941762802E-2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1.291941762802E-2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1.291941762802E-2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1.291941762802E-2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1.291941762802E-2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2.5394685639540001E-2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2.9351464046870002E-2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2.359261854707E-2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2.5780607587679999E-2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3.1725298387209999E-2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3.1725298387209999E-2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3.1725298387209999E-2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3.1725298387209999E-2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3.1725298387209999E-2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3.1725298387209999E-2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3.1725298387209999E-2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0.29229224982028001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0.27412846988078998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0.26174625421296999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0.27165521247462998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0.28344432244356998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0.28344432244356998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0.28344432244356998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0.28344432244356998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0.28344432244356998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0.28344432244356998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0.28344432244356998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0.27625388381822003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0.30059700199826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0.27715653885941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0.30551385441735002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0.28187431374506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0.28187431374506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0.28187431374506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0.28187431374506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0.28187431374506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0.28187431374506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0.28187431374506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0.14694804321023999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0.13166337748467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0.14401508325824999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0.10628031714659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0.11539064839506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0.11539064839506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0.11539064839506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0.11539064839506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0.11539064839506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0.11539064839506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0.11539064839506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58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59</v>
      </c>
      <c r="K38" t="s">
        <v>60</v>
      </c>
      <c r="L38" t="s">
        <v>61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ca="1">M38</f>
        <v>0.35</v>
      </c>
      <c r="O38">
        <f t="shared" ref="O38:W38" ca="1" si="0">N38</f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62</v>
      </c>
      <c r="K39" t="s">
        <v>60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ref="N39:W39" ca="1" si="1">M39</f>
        <v>10</v>
      </c>
      <c r="O39">
        <f t="shared" ca="1" si="1"/>
        <v>10</v>
      </c>
      <c r="P39">
        <f t="shared" ca="1" si="1"/>
        <v>10</v>
      </c>
      <c r="Q39">
        <f t="shared" ca="1" si="1"/>
        <v>10</v>
      </c>
      <c r="R39">
        <f t="shared" ca="1" si="1"/>
        <v>10</v>
      </c>
      <c r="S39">
        <f t="shared" ca="1" si="1"/>
        <v>10</v>
      </c>
      <c r="T39">
        <f t="shared" ca="1" si="1"/>
        <v>10</v>
      </c>
      <c r="U39">
        <f t="shared" ca="1" si="1"/>
        <v>10</v>
      </c>
      <c r="V39">
        <f t="shared" ca="1" si="1"/>
        <v>10</v>
      </c>
      <c r="W39">
        <f t="shared" ca="1" si="1"/>
        <v>10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F40" t="s">
        <v>63</v>
      </c>
      <c r="G40" t="s">
        <v>7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F41" t="s">
        <v>63</v>
      </c>
      <c r="G41" t="s">
        <v>64</v>
      </c>
      <c r="K41" t="s">
        <v>60</v>
      </c>
      <c r="L41" t="s">
        <v>65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2">M41</f>
        <v>2000</v>
      </c>
      <c r="O41">
        <f t="shared" ca="1" si="2"/>
        <v>2000</v>
      </c>
      <c r="P41">
        <f t="shared" ca="1" si="2"/>
        <v>2000</v>
      </c>
      <c r="Q41">
        <f t="shared" ca="1" si="2"/>
        <v>2000</v>
      </c>
      <c r="R41">
        <f t="shared" ca="1" si="2"/>
        <v>2000</v>
      </c>
      <c r="S41">
        <f t="shared" ca="1" si="2"/>
        <v>2000</v>
      </c>
      <c r="T41">
        <f t="shared" ca="1" si="2"/>
        <v>2000</v>
      </c>
      <c r="U41">
        <f t="shared" ca="1" si="2"/>
        <v>2000</v>
      </c>
      <c r="V41">
        <f t="shared" ca="1" si="2"/>
        <v>2000</v>
      </c>
      <c r="W41">
        <f t="shared" ca="1" si="2"/>
        <v>2000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57</v>
      </c>
      <c r="F42" t="s">
        <v>63</v>
      </c>
      <c r="G42" t="s">
        <v>66</v>
      </c>
      <c r="K42" t="s">
        <v>60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2"/>
        <v>2101</v>
      </c>
      <c r="O42">
        <f t="shared" ca="1" si="2"/>
        <v>2101</v>
      </c>
      <c r="P42">
        <f t="shared" ca="1" si="2"/>
        <v>2101</v>
      </c>
      <c r="Q42">
        <f t="shared" ca="1" si="2"/>
        <v>2101</v>
      </c>
      <c r="R42">
        <f t="shared" ca="1" si="2"/>
        <v>2101</v>
      </c>
      <c r="S42">
        <f t="shared" ca="1" si="2"/>
        <v>2101</v>
      </c>
      <c r="T42">
        <f t="shared" ca="1" si="2"/>
        <v>2101</v>
      </c>
      <c r="U42">
        <f t="shared" ca="1" si="2"/>
        <v>2101</v>
      </c>
      <c r="V42">
        <f t="shared" ca="1" si="2"/>
        <v>2101</v>
      </c>
      <c r="W42">
        <f t="shared" ca="1" si="2"/>
        <v>2101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57</v>
      </c>
      <c r="F43" t="s">
        <v>63</v>
      </c>
      <c r="G43" t="s">
        <v>67</v>
      </c>
      <c r="K43" t="s">
        <v>60</v>
      </c>
      <c r="L43" t="s">
        <v>68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2"/>
        <v>35</v>
      </c>
      <c r="O43">
        <f t="shared" ca="1" si="2"/>
        <v>35</v>
      </c>
      <c r="P43">
        <f t="shared" ca="1" si="2"/>
        <v>35</v>
      </c>
      <c r="Q43">
        <f t="shared" ca="1" si="2"/>
        <v>35</v>
      </c>
      <c r="R43">
        <f t="shared" ca="1" si="2"/>
        <v>35</v>
      </c>
      <c r="S43">
        <f t="shared" ca="1" si="2"/>
        <v>35</v>
      </c>
      <c r="T43">
        <f t="shared" ca="1" si="2"/>
        <v>35</v>
      </c>
      <c r="U43">
        <f t="shared" ca="1" si="2"/>
        <v>35</v>
      </c>
      <c r="V43">
        <f t="shared" ca="1" si="2"/>
        <v>35</v>
      </c>
      <c r="W43">
        <f t="shared" ca="1" si="2"/>
        <v>35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57</v>
      </c>
      <c r="F44" t="s">
        <v>63</v>
      </c>
      <c r="G44" t="s">
        <v>69</v>
      </c>
      <c r="K44" t="s">
        <v>70</v>
      </c>
      <c r="L44" t="s">
        <v>61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57</v>
      </c>
      <c r="F45" t="s">
        <v>63</v>
      </c>
      <c r="G45" t="s">
        <v>71</v>
      </c>
      <c r="K45" t="s">
        <v>60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3" ca="1" si="3">M45</f>
        <v>1</v>
      </c>
      <c r="O45">
        <f t="shared" ca="1" si="3"/>
        <v>1</v>
      </c>
      <c r="P45">
        <f t="shared" ca="1" si="3"/>
        <v>1</v>
      </c>
      <c r="Q45">
        <f t="shared" ca="1" si="3"/>
        <v>1</v>
      </c>
      <c r="R45">
        <f t="shared" ca="1" si="3"/>
        <v>1</v>
      </c>
      <c r="S45">
        <f t="shared" ca="1" si="3"/>
        <v>1</v>
      </c>
      <c r="T45">
        <f t="shared" ca="1" si="3"/>
        <v>1</v>
      </c>
      <c r="U45">
        <f t="shared" ca="1" si="3"/>
        <v>1</v>
      </c>
      <c r="V45">
        <f t="shared" ca="1" si="3"/>
        <v>1</v>
      </c>
      <c r="W45">
        <f t="shared" ca="1" si="3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57</v>
      </c>
      <c r="F46" t="s">
        <v>63</v>
      </c>
      <c r="G46" t="s">
        <v>73</v>
      </c>
      <c r="K46" t="s">
        <v>60</v>
      </c>
      <c r="L46" t="s">
        <v>74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3"/>
        <v>1.93343980115421</v>
      </c>
      <c r="O46">
        <f t="shared" ca="1" si="3"/>
        <v>1.93343980115421</v>
      </c>
      <c r="P46">
        <f t="shared" ca="1" si="3"/>
        <v>1.93343980115421</v>
      </c>
      <c r="Q46">
        <f t="shared" ca="1" si="3"/>
        <v>1.93343980115421</v>
      </c>
      <c r="R46">
        <f t="shared" ca="1" si="3"/>
        <v>1.93343980115421</v>
      </c>
      <c r="S46">
        <f t="shared" ca="1" si="3"/>
        <v>1.93343980115421</v>
      </c>
      <c r="T46">
        <f t="shared" ca="1" si="3"/>
        <v>1.93343980115421</v>
      </c>
      <c r="U46">
        <f t="shared" ca="1" si="3"/>
        <v>1.93343980115421</v>
      </c>
      <c r="V46">
        <f t="shared" ca="1" si="3"/>
        <v>1.93343980115421</v>
      </c>
      <c r="W46">
        <f t="shared" ca="1" si="3"/>
        <v>1.93343980115421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57</v>
      </c>
      <c r="F47" t="s">
        <v>63</v>
      </c>
      <c r="G47" t="s">
        <v>75</v>
      </c>
      <c r="K47" t="s">
        <v>60</v>
      </c>
      <c r="L47" t="s">
        <v>74</v>
      </c>
      <c r="M47" cm="1">
        <f t="array" aca="1" ref="M47" ca="1">INDEX([3]!data,_xlfn.XMATCH(_xlfn.CONCAT(
SUBSTITUTE($A47,LEFT($A47,FIND($C47,$A47)+LEN($C47)-1),),
$F47),
[3]!index),_xlfn.XMATCH($G47,[3]!header))</f>
        <v>0.22543596036484601</v>
      </c>
      <c r="N47">
        <f t="shared" ca="1" si="3"/>
        <v>0.22543596036484601</v>
      </c>
      <c r="O47">
        <f t="shared" ca="1" si="3"/>
        <v>0.22543596036484601</v>
      </c>
      <c r="P47">
        <f t="shared" ca="1" si="3"/>
        <v>0.22543596036484601</v>
      </c>
      <c r="Q47">
        <f t="shared" ca="1" si="3"/>
        <v>0.22543596036484601</v>
      </c>
      <c r="R47">
        <f t="shared" ca="1" si="3"/>
        <v>0.22543596036484601</v>
      </c>
      <c r="S47">
        <f t="shared" ca="1" si="3"/>
        <v>0.22543596036484601</v>
      </c>
      <c r="T47">
        <f t="shared" ca="1" si="3"/>
        <v>0.22543596036484601</v>
      </c>
      <c r="U47">
        <f t="shared" ca="1" si="3"/>
        <v>0.22543596036484601</v>
      </c>
      <c r="V47">
        <f t="shared" ca="1" si="3"/>
        <v>0.22543596036484601</v>
      </c>
      <c r="W47">
        <f t="shared" ca="1" si="3"/>
        <v>0.22543596036484601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57</v>
      </c>
      <c r="F48" t="s">
        <v>63</v>
      </c>
      <c r="G48" t="s">
        <v>18</v>
      </c>
      <c r="J48" t="s">
        <v>76</v>
      </c>
      <c r="K48" t="s">
        <v>77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781.56588085835699</v>
      </c>
      <c r="N48">
        <f t="shared" ca="1" si="3"/>
        <v>781.56588085835699</v>
      </c>
      <c r="O48">
        <f t="shared" ca="1" si="3"/>
        <v>781.56588085835699</v>
      </c>
      <c r="P48">
        <f t="shared" ca="1" si="3"/>
        <v>781.56588085835699</v>
      </c>
      <c r="Q48">
        <f t="shared" ca="1" si="3"/>
        <v>781.56588085835699</v>
      </c>
      <c r="R48">
        <f t="shared" ca="1" si="3"/>
        <v>781.56588085835699</v>
      </c>
      <c r="S48">
        <f t="shared" ca="1" si="3"/>
        <v>781.56588085835699</v>
      </c>
      <c r="T48">
        <f t="shared" ca="1" si="3"/>
        <v>781.56588085835699</v>
      </c>
      <c r="U48">
        <f t="shared" ca="1" si="3"/>
        <v>781.56588085835699</v>
      </c>
      <c r="V48">
        <f t="shared" ca="1" si="3"/>
        <v>781.56588085835699</v>
      </c>
      <c r="W48">
        <f t="shared" ca="1" si="3"/>
        <v>781.56588085835699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57</v>
      </c>
      <c r="F49" t="s">
        <v>63</v>
      </c>
      <c r="G49" t="s">
        <v>18</v>
      </c>
      <c r="J49" t="s">
        <v>78</v>
      </c>
      <c r="K49" t="s">
        <v>77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613.49112153390502</v>
      </c>
      <c r="N49">
        <f t="shared" ca="1" si="3"/>
        <v>613.49112153390502</v>
      </c>
      <c r="O49">
        <f t="shared" ca="1" si="3"/>
        <v>613.49112153390502</v>
      </c>
      <c r="P49">
        <f t="shared" ca="1" si="3"/>
        <v>613.49112153390502</v>
      </c>
      <c r="Q49">
        <f t="shared" ca="1" si="3"/>
        <v>613.49112153390502</v>
      </c>
      <c r="R49">
        <f t="shared" ca="1" si="3"/>
        <v>613.49112153390502</v>
      </c>
      <c r="S49">
        <f t="shared" ca="1" si="3"/>
        <v>613.49112153390502</v>
      </c>
      <c r="T49">
        <f t="shared" ca="1" si="3"/>
        <v>613.49112153390502</v>
      </c>
      <c r="U49">
        <f t="shared" ca="1" si="3"/>
        <v>613.49112153390502</v>
      </c>
      <c r="V49">
        <f t="shared" ca="1" si="3"/>
        <v>613.49112153390502</v>
      </c>
      <c r="W49">
        <f t="shared" ca="1" si="3"/>
        <v>613.49112153390502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57</v>
      </c>
      <c r="F50" t="s">
        <v>63</v>
      </c>
      <c r="G50" t="s">
        <v>18</v>
      </c>
      <c r="J50" t="s">
        <v>79</v>
      </c>
      <c r="K50" t="s">
        <v>77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31.355814551785102</v>
      </c>
      <c r="N50">
        <f t="shared" ca="1" si="3"/>
        <v>31.355814551785102</v>
      </c>
      <c r="O50">
        <f t="shared" ca="1" si="3"/>
        <v>31.355814551785102</v>
      </c>
      <c r="P50">
        <f t="shared" ca="1" si="3"/>
        <v>31.355814551785102</v>
      </c>
      <c r="Q50">
        <f t="shared" ca="1" si="3"/>
        <v>31.355814551785102</v>
      </c>
      <c r="R50">
        <f t="shared" ca="1" si="3"/>
        <v>31.355814551785102</v>
      </c>
      <c r="S50">
        <f t="shared" ca="1" si="3"/>
        <v>31.355814551785102</v>
      </c>
      <c r="T50">
        <f t="shared" ca="1" si="3"/>
        <v>31.355814551785102</v>
      </c>
      <c r="U50">
        <f t="shared" ca="1" si="3"/>
        <v>31.355814551785102</v>
      </c>
      <c r="V50">
        <f t="shared" ca="1" si="3"/>
        <v>31.355814551785102</v>
      </c>
      <c r="W50">
        <f t="shared" ca="1" si="3"/>
        <v>31.355814551785102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57</v>
      </c>
      <c r="F51" t="s">
        <v>63</v>
      </c>
      <c r="G51" t="s">
        <v>18</v>
      </c>
      <c r="J51" t="s">
        <v>80</v>
      </c>
      <c r="K51" t="s">
        <v>77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4259.0130067574701</v>
      </c>
      <c r="N51">
        <f t="shared" ca="1" si="3"/>
        <v>4259.0130067574701</v>
      </c>
      <c r="O51">
        <f t="shared" ca="1" si="3"/>
        <v>4259.0130067574701</v>
      </c>
      <c r="P51">
        <f t="shared" ca="1" si="3"/>
        <v>4259.0130067574701</v>
      </c>
      <c r="Q51">
        <f t="shared" ca="1" si="3"/>
        <v>4259.0130067574701</v>
      </c>
      <c r="R51">
        <f t="shared" ca="1" si="3"/>
        <v>4259.0130067574701</v>
      </c>
      <c r="S51">
        <f t="shared" ca="1" si="3"/>
        <v>4259.0130067574701</v>
      </c>
      <c r="T51">
        <f t="shared" ca="1" si="3"/>
        <v>4259.0130067574701</v>
      </c>
      <c r="U51">
        <f t="shared" ca="1" si="3"/>
        <v>4259.0130067574701</v>
      </c>
      <c r="V51">
        <f t="shared" ca="1" si="3"/>
        <v>4259.0130067574701</v>
      </c>
      <c r="W51">
        <f t="shared" ca="1" si="3"/>
        <v>4259.0130067574701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57</v>
      </c>
      <c r="F52" t="s">
        <v>63</v>
      </c>
      <c r="G52" t="s">
        <v>18</v>
      </c>
      <c r="J52" t="s">
        <v>81</v>
      </c>
      <c r="K52" t="s">
        <v>77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793.45207420133795</v>
      </c>
      <c r="N52">
        <f t="shared" ca="1" si="3"/>
        <v>793.45207420133795</v>
      </c>
      <c r="O52">
        <f t="shared" ca="1" si="3"/>
        <v>793.45207420133795</v>
      </c>
      <c r="P52">
        <f t="shared" ca="1" si="3"/>
        <v>793.45207420133795</v>
      </c>
      <c r="Q52">
        <f t="shared" ca="1" si="3"/>
        <v>793.45207420133795</v>
      </c>
      <c r="R52">
        <f t="shared" ca="1" si="3"/>
        <v>793.45207420133795</v>
      </c>
      <c r="S52">
        <f t="shared" ca="1" si="3"/>
        <v>793.45207420133795</v>
      </c>
      <c r="T52">
        <f t="shared" ca="1" si="3"/>
        <v>793.45207420133795</v>
      </c>
      <c r="U52">
        <f t="shared" ca="1" si="3"/>
        <v>793.45207420133795</v>
      </c>
      <c r="V52">
        <f t="shared" ca="1" si="3"/>
        <v>793.45207420133795</v>
      </c>
      <c r="W52">
        <f t="shared" ca="1" si="3"/>
        <v>793.45207420133795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57</v>
      </c>
      <c r="F53" t="s">
        <v>63</v>
      </c>
      <c r="G53" t="s">
        <v>18</v>
      </c>
      <c r="J53" t="s">
        <v>82</v>
      </c>
      <c r="K53" t="s">
        <v>77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73.112712819999999</v>
      </c>
      <c r="N53">
        <f t="shared" ca="1" si="3"/>
        <v>73.112712819999999</v>
      </c>
      <c r="O53">
        <f t="shared" ca="1" si="3"/>
        <v>73.112712819999999</v>
      </c>
      <c r="P53">
        <f t="shared" ca="1" si="3"/>
        <v>73.112712819999999</v>
      </c>
      <c r="Q53">
        <f t="shared" ca="1" si="3"/>
        <v>73.112712819999999</v>
      </c>
      <c r="R53">
        <f t="shared" ca="1" si="3"/>
        <v>73.112712819999999</v>
      </c>
      <c r="S53">
        <f t="shared" ca="1" si="3"/>
        <v>73.112712819999999</v>
      </c>
      <c r="T53">
        <f t="shared" ca="1" si="3"/>
        <v>73.112712819999999</v>
      </c>
      <c r="U53">
        <f t="shared" ca="1" si="3"/>
        <v>73.112712819999999</v>
      </c>
      <c r="V53">
        <f t="shared" ca="1" si="3"/>
        <v>73.112712819999999</v>
      </c>
      <c r="W53">
        <f t="shared" ca="1" si="3"/>
        <v>73.112712819999999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83</v>
      </c>
      <c r="G54" t="s">
        <v>21</v>
      </c>
      <c r="K54" t="s">
        <v>22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M$ GDP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83</v>
      </c>
      <c r="G55" t="s">
        <v>23</v>
      </c>
      <c r="H55" t="s">
        <v>58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83</v>
      </c>
      <c r="G56" t="s">
        <v>59</v>
      </c>
      <c r="K56" t="s">
        <v>60</v>
      </c>
      <c r="L56" t="s">
        <v>61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4">M56</f>
        <v>0.35</v>
      </c>
      <c r="O56">
        <f t="shared" ca="1" si="4"/>
        <v>0.35</v>
      </c>
      <c r="P56">
        <f t="shared" ca="1" si="4"/>
        <v>0.35</v>
      </c>
      <c r="Q56">
        <f t="shared" ca="1" si="4"/>
        <v>0.35</v>
      </c>
      <c r="R56">
        <f t="shared" ca="1" si="4"/>
        <v>0.35</v>
      </c>
      <c r="S56">
        <f t="shared" ca="1" si="4"/>
        <v>0.35</v>
      </c>
      <c r="T56">
        <f t="shared" ca="1" si="4"/>
        <v>0.35</v>
      </c>
      <c r="U56">
        <f t="shared" ca="1" si="4"/>
        <v>0.35</v>
      </c>
      <c r="V56">
        <f t="shared" ca="1" si="4"/>
        <v>0.35</v>
      </c>
      <c r="W56">
        <f t="shared" ca="1" si="4"/>
        <v>0.35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83</v>
      </c>
      <c r="G57" t="s">
        <v>62</v>
      </c>
      <c r="K57" t="s">
        <v>60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4"/>
        <v>10</v>
      </c>
      <c r="O57">
        <f t="shared" ca="1" si="4"/>
        <v>10</v>
      </c>
      <c r="P57">
        <f t="shared" ca="1" si="4"/>
        <v>10</v>
      </c>
      <c r="Q57">
        <f t="shared" ca="1" si="4"/>
        <v>10</v>
      </c>
      <c r="R57">
        <f t="shared" ca="1" si="4"/>
        <v>10</v>
      </c>
      <c r="S57">
        <f t="shared" ca="1" si="4"/>
        <v>10</v>
      </c>
      <c r="T57">
        <f t="shared" ca="1" si="4"/>
        <v>10</v>
      </c>
      <c r="U57">
        <f t="shared" ca="1" si="4"/>
        <v>10</v>
      </c>
      <c r="V57">
        <f t="shared" ca="1" si="4"/>
        <v>10</v>
      </c>
      <c r="W57">
        <f t="shared" ca="1" si="4"/>
        <v>10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83</v>
      </c>
      <c r="F58" t="s">
        <v>84</v>
      </c>
      <c r="G58" t="s">
        <v>7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83</v>
      </c>
      <c r="F59" t="s">
        <v>84</v>
      </c>
      <c r="G59" t="s">
        <v>64</v>
      </c>
      <c r="K59" t="s">
        <v>60</v>
      </c>
      <c r="L59" t="s">
        <v>65</v>
      </c>
      <c r="M59" cm="1">
        <f t="array" aca="1" ref="M59" ca="1">INDEX([3]!data,_xlfn.XMATCH(_xlfn.CONCAT(
SUBSTITUTE($A59,LEFT($A59,FIND($C59,$A59)+LEN($C59)-1),),
$F59),
[3]!index),_xlfn.XMATCH($G59,[3]!header))</f>
        <v>2000</v>
      </c>
      <c r="N59">
        <f t="shared" ref="N59:W61" ca="1" si="5">M59</f>
        <v>2000</v>
      </c>
      <c r="O59">
        <f t="shared" ca="1" si="5"/>
        <v>2000</v>
      </c>
      <c r="P59">
        <f t="shared" ca="1" si="5"/>
        <v>2000</v>
      </c>
      <c r="Q59">
        <f t="shared" ca="1" si="5"/>
        <v>2000</v>
      </c>
      <c r="R59">
        <f t="shared" ca="1" si="5"/>
        <v>2000</v>
      </c>
      <c r="S59">
        <f t="shared" ca="1" si="5"/>
        <v>2000</v>
      </c>
      <c r="T59">
        <f t="shared" ca="1" si="5"/>
        <v>2000</v>
      </c>
      <c r="U59">
        <f t="shared" ca="1" si="5"/>
        <v>2000</v>
      </c>
      <c r="V59">
        <f t="shared" ca="1" si="5"/>
        <v>2000</v>
      </c>
      <c r="W59">
        <f t="shared" ca="1" si="5"/>
        <v>2000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83</v>
      </c>
      <c r="F60" t="s">
        <v>84</v>
      </c>
      <c r="G60" t="s">
        <v>66</v>
      </c>
      <c r="K60" t="s">
        <v>60</v>
      </c>
      <c r="L60" t="s">
        <v>65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5"/>
        <v>2101</v>
      </c>
      <c r="O60">
        <f t="shared" ca="1" si="5"/>
        <v>2101</v>
      </c>
      <c r="P60">
        <f t="shared" ca="1" si="5"/>
        <v>2101</v>
      </c>
      <c r="Q60">
        <f t="shared" ca="1" si="5"/>
        <v>2101</v>
      </c>
      <c r="R60">
        <f t="shared" ca="1" si="5"/>
        <v>2101</v>
      </c>
      <c r="S60">
        <f t="shared" ca="1" si="5"/>
        <v>2101</v>
      </c>
      <c r="T60">
        <f t="shared" ca="1" si="5"/>
        <v>2101</v>
      </c>
      <c r="U60">
        <f t="shared" ca="1" si="5"/>
        <v>2101</v>
      </c>
      <c r="V60">
        <f t="shared" ca="1" si="5"/>
        <v>2101</v>
      </c>
      <c r="W60">
        <f t="shared" ca="1" si="5"/>
        <v>2101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83</v>
      </c>
      <c r="F61" t="s">
        <v>84</v>
      </c>
      <c r="G61" t="s">
        <v>67</v>
      </c>
      <c r="K61" t="s">
        <v>60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35</v>
      </c>
      <c r="N61">
        <f t="shared" ca="1" si="5"/>
        <v>35</v>
      </c>
      <c r="O61">
        <f t="shared" ca="1" si="5"/>
        <v>35</v>
      </c>
      <c r="P61">
        <f t="shared" ca="1" si="5"/>
        <v>35</v>
      </c>
      <c r="Q61">
        <f t="shared" ca="1" si="5"/>
        <v>35</v>
      </c>
      <c r="R61">
        <f t="shared" ca="1" si="5"/>
        <v>35</v>
      </c>
      <c r="S61">
        <f t="shared" ca="1" si="5"/>
        <v>35</v>
      </c>
      <c r="T61">
        <f t="shared" ca="1" si="5"/>
        <v>35</v>
      </c>
      <c r="U61">
        <f t="shared" ca="1" si="5"/>
        <v>35</v>
      </c>
      <c r="V61">
        <f t="shared" ca="1" si="5"/>
        <v>35</v>
      </c>
      <c r="W61">
        <f t="shared" ca="1" si="5"/>
        <v>35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83</v>
      </c>
      <c r="F62" t="s">
        <v>84</v>
      </c>
      <c r="G62" t="s">
        <v>69</v>
      </c>
      <c r="K62" t="s">
        <v>70</v>
      </c>
      <c r="L62" t="s">
        <v>61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83</v>
      </c>
      <c r="F63" t="s">
        <v>84</v>
      </c>
      <c r="G63" t="s">
        <v>71</v>
      </c>
      <c r="K63" t="s">
        <v>60</v>
      </c>
      <c r="L63" t="s">
        <v>72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ref="N63:W71" ca="1" si="6">M63</f>
        <v>1</v>
      </c>
      <c r="O63">
        <f t="shared" ca="1" si="6"/>
        <v>1</v>
      </c>
      <c r="P63">
        <f t="shared" ca="1" si="6"/>
        <v>1</v>
      </c>
      <c r="Q63">
        <f t="shared" ca="1" si="6"/>
        <v>1</v>
      </c>
      <c r="R63">
        <f t="shared" ca="1" si="6"/>
        <v>1</v>
      </c>
      <c r="S63">
        <f t="shared" ca="1" si="6"/>
        <v>1</v>
      </c>
      <c r="T63">
        <f t="shared" ca="1" si="6"/>
        <v>1</v>
      </c>
      <c r="U63">
        <f t="shared" ca="1" si="6"/>
        <v>1</v>
      </c>
      <c r="V63">
        <f t="shared" ca="1" si="6"/>
        <v>1</v>
      </c>
      <c r="W63">
        <f t="shared" ca="1" si="6"/>
        <v>1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83</v>
      </c>
      <c r="F64" t="s">
        <v>84</v>
      </c>
      <c r="G64" t="s">
        <v>73</v>
      </c>
      <c r="K64" t="s">
        <v>60</v>
      </c>
      <c r="L64" t="s">
        <v>74</v>
      </c>
      <c r="M64" cm="1">
        <f t="array" aca="1" ref="M64" ca="1">INDEX([3]!data,_xlfn.XMATCH(_xlfn.CONCAT(
SUBSTITUTE($A64,LEFT($A64,FIND($C64,$A64)+LEN($C64)-1),),
$F64),
[3]!index),_xlfn.XMATCH($G64,[3]!header))</f>
        <v>2.5053802349758101</v>
      </c>
      <c r="N64">
        <f t="shared" ca="1" si="6"/>
        <v>2.5053802349758101</v>
      </c>
      <c r="O64">
        <f t="shared" ca="1" si="6"/>
        <v>2.5053802349758101</v>
      </c>
      <c r="P64">
        <f t="shared" ca="1" si="6"/>
        <v>2.5053802349758101</v>
      </c>
      <c r="Q64">
        <f t="shared" ca="1" si="6"/>
        <v>2.5053802349758101</v>
      </c>
      <c r="R64">
        <f t="shared" ca="1" si="6"/>
        <v>2.5053802349758101</v>
      </c>
      <c r="S64">
        <f t="shared" ca="1" si="6"/>
        <v>2.5053802349758101</v>
      </c>
      <c r="T64">
        <f t="shared" ca="1" si="6"/>
        <v>2.5053802349758101</v>
      </c>
      <c r="U64">
        <f t="shared" ca="1" si="6"/>
        <v>2.5053802349758101</v>
      </c>
      <c r="V64">
        <f t="shared" ca="1" si="6"/>
        <v>2.5053802349758101</v>
      </c>
      <c r="W64">
        <f t="shared" ca="1" si="6"/>
        <v>2.5053802349758101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83</v>
      </c>
      <c r="F65" t="s">
        <v>84</v>
      </c>
      <c r="G65" t="s">
        <v>75</v>
      </c>
      <c r="K65" t="s">
        <v>60</v>
      </c>
      <c r="L65" t="s">
        <v>74</v>
      </c>
      <c r="M65" cm="1">
        <f t="array" aca="1" ref="M65" ca="1">INDEX([3]!data,_xlfn.XMATCH(_xlfn.CONCAT(
SUBSTITUTE($A65,LEFT($A65,FIND($C65,$A65)+LEN($C65)-1),),
$F65),
[3]!index),_xlfn.XMATCH($G65,[3]!header))</f>
        <v>0.325948356844108</v>
      </c>
      <c r="N65">
        <f t="shared" ca="1" si="6"/>
        <v>0.325948356844108</v>
      </c>
      <c r="O65">
        <f t="shared" ca="1" si="6"/>
        <v>0.325948356844108</v>
      </c>
      <c r="P65">
        <f t="shared" ca="1" si="6"/>
        <v>0.325948356844108</v>
      </c>
      <c r="Q65">
        <f t="shared" ca="1" si="6"/>
        <v>0.325948356844108</v>
      </c>
      <c r="R65">
        <f t="shared" ca="1" si="6"/>
        <v>0.325948356844108</v>
      </c>
      <c r="S65">
        <f t="shared" ca="1" si="6"/>
        <v>0.325948356844108</v>
      </c>
      <c r="T65">
        <f t="shared" ca="1" si="6"/>
        <v>0.325948356844108</v>
      </c>
      <c r="U65">
        <f t="shared" ca="1" si="6"/>
        <v>0.325948356844108</v>
      </c>
      <c r="V65">
        <f t="shared" ca="1" si="6"/>
        <v>0.325948356844108</v>
      </c>
      <c r="W65">
        <f t="shared" ca="1" si="6"/>
        <v>0.325948356844108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83</v>
      </c>
      <c r="F66" t="s">
        <v>84</v>
      </c>
      <c r="G66" t="s">
        <v>18</v>
      </c>
      <c r="J66" t="s">
        <v>76</v>
      </c>
      <c r="K66" t="s">
        <v>77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269.76350075449801</v>
      </c>
      <c r="N66">
        <f t="shared" ca="1" si="6"/>
        <v>269.76350075449801</v>
      </c>
      <c r="O66">
        <f t="shared" ca="1" si="6"/>
        <v>269.76350075449801</v>
      </c>
      <c r="P66">
        <f t="shared" ca="1" si="6"/>
        <v>269.76350075449801</v>
      </c>
      <c r="Q66">
        <f t="shared" ca="1" si="6"/>
        <v>269.76350075449801</v>
      </c>
      <c r="R66">
        <f t="shared" ca="1" si="6"/>
        <v>269.76350075449801</v>
      </c>
      <c r="S66">
        <f t="shared" ca="1" si="6"/>
        <v>269.76350075449801</v>
      </c>
      <c r="T66">
        <f t="shared" ca="1" si="6"/>
        <v>269.76350075449801</v>
      </c>
      <c r="U66">
        <f t="shared" ca="1" si="6"/>
        <v>269.76350075449801</v>
      </c>
      <c r="V66">
        <f t="shared" ca="1" si="6"/>
        <v>269.76350075449801</v>
      </c>
      <c r="W66">
        <f t="shared" ca="1" si="6"/>
        <v>269.76350075449801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83</v>
      </c>
      <c r="F67" t="s">
        <v>84</v>
      </c>
      <c r="G67" t="s">
        <v>18</v>
      </c>
      <c r="J67" t="s">
        <v>78</v>
      </c>
      <c r="K67" t="s">
        <v>77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369.770113505734</v>
      </c>
      <c r="N67">
        <f t="shared" ca="1" si="6"/>
        <v>369.770113505734</v>
      </c>
      <c r="O67">
        <f t="shared" ca="1" si="6"/>
        <v>369.770113505734</v>
      </c>
      <c r="P67">
        <f t="shared" ca="1" si="6"/>
        <v>369.770113505734</v>
      </c>
      <c r="Q67">
        <f t="shared" ca="1" si="6"/>
        <v>369.770113505734</v>
      </c>
      <c r="R67">
        <f t="shared" ca="1" si="6"/>
        <v>369.770113505734</v>
      </c>
      <c r="S67">
        <f t="shared" ca="1" si="6"/>
        <v>369.770113505734</v>
      </c>
      <c r="T67">
        <f t="shared" ca="1" si="6"/>
        <v>369.770113505734</v>
      </c>
      <c r="U67">
        <f t="shared" ca="1" si="6"/>
        <v>369.770113505734</v>
      </c>
      <c r="V67">
        <f t="shared" ca="1" si="6"/>
        <v>369.770113505734</v>
      </c>
      <c r="W67">
        <f t="shared" ca="1" si="6"/>
        <v>369.770113505734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83</v>
      </c>
      <c r="F68" t="s">
        <v>84</v>
      </c>
      <c r="G68" t="s">
        <v>18</v>
      </c>
      <c r="J68" t="s">
        <v>79</v>
      </c>
      <c r="K68" t="s">
        <v>77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18.205116308190501</v>
      </c>
      <c r="N68">
        <f t="shared" ca="1" si="6"/>
        <v>18.205116308190501</v>
      </c>
      <c r="O68">
        <f t="shared" ca="1" si="6"/>
        <v>18.205116308190501</v>
      </c>
      <c r="P68">
        <f t="shared" ca="1" si="6"/>
        <v>18.205116308190501</v>
      </c>
      <c r="Q68">
        <f t="shared" ca="1" si="6"/>
        <v>18.205116308190501</v>
      </c>
      <c r="R68">
        <f t="shared" ca="1" si="6"/>
        <v>18.205116308190501</v>
      </c>
      <c r="S68">
        <f t="shared" ca="1" si="6"/>
        <v>18.205116308190501</v>
      </c>
      <c r="T68">
        <f t="shared" ca="1" si="6"/>
        <v>18.205116308190501</v>
      </c>
      <c r="U68">
        <f t="shared" ca="1" si="6"/>
        <v>18.205116308190501</v>
      </c>
      <c r="V68">
        <f t="shared" ca="1" si="6"/>
        <v>18.205116308190501</v>
      </c>
      <c r="W68">
        <f t="shared" ca="1" si="6"/>
        <v>18.205116308190501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83</v>
      </c>
      <c r="F69" t="s">
        <v>84</v>
      </c>
      <c r="G69" t="s">
        <v>18</v>
      </c>
      <c r="J69" t="s">
        <v>80</v>
      </c>
      <c r="K69" t="s">
        <v>77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735.01561838908901</v>
      </c>
      <c r="N69">
        <f t="shared" ca="1" si="6"/>
        <v>735.01561838908901</v>
      </c>
      <c r="O69">
        <f t="shared" ca="1" si="6"/>
        <v>735.01561838908901</v>
      </c>
      <c r="P69">
        <f t="shared" ca="1" si="6"/>
        <v>735.01561838908901</v>
      </c>
      <c r="Q69">
        <f t="shared" ca="1" si="6"/>
        <v>735.01561838908901</v>
      </c>
      <c r="R69">
        <f t="shared" ca="1" si="6"/>
        <v>735.01561838908901</v>
      </c>
      <c r="S69">
        <f t="shared" ca="1" si="6"/>
        <v>735.01561838908901</v>
      </c>
      <c r="T69">
        <f t="shared" ca="1" si="6"/>
        <v>735.01561838908901</v>
      </c>
      <c r="U69">
        <f t="shared" ca="1" si="6"/>
        <v>735.01561838908901</v>
      </c>
      <c r="V69">
        <f t="shared" ca="1" si="6"/>
        <v>735.01561838908901</v>
      </c>
      <c r="W69">
        <f t="shared" ca="1" si="6"/>
        <v>735.01561838908901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83</v>
      </c>
      <c r="F70" t="s">
        <v>84</v>
      </c>
      <c r="G70" t="s">
        <v>18</v>
      </c>
      <c r="J70" t="s">
        <v>81</v>
      </c>
      <c r="K70" t="s">
        <v>77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429.29089250698502</v>
      </c>
      <c r="N70">
        <f t="shared" ca="1" si="6"/>
        <v>429.29089250698502</v>
      </c>
      <c r="O70">
        <f t="shared" ca="1" si="6"/>
        <v>429.29089250698502</v>
      </c>
      <c r="P70">
        <f t="shared" ca="1" si="6"/>
        <v>429.29089250698502</v>
      </c>
      <c r="Q70">
        <f t="shared" ca="1" si="6"/>
        <v>429.29089250698502</v>
      </c>
      <c r="R70">
        <f t="shared" ca="1" si="6"/>
        <v>429.29089250698502</v>
      </c>
      <c r="S70">
        <f t="shared" ca="1" si="6"/>
        <v>429.29089250698502</v>
      </c>
      <c r="T70">
        <f t="shared" ca="1" si="6"/>
        <v>429.29089250698502</v>
      </c>
      <c r="U70">
        <f t="shared" ca="1" si="6"/>
        <v>429.29089250698502</v>
      </c>
      <c r="V70">
        <f t="shared" ca="1" si="6"/>
        <v>429.29089250698502</v>
      </c>
      <c r="W70">
        <f t="shared" ca="1" si="6"/>
        <v>429.29089250698502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83</v>
      </c>
      <c r="F71" t="s">
        <v>84</v>
      </c>
      <c r="G71" t="s">
        <v>18</v>
      </c>
      <c r="J71" t="s">
        <v>82</v>
      </c>
      <c r="K71" t="s">
        <v>77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119.0551086</v>
      </c>
      <c r="N71">
        <f t="shared" ca="1" si="6"/>
        <v>119.0551086</v>
      </c>
      <c r="O71">
        <f t="shared" ca="1" si="6"/>
        <v>119.0551086</v>
      </c>
      <c r="P71">
        <f t="shared" ca="1" si="6"/>
        <v>119.0551086</v>
      </c>
      <c r="Q71">
        <f t="shared" ca="1" si="6"/>
        <v>119.0551086</v>
      </c>
      <c r="R71">
        <f t="shared" ca="1" si="6"/>
        <v>119.0551086</v>
      </c>
      <c r="S71">
        <f t="shared" ca="1" si="6"/>
        <v>119.0551086</v>
      </c>
      <c r="T71">
        <f t="shared" ca="1" si="6"/>
        <v>119.0551086</v>
      </c>
      <c r="U71">
        <f t="shared" ca="1" si="6"/>
        <v>119.0551086</v>
      </c>
      <c r="V71">
        <f t="shared" ca="1" si="6"/>
        <v>119.0551086</v>
      </c>
      <c r="W71">
        <f t="shared" ca="1" si="6"/>
        <v>119.0551086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85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M$ GDP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85</v>
      </c>
      <c r="G73" t="s">
        <v>23</v>
      </c>
      <c r="H73" t="s">
        <v>58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85</v>
      </c>
      <c r="G74" t="s">
        <v>59</v>
      </c>
      <c r="K74" t="s">
        <v>60</v>
      </c>
      <c r="L74" t="s">
        <v>61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7">M74</f>
        <v>0.35</v>
      </c>
      <c r="O74">
        <f t="shared" ca="1" si="7"/>
        <v>0.35</v>
      </c>
      <c r="P74">
        <f t="shared" ca="1" si="7"/>
        <v>0.35</v>
      </c>
      <c r="Q74">
        <f t="shared" ca="1" si="7"/>
        <v>0.35</v>
      </c>
      <c r="R74">
        <f t="shared" ca="1" si="7"/>
        <v>0.35</v>
      </c>
      <c r="S74">
        <f t="shared" ca="1" si="7"/>
        <v>0.35</v>
      </c>
      <c r="T74">
        <f t="shared" ca="1" si="7"/>
        <v>0.35</v>
      </c>
      <c r="U74">
        <f t="shared" ca="1" si="7"/>
        <v>0.35</v>
      </c>
      <c r="V74">
        <f t="shared" ca="1" si="7"/>
        <v>0.35</v>
      </c>
      <c r="W74">
        <f t="shared" ca="1" si="7"/>
        <v>0.35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85</v>
      </c>
      <c r="G75" t="s">
        <v>62</v>
      </c>
      <c r="K75" t="s">
        <v>60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7"/>
        <v>10</v>
      </c>
      <c r="O75">
        <f t="shared" ca="1" si="7"/>
        <v>10</v>
      </c>
      <c r="P75">
        <f t="shared" ca="1" si="7"/>
        <v>10</v>
      </c>
      <c r="Q75">
        <f t="shared" ca="1" si="7"/>
        <v>10</v>
      </c>
      <c r="R75">
        <f t="shared" ca="1" si="7"/>
        <v>10</v>
      </c>
      <c r="S75">
        <f t="shared" ca="1" si="7"/>
        <v>10</v>
      </c>
      <c r="T75">
        <f t="shared" ca="1" si="7"/>
        <v>10</v>
      </c>
      <c r="U75">
        <f t="shared" ca="1" si="7"/>
        <v>10</v>
      </c>
      <c r="V75">
        <f t="shared" ca="1" si="7"/>
        <v>10</v>
      </c>
      <c r="W75">
        <f t="shared" ca="1" si="7"/>
        <v>10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85</v>
      </c>
      <c r="F76" t="s">
        <v>86</v>
      </c>
      <c r="G76" t="s">
        <v>7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85</v>
      </c>
      <c r="F77" t="s">
        <v>86</v>
      </c>
      <c r="G77" t="s">
        <v>64</v>
      </c>
      <c r="K77" t="s">
        <v>60</v>
      </c>
      <c r="L77" t="s">
        <v>65</v>
      </c>
      <c r="M77" cm="1">
        <f t="array" aca="1" ref="M77" ca="1">INDEX([3]!data,_xlfn.XMATCH(_xlfn.CONCAT(
SUBSTITUTE($A77,LEFT($A77,FIND($C77,$A77)+LEN($C77)-1),),
$F77),
[3]!index),_xlfn.XMATCH($G77,[3]!header))</f>
        <v>2000</v>
      </c>
      <c r="N77">
        <f t="shared" ref="N77:W79" ca="1" si="8">M77</f>
        <v>2000</v>
      </c>
      <c r="O77">
        <f t="shared" ca="1" si="8"/>
        <v>2000</v>
      </c>
      <c r="P77">
        <f t="shared" ca="1" si="8"/>
        <v>2000</v>
      </c>
      <c r="Q77">
        <f t="shared" ca="1" si="8"/>
        <v>2000</v>
      </c>
      <c r="R77">
        <f t="shared" ca="1" si="8"/>
        <v>2000</v>
      </c>
      <c r="S77">
        <f t="shared" ca="1" si="8"/>
        <v>2000</v>
      </c>
      <c r="T77">
        <f t="shared" ca="1" si="8"/>
        <v>2000</v>
      </c>
      <c r="U77">
        <f t="shared" ca="1" si="8"/>
        <v>2000</v>
      </c>
      <c r="V77">
        <f t="shared" ca="1" si="8"/>
        <v>2000</v>
      </c>
      <c r="W77">
        <f t="shared" ca="1" si="8"/>
        <v>2000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85</v>
      </c>
      <c r="F78" t="s">
        <v>86</v>
      </c>
      <c r="G78" t="s">
        <v>66</v>
      </c>
      <c r="K78" t="s">
        <v>60</v>
      </c>
      <c r="L78" t="s">
        <v>65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8"/>
        <v>2101</v>
      </c>
      <c r="O78">
        <f t="shared" ca="1" si="8"/>
        <v>2101</v>
      </c>
      <c r="P78">
        <f t="shared" ca="1" si="8"/>
        <v>2101</v>
      </c>
      <c r="Q78">
        <f t="shared" ca="1" si="8"/>
        <v>2101</v>
      </c>
      <c r="R78">
        <f t="shared" ca="1" si="8"/>
        <v>2101</v>
      </c>
      <c r="S78">
        <f t="shared" ca="1" si="8"/>
        <v>2101</v>
      </c>
      <c r="T78">
        <f t="shared" ca="1" si="8"/>
        <v>2101</v>
      </c>
      <c r="U78">
        <f t="shared" ca="1" si="8"/>
        <v>2101</v>
      </c>
      <c r="V78">
        <f t="shared" ca="1" si="8"/>
        <v>2101</v>
      </c>
      <c r="W78">
        <f t="shared" ca="1" si="8"/>
        <v>2101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67</v>
      </c>
      <c r="K79" t="s">
        <v>60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35</v>
      </c>
      <c r="N79">
        <f t="shared" ca="1" si="8"/>
        <v>35</v>
      </c>
      <c r="O79">
        <f t="shared" ca="1" si="8"/>
        <v>35</v>
      </c>
      <c r="P79">
        <f t="shared" ca="1" si="8"/>
        <v>35</v>
      </c>
      <c r="Q79">
        <f t="shared" ca="1" si="8"/>
        <v>35</v>
      </c>
      <c r="R79">
        <f t="shared" ca="1" si="8"/>
        <v>35</v>
      </c>
      <c r="S79">
        <f t="shared" ca="1" si="8"/>
        <v>35</v>
      </c>
      <c r="T79">
        <f t="shared" ca="1" si="8"/>
        <v>35</v>
      </c>
      <c r="U79">
        <f t="shared" ca="1" si="8"/>
        <v>35</v>
      </c>
      <c r="V79">
        <f t="shared" ca="1" si="8"/>
        <v>35</v>
      </c>
      <c r="W79">
        <f t="shared" ca="1" si="8"/>
        <v>35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69</v>
      </c>
      <c r="K80" t="s">
        <v>70</v>
      </c>
      <c r="L80" t="s">
        <v>61</v>
      </c>
      <c r="M80" cm="1">
        <f t="array" aca="1" ref="M80" ca="1">INDEX([3]!data,_xlfn.XMATCH(_xlfn.CONCAT(
SUBSTITUTE($A80,LEFT($A80,FIND($C80,$A80)+LEN($C80)-1),),
$F80),
[3]!index),_xlfn.XMATCH(_xlfn.CONCAT($C80,$G80),[3]!header))</f>
        <v>1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71</v>
      </c>
      <c r="K81" t="s">
        <v>60</v>
      </c>
      <c r="L81" t="s">
        <v>72</v>
      </c>
      <c r="M81" cm="1">
        <f t="array" aca="1" ref="M81" ca="1">INDEX([3]!data,_xlfn.XMATCH(_xlfn.CONCAT(
SUBSTITUTE($A81,LEFT($A81,FIND($C81,$A81)+LEN($C81)-1),),
$F81),
[3]!index),_xlfn.XMATCH($G81,[3]!header))</f>
        <v>1</v>
      </c>
      <c r="N81">
        <f t="shared" ref="N81:W89" ca="1" si="9">M81</f>
        <v>1</v>
      </c>
      <c r="O81">
        <f t="shared" ca="1" si="9"/>
        <v>1</v>
      </c>
      <c r="P81">
        <f t="shared" ca="1" si="9"/>
        <v>1</v>
      </c>
      <c r="Q81">
        <f t="shared" ca="1" si="9"/>
        <v>1</v>
      </c>
      <c r="R81">
        <f t="shared" ca="1" si="9"/>
        <v>1</v>
      </c>
      <c r="S81">
        <f t="shared" ca="1" si="9"/>
        <v>1</v>
      </c>
      <c r="T81">
        <f t="shared" ca="1" si="9"/>
        <v>1</v>
      </c>
      <c r="U81">
        <f t="shared" ca="1" si="9"/>
        <v>1</v>
      </c>
      <c r="V81">
        <f t="shared" ca="1" si="9"/>
        <v>1</v>
      </c>
      <c r="W81">
        <f t="shared" ca="1" si="9"/>
        <v>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73</v>
      </c>
      <c r="K82" t="s">
        <v>60</v>
      </c>
      <c r="L82" t="s">
        <v>74</v>
      </c>
      <c r="M82" cm="1">
        <f t="array" aca="1" ref="M82" ca="1">INDEX([3]!data,_xlfn.XMATCH(_xlfn.CONCAT(
SUBSTITUTE($A82,LEFT($A82,FIND($C82,$A82)+LEN($C82)-1),),
$F82),
[3]!index),_xlfn.XMATCH($G82,[3]!header))</f>
        <v>1.76473465362963</v>
      </c>
      <c r="N82">
        <f t="shared" ca="1" si="9"/>
        <v>1.76473465362963</v>
      </c>
      <c r="O82">
        <f t="shared" ca="1" si="9"/>
        <v>1.76473465362963</v>
      </c>
      <c r="P82">
        <f t="shared" ca="1" si="9"/>
        <v>1.76473465362963</v>
      </c>
      <c r="Q82">
        <f t="shared" ca="1" si="9"/>
        <v>1.76473465362963</v>
      </c>
      <c r="R82">
        <f t="shared" ca="1" si="9"/>
        <v>1.76473465362963</v>
      </c>
      <c r="S82">
        <f t="shared" ca="1" si="9"/>
        <v>1.76473465362963</v>
      </c>
      <c r="T82">
        <f t="shared" ca="1" si="9"/>
        <v>1.76473465362963</v>
      </c>
      <c r="U82">
        <f t="shared" ca="1" si="9"/>
        <v>1.76473465362963</v>
      </c>
      <c r="V82">
        <f t="shared" ca="1" si="9"/>
        <v>1.76473465362963</v>
      </c>
      <c r="W82">
        <f t="shared" ca="1" si="9"/>
        <v>1.76473465362963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85</v>
      </c>
      <c r="F83" t="s">
        <v>86</v>
      </c>
      <c r="G83" t="s">
        <v>75</v>
      </c>
      <c r="K83" t="s">
        <v>60</v>
      </c>
      <c r="L83" t="s">
        <v>74</v>
      </c>
      <c r="M83" cm="1">
        <f t="array" aca="1" ref="M83" ca="1">INDEX([3]!data,_xlfn.XMATCH(_xlfn.CONCAT(
SUBSTITUTE($A83,LEFT($A83,FIND($C83,$A83)+LEN($C83)-1),),
$F83),
[3]!index),_xlfn.XMATCH($G83,[3]!header))</f>
        <v>0.28961984512516997</v>
      </c>
      <c r="N83">
        <f t="shared" ca="1" si="9"/>
        <v>0.28961984512516997</v>
      </c>
      <c r="O83">
        <f t="shared" ca="1" si="9"/>
        <v>0.28961984512516997</v>
      </c>
      <c r="P83">
        <f t="shared" ca="1" si="9"/>
        <v>0.28961984512516997</v>
      </c>
      <c r="Q83">
        <f t="shared" ca="1" si="9"/>
        <v>0.28961984512516997</v>
      </c>
      <c r="R83">
        <f t="shared" ca="1" si="9"/>
        <v>0.28961984512516997</v>
      </c>
      <c r="S83">
        <f t="shared" ca="1" si="9"/>
        <v>0.28961984512516997</v>
      </c>
      <c r="T83">
        <f t="shared" ca="1" si="9"/>
        <v>0.28961984512516997</v>
      </c>
      <c r="U83">
        <f t="shared" ca="1" si="9"/>
        <v>0.28961984512516997</v>
      </c>
      <c r="V83">
        <f t="shared" ca="1" si="9"/>
        <v>0.28961984512516997</v>
      </c>
      <c r="W83">
        <f t="shared" ca="1" si="9"/>
        <v>0.28961984512516997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85</v>
      </c>
      <c r="F84" t="s">
        <v>86</v>
      </c>
      <c r="G84" t="s">
        <v>18</v>
      </c>
      <c r="J84" t="s">
        <v>80</v>
      </c>
      <c r="K84" t="s">
        <v>77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9"/>
        <v>4542.4434082243397</v>
      </c>
      <c r="O84">
        <f t="shared" ca="1" si="9"/>
        <v>4542.4434082243397</v>
      </c>
      <c r="P84">
        <f t="shared" ca="1" si="9"/>
        <v>4542.4434082243397</v>
      </c>
      <c r="Q84">
        <f t="shared" ca="1" si="9"/>
        <v>4542.4434082243397</v>
      </c>
      <c r="R84">
        <f t="shared" ca="1" si="9"/>
        <v>4542.4434082243397</v>
      </c>
      <c r="S84">
        <f t="shared" ca="1" si="9"/>
        <v>4542.4434082243397</v>
      </c>
      <c r="T84">
        <f t="shared" ca="1" si="9"/>
        <v>4542.4434082243397</v>
      </c>
      <c r="U84">
        <f t="shared" ca="1" si="9"/>
        <v>4542.4434082243397</v>
      </c>
      <c r="V84">
        <f t="shared" ca="1" si="9"/>
        <v>4542.4434082243397</v>
      </c>
      <c r="W84">
        <f t="shared" ca="1" si="9"/>
        <v>4542.4434082243397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85</v>
      </c>
      <c r="F85" t="s">
        <v>86</v>
      </c>
      <c r="G85" t="s">
        <v>18</v>
      </c>
      <c r="J85" t="s">
        <v>81</v>
      </c>
      <c r="K85" t="s">
        <v>77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9"/>
        <v>2665.54974641542</v>
      </c>
      <c r="O85">
        <f t="shared" ca="1" si="9"/>
        <v>2665.54974641542</v>
      </c>
      <c r="P85">
        <f t="shared" ca="1" si="9"/>
        <v>2665.54974641542</v>
      </c>
      <c r="Q85">
        <f t="shared" ca="1" si="9"/>
        <v>2665.54974641542</v>
      </c>
      <c r="R85">
        <f t="shared" ca="1" si="9"/>
        <v>2665.54974641542</v>
      </c>
      <c r="S85">
        <f t="shared" ca="1" si="9"/>
        <v>2665.54974641542</v>
      </c>
      <c r="T85">
        <f t="shared" ca="1" si="9"/>
        <v>2665.54974641542</v>
      </c>
      <c r="U85">
        <f t="shared" ca="1" si="9"/>
        <v>2665.54974641542</v>
      </c>
      <c r="V85">
        <f t="shared" ca="1" si="9"/>
        <v>2665.54974641542</v>
      </c>
      <c r="W85">
        <f t="shared" ca="1" si="9"/>
        <v>2665.54974641542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85</v>
      </c>
      <c r="F86" t="s">
        <v>86</v>
      </c>
      <c r="G86" t="s">
        <v>18</v>
      </c>
      <c r="J86" t="s">
        <v>78</v>
      </c>
      <c r="K86" t="s">
        <v>77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718.61193667773</v>
      </c>
      <c r="N86">
        <f t="shared" ca="1" si="9"/>
        <v>718.61193667773</v>
      </c>
      <c r="O86">
        <f t="shared" ca="1" si="9"/>
        <v>718.61193667773</v>
      </c>
      <c r="P86">
        <f t="shared" ca="1" si="9"/>
        <v>718.61193667773</v>
      </c>
      <c r="Q86">
        <f t="shared" ca="1" si="9"/>
        <v>718.61193667773</v>
      </c>
      <c r="R86">
        <f t="shared" ca="1" si="9"/>
        <v>718.61193667773</v>
      </c>
      <c r="S86">
        <f t="shared" ca="1" si="9"/>
        <v>718.61193667773</v>
      </c>
      <c r="T86">
        <f t="shared" ca="1" si="9"/>
        <v>718.61193667773</v>
      </c>
      <c r="U86">
        <f t="shared" ca="1" si="9"/>
        <v>718.61193667773</v>
      </c>
      <c r="V86">
        <f t="shared" ca="1" si="9"/>
        <v>718.61193667773</v>
      </c>
      <c r="W86">
        <f t="shared" ca="1" si="9"/>
        <v>718.61193667773</v>
      </c>
    </row>
    <row r="87" spans="1:23" x14ac:dyDescent="0.25">
      <c r="A87" t="s">
        <v>52</v>
      </c>
      <c r="B87" t="s">
        <v>6</v>
      </c>
      <c r="C87" t="s">
        <v>16</v>
      </c>
      <c r="D87" t="s">
        <v>17</v>
      </c>
      <c r="E87" t="s">
        <v>85</v>
      </c>
      <c r="F87" t="s">
        <v>86</v>
      </c>
      <c r="G87" t="s">
        <v>18</v>
      </c>
      <c r="J87" t="s">
        <v>79</v>
      </c>
      <c r="K87" t="s">
        <v>77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86.543975245395302</v>
      </c>
      <c r="N87">
        <f t="shared" ca="1" si="9"/>
        <v>86.543975245395302</v>
      </c>
      <c r="O87">
        <f t="shared" ca="1" si="9"/>
        <v>86.543975245395302</v>
      </c>
      <c r="P87">
        <f t="shared" ca="1" si="9"/>
        <v>86.543975245395302</v>
      </c>
      <c r="Q87">
        <f t="shared" ca="1" si="9"/>
        <v>86.543975245395302</v>
      </c>
      <c r="R87">
        <f t="shared" ca="1" si="9"/>
        <v>86.543975245395302</v>
      </c>
      <c r="S87">
        <f t="shared" ca="1" si="9"/>
        <v>86.543975245395302</v>
      </c>
      <c r="T87">
        <f t="shared" ca="1" si="9"/>
        <v>86.543975245395302</v>
      </c>
      <c r="U87">
        <f t="shared" ca="1" si="9"/>
        <v>86.543975245395302</v>
      </c>
      <c r="V87">
        <f t="shared" ca="1" si="9"/>
        <v>86.543975245395302</v>
      </c>
      <c r="W87">
        <f t="shared" ca="1" si="9"/>
        <v>86.543975245395302</v>
      </c>
    </row>
    <row r="88" spans="1:23" x14ac:dyDescent="0.25">
      <c r="A88" t="s">
        <v>52</v>
      </c>
      <c r="B88" t="s">
        <v>6</v>
      </c>
      <c r="C88" t="s">
        <v>16</v>
      </c>
      <c r="D88" t="s">
        <v>17</v>
      </c>
      <c r="E88" t="s">
        <v>85</v>
      </c>
      <c r="F88" t="s">
        <v>86</v>
      </c>
      <c r="G88" t="s">
        <v>18</v>
      </c>
      <c r="J88" t="s">
        <v>82</v>
      </c>
      <c r="K88" t="s">
        <v>77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162.54670010000001</v>
      </c>
      <c r="N88">
        <f t="shared" ca="1" si="9"/>
        <v>162.54670010000001</v>
      </c>
      <c r="O88">
        <f t="shared" ca="1" si="9"/>
        <v>162.54670010000001</v>
      </c>
      <c r="P88">
        <f t="shared" ca="1" si="9"/>
        <v>162.54670010000001</v>
      </c>
      <c r="Q88">
        <f t="shared" ca="1" si="9"/>
        <v>162.54670010000001</v>
      </c>
      <c r="R88">
        <f t="shared" ca="1" si="9"/>
        <v>162.54670010000001</v>
      </c>
      <c r="S88">
        <f t="shared" ca="1" si="9"/>
        <v>162.54670010000001</v>
      </c>
      <c r="T88">
        <f t="shared" ca="1" si="9"/>
        <v>162.54670010000001</v>
      </c>
      <c r="U88">
        <f t="shared" ca="1" si="9"/>
        <v>162.54670010000001</v>
      </c>
      <c r="V88">
        <f t="shared" ca="1" si="9"/>
        <v>162.54670010000001</v>
      </c>
      <c r="W88">
        <f t="shared" ca="1" si="9"/>
        <v>162.54670010000001</v>
      </c>
    </row>
    <row r="89" spans="1:23" x14ac:dyDescent="0.25">
      <c r="A89" t="s">
        <v>52</v>
      </c>
      <c r="B89" t="s">
        <v>6</v>
      </c>
      <c r="C89" t="s">
        <v>16</v>
      </c>
      <c r="D89" t="s">
        <v>17</v>
      </c>
      <c r="E89" t="s">
        <v>85</v>
      </c>
      <c r="F89" t="s">
        <v>86</v>
      </c>
      <c r="G89" t="s">
        <v>18</v>
      </c>
      <c r="J89" t="s">
        <v>76</v>
      </c>
      <c r="K89" t="s">
        <v>77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1667.1556428520901</v>
      </c>
      <c r="N89">
        <f t="shared" ca="1" si="9"/>
        <v>1667.1556428520901</v>
      </c>
      <c r="O89">
        <f t="shared" ca="1" si="9"/>
        <v>1667.1556428520901</v>
      </c>
      <c r="P89">
        <f t="shared" ca="1" si="9"/>
        <v>1667.1556428520901</v>
      </c>
      <c r="Q89">
        <f t="shared" ca="1" si="9"/>
        <v>1667.1556428520901</v>
      </c>
      <c r="R89">
        <f t="shared" ca="1" si="9"/>
        <v>1667.1556428520901</v>
      </c>
      <c r="S89">
        <f t="shared" ca="1" si="9"/>
        <v>1667.1556428520901</v>
      </c>
      <c r="T89">
        <f t="shared" ca="1" si="9"/>
        <v>1667.1556428520901</v>
      </c>
      <c r="U89">
        <f t="shared" ca="1" si="9"/>
        <v>1667.1556428520901</v>
      </c>
      <c r="V89">
        <f t="shared" ca="1" si="9"/>
        <v>1667.1556428520901</v>
      </c>
      <c r="W89">
        <f t="shared" ca="1" si="9"/>
        <v>1667.1556428520901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87</v>
      </c>
      <c r="G90" t="s">
        <v>21</v>
      </c>
      <c r="K90" t="s">
        <v>22</v>
      </c>
      <c r="L90" t="str" cm="1">
        <f t="array" aca="1" ref="L90" ca="1">INDEX([1]!data,_xlfn.XMATCH(_xlfn.CONCAT(
SUBSTITUTE($A90,LEFT($A90,FIND($C90,$A90)+LEN($C90)-1),),
$F90:$I90,
SUBSTITUTE($J90,LEFT($A90,FIND($C90,$A90)+LEN($C90)-1),)),
[1]!index),_xlfn.XMATCH(L$2,[1]!header))</f>
        <v>M$ GDP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87</v>
      </c>
      <c r="G91" t="s">
        <v>23</v>
      </c>
      <c r="H91" t="s">
        <v>58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87</v>
      </c>
      <c r="G92" t="s">
        <v>59</v>
      </c>
      <c r="K92" t="s">
        <v>60</v>
      </c>
      <c r="L92" t="s">
        <v>61</v>
      </c>
      <c r="M92" cm="1">
        <f t="array" aca="1" ref="M92" ca="1">INDEX([3]!data,_xlfn.XMATCH(_xlfn.CONCAT(
SUBSTITUTE($A92,LEFT($A92,FIND($C92,$A92)+LEN($C92)-1),),
$F92),
[3]!index),_xlfn.XMATCH($G92,[3]!header))</f>
        <v>0.35</v>
      </c>
      <c r="N92">
        <f t="shared" ref="N92:W93" ca="1" si="10">M92</f>
        <v>0.35</v>
      </c>
      <c r="O92">
        <f t="shared" ca="1" si="10"/>
        <v>0.35</v>
      </c>
      <c r="P92">
        <f t="shared" ca="1" si="10"/>
        <v>0.35</v>
      </c>
      <c r="Q92">
        <f t="shared" ca="1" si="10"/>
        <v>0.35</v>
      </c>
      <c r="R92">
        <f t="shared" ca="1" si="10"/>
        <v>0.35</v>
      </c>
      <c r="S92">
        <f t="shared" ca="1" si="10"/>
        <v>0.35</v>
      </c>
      <c r="T92">
        <f t="shared" ca="1" si="10"/>
        <v>0.35</v>
      </c>
      <c r="U92">
        <f t="shared" ca="1" si="10"/>
        <v>0.35</v>
      </c>
      <c r="V92">
        <f t="shared" ca="1" si="10"/>
        <v>0.35</v>
      </c>
      <c r="W92">
        <f t="shared" ca="1" si="10"/>
        <v>0.35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87</v>
      </c>
      <c r="G93" t="s">
        <v>62</v>
      </c>
      <c r="K93" t="s">
        <v>60</v>
      </c>
      <c r="M93" cm="1">
        <f t="array" aca="1" ref="M93" ca="1">INDEX([3]!data,_xlfn.XMATCH(_xlfn.CONCAT(
SUBSTITUTE($A93,LEFT($A93,FIND($C93,$A93)+LEN($C93)-1),),
$F93),
[3]!index),_xlfn.XMATCH($G93,[3]!header))</f>
        <v>10</v>
      </c>
      <c r="N93">
        <f t="shared" ca="1" si="10"/>
        <v>10</v>
      </c>
      <c r="O93">
        <f t="shared" ca="1" si="10"/>
        <v>10</v>
      </c>
      <c r="P93">
        <f t="shared" ca="1" si="10"/>
        <v>10</v>
      </c>
      <c r="Q93">
        <f t="shared" ca="1" si="10"/>
        <v>10</v>
      </c>
      <c r="R93">
        <f t="shared" ca="1" si="10"/>
        <v>10</v>
      </c>
      <c r="S93">
        <f t="shared" ca="1" si="10"/>
        <v>10</v>
      </c>
      <c r="T93">
        <f t="shared" ca="1" si="10"/>
        <v>10</v>
      </c>
      <c r="U93">
        <f t="shared" ca="1" si="10"/>
        <v>10</v>
      </c>
      <c r="V93">
        <f t="shared" ca="1" si="10"/>
        <v>10</v>
      </c>
      <c r="W93">
        <f t="shared" ca="1" si="10"/>
        <v>10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87</v>
      </c>
      <c r="F94" t="s">
        <v>88</v>
      </c>
      <c r="G94" t="s">
        <v>7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87</v>
      </c>
      <c r="F95" t="s">
        <v>88</v>
      </c>
      <c r="G95" t="s">
        <v>64</v>
      </c>
      <c r="K95" t="s">
        <v>60</v>
      </c>
      <c r="L95" t="s">
        <v>65</v>
      </c>
      <c r="M95" cm="1">
        <f t="array" aca="1" ref="M95" ca="1">INDEX([3]!data,_xlfn.XMATCH(_xlfn.CONCAT(
SUBSTITUTE($A95,LEFT($A95,FIND($C95,$A95)+LEN($C95)-1),),
$F95),
[3]!index),_xlfn.XMATCH($G95,[3]!header))</f>
        <v>2000</v>
      </c>
      <c r="N95">
        <f t="shared" ref="N95:W97" ca="1" si="11">M95</f>
        <v>2000</v>
      </c>
      <c r="O95">
        <f t="shared" ca="1" si="11"/>
        <v>2000</v>
      </c>
      <c r="P95">
        <f t="shared" ca="1" si="11"/>
        <v>2000</v>
      </c>
      <c r="Q95">
        <f t="shared" ca="1" si="11"/>
        <v>2000</v>
      </c>
      <c r="R95">
        <f t="shared" ca="1" si="11"/>
        <v>2000</v>
      </c>
      <c r="S95">
        <f t="shared" ca="1" si="11"/>
        <v>2000</v>
      </c>
      <c r="T95">
        <f t="shared" ca="1" si="11"/>
        <v>2000</v>
      </c>
      <c r="U95">
        <f t="shared" ca="1" si="11"/>
        <v>2000</v>
      </c>
      <c r="V95">
        <f t="shared" ca="1" si="11"/>
        <v>2000</v>
      </c>
      <c r="W95">
        <f t="shared" ca="1" si="11"/>
        <v>2000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87</v>
      </c>
      <c r="F96" t="s">
        <v>88</v>
      </c>
      <c r="G96" t="s">
        <v>66</v>
      </c>
      <c r="K96" t="s">
        <v>60</v>
      </c>
      <c r="L96" t="s">
        <v>65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1"/>
        <v>2101</v>
      </c>
      <c r="O96">
        <f t="shared" ca="1" si="11"/>
        <v>2101</v>
      </c>
      <c r="P96">
        <f t="shared" ca="1" si="11"/>
        <v>2101</v>
      </c>
      <c r="Q96">
        <f t="shared" ca="1" si="11"/>
        <v>2101</v>
      </c>
      <c r="R96">
        <f t="shared" ca="1" si="11"/>
        <v>2101</v>
      </c>
      <c r="S96">
        <f t="shared" ca="1" si="11"/>
        <v>2101</v>
      </c>
      <c r="T96">
        <f t="shared" ca="1" si="11"/>
        <v>2101</v>
      </c>
      <c r="U96">
        <f t="shared" ca="1" si="11"/>
        <v>2101</v>
      </c>
      <c r="V96">
        <f t="shared" ca="1" si="11"/>
        <v>2101</v>
      </c>
      <c r="W96">
        <f t="shared" ca="1" si="11"/>
        <v>2101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87</v>
      </c>
      <c r="F97" t="s">
        <v>88</v>
      </c>
      <c r="G97" t="s">
        <v>67</v>
      </c>
      <c r="K97" t="s">
        <v>60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35</v>
      </c>
      <c r="N97">
        <f t="shared" ca="1" si="11"/>
        <v>35</v>
      </c>
      <c r="O97">
        <f t="shared" ca="1" si="11"/>
        <v>35</v>
      </c>
      <c r="P97">
        <f t="shared" ca="1" si="11"/>
        <v>35</v>
      </c>
      <c r="Q97">
        <f t="shared" ca="1" si="11"/>
        <v>35</v>
      </c>
      <c r="R97">
        <f t="shared" ca="1" si="11"/>
        <v>35</v>
      </c>
      <c r="S97">
        <f t="shared" ca="1" si="11"/>
        <v>35</v>
      </c>
      <c r="T97">
        <f t="shared" ca="1" si="11"/>
        <v>35</v>
      </c>
      <c r="U97">
        <f t="shared" ca="1" si="11"/>
        <v>35</v>
      </c>
      <c r="V97">
        <f t="shared" ca="1" si="11"/>
        <v>35</v>
      </c>
      <c r="W97">
        <f t="shared" ca="1" si="11"/>
        <v>35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87</v>
      </c>
      <c r="F98" t="s">
        <v>88</v>
      </c>
      <c r="G98" t="s">
        <v>69</v>
      </c>
      <c r="K98" t="s">
        <v>70</v>
      </c>
      <c r="L98" t="s">
        <v>61</v>
      </c>
      <c r="M98" cm="1">
        <f t="array" aca="1" ref="M98" ca="1">INDEX([3]!data,_xlfn.XMATCH(_xlfn.CONCAT(
SUBSTITUTE($A98,LEFT($A98,FIND($C98,$A98)+LEN($C98)-1),),
$F98),
[3]!index),_xlfn.XMATCH(_xlfn.CONCAT($C98,$G98),[3]!header))</f>
        <v>1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87</v>
      </c>
      <c r="F99" t="s">
        <v>88</v>
      </c>
      <c r="G99" t="s">
        <v>71</v>
      </c>
      <c r="K99" t="s">
        <v>60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1</v>
      </c>
      <c r="N99">
        <f t="shared" ref="N99:W106" ca="1" si="12">M99</f>
        <v>1</v>
      </c>
      <c r="O99">
        <f t="shared" ca="1" si="12"/>
        <v>1</v>
      </c>
      <c r="P99">
        <f t="shared" ca="1" si="12"/>
        <v>1</v>
      </c>
      <c r="Q99">
        <f t="shared" ca="1" si="12"/>
        <v>1</v>
      </c>
      <c r="R99">
        <f t="shared" ca="1" si="12"/>
        <v>1</v>
      </c>
      <c r="S99">
        <f t="shared" ca="1" si="12"/>
        <v>1</v>
      </c>
      <c r="T99">
        <f t="shared" ca="1" si="12"/>
        <v>1</v>
      </c>
      <c r="U99">
        <f t="shared" ca="1" si="12"/>
        <v>1</v>
      </c>
      <c r="V99">
        <f t="shared" ca="1" si="12"/>
        <v>1</v>
      </c>
      <c r="W99">
        <f t="shared" ca="1" si="12"/>
        <v>1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73</v>
      </c>
      <c r="K100" t="s">
        <v>60</v>
      </c>
      <c r="L100" t="s">
        <v>74</v>
      </c>
      <c r="M100" cm="1">
        <f t="array" aca="1" ref="M100" ca="1">INDEX([3]!data,_xlfn.XMATCH(_xlfn.CONCAT(
SUBSTITUTE($A100,LEFT($A100,FIND($C100,$A100)+LEN($C100)-1),),
$F100),
[3]!index),_xlfn.XMATCH($G100,[3]!header))</f>
        <v>2.3474001764358801</v>
      </c>
      <c r="N100">
        <f t="shared" ca="1" si="12"/>
        <v>2.3474001764358801</v>
      </c>
      <c r="O100">
        <f t="shared" ca="1" si="12"/>
        <v>2.3474001764358801</v>
      </c>
      <c r="P100">
        <f t="shared" ca="1" si="12"/>
        <v>2.3474001764358801</v>
      </c>
      <c r="Q100">
        <f t="shared" ca="1" si="12"/>
        <v>2.3474001764358801</v>
      </c>
      <c r="R100">
        <f t="shared" ca="1" si="12"/>
        <v>2.3474001764358801</v>
      </c>
      <c r="S100">
        <f t="shared" ca="1" si="12"/>
        <v>2.3474001764358801</v>
      </c>
      <c r="T100">
        <f t="shared" ca="1" si="12"/>
        <v>2.3474001764358801</v>
      </c>
      <c r="U100">
        <f t="shared" ca="1" si="12"/>
        <v>2.3474001764358801</v>
      </c>
      <c r="V100">
        <f t="shared" ca="1" si="12"/>
        <v>2.3474001764358801</v>
      </c>
      <c r="W100">
        <f t="shared" ca="1" si="12"/>
        <v>2.3474001764358801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75</v>
      </c>
      <c r="K101" t="s">
        <v>60</v>
      </c>
      <c r="L101" t="s">
        <v>74</v>
      </c>
      <c r="M101" cm="1">
        <f t="array" aca="1" ref="M101" ca="1">INDEX([3]!data,_xlfn.XMATCH(_xlfn.CONCAT(
SUBSTITUTE($A101,LEFT($A101,FIND($C101,$A101)+LEN($C101)-1),),
$F101),
[3]!index),_xlfn.XMATCH($G101,[3]!header))</f>
        <v>0.37195956100904998</v>
      </c>
      <c r="N101">
        <f t="shared" ca="1" si="12"/>
        <v>0.37195956100904998</v>
      </c>
      <c r="O101">
        <f t="shared" ca="1" si="12"/>
        <v>0.37195956100904998</v>
      </c>
      <c r="P101">
        <f t="shared" ca="1" si="12"/>
        <v>0.37195956100904998</v>
      </c>
      <c r="Q101">
        <f t="shared" ca="1" si="12"/>
        <v>0.37195956100904998</v>
      </c>
      <c r="R101">
        <f t="shared" ca="1" si="12"/>
        <v>0.37195956100904998</v>
      </c>
      <c r="S101">
        <f t="shared" ca="1" si="12"/>
        <v>0.37195956100904998</v>
      </c>
      <c r="T101">
        <f t="shared" ca="1" si="12"/>
        <v>0.37195956100904998</v>
      </c>
      <c r="U101">
        <f t="shared" ca="1" si="12"/>
        <v>0.37195956100904998</v>
      </c>
      <c r="V101">
        <f t="shared" ca="1" si="12"/>
        <v>0.37195956100904998</v>
      </c>
      <c r="W101">
        <f t="shared" ca="1" si="12"/>
        <v>0.37195956100904998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18</v>
      </c>
      <c r="J102" t="s">
        <v>78</v>
      </c>
      <c r="K102" t="s">
        <v>77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511.85652820227602</v>
      </c>
      <c r="N102">
        <f t="shared" ca="1" si="12"/>
        <v>511.85652820227602</v>
      </c>
      <c r="O102">
        <f t="shared" ca="1" si="12"/>
        <v>511.85652820227602</v>
      </c>
      <c r="P102">
        <f t="shared" ca="1" si="12"/>
        <v>511.85652820227602</v>
      </c>
      <c r="Q102">
        <f t="shared" ca="1" si="12"/>
        <v>511.85652820227602</v>
      </c>
      <c r="R102">
        <f t="shared" ca="1" si="12"/>
        <v>511.85652820227602</v>
      </c>
      <c r="S102">
        <f t="shared" ca="1" si="12"/>
        <v>511.85652820227602</v>
      </c>
      <c r="T102">
        <f t="shared" ca="1" si="12"/>
        <v>511.85652820227602</v>
      </c>
      <c r="U102">
        <f t="shared" ca="1" si="12"/>
        <v>511.85652820227602</v>
      </c>
      <c r="V102">
        <f t="shared" ca="1" si="12"/>
        <v>511.85652820227602</v>
      </c>
      <c r="W102">
        <f t="shared" ca="1" si="12"/>
        <v>511.85652820227602</v>
      </c>
    </row>
    <row r="103" spans="1:23" x14ac:dyDescent="0.25">
      <c r="A103" t="s">
        <v>53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18</v>
      </c>
      <c r="J103" t="s">
        <v>79</v>
      </c>
      <c r="K103" t="s">
        <v>77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27.023481302604601</v>
      </c>
      <c r="N103">
        <f t="shared" ca="1" si="12"/>
        <v>27.023481302604601</v>
      </c>
      <c r="O103">
        <f t="shared" ca="1" si="12"/>
        <v>27.023481302604601</v>
      </c>
      <c r="P103">
        <f t="shared" ca="1" si="12"/>
        <v>27.023481302604601</v>
      </c>
      <c r="Q103">
        <f t="shared" ca="1" si="12"/>
        <v>27.023481302604601</v>
      </c>
      <c r="R103">
        <f t="shared" ca="1" si="12"/>
        <v>27.023481302604601</v>
      </c>
      <c r="S103">
        <f t="shared" ca="1" si="12"/>
        <v>27.023481302604601</v>
      </c>
      <c r="T103">
        <f t="shared" ca="1" si="12"/>
        <v>27.023481302604601</v>
      </c>
      <c r="U103">
        <f t="shared" ca="1" si="12"/>
        <v>27.023481302604601</v>
      </c>
      <c r="V103">
        <f t="shared" ca="1" si="12"/>
        <v>27.023481302604601</v>
      </c>
      <c r="W103">
        <f t="shared" ca="1" si="12"/>
        <v>27.023481302604601</v>
      </c>
    </row>
    <row r="104" spans="1:23" x14ac:dyDescent="0.25">
      <c r="A104" t="s">
        <v>53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18</v>
      </c>
      <c r="J104" t="s">
        <v>80</v>
      </c>
      <c r="K104" t="s">
        <v>77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387.727475095074</v>
      </c>
      <c r="N104">
        <f t="shared" ca="1" si="12"/>
        <v>387.727475095074</v>
      </c>
      <c r="O104">
        <f t="shared" ca="1" si="12"/>
        <v>387.727475095074</v>
      </c>
      <c r="P104">
        <f t="shared" ca="1" si="12"/>
        <v>387.727475095074</v>
      </c>
      <c r="Q104">
        <f t="shared" ca="1" si="12"/>
        <v>387.727475095074</v>
      </c>
      <c r="R104">
        <f t="shared" ca="1" si="12"/>
        <v>387.727475095074</v>
      </c>
      <c r="S104">
        <f t="shared" ca="1" si="12"/>
        <v>387.727475095074</v>
      </c>
      <c r="T104">
        <f t="shared" ca="1" si="12"/>
        <v>387.727475095074</v>
      </c>
      <c r="U104">
        <f t="shared" ca="1" si="12"/>
        <v>387.727475095074</v>
      </c>
      <c r="V104">
        <f t="shared" ca="1" si="12"/>
        <v>387.727475095074</v>
      </c>
      <c r="W104">
        <f t="shared" ca="1" si="12"/>
        <v>387.727475095074</v>
      </c>
    </row>
    <row r="105" spans="1:23" x14ac:dyDescent="0.25">
      <c r="A105" t="s">
        <v>53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18</v>
      </c>
      <c r="J105" t="s">
        <v>81</v>
      </c>
      <c r="K105" t="s">
        <v>77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1732.0361581157699</v>
      </c>
      <c r="N105">
        <f t="shared" ca="1" si="12"/>
        <v>1732.0361581157699</v>
      </c>
      <c r="O105">
        <f t="shared" ca="1" si="12"/>
        <v>1732.0361581157699</v>
      </c>
      <c r="P105">
        <f t="shared" ca="1" si="12"/>
        <v>1732.0361581157699</v>
      </c>
      <c r="Q105">
        <f t="shared" ca="1" si="12"/>
        <v>1732.0361581157699</v>
      </c>
      <c r="R105">
        <f t="shared" ca="1" si="12"/>
        <v>1732.0361581157699</v>
      </c>
      <c r="S105">
        <f t="shared" ca="1" si="12"/>
        <v>1732.0361581157699</v>
      </c>
      <c r="T105">
        <f t="shared" ca="1" si="12"/>
        <v>1732.0361581157699</v>
      </c>
      <c r="U105">
        <f t="shared" ca="1" si="12"/>
        <v>1732.0361581157699</v>
      </c>
      <c r="V105">
        <f t="shared" ca="1" si="12"/>
        <v>1732.0361581157699</v>
      </c>
      <c r="W105">
        <f t="shared" ca="1" si="12"/>
        <v>1732.0361581157699</v>
      </c>
    </row>
    <row r="106" spans="1:23" x14ac:dyDescent="0.25">
      <c r="A106" t="s">
        <v>53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18</v>
      </c>
      <c r="J106" t="s">
        <v>82</v>
      </c>
      <c r="K106" t="s">
        <v>77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248.47984059999999</v>
      </c>
      <c r="N106">
        <f t="shared" ca="1" si="12"/>
        <v>248.47984059999999</v>
      </c>
      <c r="O106">
        <f t="shared" ca="1" si="12"/>
        <v>248.47984059999999</v>
      </c>
      <c r="P106">
        <f t="shared" ca="1" si="12"/>
        <v>248.47984059999999</v>
      </c>
      <c r="Q106">
        <f t="shared" ca="1" si="12"/>
        <v>248.47984059999999</v>
      </c>
      <c r="R106">
        <f t="shared" ca="1" si="12"/>
        <v>248.47984059999999</v>
      </c>
      <c r="S106">
        <f t="shared" ca="1" si="12"/>
        <v>248.47984059999999</v>
      </c>
      <c r="T106">
        <f t="shared" ca="1" si="12"/>
        <v>248.47984059999999</v>
      </c>
      <c r="U106">
        <f t="shared" ca="1" si="12"/>
        <v>248.47984059999999</v>
      </c>
      <c r="V106">
        <f t="shared" ca="1" si="12"/>
        <v>248.47984059999999</v>
      </c>
      <c r="W106">
        <f t="shared" ca="1" si="12"/>
        <v>248.47984059999999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89</v>
      </c>
      <c r="G107" t="s">
        <v>21</v>
      </c>
      <c r="K107" t="s">
        <v>22</v>
      </c>
      <c r="L107" t="str" cm="1">
        <f t="array" aca="1" ref="L107" ca="1">INDEX([1]!data,_xlfn.XMATCH(_xlfn.CONCAT(
SUBSTITUTE($A107,LEFT($A107,FIND($C107,$A107)+LEN($C107)-1),),
$F107:$I107,
SUBSTITUTE($J107,LEFT($A107,FIND($C107,$A107)+LEN($C107)-1),)),
[1]!index),_xlfn.XMATCH(L$2,[1]!header))</f>
        <v>M$ GDP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89</v>
      </c>
      <c r="G108" t="s">
        <v>23</v>
      </c>
      <c r="H108" t="s">
        <v>58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89</v>
      </c>
      <c r="G109" t="s">
        <v>59</v>
      </c>
      <c r="K109" t="s">
        <v>60</v>
      </c>
      <c r="L109" t="s">
        <v>61</v>
      </c>
      <c r="M109" cm="1">
        <f t="array" aca="1" ref="M109" ca="1">INDEX([3]!data,_xlfn.XMATCH(_xlfn.CONCAT(
SUBSTITUTE($A109,LEFT($A109,FIND($C109,$A109)+LEN($C109)-1),),
$F109),
[3]!index),_xlfn.XMATCH($G109,[3]!header))</f>
        <v>0.35</v>
      </c>
      <c r="N109">
        <f t="shared" ref="N109:W110" ca="1" si="13">M109</f>
        <v>0.35</v>
      </c>
      <c r="O109">
        <f t="shared" ca="1" si="13"/>
        <v>0.35</v>
      </c>
      <c r="P109">
        <f t="shared" ca="1" si="13"/>
        <v>0.35</v>
      </c>
      <c r="Q109">
        <f t="shared" ca="1" si="13"/>
        <v>0.35</v>
      </c>
      <c r="R109">
        <f t="shared" ca="1" si="13"/>
        <v>0.35</v>
      </c>
      <c r="S109">
        <f t="shared" ca="1" si="13"/>
        <v>0.35</v>
      </c>
      <c r="T109">
        <f t="shared" ca="1" si="13"/>
        <v>0.35</v>
      </c>
      <c r="U109">
        <f t="shared" ca="1" si="13"/>
        <v>0.35</v>
      </c>
      <c r="V109">
        <f t="shared" ca="1" si="13"/>
        <v>0.35</v>
      </c>
      <c r="W109">
        <f t="shared" ca="1" si="13"/>
        <v>0.35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89</v>
      </c>
      <c r="G110" t="s">
        <v>62</v>
      </c>
      <c r="K110" t="s">
        <v>60</v>
      </c>
      <c r="M110" cm="1">
        <f t="array" aca="1" ref="M110" ca="1">INDEX([3]!data,_xlfn.XMATCH(_xlfn.CONCAT(
SUBSTITUTE($A110,LEFT($A110,FIND($C110,$A110)+LEN($C110)-1),),
$F110),
[3]!index),_xlfn.XMATCH($G110,[3]!header))</f>
        <v>10</v>
      </c>
      <c r="N110">
        <f t="shared" ca="1" si="13"/>
        <v>10</v>
      </c>
      <c r="O110">
        <f t="shared" ca="1" si="13"/>
        <v>10</v>
      </c>
      <c r="P110">
        <f t="shared" ca="1" si="13"/>
        <v>10</v>
      </c>
      <c r="Q110">
        <f t="shared" ca="1" si="13"/>
        <v>10</v>
      </c>
      <c r="R110">
        <f t="shared" ca="1" si="13"/>
        <v>10</v>
      </c>
      <c r="S110">
        <f t="shared" ca="1" si="13"/>
        <v>10</v>
      </c>
      <c r="T110">
        <f t="shared" ca="1" si="13"/>
        <v>10</v>
      </c>
      <c r="U110">
        <f t="shared" ca="1" si="13"/>
        <v>10</v>
      </c>
      <c r="V110">
        <f t="shared" ca="1" si="13"/>
        <v>10</v>
      </c>
      <c r="W110">
        <f t="shared" ca="1" si="13"/>
        <v>10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89</v>
      </c>
      <c r="F111" t="s">
        <v>90</v>
      </c>
      <c r="G111" t="s">
        <v>7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89</v>
      </c>
      <c r="F112" t="s">
        <v>90</v>
      </c>
      <c r="G112" t="s">
        <v>64</v>
      </c>
      <c r="K112" t="s">
        <v>60</v>
      </c>
      <c r="L112" t="s">
        <v>65</v>
      </c>
      <c r="M112" cm="1">
        <f t="array" aca="1" ref="M112" ca="1">INDEX([3]!data,_xlfn.XMATCH(_xlfn.CONCAT(
SUBSTITUTE($A112,LEFT($A112,FIND($C112,$A112)+LEN($C112)-1),),
$F112),
[3]!index),_xlfn.XMATCH($G112,[3]!header))</f>
        <v>2000</v>
      </c>
      <c r="N112">
        <f t="shared" ref="N112:W114" ca="1" si="14">M112</f>
        <v>2000</v>
      </c>
      <c r="O112">
        <f t="shared" ca="1" si="14"/>
        <v>2000</v>
      </c>
      <c r="P112">
        <f t="shared" ca="1" si="14"/>
        <v>2000</v>
      </c>
      <c r="Q112">
        <f t="shared" ca="1" si="14"/>
        <v>2000</v>
      </c>
      <c r="R112">
        <f t="shared" ca="1" si="14"/>
        <v>2000</v>
      </c>
      <c r="S112">
        <f t="shared" ca="1" si="14"/>
        <v>2000</v>
      </c>
      <c r="T112">
        <f t="shared" ca="1" si="14"/>
        <v>2000</v>
      </c>
      <c r="U112">
        <f t="shared" ca="1" si="14"/>
        <v>2000</v>
      </c>
      <c r="V112">
        <f t="shared" ca="1" si="14"/>
        <v>2000</v>
      </c>
      <c r="W112">
        <f t="shared" ca="1" si="14"/>
        <v>2000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89</v>
      </c>
      <c r="F113" t="s">
        <v>90</v>
      </c>
      <c r="G113" t="s">
        <v>66</v>
      </c>
      <c r="K113" t="s">
        <v>60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4"/>
        <v>2101</v>
      </c>
      <c r="O113">
        <f t="shared" ca="1" si="14"/>
        <v>2101</v>
      </c>
      <c r="P113">
        <f t="shared" ca="1" si="14"/>
        <v>2101</v>
      </c>
      <c r="Q113">
        <f t="shared" ca="1" si="14"/>
        <v>2101</v>
      </c>
      <c r="R113">
        <f t="shared" ca="1" si="14"/>
        <v>2101</v>
      </c>
      <c r="S113">
        <f t="shared" ca="1" si="14"/>
        <v>2101</v>
      </c>
      <c r="T113">
        <f t="shared" ca="1" si="14"/>
        <v>2101</v>
      </c>
      <c r="U113">
        <f t="shared" ca="1" si="14"/>
        <v>2101</v>
      </c>
      <c r="V113">
        <f t="shared" ca="1" si="14"/>
        <v>2101</v>
      </c>
      <c r="W113">
        <f t="shared" ca="1" si="14"/>
        <v>2101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89</v>
      </c>
      <c r="F114" t="s">
        <v>90</v>
      </c>
      <c r="G114" t="s">
        <v>67</v>
      </c>
      <c r="K114" t="s">
        <v>60</v>
      </c>
      <c r="L114" t="s">
        <v>68</v>
      </c>
      <c r="M114" cm="1">
        <f t="array" aca="1" ref="M114" ca="1">INDEX([3]!data,_xlfn.XMATCH(_xlfn.CONCAT(
SUBSTITUTE($A114,LEFT($A114,FIND($C114,$A114)+LEN($C114)-1),),
$F114),
[3]!index),_xlfn.XMATCH($G114,[3]!header))</f>
        <v>35</v>
      </c>
      <c r="N114">
        <f t="shared" ca="1" si="14"/>
        <v>35</v>
      </c>
      <c r="O114">
        <f t="shared" ca="1" si="14"/>
        <v>35</v>
      </c>
      <c r="P114">
        <f t="shared" ca="1" si="14"/>
        <v>35</v>
      </c>
      <c r="Q114">
        <f t="shared" ca="1" si="14"/>
        <v>35</v>
      </c>
      <c r="R114">
        <f t="shared" ca="1" si="14"/>
        <v>35</v>
      </c>
      <c r="S114">
        <f t="shared" ca="1" si="14"/>
        <v>35</v>
      </c>
      <c r="T114">
        <f t="shared" ca="1" si="14"/>
        <v>35</v>
      </c>
      <c r="U114">
        <f t="shared" ca="1" si="14"/>
        <v>35</v>
      </c>
      <c r="V114">
        <f t="shared" ca="1" si="14"/>
        <v>35</v>
      </c>
      <c r="W114">
        <f t="shared" ca="1" si="14"/>
        <v>35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89</v>
      </c>
      <c r="F115" t="s">
        <v>90</v>
      </c>
      <c r="G115" t="s">
        <v>69</v>
      </c>
      <c r="K115" t="s">
        <v>70</v>
      </c>
      <c r="L115" t="s">
        <v>61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89</v>
      </c>
      <c r="F116" t="s">
        <v>90</v>
      </c>
      <c r="G116" t="s">
        <v>71</v>
      </c>
      <c r="K116" t="s">
        <v>60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1</v>
      </c>
      <c r="N116">
        <f t="shared" ref="N116:W124" ca="1" si="15">M116</f>
        <v>1</v>
      </c>
      <c r="O116">
        <f t="shared" ca="1" si="15"/>
        <v>1</v>
      </c>
      <c r="P116">
        <f t="shared" ca="1" si="15"/>
        <v>1</v>
      </c>
      <c r="Q116">
        <f t="shared" ca="1" si="15"/>
        <v>1</v>
      </c>
      <c r="R116">
        <f t="shared" ca="1" si="15"/>
        <v>1</v>
      </c>
      <c r="S116">
        <f t="shared" ca="1" si="15"/>
        <v>1</v>
      </c>
      <c r="T116">
        <f t="shared" ca="1" si="15"/>
        <v>1</v>
      </c>
      <c r="U116">
        <f t="shared" ca="1" si="15"/>
        <v>1</v>
      </c>
      <c r="V116">
        <f t="shared" ca="1" si="15"/>
        <v>1</v>
      </c>
      <c r="W116">
        <f t="shared" ca="1" si="15"/>
        <v>1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89</v>
      </c>
      <c r="F117" t="s">
        <v>90</v>
      </c>
      <c r="G117" t="s">
        <v>73</v>
      </c>
      <c r="K117" t="s">
        <v>60</v>
      </c>
      <c r="L117" t="s">
        <v>74</v>
      </c>
      <c r="M117" cm="1">
        <f t="array" aca="1" ref="M117" ca="1">INDEX([3]!data,_xlfn.XMATCH(_xlfn.CONCAT(
SUBSTITUTE($A117,LEFT($A117,FIND($C117,$A117)+LEN($C117)-1),),
$F117),
[3]!index),_xlfn.XMATCH($G117,[3]!header))</f>
        <v>1.33893406039857</v>
      </c>
      <c r="N117">
        <f t="shared" ca="1" si="15"/>
        <v>1.33893406039857</v>
      </c>
      <c r="O117">
        <f t="shared" ca="1" si="15"/>
        <v>1.33893406039857</v>
      </c>
      <c r="P117">
        <f t="shared" ca="1" si="15"/>
        <v>1.33893406039857</v>
      </c>
      <c r="Q117">
        <f t="shared" ca="1" si="15"/>
        <v>1.33893406039857</v>
      </c>
      <c r="R117">
        <f t="shared" ca="1" si="15"/>
        <v>1.33893406039857</v>
      </c>
      <c r="S117">
        <f t="shared" ca="1" si="15"/>
        <v>1.33893406039857</v>
      </c>
      <c r="T117">
        <f t="shared" ca="1" si="15"/>
        <v>1.33893406039857</v>
      </c>
      <c r="U117">
        <f t="shared" ca="1" si="15"/>
        <v>1.33893406039857</v>
      </c>
      <c r="V117">
        <f t="shared" ca="1" si="15"/>
        <v>1.33893406039857</v>
      </c>
      <c r="W117">
        <f t="shared" ca="1" si="15"/>
        <v>1.33893406039857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89</v>
      </c>
      <c r="F118" t="s">
        <v>90</v>
      </c>
      <c r="G118" t="s">
        <v>75</v>
      </c>
      <c r="K118" t="s">
        <v>60</v>
      </c>
      <c r="L118" t="s">
        <v>74</v>
      </c>
      <c r="M118" cm="1">
        <f t="array" aca="1" ref="M118" ca="1">INDEX([3]!data,_xlfn.XMATCH(_xlfn.CONCAT(
SUBSTITUTE($A118,LEFT($A118,FIND($C118,$A118)+LEN($C118)-1),),
$F118),
[3]!index),_xlfn.XMATCH($G118,[3]!header))</f>
        <v>0.189285695291356</v>
      </c>
      <c r="N118">
        <f t="shared" ca="1" si="15"/>
        <v>0.189285695291356</v>
      </c>
      <c r="O118">
        <f t="shared" ca="1" si="15"/>
        <v>0.189285695291356</v>
      </c>
      <c r="P118">
        <f t="shared" ca="1" si="15"/>
        <v>0.189285695291356</v>
      </c>
      <c r="Q118">
        <f t="shared" ca="1" si="15"/>
        <v>0.189285695291356</v>
      </c>
      <c r="R118">
        <f t="shared" ca="1" si="15"/>
        <v>0.189285695291356</v>
      </c>
      <c r="S118">
        <f t="shared" ca="1" si="15"/>
        <v>0.189285695291356</v>
      </c>
      <c r="T118">
        <f t="shared" ca="1" si="15"/>
        <v>0.189285695291356</v>
      </c>
      <c r="U118">
        <f t="shared" ca="1" si="15"/>
        <v>0.189285695291356</v>
      </c>
      <c r="V118">
        <f t="shared" ca="1" si="15"/>
        <v>0.189285695291356</v>
      </c>
      <c r="W118">
        <f t="shared" ca="1" si="15"/>
        <v>0.189285695291356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18</v>
      </c>
      <c r="J119" t="s">
        <v>32</v>
      </c>
      <c r="K119" t="s">
        <v>77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26.024806535054701</v>
      </c>
      <c r="N119">
        <f t="shared" ca="1" si="15"/>
        <v>26.024806535054701</v>
      </c>
      <c r="O119">
        <f t="shared" ca="1" si="15"/>
        <v>26.024806535054701</v>
      </c>
      <c r="P119">
        <f t="shared" ca="1" si="15"/>
        <v>26.024806535054701</v>
      </c>
      <c r="Q119">
        <f t="shared" ca="1" si="15"/>
        <v>26.024806535054701</v>
      </c>
      <c r="R119">
        <f t="shared" ca="1" si="15"/>
        <v>26.024806535054701</v>
      </c>
      <c r="S119">
        <f t="shared" ca="1" si="15"/>
        <v>26.024806535054701</v>
      </c>
      <c r="T119">
        <f t="shared" ca="1" si="15"/>
        <v>26.024806535054701</v>
      </c>
      <c r="U119">
        <f t="shared" ca="1" si="15"/>
        <v>26.024806535054701</v>
      </c>
      <c r="V119">
        <f t="shared" ca="1" si="15"/>
        <v>26.024806535054701</v>
      </c>
      <c r="W119">
        <f t="shared" ca="1" si="15"/>
        <v>26.024806535054701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18</v>
      </c>
      <c r="J120" t="s">
        <v>78</v>
      </c>
      <c r="K120" t="s">
        <v>77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185.20928729264699</v>
      </c>
      <c r="N120">
        <f t="shared" ca="1" si="15"/>
        <v>185.20928729264699</v>
      </c>
      <c r="O120">
        <f t="shared" ca="1" si="15"/>
        <v>185.20928729264699</v>
      </c>
      <c r="P120">
        <f t="shared" ca="1" si="15"/>
        <v>185.20928729264699</v>
      </c>
      <c r="Q120">
        <f t="shared" ca="1" si="15"/>
        <v>185.20928729264699</v>
      </c>
      <c r="R120">
        <f t="shared" ca="1" si="15"/>
        <v>185.20928729264699</v>
      </c>
      <c r="S120">
        <f t="shared" ca="1" si="15"/>
        <v>185.20928729264699</v>
      </c>
      <c r="T120">
        <f t="shared" ca="1" si="15"/>
        <v>185.20928729264699</v>
      </c>
      <c r="U120">
        <f t="shared" ca="1" si="15"/>
        <v>185.20928729264699</v>
      </c>
      <c r="V120">
        <f t="shared" ca="1" si="15"/>
        <v>185.20928729264699</v>
      </c>
      <c r="W120">
        <f t="shared" ca="1" si="15"/>
        <v>185.20928729264699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18</v>
      </c>
      <c r="J121" t="s">
        <v>80</v>
      </c>
      <c r="K121" t="s">
        <v>77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1178.35163951139</v>
      </c>
      <c r="N121">
        <f t="shared" ca="1" si="15"/>
        <v>1178.35163951139</v>
      </c>
      <c r="O121">
        <f t="shared" ca="1" si="15"/>
        <v>1178.35163951139</v>
      </c>
      <c r="P121">
        <f t="shared" ca="1" si="15"/>
        <v>1178.35163951139</v>
      </c>
      <c r="Q121">
        <f t="shared" ca="1" si="15"/>
        <v>1178.35163951139</v>
      </c>
      <c r="R121">
        <f t="shared" ca="1" si="15"/>
        <v>1178.35163951139</v>
      </c>
      <c r="S121">
        <f t="shared" ca="1" si="15"/>
        <v>1178.35163951139</v>
      </c>
      <c r="T121">
        <f t="shared" ca="1" si="15"/>
        <v>1178.35163951139</v>
      </c>
      <c r="U121">
        <f t="shared" ca="1" si="15"/>
        <v>1178.35163951139</v>
      </c>
      <c r="V121">
        <f t="shared" ca="1" si="15"/>
        <v>1178.35163951139</v>
      </c>
      <c r="W121">
        <f t="shared" ca="1" si="15"/>
        <v>1178.35163951139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18</v>
      </c>
      <c r="J122" t="s">
        <v>79</v>
      </c>
      <c r="K122" t="s">
        <v>77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15.235939609937301</v>
      </c>
      <c r="N122">
        <f t="shared" ca="1" si="15"/>
        <v>15.235939609937301</v>
      </c>
      <c r="O122">
        <f t="shared" ca="1" si="15"/>
        <v>15.235939609937301</v>
      </c>
      <c r="P122">
        <f t="shared" ca="1" si="15"/>
        <v>15.235939609937301</v>
      </c>
      <c r="Q122">
        <f t="shared" ca="1" si="15"/>
        <v>15.235939609937301</v>
      </c>
      <c r="R122">
        <f t="shared" ca="1" si="15"/>
        <v>15.235939609937301</v>
      </c>
      <c r="S122">
        <f t="shared" ca="1" si="15"/>
        <v>15.235939609937301</v>
      </c>
      <c r="T122">
        <f t="shared" ca="1" si="15"/>
        <v>15.235939609937301</v>
      </c>
      <c r="U122">
        <f t="shared" ca="1" si="15"/>
        <v>15.235939609937301</v>
      </c>
      <c r="V122">
        <f t="shared" ca="1" si="15"/>
        <v>15.235939609937301</v>
      </c>
      <c r="W122">
        <f t="shared" ca="1" si="15"/>
        <v>15.235939609937301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18</v>
      </c>
      <c r="J123" t="s">
        <v>81</v>
      </c>
      <c r="K123" t="s">
        <v>77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1316.2804285464699</v>
      </c>
      <c r="N123">
        <f t="shared" ca="1" si="15"/>
        <v>1316.2804285464699</v>
      </c>
      <c r="O123">
        <f t="shared" ca="1" si="15"/>
        <v>1316.2804285464699</v>
      </c>
      <c r="P123">
        <f t="shared" ca="1" si="15"/>
        <v>1316.2804285464699</v>
      </c>
      <c r="Q123">
        <f t="shared" ca="1" si="15"/>
        <v>1316.2804285464699</v>
      </c>
      <c r="R123">
        <f t="shared" ca="1" si="15"/>
        <v>1316.2804285464699</v>
      </c>
      <c r="S123">
        <f t="shared" ca="1" si="15"/>
        <v>1316.2804285464699</v>
      </c>
      <c r="T123">
        <f t="shared" ca="1" si="15"/>
        <v>1316.2804285464699</v>
      </c>
      <c r="U123">
        <f t="shared" ca="1" si="15"/>
        <v>1316.2804285464699</v>
      </c>
      <c r="V123">
        <f t="shared" ca="1" si="15"/>
        <v>1316.2804285464699</v>
      </c>
      <c r="W123">
        <f t="shared" ca="1" si="15"/>
        <v>1316.2804285464699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18</v>
      </c>
      <c r="J124" t="s">
        <v>82</v>
      </c>
      <c r="K124" t="s">
        <v>77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38.673990209999999</v>
      </c>
      <c r="N124">
        <f t="shared" ca="1" si="15"/>
        <v>38.673990209999999</v>
      </c>
      <c r="O124">
        <f t="shared" ca="1" si="15"/>
        <v>38.673990209999999</v>
      </c>
      <c r="P124">
        <f t="shared" ca="1" si="15"/>
        <v>38.673990209999999</v>
      </c>
      <c r="Q124">
        <f t="shared" ca="1" si="15"/>
        <v>38.673990209999999</v>
      </c>
      <c r="R124">
        <f t="shared" ca="1" si="15"/>
        <v>38.673990209999999</v>
      </c>
      <c r="S124">
        <f t="shared" ca="1" si="15"/>
        <v>38.673990209999999</v>
      </c>
      <c r="T124">
        <f t="shared" ca="1" si="15"/>
        <v>38.673990209999999</v>
      </c>
      <c r="U124">
        <f t="shared" ca="1" si="15"/>
        <v>38.673990209999999</v>
      </c>
      <c r="V124">
        <f t="shared" ca="1" si="15"/>
        <v>38.673990209999999</v>
      </c>
      <c r="W124">
        <f t="shared" ca="1" si="15"/>
        <v>38.673990209999999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91</v>
      </c>
      <c r="G125" t="s">
        <v>21</v>
      </c>
      <c r="K125" t="s">
        <v>22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M$ GDP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91</v>
      </c>
      <c r="G126" t="s">
        <v>23</v>
      </c>
      <c r="H126" t="s">
        <v>58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91</v>
      </c>
      <c r="G127" t="s">
        <v>59</v>
      </c>
      <c r="K127" t="s">
        <v>60</v>
      </c>
      <c r="L127" t="s">
        <v>61</v>
      </c>
      <c r="M127" cm="1">
        <f t="array" aca="1" ref="M127" ca="1">INDEX([3]!data,_xlfn.XMATCH(_xlfn.CONCAT(
SUBSTITUTE($A127,LEFT($A127,FIND($C127,$A127)+LEN($C127)-1),),
$F127),
[3]!index),_xlfn.XMATCH($G127,[3]!header))</f>
        <v>0.35</v>
      </c>
      <c r="N127">
        <f t="shared" ref="N127:W128" ca="1" si="16">M127</f>
        <v>0.35</v>
      </c>
      <c r="O127">
        <f t="shared" ca="1" si="16"/>
        <v>0.35</v>
      </c>
      <c r="P127">
        <f t="shared" ca="1" si="16"/>
        <v>0.35</v>
      </c>
      <c r="Q127">
        <f t="shared" ca="1" si="16"/>
        <v>0.35</v>
      </c>
      <c r="R127">
        <f t="shared" ca="1" si="16"/>
        <v>0.35</v>
      </c>
      <c r="S127">
        <f t="shared" ca="1" si="16"/>
        <v>0.35</v>
      </c>
      <c r="T127">
        <f t="shared" ca="1" si="16"/>
        <v>0.35</v>
      </c>
      <c r="U127">
        <f t="shared" ca="1" si="16"/>
        <v>0.35</v>
      </c>
      <c r="V127">
        <f t="shared" ca="1" si="16"/>
        <v>0.35</v>
      </c>
      <c r="W127">
        <f t="shared" ca="1" si="16"/>
        <v>0.35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91</v>
      </c>
      <c r="G128" t="s">
        <v>62</v>
      </c>
      <c r="K128" t="s">
        <v>60</v>
      </c>
      <c r="M128" cm="1">
        <f t="array" aca="1" ref="M128" ca="1">INDEX([3]!data,_xlfn.XMATCH(_xlfn.CONCAT(
SUBSTITUTE($A128,LEFT($A128,FIND($C128,$A128)+LEN($C128)-1),),
$F128),
[3]!index),_xlfn.XMATCH($G128,[3]!header))</f>
        <v>10</v>
      </c>
      <c r="N128">
        <f t="shared" ca="1" si="16"/>
        <v>10</v>
      </c>
      <c r="O128">
        <f t="shared" ca="1" si="16"/>
        <v>10</v>
      </c>
      <c r="P128">
        <f t="shared" ca="1" si="16"/>
        <v>10</v>
      </c>
      <c r="Q128">
        <f t="shared" ca="1" si="16"/>
        <v>10</v>
      </c>
      <c r="R128">
        <f t="shared" ca="1" si="16"/>
        <v>10</v>
      </c>
      <c r="S128">
        <f t="shared" ca="1" si="16"/>
        <v>10</v>
      </c>
      <c r="T128">
        <f t="shared" ca="1" si="16"/>
        <v>10</v>
      </c>
      <c r="U128">
        <f t="shared" ca="1" si="16"/>
        <v>10</v>
      </c>
      <c r="V128">
        <f t="shared" ca="1" si="16"/>
        <v>10</v>
      </c>
      <c r="W128">
        <f t="shared" ca="1" si="16"/>
        <v>10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91</v>
      </c>
      <c r="F129" t="s">
        <v>92</v>
      </c>
      <c r="G129" t="s">
        <v>7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64</v>
      </c>
      <c r="K130" t="s">
        <v>60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7">M130</f>
        <v>2000</v>
      </c>
      <c r="O130">
        <f t="shared" ca="1" si="17"/>
        <v>2000</v>
      </c>
      <c r="P130">
        <f t="shared" ca="1" si="17"/>
        <v>2000</v>
      </c>
      <c r="Q130">
        <f t="shared" ca="1" si="17"/>
        <v>2000</v>
      </c>
      <c r="R130">
        <f t="shared" ca="1" si="17"/>
        <v>2000</v>
      </c>
      <c r="S130">
        <f t="shared" ca="1" si="17"/>
        <v>2000</v>
      </c>
      <c r="T130">
        <f t="shared" ca="1" si="17"/>
        <v>2000</v>
      </c>
      <c r="U130">
        <f t="shared" ca="1" si="17"/>
        <v>2000</v>
      </c>
      <c r="V130">
        <f t="shared" ca="1" si="17"/>
        <v>2000</v>
      </c>
      <c r="W130">
        <f t="shared" ca="1" si="17"/>
        <v>2000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66</v>
      </c>
      <c r="K131" t="s">
        <v>60</v>
      </c>
      <c r="L131" t="s">
        <v>65</v>
      </c>
      <c r="M131" cm="1">
        <f t="array" aca="1" ref="M131" ca="1">INDEX([3]!data,_xlfn.XMATCH(_xlfn.CONCAT(
SUBSTITUTE($A131,LEFT($A131,FIND($C131,$A131)+LEN($C131)-1),),
$F131),
[3]!index),_xlfn.XMATCH($G131,[3]!header))</f>
        <v>2101</v>
      </c>
      <c r="N131">
        <f t="shared" ca="1" si="17"/>
        <v>2101</v>
      </c>
      <c r="O131">
        <f t="shared" ca="1" si="17"/>
        <v>2101</v>
      </c>
      <c r="P131">
        <f t="shared" ca="1" si="17"/>
        <v>2101</v>
      </c>
      <c r="Q131">
        <f t="shared" ca="1" si="17"/>
        <v>2101</v>
      </c>
      <c r="R131">
        <f t="shared" ca="1" si="17"/>
        <v>2101</v>
      </c>
      <c r="S131">
        <f t="shared" ca="1" si="17"/>
        <v>2101</v>
      </c>
      <c r="T131">
        <f t="shared" ca="1" si="17"/>
        <v>2101</v>
      </c>
      <c r="U131">
        <f t="shared" ca="1" si="17"/>
        <v>2101</v>
      </c>
      <c r="V131">
        <f t="shared" ca="1" si="17"/>
        <v>2101</v>
      </c>
      <c r="W131">
        <f t="shared" ca="1" si="17"/>
        <v>2101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67</v>
      </c>
      <c r="K132" t="s">
        <v>60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35</v>
      </c>
      <c r="N132">
        <f t="shared" ca="1" si="17"/>
        <v>35</v>
      </c>
      <c r="O132">
        <f t="shared" ca="1" si="17"/>
        <v>35</v>
      </c>
      <c r="P132">
        <f t="shared" ca="1" si="17"/>
        <v>35</v>
      </c>
      <c r="Q132">
        <f t="shared" ca="1" si="17"/>
        <v>35</v>
      </c>
      <c r="R132">
        <f t="shared" ca="1" si="17"/>
        <v>35</v>
      </c>
      <c r="S132">
        <f t="shared" ca="1" si="17"/>
        <v>35</v>
      </c>
      <c r="T132">
        <f t="shared" ca="1" si="17"/>
        <v>35</v>
      </c>
      <c r="U132">
        <f t="shared" ca="1" si="17"/>
        <v>35</v>
      </c>
      <c r="V132">
        <f t="shared" ca="1" si="17"/>
        <v>35</v>
      </c>
      <c r="W132">
        <f t="shared" ca="1" si="17"/>
        <v>35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69</v>
      </c>
      <c r="K133" t="s">
        <v>70</v>
      </c>
      <c r="L133" t="s">
        <v>61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1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71</v>
      </c>
      <c r="K134" t="s">
        <v>60</v>
      </c>
      <c r="L134" t="s">
        <v>72</v>
      </c>
      <c r="M134" cm="1">
        <f t="array" aca="1" ref="M134" ca="1">INDEX([3]!data,_xlfn.XMATCH(_xlfn.CONCAT(
SUBSTITUTE($A134,LEFT($A134,FIND($C134,$A134)+LEN($C134)-1),),
$F134),
[3]!index),_xlfn.XMATCH($G134,[3]!header))</f>
        <v>1</v>
      </c>
      <c r="N134">
        <f t="shared" ref="N134:W141" ca="1" si="18">M134</f>
        <v>1</v>
      </c>
      <c r="O134">
        <f t="shared" ca="1" si="18"/>
        <v>1</v>
      </c>
      <c r="P134">
        <f t="shared" ca="1" si="18"/>
        <v>1</v>
      </c>
      <c r="Q134">
        <f t="shared" ca="1" si="18"/>
        <v>1</v>
      </c>
      <c r="R134">
        <f t="shared" ca="1" si="18"/>
        <v>1</v>
      </c>
      <c r="S134">
        <f t="shared" ca="1" si="18"/>
        <v>1</v>
      </c>
      <c r="T134">
        <f t="shared" ca="1" si="18"/>
        <v>1</v>
      </c>
      <c r="U134">
        <f t="shared" ca="1" si="18"/>
        <v>1</v>
      </c>
      <c r="V134">
        <f t="shared" ca="1" si="18"/>
        <v>1</v>
      </c>
      <c r="W134">
        <f t="shared" ca="1" si="18"/>
        <v>1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73</v>
      </c>
      <c r="K135" t="s">
        <v>60</v>
      </c>
      <c r="L135" t="s">
        <v>74</v>
      </c>
      <c r="M135" cm="1">
        <f t="array" aca="1" ref="M135" ca="1">INDEX([3]!data,_xlfn.XMATCH(_xlfn.CONCAT(
SUBSTITUTE($A135,LEFT($A135,FIND($C135,$A135)+LEN($C135)-1),),
$F135),
[3]!index),_xlfn.XMATCH($G135,[3]!header))</f>
        <v>2.2079626514901398</v>
      </c>
      <c r="N135">
        <f t="shared" ca="1" si="18"/>
        <v>2.2079626514901398</v>
      </c>
      <c r="O135">
        <f t="shared" ca="1" si="18"/>
        <v>2.2079626514901398</v>
      </c>
      <c r="P135">
        <f t="shared" ca="1" si="18"/>
        <v>2.2079626514901398</v>
      </c>
      <c r="Q135">
        <f t="shared" ca="1" si="18"/>
        <v>2.2079626514901398</v>
      </c>
      <c r="R135">
        <f t="shared" ca="1" si="18"/>
        <v>2.2079626514901398</v>
      </c>
      <c r="S135">
        <f t="shared" ca="1" si="18"/>
        <v>2.2079626514901398</v>
      </c>
      <c r="T135">
        <f t="shared" ca="1" si="18"/>
        <v>2.2079626514901398</v>
      </c>
      <c r="U135">
        <f t="shared" ca="1" si="18"/>
        <v>2.2079626514901398</v>
      </c>
      <c r="V135">
        <f t="shared" ca="1" si="18"/>
        <v>2.2079626514901398</v>
      </c>
      <c r="W135">
        <f t="shared" ca="1" si="18"/>
        <v>2.2079626514901398</v>
      </c>
    </row>
    <row r="136" spans="1:23" x14ac:dyDescent="0.25">
      <c r="A136" t="s">
        <v>55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75</v>
      </c>
      <c r="K136" t="s">
        <v>60</v>
      </c>
      <c r="L136" t="s">
        <v>74</v>
      </c>
      <c r="M136" cm="1">
        <f t="array" aca="1" ref="M136" ca="1">INDEX([3]!data,_xlfn.XMATCH(_xlfn.CONCAT(
SUBSTITUTE($A136,LEFT($A136,FIND($C136,$A136)+LEN($C136)-1),),
$F136),
[3]!index),_xlfn.XMATCH($G136,[3]!header))</f>
        <v>0.28009379100937298</v>
      </c>
      <c r="N136">
        <f t="shared" ca="1" si="18"/>
        <v>0.28009379100937298</v>
      </c>
      <c r="O136">
        <f t="shared" ca="1" si="18"/>
        <v>0.28009379100937298</v>
      </c>
      <c r="P136">
        <f t="shared" ca="1" si="18"/>
        <v>0.28009379100937298</v>
      </c>
      <c r="Q136">
        <f t="shared" ca="1" si="18"/>
        <v>0.28009379100937298</v>
      </c>
      <c r="R136">
        <f t="shared" ca="1" si="18"/>
        <v>0.28009379100937298</v>
      </c>
      <c r="S136">
        <f t="shared" ca="1" si="18"/>
        <v>0.28009379100937298</v>
      </c>
      <c r="T136">
        <f t="shared" ca="1" si="18"/>
        <v>0.28009379100937298</v>
      </c>
      <c r="U136">
        <f t="shared" ca="1" si="18"/>
        <v>0.28009379100937298</v>
      </c>
      <c r="V136">
        <f t="shared" ca="1" si="18"/>
        <v>0.28009379100937298</v>
      </c>
      <c r="W136">
        <f t="shared" ca="1" si="18"/>
        <v>0.28009379100937298</v>
      </c>
    </row>
    <row r="137" spans="1:23" x14ac:dyDescent="0.25">
      <c r="A137" t="s">
        <v>55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18</v>
      </c>
      <c r="J137" t="s">
        <v>78</v>
      </c>
      <c r="K137" t="s">
        <v>77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281.06790530886002</v>
      </c>
      <c r="N137">
        <f t="shared" ca="1" si="18"/>
        <v>281.06790530886002</v>
      </c>
      <c r="O137">
        <f t="shared" ca="1" si="18"/>
        <v>281.06790530886002</v>
      </c>
      <c r="P137">
        <f t="shared" ca="1" si="18"/>
        <v>281.06790530886002</v>
      </c>
      <c r="Q137">
        <f t="shared" ca="1" si="18"/>
        <v>281.06790530886002</v>
      </c>
      <c r="R137">
        <f t="shared" ca="1" si="18"/>
        <v>281.06790530886002</v>
      </c>
      <c r="S137">
        <f t="shared" ca="1" si="18"/>
        <v>281.06790530886002</v>
      </c>
      <c r="T137">
        <f t="shared" ca="1" si="18"/>
        <v>281.06790530886002</v>
      </c>
      <c r="U137">
        <f t="shared" ca="1" si="18"/>
        <v>281.06790530886002</v>
      </c>
      <c r="V137">
        <f t="shared" ca="1" si="18"/>
        <v>281.06790530886002</v>
      </c>
      <c r="W137">
        <f t="shared" ca="1" si="18"/>
        <v>281.06790530886002</v>
      </c>
    </row>
    <row r="138" spans="1:23" x14ac:dyDescent="0.25">
      <c r="A138" t="s">
        <v>55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80</v>
      </c>
      <c r="K138" t="s">
        <v>77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270.75102805743398</v>
      </c>
      <c r="N138">
        <f t="shared" ca="1" si="18"/>
        <v>270.75102805743398</v>
      </c>
      <c r="O138">
        <f t="shared" ca="1" si="18"/>
        <v>270.75102805743398</v>
      </c>
      <c r="P138">
        <f t="shared" ca="1" si="18"/>
        <v>270.75102805743398</v>
      </c>
      <c r="Q138">
        <f t="shared" ca="1" si="18"/>
        <v>270.75102805743398</v>
      </c>
      <c r="R138">
        <f t="shared" ca="1" si="18"/>
        <v>270.75102805743398</v>
      </c>
      <c r="S138">
        <f t="shared" ca="1" si="18"/>
        <v>270.75102805743398</v>
      </c>
      <c r="T138">
        <f t="shared" ca="1" si="18"/>
        <v>270.75102805743398</v>
      </c>
      <c r="U138">
        <f t="shared" ca="1" si="18"/>
        <v>270.75102805743398</v>
      </c>
      <c r="V138">
        <f t="shared" ca="1" si="18"/>
        <v>270.75102805743398</v>
      </c>
      <c r="W138">
        <f t="shared" ca="1" si="18"/>
        <v>270.75102805743398</v>
      </c>
    </row>
    <row r="139" spans="1:23" x14ac:dyDescent="0.25">
      <c r="A139" t="s">
        <v>55</v>
      </c>
      <c r="B139" t="s">
        <v>6</v>
      </c>
      <c r="C139" t="s">
        <v>16</v>
      </c>
      <c r="D139" t="s">
        <v>17</v>
      </c>
      <c r="E139" t="s">
        <v>91</v>
      </c>
      <c r="F139" t="s">
        <v>92</v>
      </c>
      <c r="G139" t="s">
        <v>18</v>
      </c>
      <c r="J139" t="s">
        <v>81</v>
      </c>
      <c r="K139" t="s">
        <v>77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1343.90341302398</v>
      </c>
      <c r="N139">
        <f t="shared" ca="1" si="18"/>
        <v>1343.90341302398</v>
      </c>
      <c r="O139">
        <f t="shared" ca="1" si="18"/>
        <v>1343.90341302398</v>
      </c>
      <c r="P139">
        <f t="shared" ca="1" si="18"/>
        <v>1343.90341302398</v>
      </c>
      <c r="Q139">
        <f t="shared" ca="1" si="18"/>
        <v>1343.90341302398</v>
      </c>
      <c r="R139">
        <f t="shared" ca="1" si="18"/>
        <v>1343.90341302398</v>
      </c>
      <c r="S139">
        <f t="shared" ca="1" si="18"/>
        <v>1343.90341302398</v>
      </c>
      <c r="T139">
        <f t="shared" ca="1" si="18"/>
        <v>1343.90341302398</v>
      </c>
      <c r="U139">
        <f t="shared" ca="1" si="18"/>
        <v>1343.90341302398</v>
      </c>
      <c r="V139">
        <f t="shared" ca="1" si="18"/>
        <v>1343.90341302398</v>
      </c>
      <c r="W139">
        <f t="shared" ca="1" si="18"/>
        <v>1343.90341302398</v>
      </c>
    </row>
    <row r="140" spans="1:23" x14ac:dyDescent="0.25">
      <c r="A140" t="s">
        <v>55</v>
      </c>
      <c r="B140" t="s">
        <v>6</v>
      </c>
      <c r="C140" t="s">
        <v>16</v>
      </c>
      <c r="D140" t="s">
        <v>17</v>
      </c>
      <c r="E140" t="s">
        <v>91</v>
      </c>
      <c r="F140" t="s">
        <v>92</v>
      </c>
      <c r="G140" t="s">
        <v>18</v>
      </c>
      <c r="J140" t="s">
        <v>79</v>
      </c>
      <c r="K140" t="s">
        <v>77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30.079475535370701</v>
      </c>
      <c r="N140">
        <f t="shared" ca="1" si="18"/>
        <v>30.079475535370701</v>
      </c>
      <c r="O140">
        <f t="shared" ca="1" si="18"/>
        <v>30.079475535370701</v>
      </c>
      <c r="P140">
        <f t="shared" ca="1" si="18"/>
        <v>30.079475535370701</v>
      </c>
      <c r="Q140">
        <f t="shared" ca="1" si="18"/>
        <v>30.079475535370701</v>
      </c>
      <c r="R140">
        <f t="shared" ca="1" si="18"/>
        <v>30.079475535370701</v>
      </c>
      <c r="S140">
        <f t="shared" ca="1" si="18"/>
        <v>30.079475535370701</v>
      </c>
      <c r="T140">
        <f t="shared" ca="1" si="18"/>
        <v>30.079475535370701</v>
      </c>
      <c r="U140">
        <f t="shared" ca="1" si="18"/>
        <v>30.079475535370701</v>
      </c>
      <c r="V140">
        <f t="shared" ca="1" si="18"/>
        <v>30.079475535370701</v>
      </c>
      <c r="W140">
        <f t="shared" ca="1" si="18"/>
        <v>30.079475535370701</v>
      </c>
    </row>
    <row r="141" spans="1:23" x14ac:dyDescent="0.25">
      <c r="A141" t="s">
        <v>55</v>
      </c>
      <c r="B141" t="s">
        <v>6</v>
      </c>
      <c r="C141" t="s">
        <v>16</v>
      </c>
      <c r="D141" t="s">
        <v>17</v>
      </c>
      <c r="E141" t="s">
        <v>91</v>
      </c>
      <c r="F141" t="s">
        <v>92</v>
      </c>
      <c r="G141" t="s">
        <v>18</v>
      </c>
      <c r="J141" t="s">
        <v>82</v>
      </c>
      <c r="K141" t="s">
        <v>77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88.137150129999995</v>
      </c>
      <c r="N141">
        <f t="shared" ca="1" si="18"/>
        <v>88.137150129999995</v>
      </c>
      <c r="O141">
        <f t="shared" ca="1" si="18"/>
        <v>88.137150129999995</v>
      </c>
      <c r="P141">
        <f t="shared" ca="1" si="18"/>
        <v>88.137150129999995</v>
      </c>
      <c r="Q141">
        <f t="shared" ca="1" si="18"/>
        <v>88.137150129999995</v>
      </c>
      <c r="R141">
        <f t="shared" ca="1" si="18"/>
        <v>88.137150129999995</v>
      </c>
      <c r="S141">
        <f t="shared" ca="1" si="18"/>
        <v>88.137150129999995</v>
      </c>
      <c r="T141">
        <f t="shared" ca="1" si="18"/>
        <v>88.137150129999995</v>
      </c>
      <c r="U141">
        <f t="shared" ca="1" si="18"/>
        <v>88.137150129999995</v>
      </c>
      <c r="V141">
        <f t="shared" ca="1" si="18"/>
        <v>88.137150129999995</v>
      </c>
      <c r="W141">
        <f t="shared" ca="1" si="18"/>
        <v>88.137150129999995</v>
      </c>
    </row>
    <row r="142" spans="1:23" x14ac:dyDescent="0.25">
      <c r="A142" t="s">
        <v>56</v>
      </c>
      <c r="B142" t="s">
        <v>6</v>
      </c>
      <c r="C142" t="s">
        <v>16</v>
      </c>
      <c r="D142" t="s">
        <v>17</v>
      </c>
      <c r="E142" t="s">
        <v>93</v>
      </c>
      <c r="G142" t="s">
        <v>21</v>
      </c>
      <c r="K142" t="s">
        <v>22</v>
      </c>
      <c r="L142" t="str" cm="1">
        <f t="array" aca="1" ref="L142" ca="1">INDEX([1]!data,_xlfn.XMATCH(_xlfn.CONCAT(
SUBSTITUTE($A142,LEFT($A142,FIND($C142,$A142)+LEN($C142)-1),),
$F142:$I142,
SUBSTITUTE($J142,LEFT($A142,FIND($C142,$A142)+LEN($C142)-1),)),
[1]!index),_xlfn.XMATCH(L$2,[1]!header))</f>
        <v>M$ GDP</v>
      </c>
    </row>
    <row r="143" spans="1:23" x14ac:dyDescent="0.25">
      <c r="A143" t="s">
        <v>56</v>
      </c>
      <c r="B143" t="s">
        <v>6</v>
      </c>
      <c r="C143" t="s">
        <v>16</v>
      </c>
      <c r="D143" t="s">
        <v>17</v>
      </c>
      <c r="E143" t="s">
        <v>93</v>
      </c>
      <c r="G143" t="s">
        <v>23</v>
      </c>
      <c r="H143" t="s">
        <v>58</v>
      </c>
    </row>
    <row r="144" spans="1:23" x14ac:dyDescent="0.25">
      <c r="A144" t="s">
        <v>56</v>
      </c>
      <c r="B144" t="s">
        <v>6</v>
      </c>
      <c r="C144" t="s">
        <v>16</v>
      </c>
      <c r="D144" t="s">
        <v>17</v>
      </c>
      <c r="E144" t="s">
        <v>93</v>
      </c>
      <c r="G144" t="s">
        <v>59</v>
      </c>
      <c r="K144" t="s">
        <v>60</v>
      </c>
      <c r="L144" t="s">
        <v>61</v>
      </c>
      <c r="M144" cm="1">
        <f t="array" aca="1" ref="M144" ca="1">INDEX([3]!data,_xlfn.XMATCH(_xlfn.CONCAT(
SUBSTITUTE($A144,LEFT($A144,FIND($C144,$A144)+LEN($C144)-1),),
$F144),
[3]!index),_xlfn.XMATCH($G144,[3]!header))</f>
        <v>0.35</v>
      </c>
      <c r="N144">
        <f t="shared" ref="N144:W145" ca="1" si="19">M144</f>
        <v>0.35</v>
      </c>
      <c r="O144">
        <f t="shared" ca="1" si="19"/>
        <v>0.35</v>
      </c>
      <c r="P144">
        <f t="shared" ca="1" si="19"/>
        <v>0.35</v>
      </c>
      <c r="Q144">
        <f t="shared" ca="1" si="19"/>
        <v>0.35</v>
      </c>
      <c r="R144">
        <f t="shared" ca="1" si="19"/>
        <v>0.35</v>
      </c>
      <c r="S144">
        <f t="shared" ca="1" si="19"/>
        <v>0.35</v>
      </c>
      <c r="T144">
        <f t="shared" ca="1" si="19"/>
        <v>0.35</v>
      </c>
      <c r="U144">
        <f t="shared" ca="1" si="19"/>
        <v>0.35</v>
      </c>
      <c r="V144">
        <f t="shared" ca="1" si="19"/>
        <v>0.35</v>
      </c>
      <c r="W144">
        <f t="shared" ca="1" si="19"/>
        <v>0.35</v>
      </c>
    </row>
    <row r="145" spans="1:23" x14ac:dyDescent="0.25">
      <c r="A145" t="s">
        <v>56</v>
      </c>
      <c r="B145" t="s">
        <v>6</v>
      </c>
      <c r="C145" t="s">
        <v>16</v>
      </c>
      <c r="D145" t="s">
        <v>17</v>
      </c>
      <c r="E145" t="s">
        <v>93</v>
      </c>
      <c r="G145" t="s">
        <v>62</v>
      </c>
      <c r="K145" t="s">
        <v>60</v>
      </c>
      <c r="M145" cm="1">
        <f t="array" aca="1" ref="M145" ca="1">INDEX([3]!data,_xlfn.XMATCH(_xlfn.CONCAT(
SUBSTITUTE($A145,LEFT($A145,FIND($C145,$A145)+LEN($C145)-1),),
$F145),
[3]!index),_xlfn.XMATCH($G145,[3]!header))</f>
        <v>10</v>
      </c>
      <c r="N145">
        <f t="shared" ca="1" si="19"/>
        <v>10</v>
      </c>
      <c r="O145">
        <f t="shared" ca="1" si="19"/>
        <v>10</v>
      </c>
      <c r="P145">
        <f t="shared" ca="1" si="19"/>
        <v>10</v>
      </c>
      <c r="Q145">
        <f t="shared" ca="1" si="19"/>
        <v>10</v>
      </c>
      <c r="R145">
        <f t="shared" ca="1" si="19"/>
        <v>10</v>
      </c>
      <c r="S145">
        <f t="shared" ca="1" si="19"/>
        <v>10</v>
      </c>
      <c r="T145">
        <f t="shared" ca="1" si="19"/>
        <v>10</v>
      </c>
      <c r="U145">
        <f t="shared" ca="1" si="19"/>
        <v>10</v>
      </c>
      <c r="V145">
        <f t="shared" ca="1" si="19"/>
        <v>10</v>
      </c>
      <c r="W145">
        <f t="shared" ca="1" si="19"/>
        <v>10</v>
      </c>
    </row>
    <row r="146" spans="1:23" x14ac:dyDescent="0.25">
      <c r="A146" t="s">
        <v>56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7</v>
      </c>
    </row>
    <row r="147" spans="1:23" x14ac:dyDescent="0.25">
      <c r="A147" t="s">
        <v>56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64</v>
      </c>
      <c r="K147" t="s">
        <v>60</v>
      </c>
      <c r="L147" t="s">
        <v>65</v>
      </c>
      <c r="M147" cm="1">
        <f t="array" aca="1" ref="M147" ca="1">INDEX([3]!data,_xlfn.XMATCH(_xlfn.CONCAT(
SUBSTITUTE($A147,LEFT($A147,FIND($C147,$A147)+LEN($C147)-1),),
$F147),
[3]!index),_xlfn.XMATCH($G147,[3]!header))</f>
        <v>2000</v>
      </c>
      <c r="N147">
        <f t="shared" ref="N147:W149" ca="1" si="20">M147</f>
        <v>2000</v>
      </c>
      <c r="O147">
        <f t="shared" ca="1" si="20"/>
        <v>2000</v>
      </c>
      <c r="P147">
        <f t="shared" ca="1" si="20"/>
        <v>2000</v>
      </c>
      <c r="Q147">
        <f t="shared" ca="1" si="20"/>
        <v>2000</v>
      </c>
      <c r="R147">
        <f t="shared" ca="1" si="20"/>
        <v>2000</v>
      </c>
      <c r="S147">
        <f t="shared" ca="1" si="20"/>
        <v>2000</v>
      </c>
      <c r="T147">
        <f t="shared" ca="1" si="20"/>
        <v>2000</v>
      </c>
      <c r="U147">
        <f t="shared" ca="1" si="20"/>
        <v>2000</v>
      </c>
      <c r="V147">
        <f t="shared" ca="1" si="20"/>
        <v>2000</v>
      </c>
      <c r="W147">
        <f t="shared" ca="1" si="20"/>
        <v>2000</v>
      </c>
    </row>
    <row r="148" spans="1:23" x14ac:dyDescent="0.25">
      <c r="A148" t="s">
        <v>56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66</v>
      </c>
      <c r="K148" t="s">
        <v>60</v>
      </c>
      <c r="L148" t="s">
        <v>65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56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67</v>
      </c>
      <c r="K149" t="s">
        <v>60</v>
      </c>
      <c r="L149" t="s">
        <v>68</v>
      </c>
      <c r="M149" cm="1">
        <f t="array" aca="1" ref="M149" ca="1">INDEX([3]!data,_xlfn.XMATCH(_xlfn.CONCAT(
SUBSTITUTE($A149,LEFT($A149,FIND($C149,$A149)+LEN($C149)-1),),
$F149),
[3]!index),_xlfn.XMATCH($G149,[3]!header))</f>
        <v>35</v>
      </c>
      <c r="N149">
        <f t="shared" ca="1" si="20"/>
        <v>35</v>
      </c>
      <c r="O149">
        <f t="shared" ca="1" si="20"/>
        <v>35</v>
      </c>
      <c r="P149">
        <f t="shared" ca="1" si="20"/>
        <v>35</v>
      </c>
      <c r="Q149">
        <f t="shared" ca="1" si="20"/>
        <v>35</v>
      </c>
      <c r="R149">
        <f t="shared" ca="1" si="20"/>
        <v>35</v>
      </c>
      <c r="S149">
        <f t="shared" ca="1" si="20"/>
        <v>35</v>
      </c>
      <c r="T149">
        <f t="shared" ca="1" si="20"/>
        <v>35</v>
      </c>
      <c r="U149">
        <f t="shared" ca="1" si="20"/>
        <v>35</v>
      </c>
      <c r="V149">
        <f t="shared" ca="1" si="20"/>
        <v>35</v>
      </c>
      <c r="W149">
        <f t="shared" ca="1" si="20"/>
        <v>35</v>
      </c>
    </row>
    <row r="150" spans="1:23" x14ac:dyDescent="0.25">
      <c r="A150" t="s">
        <v>56</v>
      </c>
      <c r="B150" t="s">
        <v>6</v>
      </c>
      <c r="C150" t="s">
        <v>16</v>
      </c>
      <c r="D150" t="s">
        <v>17</v>
      </c>
      <c r="E150" t="s">
        <v>93</v>
      </c>
      <c r="F150" t="s">
        <v>94</v>
      </c>
      <c r="G150" t="s">
        <v>69</v>
      </c>
      <c r="K150" t="s">
        <v>70</v>
      </c>
      <c r="L150" t="s">
        <v>61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1</v>
      </c>
    </row>
    <row r="151" spans="1:23" x14ac:dyDescent="0.25">
      <c r="A151" t="s">
        <v>56</v>
      </c>
      <c r="B151" t="s">
        <v>6</v>
      </c>
      <c r="C151" t="s">
        <v>16</v>
      </c>
      <c r="D151" t="s">
        <v>17</v>
      </c>
      <c r="E151" t="s">
        <v>93</v>
      </c>
      <c r="F151" t="s">
        <v>94</v>
      </c>
      <c r="G151" t="s">
        <v>71</v>
      </c>
      <c r="K151" t="s">
        <v>60</v>
      </c>
      <c r="L151" t="s">
        <v>72</v>
      </c>
      <c r="M151" cm="1">
        <f t="array" aca="1" ref="M151" ca="1">INDEX([3]!data,_xlfn.XMATCH(_xlfn.CONCAT(
SUBSTITUTE($A151,LEFT($A151,FIND($C151,$A151)+LEN($C151)-1),),
$F151),
[3]!index),_xlfn.XMATCH($G151,[3]!header))</f>
        <v>1</v>
      </c>
      <c r="N151">
        <f t="shared" ref="N151:W159" ca="1" si="21">M151</f>
        <v>1</v>
      </c>
      <c r="O151">
        <f t="shared" ca="1" si="21"/>
        <v>1</v>
      </c>
      <c r="P151">
        <f t="shared" ca="1" si="21"/>
        <v>1</v>
      </c>
      <c r="Q151">
        <f t="shared" ca="1" si="21"/>
        <v>1</v>
      </c>
      <c r="R151">
        <f t="shared" ca="1" si="21"/>
        <v>1</v>
      </c>
      <c r="S151">
        <f t="shared" ca="1" si="21"/>
        <v>1</v>
      </c>
      <c r="T151">
        <f t="shared" ca="1" si="21"/>
        <v>1</v>
      </c>
      <c r="U151">
        <f t="shared" ca="1" si="21"/>
        <v>1</v>
      </c>
      <c r="V151">
        <f t="shared" ca="1" si="21"/>
        <v>1</v>
      </c>
      <c r="W151">
        <f t="shared" ca="1" si="21"/>
        <v>1</v>
      </c>
    </row>
    <row r="152" spans="1:23" x14ac:dyDescent="0.25">
      <c r="A152" t="s">
        <v>56</v>
      </c>
      <c r="B152" t="s">
        <v>6</v>
      </c>
      <c r="C152" t="s">
        <v>16</v>
      </c>
      <c r="D152" t="s">
        <v>17</v>
      </c>
      <c r="E152" t="s">
        <v>93</v>
      </c>
      <c r="F152" t="s">
        <v>94</v>
      </c>
      <c r="G152" t="s">
        <v>73</v>
      </c>
      <c r="K152" t="s">
        <v>60</v>
      </c>
      <c r="L152" t="s">
        <v>74</v>
      </c>
      <c r="M152" cm="1">
        <f t="array" aca="1" ref="M152" ca="1">INDEX([3]!data,_xlfn.XMATCH(_xlfn.CONCAT(
SUBSTITUTE($A152,LEFT($A152,FIND($C152,$A152)+LEN($C152)-1),),
$F152),
[3]!index),_xlfn.XMATCH($G152,[3]!header))</f>
        <v>0.18279340172823799</v>
      </c>
      <c r="N152">
        <f t="shared" ca="1" si="21"/>
        <v>0.18279340172823799</v>
      </c>
      <c r="O152">
        <f t="shared" ca="1" si="21"/>
        <v>0.18279340172823799</v>
      </c>
      <c r="P152">
        <f t="shared" ca="1" si="21"/>
        <v>0.18279340172823799</v>
      </c>
      <c r="Q152">
        <f t="shared" ca="1" si="21"/>
        <v>0.18279340172823799</v>
      </c>
      <c r="R152">
        <f t="shared" ca="1" si="21"/>
        <v>0.18279340172823799</v>
      </c>
      <c r="S152">
        <f t="shared" ca="1" si="21"/>
        <v>0.18279340172823799</v>
      </c>
      <c r="T152">
        <f t="shared" ca="1" si="21"/>
        <v>0.18279340172823799</v>
      </c>
      <c r="U152">
        <f t="shared" ca="1" si="21"/>
        <v>0.18279340172823799</v>
      </c>
      <c r="V152">
        <f t="shared" ca="1" si="21"/>
        <v>0.18279340172823799</v>
      </c>
      <c r="W152">
        <f t="shared" ca="1" si="21"/>
        <v>0.18279340172823799</v>
      </c>
    </row>
    <row r="153" spans="1:23" x14ac:dyDescent="0.25">
      <c r="A153" t="s">
        <v>56</v>
      </c>
      <c r="B153" t="s">
        <v>6</v>
      </c>
      <c r="C153" t="s">
        <v>16</v>
      </c>
      <c r="D153" t="s">
        <v>17</v>
      </c>
      <c r="E153" t="s">
        <v>93</v>
      </c>
      <c r="F153" t="s">
        <v>94</v>
      </c>
      <c r="G153" t="s">
        <v>75</v>
      </c>
      <c r="K153" t="s">
        <v>60</v>
      </c>
      <c r="L153" t="s">
        <v>74</v>
      </c>
      <c r="M153" cm="1">
        <f t="array" aca="1" ref="M153" ca="1">INDEX([3]!data,_xlfn.XMATCH(_xlfn.CONCAT(
SUBSTITUTE($A153,LEFT($A153,FIND($C153,$A153)+LEN($C153)-1),),
$F153),
[3]!index),_xlfn.XMATCH($G153,[3]!header))</f>
        <v>2.5389187909132201E-2</v>
      </c>
      <c r="N153">
        <f t="shared" ca="1" si="21"/>
        <v>2.5389187909132201E-2</v>
      </c>
      <c r="O153">
        <f t="shared" ca="1" si="21"/>
        <v>2.5389187909132201E-2</v>
      </c>
      <c r="P153">
        <f t="shared" ca="1" si="21"/>
        <v>2.5389187909132201E-2</v>
      </c>
      <c r="Q153">
        <f t="shared" ca="1" si="21"/>
        <v>2.5389187909132201E-2</v>
      </c>
      <c r="R153">
        <f t="shared" ca="1" si="21"/>
        <v>2.5389187909132201E-2</v>
      </c>
      <c r="S153">
        <f t="shared" ca="1" si="21"/>
        <v>2.5389187909132201E-2</v>
      </c>
      <c r="T153">
        <f t="shared" ca="1" si="21"/>
        <v>2.5389187909132201E-2</v>
      </c>
      <c r="U153">
        <f t="shared" ca="1" si="21"/>
        <v>2.5389187909132201E-2</v>
      </c>
      <c r="V153">
        <f t="shared" ca="1" si="21"/>
        <v>2.5389187909132201E-2</v>
      </c>
      <c r="W153">
        <f t="shared" ca="1" si="21"/>
        <v>2.5389187909132201E-2</v>
      </c>
    </row>
    <row r="154" spans="1:23" x14ac:dyDescent="0.25">
      <c r="A154" t="s">
        <v>56</v>
      </c>
      <c r="B154" t="s">
        <v>6</v>
      </c>
      <c r="C154" t="s">
        <v>16</v>
      </c>
      <c r="D154" t="s">
        <v>17</v>
      </c>
      <c r="E154" t="s">
        <v>93</v>
      </c>
      <c r="F154" t="s">
        <v>94</v>
      </c>
      <c r="G154" t="s">
        <v>18</v>
      </c>
      <c r="J154" t="s">
        <v>80</v>
      </c>
      <c r="K154" t="s">
        <v>77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364.38986747252397</v>
      </c>
      <c r="N154">
        <f t="shared" ca="1" si="21"/>
        <v>364.38986747252397</v>
      </c>
      <c r="O154">
        <f t="shared" ca="1" si="21"/>
        <v>364.38986747252397</v>
      </c>
      <c r="P154">
        <f t="shared" ca="1" si="21"/>
        <v>364.38986747252397</v>
      </c>
      <c r="Q154">
        <f t="shared" ca="1" si="21"/>
        <v>364.38986747252397</v>
      </c>
      <c r="R154">
        <f t="shared" ca="1" si="21"/>
        <v>364.38986747252397</v>
      </c>
      <c r="S154">
        <f t="shared" ca="1" si="21"/>
        <v>364.38986747252397</v>
      </c>
      <c r="T154">
        <f t="shared" ca="1" si="21"/>
        <v>364.38986747252397</v>
      </c>
      <c r="U154">
        <f t="shared" ca="1" si="21"/>
        <v>364.38986747252397</v>
      </c>
      <c r="V154">
        <f t="shared" ca="1" si="21"/>
        <v>364.38986747252397</v>
      </c>
      <c r="W154">
        <f t="shared" ca="1" si="21"/>
        <v>364.38986747252397</v>
      </c>
    </row>
    <row r="155" spans="1:23" x14ac:dyDescent="0.25">
      <c r="A155" t="s">
        <v>56</v>
      </c>
      <c r="B155" t="s">
        <v>6</v>
      </c>
      <c r="C155" t="s">
        <v>16</v>
      </c>
      <c r="D155" t="s">
        <v>17</v>
      </c>
      <c r="E155" t="s">
        <v>93</v>
      </c>
      <c r="F155" t="s">
        <v>94</v>
      </c>
      <c r="G155" t="s">
        <v>18</v>
      </c>
      <c r="J155" t="s">
        <v>76</v>
      </c>
      <c r="K155" t="s">
        <v>77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133.737411599898</v>
      </c>
      <c r="N155">
        <f t="shared" ca="1" si="21"/>
        <v>133.737411599898</v>
      </c>
      <c r="O155">
        <f t="shared" ca="1" si="21"/>
        <v>133.737411599898</v>
      </c>
      <c r="P155">
        <f t="shared" ca="1" si="21"/>
        <v>133.737411599898</v>
      </c>
      <c r="Q155">
        <f t="shared" ca="1" si="21"/>
        <v>133.737411599898</v>
      </c>
      <c r="R155">
        <f t="shared" ca="1" si="21"/>
        <v>133.737411599898</v>
      </c>
      <c r="S155">
        <f t="shared" ca="1" si="21"/>
        <v>133.737411599898</v>
      </c>
      <c r="T155">
        <f t="shared" ca="1" si="21"/>
        <v>133.737411599898</v>
      </c>
      <c r="U155">
        <f t="shared" ca="1" si="21"/>
        <v>133.737411599898</v>
      </c>
      <c r="V155">
        <f t="shared" ca="1" si="21"/>
        <v>133.737411599898</v>
      </c>
      <c r="W155">
        <f t="shared" ca="1" si="21"/>
        <v>133.737411599898</v>
      </c>
    </row>
    <row r="156" spans="1:23" x14ac:dyDescent="0.25">
      <c r="A156" t="s">
        <v>56</v>
      </c>
      <c r="B156" t="s">
        <v>6</v>
      </c>
      <c r="C156" t="s">
        <v>16</v>
      </c>
      <c r="D156" t="s">
        <v>17</v>
      </c>
      <c r="E156" t="s">
        <v>93</v>
      </c>
      <c r="F156" t="s">
        <v>94</v>
      </c>
      <c r="G156" t="s">
        <v>18</v>
      </c>
      <c r="J156" t="s">
        <v>78</v>
      </c>
      <c r="K156" t="s">
        <v>77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147.719457679367</v>
      </c>
      <c r="N156">
        <f t="shared" ca="1" si="21"/>
        <v>147.719457679367</v>
      </c>
      <c r="O156">
        <f t="shared" ca="1" si="21"/>
        <v>147.719457679367</v>
      </c>
      <c r="P156">
        <f t="shared" ca="1" si="21"/>
        <v>147.719457679367</v>
      </c>
      <c r="Q156">
        <f t="shared" ca="1" si="21"/>
        <v>147.719457679367</v>
      </c>
      <c r="R156">
        <f t="shared" ca="1" si="21"/>
        <v>147.719457679367</v>
      </c>
      <c r="S156">
        <f t="shared" ca="1" si="21"/>
        <v>147.719457679367</v>
      </c>
      <c r="T156">
        <f t="shared" ca="1" si="21"/>
        <v>147.719457679367</v>
      </c>
      <c r="U156">
        <f t="shared" ca="1" si="21"/>
        <v>147.719457679367</v>
      </c>
      <c r="V156">
        <f t="shared" ca="1" si="21"/>
        <v>147.719457679367</v>
      </c>
      <c r="W156">
        <f t="shared" ca="1" si="21"/>
        <v>147.719457679367</v>
      </c>
    </row>
    <row r="157" spans="1:23" x14ac:dyDescent="0.25">
      <c r="A157" t="s">
        <v>56</v>
      </c>
      <c r="B157" t="s">
        <v>6</v>
      </c>
      <c r="C157" t="s">
        <v>16</v>
      </c>
      <c r="D157" t="s">
        <v>17</v>
      </c>
      <c r="E157" t="s">
        <v>93</v>
      </c>
      <c r="F157" t="s">
        <v>94</v>
      </c>
      <c r="G157" t="s">
        <v>18</v>
      </c>
      <c r="J157" t="s">
        <v>81</v>
      </c>
      <c r="K157" t="s">
        <v>77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211.930391441377</v>
      </c>
      <c r="N157">
        <f t="shared" ca="1" si="21"/>
        <v>211.930391441377</v>
      </c>
      <c r="O157">
        <f t="shared" ca="1" si="21"/>
        <v>211.930391441377</v>
      </c>
      <c r="P157">
        <f t="shared" ca="1" si="21"/>
        <v>211.930391441377</v>
      </c>
      <c r="Q157">
        <f t="shared" ca="1" si="21"/>
        <v>211.930391441377</v>
      </c>
      <c r="R157">
        <f t="shared" ca="1" si="21"/>
        <v>211.930391441377</v>
      </c>
      <c r="S157">
        <f t="shared" ca="1" si="21"/>
        <v>211.930391441377</v>
      </c>
      <c r="T157">
        <f t="shared" ca="1" si="21"/>
        <v>211.930391441377</v>
      </c>
      <c r="U157">
        <f t="shared" ca="1" si="21"/>
        <v>211.930391441377</v>
      </c>
      <c r="V157">
        <f t="shared" ca="1" si="21"/>
        <v>211.930391441377</v>
      </c>
      <c r="W157">
        <f t="shared" ca="1" si="21"/>
        <v>211.930391441377</v>
      </c>
    </row>
    <row r="158" spans="1:23" x14ac:dyDescent="0.25">
      <c r="A158" t="s">
        <v>56</v>
      </c>
      <c r="B158" t="s">
        <v>6</v>
      </c>
      <c r="C158" t="s">
        <v>16</v>
      </c>
      <c r="D158" t="s">
        <v>17</v>
      </c>
      <c r="E158" t="s">
        <v>93</v>
      </c>
      <c r="F158" t="s">
        <v>94</v>
      </c>
      <c r="G158" t="s">
        <v>18</v>
      </c>
      <c r="J158" t="s">
        <v>79</v>
      </c>
      <c r="K158" t="s">
        <v>77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17.090182081951301</v>
      </c>
      <c r="N158">
        <f t="shared" ca="1" si="21"/>
        <v>17.090182081951301</v>
      </c>
      <c r="O158">
        <f t="shared" ca="1" si="21"/>
        <v>17.090182081951301</v>
      </c>
      <c r="P158">
        <f t="shared" ca="1" si="21"/>
        <v>17.090182081951301</v>
      </c>
      <c r="Q158">
        <f t="shared" ca="1" si="21"/>
        <v>17.090182081951301</v>
      </c>
      <c r="R158">
        <f t="shared" ca="1" si="21"/>
        <v>17.090182081951301</v>
      </c>
      <c r="S158">
        <f t="shared" ca="1" si="21"/>
        <v>17.090182081951301</v>
      </c>
      <c r="T158">
        <f t="shared" ca="1" si="21"/>
        <v>17.090182081951301</v>
      </c>
      <c r="U158">
        <f t="shared" ca="1" si="21"/>
        <v>17.090182081951301</v>
      </c>
      <c r="V158">
        <f t="shared" ca="1" si="21"/>
        <v>17.090182081951301</v>
      </c>
      <c r="W158">
        <f t="shared" ca="1" si="21"/>
        <v>17.090182081951301</v>
      </c>
    </row>
    <row r="159" spans="1:23" x14ac:dyDescent="0.25">
      <c r="A159" t="s">
        <v>56</v>
      </c>
      <c r="B159" t="s">
        <v>6</v>
      </c>
      <c r="C159" t="s">
        <v>16</v>
      </c>
      <c r="D159" t="s">
        <v>17</v>
      </c>
      <c r="E159" t="s">
        <v>93</v>
      </c>
      <c r="F159" t="s">
        <v>94</v>
      </c>
      <c r="G159" t="s">
        <v>18</v>
      </c>
      <c r="J159" t="s">
        <v>82</v>
      </c>
      <c r="K159" t="s">
        <v>77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56.329143600000002</v>
      </c>
      <c r="N159">
        <f t="shared" ca="1" si="21"/>
        <v>56.329143600000002</v>
      </c>
      <c r="O159">
        <f t="shared" ca="1" si="21"/>
        <v>56.329143600000002</v>
      </c>
      <c r="P159">
        <f t="shared" ca="1" si="21"/>
        <v>56.329143600000002</v>
      </c>
      <c r="Q159">
        <f t="shared" ca="1" si="21"/>
        <v>56.329143600000002</v>
      </c>
      <c r="R159">
        <f t="shared" ca="1" si="21"/>
        <v>56.329143600000002</v>
      </c>
      <c r="S159">
        <f t="shared" ca="1" si="21"/>
        <v>56.329143600000002</v>
      </c>
      <c r="T159">
        <f t="shared" ca="1" si="21"/>
        <v>56.329143600000002</v>
      </c>
      <c r="U159">
        <f t="shared" ca="1" si="21"/>
        <v>56.329143600000002</v>
      </c>
      <c r="V159">
        <f t="shared" ca="1" si="21"/>
        <v>56.329143600000002</v>
      </c>
      <c r="W159">
        <f t="shared" ca="1" si="21"/>
        <v>56.329143600000002</v>
      </c>
    </row>
    <row r="160" spans="1:23" x14ac:dyDescent="0.25">
      <c r="A160" t="s">
        <v>76</v>
      </c>
      <c r="B160" t="s">
        <v>6</v>
      </c>
      <c r="C160" t="s">
        <v>16</v>
      </c>
      <c r="D160" t="s">
        <v>17</v>
      </c>
      <c r="E160" t="s">
        <v>95</v>
      </c>
      <c r="G160" t="s">
        <v>21</v>
      </c>
      <c r="K160" t="s">
        <v>22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GJ</v>
      </c>
    </row>
    <row r="161" spans="1:23" x14ac:dyDescent="0.25">
      <c r="A161" t="s">
        <v>76</v>
      </c>
      <c r="B161" t="s">
        <v>6</v>
      </c>
      <c r="C161" t="s">
        <v>16</v>
      </c>
      <c r="D161" t="s">
        <v>17</v>
      </c>
      <c r="E161" t="s">
        <v>95</v>
      </c>
      <c r="G161" t="s">
        <v>23</v>
      </c>
      <c r="H161" t="s">
        <v>58</v>
      </c>
    </row>
    <row r="162" spans="1:23" x14ac:dyDescent="0.25">
      <c r="A162" t="s">
        <v>76</v>
      </c>
      <c r="B162" t="s">
        <v>6</v>
      </c>
      <c r="C162" t="s">
        <v>16</v>
      </c>
      <c r="D162" t="s">
        <v>17</v>
      </c>
      <c r="E162" t="s">
        <v>95</v>
      </c>
      <c r="G162" t="s">
        <v>59</v>
      </c>
      <c r="K162" t="s">
        <v>60</v>
      </c>
      <c r="L162" t="s">
        <v>61</v>
      </c>
      <c r="M162" cm="1">
        <f t="array" aca="1" ref="M162" ca="1">INDEX([3]!data,_xlfn.XMATCH(_xlfn.CONCAT(
SUBSTITUTE($A162,LEFT($A162,FIND($C162,$A162)+LEN($C162)-1),),
$F162),
[3]!index),_xlfn.XMATCH($G162,[3]!header))</f>
        <v>0.4</v>
      </c>
      <c r="N162">
        <f t="shared" ref="N162:W163" ca="1" si="22">M162</f>
        <v>0.4</v>
      </c>
      <c r="O162">
        <f t="shared" ca="1" si="22"/>
        <v>0.4</v>
      </c>
      <c r="P162">
        <f t="shared" ca="1" si="22"/>
        <v>0.4</v>
      </c>
      <c r="Q162">
        <f t="shared" ca="1" si="22"/>
        <v>0.4</v>
      </c>
      <c r="R162">
        <f t="shared" ca="1" si="22"/>
        <v>0.4</v>
      </c>
      <c r="S162">
        <f t="shared" ca="1" si="22"/>
        <v>0.4</v>
      </c>
      <c r="T162">
        <f t="shared" ca="1" si="22"/>
        <v>0.4</v>
      </c>
      <c r="U162">
        <f t="shared" ca="1" si="22"/>
        <v>0.4</v>
      </c>
      <c r="V162">
        <f t="shared" ca="1" si="22"/>
        <v>0.4</v>
      </c>
      <c r="W162">
        <f t="shared" ca="1" si="22"/>
        <v>0.4</v>
      </c>
    </row>
    <row r="163" spans="1:23" x14ac:dyDescent="0.25">
      <c r="A163" t="s">
        <v>76</v>
      </c>
      <c r="B163" t="s">
        <v>6</v>
      </c>
      <c r="C163" t="s">
        <v>16</v>
      </c>
      <c r="D163" t="s">
        <v>17</v>
      </c>
      <c r="E163" t="s">
        <v>95</v>
      </c>
      <c r="G163" t="s">
        <v>62</v>
      </c>
      <c r="K163" t="s">
        <v>60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2"/>
        <v>10</v>
      </c>
      <c r="O163">
        <f t="shared" ca="1" si="22"/>
        <v>10</v>
      </c>
      <c r="P163">
        <f t="shared" ca="1" si="22"/>
        <v>10</v>
      </c>
      <c r="Q163">
        <f t="shared" ca="1" si="22"/>
        <v>10</v>
      </c>
      <c r="R163">
        <f t="shared" ca="1" si="22"/>
        <v>10</v>
      </c>
      <c r="S163">
        <f t="shared" ca="1" si="22"/>
        <v>10</v>
      </c>
      <c r="T163">
        <f t="shared" ca="1" si="22"/>
        <v>10</v>
      </c>
      <c r="U163">
        <f t="shared" ca="1" si="22"/>
        <v>10</v>
      </c>
      <c r="V163">
        <f t="shared" ca="1" si="22"/>
        <v>10</v>
      </c>
      <c r="W163">
        <f t="shared" ca="1" si="22"/>
        <v>10</v>
      </c>
    </row>
    <row r="164" spans="1:23" x14ac:dyDescent="0.25">
      <c r="A164" t="s">
        <v>76</v>
      </c>
      <c r="B164" t="s">
        <v>6</v>
      </c>
      <c r="C164" t="s">
        <v>16</v>
      </c>
      <c r="D164" t="s">
        <v>17</v>
      </c>
      <c r="E164" t="s">
        <v>95</v>
      </c>
      <c r="F164" t="s">
        <v>96</v>
      </c>
      <c r="G164" t="s">
        <v>7</v>
      </c>
    </row>
    <row r="165" spans="1:23" x14ac:dyDescent="0.25">
      <c r="A165" t="s">
        <v>76</v>
      </c>
      <c r="B165" t="s">
        <v>6</v>
      </c>
      <c r="C165" t="s">
        <v>16</v>
      </c>
      <c r="D165" t="s">
        <v>17</v>
      </c>
      <c r="E165" t="s">
        <v>95</v>
      </c>
      <c r="F165" t="s">
        <v>96</v>
      </c>
      <c r="G165" t="s">
        <v>64</v>
      </c>
      <c r="K165" t="s">
        <v>60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1930</v>
      </c>
      <c r="N165">
        <f t="shared" ref="N165:W167" ca="1" si="23">M165</f>
        <v>1930</v>
      </c>
      <c r="O165">
        <f t="shared" ca="1" si="23"/>
        <v>1930</v>
      </c>
      <c r="P165">
        <f t="shared" ca="1" si="23"/>
        <v>1930</v>
      </c>
      <c r="Q165">
        <f t="shared" ca="1" si="23"/>
        <v>1930</v>
      </c>
      <c r="R165">
        <f t="shared" ca="1" si="23"/>
        <v>1930</v>
      </c>
      <c r="S165">
        <f t="shared" ca="1" si="23"/>
        <v>1930</v>
      </c>
      <c r="T165">
        <f t="shared" ca="1" si="23"/>
        <v>1930</v>
      </c>
      <c r="U165">
        <f t="shared" ca="1" si="23"/>
        <v>1930</v>
      </c>
      <c r="V165">
        <f t="shared" ca="1" si="23"/>
        <v>1930</v>
      </c>
      <c r="W165">
        <f t="shared" ca="1" si="23"/>
        <v>1930</v>
      </c>
    </row>
    <row r="166" spans="1:23" x14ac:dyDescent="0.25">
      <c r="A166" t="s">
        <v>76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66</v>
      </c>
      <c r="K166" t="s">
        <v>60</v>
      </c>
      <c r="L166" t="s">
        <v>65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3"/>
        <v>2101</v>
      </c>
      <c r="O166">
        <f t="shared" ca="1" si="23"/>
        <v>2101</v>
      </c>
      <c r="P166">
        <f t="shared" ca="1" si="23"/>
        <v>2101</v>
      </c>
      <c r="Q166">
        <f t="shared" ca="1" si="23"/>
        <v>2101</v>
      </c>
      <c r="R166">
        <f t="shared" ca="1" si="23"/>
        <v>2101</v>
      </c>
      <c r="S166">
        <f t="shared" ca="1" si="23"/>
        <v>2101</v>
      </c>
      <c r="T166">
        <f t="shared" ca="1" si="23"/>
        <v>2101</v>
      </c>
      <c r="U166">
        <f t="shared" ca="1" si="23"/>
        <v>2101</v>
      </c>
      <c r="V166">
        <f t="shared" ca="1" si="23"/>
        <v>2101</v>
      </c>
      <c r="W166">
        <f t="shared" ca="1" si="23"/>
        <v>2101</v>
      </c>
    </row>
    <row r="167" spans="1:23" x14ac:dyDescent="0.25">
      <c r="A167" t="s">
        <v>76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67</v>
      </c>
      <c r="K167" t="s">
        <v>60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3"/>
        <v>30</v>
      </c>
      <c r="O167">
        <f t="shared" ca="1" si="23"/>
        <v>30</v>
      </c>
      <c r="P167">
        <f t="shared" ca="1" si="23"/>
        <v>30</v>
      </c>
      <c r="Q167">
        <f t="shared" ca="1" si="23"/>
        <v>30</v>
      </c>
      <c r="R167">
        <f t="shared" ca="1" si="23"/>
        <v>30</v>
      </c>
      <c r="S167">
        <f t="shared" ca="1" si="23"/>
        <v>30</v>
      </c>
      <c r="T167">
        <f t="shared" ca="1" si="23"/>
        <v>30</v>
      </c>
      <c r="U167">
        <f t="shared" ca="1" si="23"/>
        <v>30</v>
      </c>
      <c r="V167">
        <f t="shared" ca="1" si="23"/>
        <v>30</v>
      </c>
      <c r="W167">
        <f t="shared" ca="1" si="23"/>
        <v>30</v>
      </c>
    </row>
    <row r="168" spans="1:23" x14ac:dyDescent="0.25">
      <c r="A168" t="s">
        <v>76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69</v>
      </c>
      <c r="K168" t="s">
        <v>70</v>
      </c>
      <c r="L168" t="s">
        <v>61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0.33214199999999999</v>
      </c>
    </row>
    <row r="169" spans="1:23" x14ac:dyDescent="0.25">
      <c r="A169" t="s">
        <v>76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71</v>
      </c>
      <c r="K169" t="s">
        <v>60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[3]!index),_xlfn.XMATCH($G169,[3]!header))</f>
        <v>482500</v>
      </c>
      <c r="N169">
        <f t="shared" ref="N169:W172" ca="1" si="24">M169</f>
        <v>482500</v>
      </c>
      <c r="O169">
        <f t="shared" ca="1" si="24"/>
        <v>482500</v>
      </c>
      <c r="P169">
        <f t="shared" ca="1" si="24"/>
        <v>482500</v>
      </c>
      <c r="Q169">
        <f t="shared" ca="1" si="24"/>
        <v>482500</v>
      </c>
      <c r="R169">
        <f t="shared" ca="1" si="24"/>
        <v>482500</v>
      </c>
      <c r="S169">
        <f t="shared" ca="1" si="24"/>
        <v>482500</v>
      </c>
      <c r="T169">
        <f t="shared" ca="1" si="24"/>
        <v>482500</v>
      </c>
      <c r="U169">
        <f t="shared" ca="1" si="24"/>
        <v>482500</v>
      </c>
      <c r="V169">
        <f t="shared" ca="1" si="24"/>
        <v>482500</v>
      </c>
      <c r="W169">
        <f t="shared" ca="1" si="24"/>
        <v>482500</v>
      </c>
    </row>
    <row r="170" spans="1:23" x14ac:dyDescent="0.25">
      <c r="A170" t="s">
        <v>76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73</v>
      </c>
      <c r="K170" t="s">
        <v>60</v>
      </c>
      <c r="L170" t="s">
        <v>74</v>
      </c>
      <c r="M170" cm="1">
        <f t="array" aca="1" ref="M170" ca="1">INDEX([3]!data,_xlfn.XMATCH(_xlfn.CONCAT(
SUBSTITUTE($A170,LEFT($A170,FIND($C170,$A170)+LEN($C170)-1),),
$F170),
[3]!index),_xlfn.XMATCH($G170,[3]!header))</f>
        <v>4169406.5050651198</v>
      </c>
      <c r="N170">
        <f t="shared" ca="1" si="24"/>
        <v>4169406.5050651198</v>
      </c>
      <c r="O170">
        <f t="shared" ca="1" si="24"/>
        <v>4169406.5050651198</v>
      </c>
      <c r="P170">
        <f t="shared" ca="1" si="24"/>
        <v>4169406.5050651198</v>
      </c>
      <c r="Q170">
        <f t="shared" ca="1" si="24"/>
        <v>4169406.5050651198</v>
      </c>
      <c r="R170">
        <f t="shared" ca="1" si="24"/>
        <v>4169406.5050651198</v>
      </c>
      <c r="S170">
        <f t="shared" ca="1" si="24"/>
        <v>4169406.5050651198</v>
      </c>
      <c r="T170">
        <f t="shared" ca="1" si="24"/>
        <v>4169406.5050651198</v>
      </c>
      <c r="U170">
        <f t="shared" ca="1" si="24"/>
        <v>4169406.5050651198</v>
      </c>
      <c r="V170">
        <f t="shared" ca="1" si="24"/>
        <v>4169406.5050651198</v>
      </c>
      <c r="W170">
        <f t="shared" ca="1" si="24"/>
        <v>4169406.5050651198</v>
      </c>
    </row>
    <row r="171" spans="1:23" x14ac:dyDescent="0.25">
      <c r="A171" t="s">
        <v>76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75</v>
      </c>
      <c r="K171" t="s">
        <v>60</v>
      </c>
      <c r="L171" t="s">
        <v>74</v>
      </c>
      <c r="M171" cm="1">
        <f t="array" aca="1" ref="M171" ca="1">INDEX([3]!data,_xlfn.XMATCH(_xlfn.CONCAT(
SUBSTITUTE($A171,LEFT($A171,FIND($C171,$A171)+LEN($C171)-1),),
$F171),
[3]!index),_xlfn.XMATCH($G171,[3]!header))</f>
        <v>166776.260202604</v>
      </c>
      <c r="N171">
        <f t="shared" ca="1" si="24"/>
        <v>166776.260202604</v>
      </c>
      <c r="O171">
        <f t="shared" ca="1" si="24"/>
        <v>166776.260202604</v>
      </c>
      <c r="P171">
        <f t="shared" ca="1" si="24"/>
        <v>166776.260202604</v>
      </c>
      <c r="Q171">
        <f t="shared" ca="1" si="24"/>
        <v>166776.260202604</v>
      </c>
      <c r="R171">
        <f t="shared" ca="1" si="24"/>
        <v>166776.260202604</v>
      </c>
      <c r="S171">
        <f t="shared" ca="1" si="24"/>
        <v>166776.260202604</v>
      </c>
      <c r="T171">
        <f t="shared" ca="1" si="24"/>
        <v>166776.260202604</v>
      </c>
      <c r="U171">
        <f t="shared" ca="1" si="24"/>
        <v>166776.260202604</v>
      </c>
      <c r="V171">
        <f t="shared" ca="1" si="24"/>
        <v>166776.260202604</v>
      </c>
      <c r="W171">
        <f t="shared" ca="1" si="24"/>
        <v>166776.260202604</v>
      </c>
    </row>
    <row r="172" spans="1:23" x14ac:dyDescent="0.25">
      <c r="A172" t="s">
        <v>76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18</v>
      </c>
      <c r="J172" t="s">
        <v>97</v>
      </c>
      <c r="K172" t="s">
        <v>77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1.25494117647058</v>
      </c>
      <c r="N172">
        <f t="shared" ca="1" si="24"/>
        <v>1.25494117647058</v>
      </c>
      <c r="O172">
        <f t="shared" ca="1" si="24"/>
        <v>1.25494117647058</v>
      </c>
      <c r="P172">
        <f t="shared" ca="1" si="24"/>
        <v>1.25494117647058</v>
      </c>
      <c r="Q172">
        <f t="shared" ca="1" si="24"/>
        <v>1.25494117647058</v>
      </c>
      <c r="R172">
        <f t="shared" ca="1" si="24"/>
        <v>1.25494117647058</v>
      </c>
      <c r="S172">
        <f t="shared" ca="1" si="24"/>
        <v>1.25494117647058</v>
      </c>
      <c r="T172">
        <f t="shared" ca="1" si="24"/>
        <v>1.25494117647058</v>
      </c>
      <c r="U172">
        <f t="shared" ca="1" si="24"/>
        <v>1.25494117647058</v>
      </c>
      <c r="V172">
        <f t="shared" ca="1" si="24"/>
        <v>1.25494117647058</v>
      </c>
      <c r="W172">
        <f t="shared" ca="1" si="24"/>
        <v>1.25494117647058</v>
      </c>
    </row>
    <row r="173" spans="1:23" x14ac:dyDescent="0.25">
      <c r="A173" t="s">
        <v>76</v>
      </c>
      <c r="B173" t="s">
        <v>6</v>
      </c>
      <c r="C173" t="s">
        <v>16</v>
      </c>
      <c r="D173" t="s">
        <v>17</v>
      </c>
      <c r="E173" t="s">
        <v>95</v>
      </c>
      <c r="F173" t="s">
        <v>98</v>
      </c>
      <c r="G173" t="s">
        <v>7</v>
      </c>
    </row>
    <row r="174" spans="1:23" x14ac:dyDescent="0.25">
      <c r="A174" t="s">
        <v>76</v>
      </c>
      <c r="B174" t="s">
        <v>6</v>
      </c>
      <c r="C174" t="s">
        <v>16</v>
      </c>
      <c r="D174" t="s">
        <v>17</v>
      </c>
      <c r="E174" t="s">
        <v>95</v>
      </c>
      <c r="F174" t="s">
        <v>98</v>
      </c>
      <c r="G174" t="s">
        <v>64</v>
      </c>
      <c r="K174" t="s">
        <v>60</v>
      </c>
      <c r="L174" t="s">
        <v>65</v>
      </c>
      <c r="M174" cm="1">
        <f t="array" aca="1" ref="M174" ca="1">INDEX([3]!data,_xlfn.XMATCH(_xlfn.CONCAT(
SUBSTITUTE($A174,LEFT($A174,FIND($C174,$A174)+LEN($C174)-1),),
$F174),
[3]!index),_xlfn.XMATCH($G174,[3]!header))</f>
        <v>1930</v>
      </c>
      <c r="N174">
        <f t="shared" ref="N174:W176" ca="1" si="25">M174</f>
        <v>1930</v>
      </c>
      <c r="O174">
        <f t="shared" ca="1" si="25"/>
        <v>1930</v>
      </c>
      <c r="P174">
        <f t="shared" ca="1" si="25"/>
        <v>1930</v>
      </c>
      <c r="Q174">
        <f t="shared" ca="1" si="25"/>
        <v>1930</v>
      </c>
      <c r="R174">
        <f t="shared" ca="1" si="25"/>
        <v>1930</v>
      </c>
      <c r="S174">
        <f t="shared" ca="1" si="25"/>
        <v>1930</v>
      </c>
      <c r="T174">
        <f t="shared" ca="1" si="25"/>
        <v>1930</v>
      </c>
      <c r="U174">
        <f t="shared" ca="1" si="25"/>
        <v>1930</v>
      </c>
      <c r="V174">
        <f t="shared" ca="1" si="25"/>
        <v>1930</v>
      </c>
      <c r="W174">
        <f t="shared" ca="1" si="25"/>
        <v>1930</v>
      </c>
    </row>
    <row r="175" spans="1:23" x14ac:dyDescent="0.25">
      <c r="A175" t="s">
        <v>76</v>
      </c>
      <c r="B175" t="s">
        <v>6</v>
      </c>
      <c r="C175" t="s">
        <v>16</v>
      </c>
      <c r="D175" t="s">
        <v>17</v>
      </c>
      <c r="E175" t="s">
        <v>95</v>
      </c>
      <c r="F175" t="s">
        <v>98</v>
      </c>
      <c r="G175" t="s">
        <v>66</v>
      </c>
      <c r="K175" t="s">
        <v>60</v>
      </c>
      <c r="L175" t="s">
        <v>65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5"/>
        <v>2101</v>
      </c>
      <c r="O175">
        <f t="shared" ca="1" si="25"/>
        <v>2101</v>
      </c>
      <c r="P175">
        <f t="shared" ca="1" si="25"/>
        <v>2101</v>
      </c>
      <c r="Q175">
        <f t="shared" ca="1" si="25"/>
        <v>2101</v>
      </c>
      <c r="R175">
        <f t="shared" ca="1" si="25"/>
        <v>2101</v>
      </c>
      <c r="S175">
        <f t="shared" ca="1" si="25"/>
        <v>2101</v>
      </c>
      <c r="T175">
        <f t="shared" ca="1" si="25"/>
        <v>2101</v>
      </c>
      <c r="U175">
        <f t="shared" ca="1" si="25"/>
        <v>2101</v>
      </c>
      <c r="V175">
        <f t="shared" ca="1" si="25"/>
        <v>2101</v>
      </c>
      <c r="W175">
        <f t="shared" ca="1" si="25"/>
        <v>2101</v>
      </c>
    </row>
    <row r="176" spans="1:23" x14ac:dyDescent="0.25">
      <c r="A176" t="s">
        <v>76</v>
      </c>
      <c r="B176" t="s">
        <v>6</v>
      </c>
      <c r="C176" t="s">
        <v>16</v>
      </c>
      <c r="D176" t="s">
        <v>17</v>
      </c>
      <c r="E176" t="s">
        <v>95</v>
      </c>
      <c r="F176" t="s">
        <v>98</v>
      </c>
      <c r="G176" t="s">
        <v>67</v>
      </c>
      <c r="K176" t="s">
        <v>60</v>
      </c>
      <c r="L176" t="s">
        <v>68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5"/>
        <v>30</v>
      </c>
      <c r="O176">
        <f t="shared" ca="1" si="25"/>
        <v>30</v>
      </c>
      <c r="P176">
        <f t="shared" ca="1" si="25"/>
        <v>30</v>
      </c>
      <c r="Q176">
        <f t="shared" ca="1" si="25"/>
        <v>30</v>
      </c>
      <c r="R176">
        <f t="shared" ca="1" si="25"/>
        <v>30</v>
      </c>
      <c r="S176">
        <f t="shared" ca="1" si="25"/>
        <v>30</v>
      </c>
      <c r="T176">
        <f t="shared" ca="1" si="25"/>
        <v>30</v>
      </c>
      <c r="U176">
        <f t="shared" ca="1" si="25"/>
        <v>30</v>
      </c>
      <c r="V176">
        <f t="shared" ca="1" si="25"/>
        <v>30</v>
      </c>
      <c r="W176">
        <f t="shared" ca="1" si="25"/>
        <v>30</v>
      </c>
    </row>
    <row r="177" spans="1:23" x14ac:dyDescent="0.25">
      <c r="A177" t="s">
        <v>76</v>
      </c>
      <c r="B177" t="s">
        <v>6</v>
      </c>
      <c r="C177" t="s">
        <v>16</v>
      </c>
      <c r="D177" t="s">
        <v>17</v>
      </c>
      <c r="E177" t="s">
        <v>95</v>
      </c>
      <c r="F177" t="s">
        <v>98</v>
      </c>
      <c r="G177" t="s">
        <v>69</v>
      </c>
      <c r="K177" t="s">
        <v>70</v>
      </c>
      <c r="L177" t="s">
        <v>61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</v>
      </c>
    </row>
    <row r="178" spans="1:23" x14ac:dyDescent="0.25">
      <c r="A178" t="s">
        <v>76</v>
      </c>
      <c r="B178" t="s">
        <v>6</v>
      </c>
      <c r="C178" t="s">
        <v>16</v>
      </c>
      <c r="D178" t="s">
        <v>17</v>
      </c>
      <c r="E178" t="s">
        <v>95</v>
      </c>
      <c r="F178" t="s">
        <v>98</v>
      </c>
      <c r="G178" t="s">
        <v>71</v>
      </c>
      <c r="K178" t="s">
        <v>60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482500</v>
      </c>
      <c r="N178">
        <f t="shared" ref="N178:W181" ca="1" si="26">M178</f>
        <v>482500</v>
      </c>
      <c r="O178">
        <f t="shared" ca="1" si="26"/>
        <v>482500</v>
      </c>
      <c r="P178">
        <f t="shared" ca="1" si="26"/>
        <v>482500</v>
      </c>
      <c r="Q178">
        <f t="shared" ca="1" si="26"/>
        <v>482500</v>
      </c>
      <c r="R178">
        <f t="shared" ca="1" si="26"/>
        <v>482500</v>
      </c>
      <c r="S178">
        <f t="shared" ca="1" si="26"/>
        <v>482500</v>
      </c>
      <c r="T178">
        <f t="shared" ca="1" si="26"/>
        <v>482500</v>
      </c>
      <c r="U178">
        <f t="shared" ca="1" si="26"/>
        <v>482500</v>
      </c>
      <c r="V178">
        <f t="shared" ca="1" si="26"/>
        <v>482500</v>
      </c>
      <c r="W178">
        <f t="shared" ca="1" si="26"/>
        <v>482500</v>
      </c>
    </row>
    <row r="179" spans="1:23" x14ac:dyDescent="0.25">
      <c r="A179" t="s">
        <v>76</v>
      </c>
      <c r="B179" t="s">
        <v>6</v>
      </c>
      <c r="C179" t="s">
        <v>16</v>
      </c>
      <c r="D179" t="s">
        <v>17</v>
      </c>
      <c r="E179" t="s">
        <v>95</v>
      </c>
      <c r="F179" t="s">
        <v>98</v>
      </c>
      <c r="G179" t="s">
        <v>73</v>
      </c>
      <c r="K179" t="s">
        <v>60</v>
      </c>
      <c r="L179" t="s">
        <v>74</v>
      </c>
      <c r="M179" cm="1">
        <f t="array" aca="1" ref="M179" ca="1">INDEX([3]!data,_xlfn.XMATCH(_xlfn.CONCAT(
SUBSTITUTE($A179,LEFT($A179,FIND($C179,$A179)+LEN($C179)-1),),
$F179),
[3]!index),_xlfn.XMATCH($G179,[3]!header))</f>
        <v>5003287.8060781397</v>
      </c>
      <c r="N179">
        <f t="shared" ca="1" si="26"/>
        <v>5003287.8060781397</v>
      </c>
      <c r="O179">
        <f t="shared" ca="1" si="26"/>
        <v>5003287.8060781397</v>
      </c>
      <c r="P179">
        <f t="shared" ca="1" si="26"/>
        <v>5003287.8060781397</v>
      </c>
      <c r="Q179">
        <f t="shared" ca="1" si="26"/>
        <v>5003287.8060781397</v>
      </c>
      <c r="R179">
        <f t="shared" ca="1" si="26"/>
        <v>5003287.8060781397</v>
      </c>
      <c r="S179">
        <f t="shared" ca="1" si="26"/>
        <v>5003287.8060781397</v>
      </c>
      <c r="T179">
        <f t="shared" ca="1" si="26"/>
        <v>5003287.8060781397</v>
      </c>
      <c r="U179">
        <f t="shared" ca="1" si="26"/>
        <v>5003287.8060781397</v>
      </c>
      <c r="V179">
        <f t="shared" ca="1" si="26"/>
        <v>5003287.8060781397</v>
      </c>
      <c r="W179">
        <f t="shared" ca="1" si="26"/>
        <v>5003287.8060781397</v>
      </c>
    </row>
    <row r="180" spans="1:23" x14ac:dyDescent="0.25">
      <c r="A180" t="s">
        <v>76</v>
      </c>
      <c r="B180" t="s">
        <v>6</v>
      </c>
      <c r="C180" t="s">
        <v>16</v>
      </c>
      <c r="D180" t="s">
        <v>17</v>
      </c>
      <c r="E180" t="s">
        <v>95</v>
      </c>
      <c r="F180" t="s">
        <v>98</v>
      </c>
      <c r="G180" t="s">
        <v>75</v>
      </c>
      <c r="K180" t="s">
        <v>60</v>
      </c>
      <c r="L180" t="s">
        <v>74</v>
      </c>
      <c r="M180" cm="1">
        <f t="array" aca="1" ref="M180" ca="1">INDEX([3]!data,_xlfn.XMATCH(_xlfn.CONCAT(
SUBSTITUTE($A180,LEFT($A180,FIND($C180,$A180)+LEN($C180)-1),),
$F180),
[3]!index),_xlfn.XMATCH($G180,[3]!header))</f>
        <v>200131.512243126</v>
      </c>
      <c r="N180">
        <f t="shared" ca="1" si="26"/>
        <v>200131.512243126</v>
      </c>
      <c r="O180">
        <f t="shared" ca="1" si="26"/>
        <v>200131.512243126</v>
      </c>
      <c r="P180">
        <f t="shared" ca="1" si="26"/>
        <v>200131.512243126</v>
      </c>
      <c r="Q180">
        <f t="shared" ca="1" si="26"/>
        <v>200131.512243126</v>
      </c>
      <c r="R180">
        <f t="shared" ca="1" si="26"/>
        <v>200131.512243126</v>
      </c>
      <c r="S180">
        <f t="shared" ca="1" si="26"/>
        <v>200131.512243126</v>
      </c>
      <c r="T180">
        <f t="shared" ca="1" si="26"/>
        <v>200131.512243126</v>
      </c>
      <c r="U180">
        <f t="shared" ca="1" si="26"/>
        <v>200131.512243126</v>
      </c>
      <c r="V180">
        <f t="shared" ca="1" si="26"/>
        <v>200131.512243126</v>
      </c>
      <c r="W180">
        <f t="shared" ca="1" si="26"/>
        <v>200131.512243126</v>
      </c>
    </row>
    <row r="181" spans="1:23" x14ac:dyDescent="0.25">
      <c r="A181" t="s">
        <v>76</v>
      </c>
      <c r="B181" t="s">
        <v>6</v>
      </c>
      <c r="C181" t="s">
        <v>16</v>
      </c>
      <c r="D181" t="s">
        <v>17</v>
      </c>
      <c r="E181" t="s">
        <v>95</v>
      </c>
      <c r="F181" t="s">
        <v>98</v>
      </c>
      <c r="G181" t="s">
        <v>18</v>
      </c>
      <c r="J181" t="s">
        <v>97</v>
      </c>
      <c r="K181" t="s">
        <v>77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1.22434823529411</v>
      </c>
      <c r="N181">
        <f t="shared" ca="1" si="26"/>
        <v>1.22434823529411</v>
      </c>
      <c r="O181">
        <f t="shared" ca="1" si="26"/>
        <v>1.22434823529411</v>
      </c>
      <c r="P181">
        <f t="shared" ca="1" si="26"/>
        <v>1.22434823529411</v>
      </c>
      <c r="Q181">
        <f t="shared" ca="1" si="26"/>
        <v>1.22434823529411</v>
      </c>
      <c r="R181">
        <f t="shared" ca="1" si="26"/>
        <v>1.22434823529411</v>
      </c>
      <c r="S181">
        <f t="shared" ca="1" si="26"/>
        <v>1.22434823529411</v>
      </c>
      <c r="T181">
        <f t="shared" ca="1" si="26"/>
        <v>1.22434823529411</v>
      </c>
      <c r="U181">
        <f t="shared" ca="1" si="26"/>
        <v>1.22434823529411</v>
      </c>
      <c r="V181">
        <f t="shared" ca="1" si="26"/>
        <v>1.22434823529411</v>
      </c>
      <c r="W181">
        <f t="shared" ca="1" si="26"/>
        <v>1.22434823529411</v>
      </c>
    </row>
    <row r="182" spans="1:23" x14ac:dyDescent="0.25">
      <c r="A182" t="s">
        <v>76</v>
      </c>
      <c r="B182" t="s">
        <v>6</v>
      </c>
      <c r="C182" t="s">
        <v>16</v>
      </c>
      <c r="D182" t="s">
        <v>17</v>
      </c>
      <c r="E182" t="s">
        <v>95</v>
      </c>
      <c r="F182" t="s">
        <v>99</v>
      </c>
      <c r="G182" t="s">
        <v>7</v>
      </c>
    </row>
    <row r="183" spans="1:23" x14ac:dyDescent="0.25">
      <c r="A183" t="s">
        <v>76</v>
      </c>
      <c r="B183" t="s">
        <v>6</v>
      </c>
      <c r="C183" t="s">
        <v>16</v>
      </c>
      <c r="D183" t="s">
        <v>17</v>
      </c>
      <c r="E183" t="s">
        <v>95</v>
      </c>
      <c r="F183" t="s">
        <v>99</v>
      </c>
      <c r="G183" t="s">
        <v>64</v>
      </c>
      <c r="K183" t="s">
        <v>60</v>
      </c>
      <c r="L183" t="s">
        <v>65</v>
      </c>
      <c r="M183" cm="1">
        <f t="array" aca="1" ref="M183" ca="1">INDEX([3]!data,_xlfn.XMATCH(_xlfn.CONCAT(
SUBSTITUTE($A183,LEFT($A183,FIND($C183,$A183)+LEN($C183)-1),),
$F183),
[3]!index),_xlfn.XMATCH($G183,[3]!header))</f>
        <v>1930</v>
      </c>
      <c r="N183">
        <f t="shared" ref="N183:W185" ca="1" si="27">M183</f>
        <v>1930</v>
      </c>
      <c r="O183">
        <f t="shared" ca="1" si="27"/>
        <v>1930</v>
      </c>
      <c r="P183">
        <f t="shared" ca="1" si="27"/>
        <v>1930</v>
      </c>
      <c r="Q183">
        <f t="shared" ca="1" si="27"/>
        <v>1930</v>
      </c>
      <c r="R183">
        <f t="shared" ca="1" si="27"/>
        <v>1930</v>
      </c>
      <c r="S183">
        <f t="shared" ca="1" si="27"/>
        <v>1930</v>
      </c>
      <c r="T183">
        <f t="shared" ca="1" si="27"/>
        <v>1930</v>
      </c>
      <c r="U183">
        <f t="shared" ca="1" si="27"/>
        <v>1930</v>
      </c>
      <c r="V183">
        <f t="shared" ca="1" si="27"/>
        <v>1930</v>
      </c>
      <c r="W183">
        <f t="shared" ca="1" si="27"/>
        <v>1930</v>
      </c>
    </row>
    <row r="184" spans="1:23" x14ac:dyDescent="0.25">
      <c r="A184" t="s">
        <v>76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66</v>
      </c>
      <c r="K184" t="s">
        <v>60</v>
      </c>
      <c r="L184" t="s">
        <v>65</v>
      </c>
      <c r="M184" cm="1">
        <f t="array" aca="1" ref="M184" ca="1">INDEX([3]!data,_xlfn.XMATCH(_xlfn.CONCAT(
SUBSTITUTE($A184,LEFT($A184,FIND($C184,$A184)+LEN($C184)-1),),
$F184),
[3]!index),_xlfn.XMATCH($G184,[3]!header))</f>
        <v>2101</v>
      </c>
      <c r="N184">
        <f t="shared" ca="1" si="27"/>
        <v>2101</v>
      </c>
      <c r="O184">
        <f t="shared" ca="1" si="27"/>
        <v>2101</v>
      </c>
      <c r="P184">
        <f t="shared" ca="1" si="27"/>
        <v>2101</v>
      </c>
      <c r="Q184">
        <f t="shared" ca="1" si="27"/>
        <v>2101</v>
      </c>
      <c r="R184">
        <f t="shared" ca="1" si="27"/>
        <v>2101</v>
      </c>
      <c r="S184">
        <f t="shared" ca="1" si="27"/>
        <v>2101</v>
      </c>
      <c r="T184">
        <f t="shared" ca="1" si="27"/>
        <v>2101</v>
      </c>
      <c r="U184">
        <f t="shared" ca="1" si="27"/>
        <v>2101</v>
      </c>
      <c r="V184">
        <f t="shared" ca="1" si="27"/>
        <v>2101</v>
      </c>
      <c r="W184">
        <f t="shared" ca="1" si="27"/>
        <v>2101</v>
      </c>
    </row>
    <row r="185" spans="1:23" x14ac:dyDescent="0.25">
      <c r="A185" t="s">
        <v>76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67</v>
      </c>
      <c r="K185" t="s">
        <v>60</v>
      </c>
      <c r="L185" t="s">
        <v>68</v>
      </c>
      <c r="M185" cm="1">
        <f t="array" aca="1" ref="M185" ca="1">INDEX([3]!data,_xlfn.XMATCH(_xlfn.CONCAT(
SUBSTITUTE($A185,LEFT($A185,FIND($C185,$A185)+LEN($C185)-1),),
$F185),
[3]!index),_xlfn.XMATCH($G185,[3]!header))</f>
        <v>30</v>
      </c>
      <c r="N185">
        <f t="shared" ca="1" si="27"/>
        <v>30</v>
      </c>
      <c r="O185">
        <f t="shared" ca="1" si="27"/>
        <v>30</v>
      </c>
      <c r="P185">
        <f t="shared" ca="1" si="27"/>
        <v>30</v>
      </c>
      <c r="Q185">
        <f t="shared" ca="1" si="27"/>
        <v>30</v>
      </c>
      <c r="R185">
        <f t="shared" ca="1" si="27"/>
        <v>30</v>
      </c>
      <c r="S185">
        <f t="shared" ca="1" si="27"/>
        <v>30</v>
      </c>
      <c r="T185">
        <f t="shared" ca="1" si="27"/>
        <v>30</v>
      </c>
      <c r="U185">
        <f t="shared" ca="1" si="27"/>
        <v>30</v>
      </c>
      <c r="V185">
        <f t="shared" ca="1" si="27"/>
        <v>30</v>
      </c>
      <c r="W185">
        <f t="shared" ca="1" si="27"/>
        <v>30</v>
      </c>
    </row>
    <row r="186" spans="1:23" x14ac:dyDescent="0.25">
      <c r="A186" t="s">
        <v>76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69</v>
      </c>
      <c r="K186" t="s">
        <v>70</v>
      </c>
      <c r="L186" t="s">
        <v>61</v>
      </c>
      <c r="M186" cm="1">
        <f t="array" aca="1" ref="M186" ca="1">INDEX([3]!data,_xlfn.XMATCH(_xlfn.CONCAT(
SUBSTITUTE($A186,LEFT($A186,FIND($C186,$A186)+LEN($C186)-1),),
$F186),
[3]!index),_xlfn.XMATCH(_xlfn.CONCAT($C186,$G186),[3]!header))</f>
        <v>0.10790400000000001</v>
      </c>
    </row>
    <row r="187" spans="1:23" x14ac:dyDescent="0.25">
      <c r="A187" t="s">
        <v>76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71</v>
      </c>
      <c r="K187" t="s">
        <v>60</v>
      </c>
      <c r="L187" t="s">
        <v>72</v>
      </c>
      <c r="M187" cm="1">
        <f t="array" aca="1" ref="M187" ca="1">INDEX([3]!data,_xlfn.XMATCH(_xlfn.CONCAT(
SUBSTITUTE($A187,LEFT($A187,FIND($C187,$A187)+LEN($C187)-1),),
$F187),
[3]!index),_xlfn.XMATCH($G187,[3]!header))</f>
        <v>482500</v>
      </c>
      <c r="N187">
        <f t="shared" ref="N187:W190" ca="1" si="28">M187</f>
        <v>482500</v>
      </c>
      <c r="O187">
        <f t="shared" ca="1" si="28"/>
        <v>482500</v>
      </c>
      <c r="P187">
        <f t="shared" ca="1" si="28"/>
        <v>482500</v>
      </c>
      <c r="Q187">
        <f t="shared" ca="1" si="28"/>
        <v>482500</v>
      </c>
      <c r="R187">
        <f t="shared" ca="1" si="28"/>
        <v>482500</v>
      </c>
      <c r="S187">
        <f t="shared" ca="1" si="28"/>
        <v>482500</v>
      </c>
      <c r="T187">
        <f t="shared" ca="1" si="28"/>
        <v>482500</v>
      </c>
      <c r="U187">
        <f t="shared" ca="1" si="28"/>
        <v>482500</v>
      </c>
      <c r="V187">
        <f t="shared" ca="1" si="28"/>
        <v>482500</v>
      </c>
      <c r="W187">
        <f t="shared" ca="1" si="28"/>
        <v>482500</v>
      </c>
    </row>
    <row r="188" spans="1:23" x14ac:dyDescent="0.25">
      <c r="A188" t="s">
        <v>76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73</v>
      </c>
      <c r="K188" t="s">
        <v>60</v>
      </c>
      <c r="L188" t="s">
        <v>74</v>
      </c>
      <c r="M188" cm="1">
        <f t="array" aca="1" ref="M188" ca="1">INDEX([3]!data,_xlfn.XMATCH(_xlfn.CONCAT(
SUBSTITUTE($A188,LEFT($A188,FIND($C188,$A188)+LEN($C188)-1),),
$F188),
[3]!index),_xlfn.XMATCH($G188,[3]!header))</f>
        <v>12508219.5151954</v>
      </c>
      <c r="N188">
        <f t="shared" ca="1" si="28"/>
        <v>12508219.5151954</v>
      </c>
      <c r="O188">
        <f t="shared" ca="1" si="28"/>
        <v>12508219.5151954</v>
      </c>
      <c r="P188">
        <f t="shared" ca="1" si="28"/>
        <v>12508219.5151954</v>
      </c>
      <c r="Q188">
        <f t="shared" ca="1" si="28"/>
        <v>12508219.5151954</v>
      </c>
      <c r="R188">
        <f t="shared" ca="1" si="28"/>
        <v>12508219.5151954</v>
      </c>
      <c r="S188">
        <f t="shared" ca="1" si="28"/>
        <v>12508219.5151954</v>
      </c>
      <c r="T188">
        <f t="shared" ca="1" si="28"/>
        <v>12508219.5151954</v>
      </c>
      <c r="U188">
        <f t="shared" ca="1" si="28"/>
        <v>12508219.5151954</v>
      </c>
      <c r="V188">
        <f t="shared" ca="1" si="28"/>
        <v>12508219.5151954</v>
      </c>
      <c r="W188">
        <f t="shared" ca="1" si="28"/>
        <v>12508219.5151954</v>
      </c>
    </row>
    <row r="189" spans="1:23" x14ac:dyDescent="0.25">
      <c r="A189" t="s">
        <v>76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75</v>
      </c>
      <c r="K189" t="s">
        <v>60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500328.78060781403</v>
      </c>
      <c r="N189">
        <f t="shared" ca="1" si="28"/>
        <v>500328.78060781403</v>
      </c>
      <c r="O189">
        <f t="shared" ca="1" si="28"/>
        <v>500328.78060781403</v>
      </c>
      <c r="P189">
        <f t="shared" ca="1" si="28"/>
        <v>500328.78060781403</v>
      </c>
      <c r="Q189">
        <f t="shared" ca="1" si="28"/>
        <v>500328.78060781403</v>
      </c>
      <c r="R189">
        <f t="shared" ca="1" si="28"/>
        <v>500328.78060781403</v>
      </c>
      <c r="S189">
        <f t="shared" ca="1" si="28"/>
        <v>500328.78060781403</v>
      </c>
      <c r="T189">
        <f t="shared" ca="1" si="28"/>
        <v>500328.78060781403</v>
      </c>
      <c r="U189">
        <f t="shared" ca="1" si="28"/>
        <v>500328.78060781403</v>
      </c>
      <c r="V189">
        <f t="shared" ca="1" si="28"/>
        <v>500328.78060781403</v>
      </c>
      <c r="W189">
        <f t="shared" ca="1" si="28"/>
        <v>500328.78060781403</v>
      </c>
    </row>
    <row r="190" spans="1:23" x14ac:dyDescent="0.25">
      <c r="A190" t="s">
        <v>76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18</v>
      </c>
      <c r="J190" t="s">
        <v>29</v>
      </c>
      <c r="K190" t="s">
        <v>77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1.22609195402298</v>
      </c>
      <c r="N190">
        <f t="shared" ca="1" si="28"/>
        <v>1.22609195402298</v>
      </c>
      <c r="O190">
        <f t="shared" ca="1" si="28"/>
        <v>1.22609195402298</v>
      </c>
      <c r="P190">
        <f t="shared" ca="1" si="28"/>
        <v>1.22609195402298</v>
      </c>
      <c r="Q190">
        <f t="shared" ca="1" si="28"/>
        <v>1.22609195402298</v>
      </c>
      <c r="R190">
        <f t="shared" ca="1" si="28"/>
        <v>1.22609195402298</v>
      </c>
      <c r="S190">
        <f t="shared" ca="1" si="28"/>
        <v>1.22609195402298</v>
      </c>
      <c r="T190">
        <f t="shared" ca="1" si="28"/>
        <v>1.22609195402298</v>
      </c>
      <c r="U190">
        <f t="shared" ca="1" si="28"/>
        <v>1.22609195402298</v>
      </c>
      <c r="V190">
        <f t="shared" ca="1" si="28"/>
        <v>1.22609195402298</v>
      </c>
      <c r="W190">
        <f t="shared" ca="1" si="28"/>
        <v>1.22609195402298</v>
      </c>
    </row>
    <row r="191" spans="1:23" x14ac:dyDescent="0.25">
      <c r="A191" t="s">
        <v>76</v>
      </c>
      <c r="B191" t="s">
        <v>6</v>
      </c>
      <c r="C191" t="s">
        <v>16</v>
      </c>
      <c r="D191" t="s">
        <v>17</v>
      </c>
      <c r="E191" t="s">
        <v>95</v>
      </c>
      <c r="F191" t="s">
        <v>100</v>
      </c>
      <c r="G191" t="s">
        <v>7</v>
      </c>
    </row>
    <row r="192" spans="1:23" x14ac:dyDescent="0.25">
      <c r="A192" t="s">
        <v>76</v>
      </c>
      <c r="B192" t="s">
        <v>6</v>
      </c>
      <c r="C192" t="s">
        <v>16</v>
      </c>
      <c r="D192" t="s">
        <v>17</v>
      </c>
      <c r="E192" t="s">
        <v>95</v>
      </c>
      <c r="F192" t="s">
        <v>100</v>
      </c>
      <c r="G192" t="s">
        <v>64</v>
      </c>
      <c r="K192" t="s">
        <v>60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1930</v>
      </c>
      <c r="N192">
        <f t="shared" ref="N192:W194" ca="1" si="29">M192</f>
        <v>1930</v>
      </c>
      <c r="O192">
        <f t="shared" ca="1" si="29"/>
        <v>1930</v>
      </c>
      <c r="P192">
        <f t="shared" ca="1" si="29"/>
        <v>1930</v>
      </c>
      <c r="Q192">
        <f t="shared" ca="1" si="29"/>
        <v>1930</v>
      </c>
      <c r="R192">
        <f t="shared" ca="1" si="29"/>
        <v>1930</v>
      </c>
      <c r="S192">
        <f t="shared" ca="1" si="29"/>
        <v>1930</v>
      </c>
      <c r="T192">
        <f t="shared" ca="1" si="29"/>
        <v>1930</v>
      </c>
      <c r="U192">
        <f t="shared" ca="1" si="29"/>
        <v>1930</v>
      </c>
      <c r="V192">
        <f t="shared" ca="1" si="29"/>
        <v>1930</v>
      </c>
      <c r="W192">
        <f t="shared" ca="1" si="29"/>
        <v>1930</v>
      </c>
    </row>
    <row r="193" spans="1:23" x14ac:dyDescent="0.25">
      <c r="A193" t="s">
        <v>76</v>
      </c>
      <c r="B193" t="s">
        <v>6</v>
      </c>
      <c r="C193" t="s">
        <v>16</v>
      </c>
      <c r="D193" t="s">
        <v>17</v>
      </c>
      <c r="E193" t="s">
        <v>95</v>
      </c>
      <c r="F193" t="s">
        <v>100</v>
      </c>
      <c r="G193" t="s">
        <v>66</v>
      </c>
      <c r="K193" t="s">
        <v>60</v>
      </c>
      <c r="L193" t="s">
        <v>65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9"/>
        <v>2101</v>
      </c>
      <c r="O193">
        <f t="shared" ca="1" si="29"/>
        <v>2101</v>
      </c>
      <c r="P193">
        <f t="shared" ca="1" si="29"/>
        <v>2101</v>
      </c>
      <c r="Q193">
        <f t="shared" ca="1" si="29"/>
        <v>2101</v>
      </c>
      <c r="R193">
        <f t="shared" ca="1" si="29"/>
        <v>2101</v>
      </c>
      <c r="S193">
        <f t="shared" ca="1" si="29"/>
        <v>2101</v>
      </c>
      <c r="T193">
        <f t="shared" ca="1" si="29"/>
        <v>2101</v>
      </c>
      <c r="U193">
        <f t="shared" ca="1" si="29"/>
        <v>2101</v>
      </c>
      <c r="V193">
        <f t="shared" ca="1" si="29"/>
        <v>2101</v>
      </c>
      <c r="W193">
        <f t="shared" ca="1" si="29"/>
        <v>2101</v>
      </c>
    </row>
    <row r="194" spans="1:23" x14ac:dyDescent="0.25">
      <c r="A194" t="s">
        <v>76</v>
      </c>
      <c r="B194" t="s">
        <v>6</v>
      </c>
      <c r="C194" t="s">
        <v>16</v>
      </c>
      <c r="D194" t="s">
        <v>17</v>
      </c>
      <c r="E194" t="s">
        <v>95</v>
      </c>
      <c r="F194" t="s">
        <v>100</v>
      </c>
      <c r="G194" t="s">
        <v>67</v>
      </c>
      <c r="K194" t="s">
        <v>60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30</v>
      </c>
      <c r="N194">
        <f t="shared" ca="1" si="29"/>
        <v>30</v>
      </c>
      <c r="O194">
        <f t="shared" ca="1" si="29"/>
        <v>30</v>
      </c>
      <c r="P194">
        <f t="shared" ca="1" si="29"/>
        <v>30</v>
      </c>
      <c r="Q194">
        <f t="shared" ca="1" si="29"/>
        <v>30</v>
      </c>
      <c r="R194">
        <f t="shared" ca="1" si="29"/>
        <v>30</v>
      </c>
      <c r="S194">
        <f t="shared" ca="1" si="29"/>
        <v>30</v>
      </c>
      <c r="T194">
        <f t="shared" ca="1" si="29"/>
        <v>30</v>
      </c>
      <c r="U194">
        <f t="shared" ca="1" si="29"/>
        <v>30</v>
      </c>
      <c r="V194">
        <f t="shared" ca="1" si="29"/>
        <v>30</v>
      </c>
      <c r="W194">
        <f t="shared" ca="1" si="29"/>
        <v>30</v>
      </c>
    </row>
    <row r="195" spans="1:23" x14ac:dyDescent="0.25">
      <c r="A195" t="s">
        <v>76</v>
      </c>
      <c r="B195" t="s">
        <v>6</v>
      </c>
      <c r="C195" t="s">
        <v>16</v>
      </c>
      <c r="D195" t="s">
        <v>17</v>
      </c>
      <c r="E195" t="s">
        <v>95</v>
      </c>
      <c r="F195" t="s">
        <v>100</v>
      </c>
      <c r="G195" t="s">
        <v>69</v>
      </c>
      <c r="K195" t="s">
        <v>70</v>
      </c>
      <c r="L195" t="s">
        <v>61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0.12195400000000001</v>
      </c>
    </row>
    <row r="196" spans="1:23" x14ac:dyDescent="0.25">
      <c r="A196" t="s">
        <v>76</v>
      </c>
      <c r="B196" t="s">
        <v>6</v>
      </c>
      <c r="C196" t="s">
        <v>16</v>
      </c>
      <c r="D196" t="s">
        <v>17</v>
      </c>
      <c r="E196" t="s">
        <v>95</v>
      </c>
      <c r="F196" t="s">
        <v>100</v>
      </c>
      <c r="G196" t="s">
        <v>71</v>
      </c>
      <c r="K196" t="s">
        <v>60</v>
      </c>
      <c r="L196" t="s">
        <v>72</v>
      </c>
      <c r="M196" cm="1">
        <f t="array" aca="1" ref="M196" ca="1">INDEX([3]!data,_xlfn.XMATCH(_xlfn.CONCAT(
SUBSTITUTE($A196,LEFT($A196,FIND($C196,$A196)+LEN($C196)-1),),
$F196),
[3]!index),_xlfn.XMATCH($G196,[3]!header))</f>
        <v>482500</v>
      </c>
      <c r="N196">
        <f t="shared" ref="N196:W199" ca="1" si="30">M196</f>
        <v>482500</v>
      </c>
      <c r="O196">
        <f t="shared" ca="1" si="30"/>
        <v>482500</v>
      </c>
      <c r="P196">
        <f t="shared" ca="1" si="30"/>
        <v>482500</v>
      </c>
      <c r="Q196">
        <f t="shared" ca="1" si="30"/>
        <v>482500</v>
      </c>
      <c r="R196">
        <f t="shared" ca="1" si="30"/>
        <v>482500</v>
      </c>
      <c r="S196">
        <f t="shared" ca="1" si="30"/>
        <v>482500</v>
      </c>
      <c r="T196">
        <f t="shared" ca="1" si="30"/>
        <v>482500</v>
      </c>
      <c r="U196">
        <f t="shared" ca="1" si="30"/>
        <v>482500</v>
      </c>
      <c r="V196">
        <f t="shared" ca="1" si="30"/>
        <v>482500</v>
      </c>
      <c r="W196">
        <f t="shared" ca="1" si="30"/>
        <v>482500</v>
      </c>
    </row>
    <row r="197" spans="1:23" x14ac:dyDescent="0.25">
      <c r="A197" t="s">
        <v>76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73</v>
      </c>
      <c r="K197" t="s">
        <v>60</v>
      </c>
      <c r="L197" t="s">
        <v>74</v>
      </c>
      <c r="M197" cm="1">
        <f t="array" aca="1" ref="M197" ca="1">INDEX([3]!data,_xlfn.XMATCH(_xlfn.CONCAT(
SUBSTITUTE($A197,LEFT($A197,FIND($C197,$A197)+LEN($C197)-1),),
$F197),
[3]!index),_xlfn.XMATCH($G197,[3]!header))</f>
        <v>4377876.8303183699</v>
      </c>
      <c r="N197">
        <f t="shared" ca="1" si="30"/>
        <v>4377876.8303183699</v>
      </c>
      <c r="O197">
        <f t="shared" ca="1" si="30"/>
        <v>4377876.8303183699</v>
      </c>
      <c r="P197">
        <f t="shared" ca="1" si="30"/>
        <v>4377876.8303183699</v>
      </c>
      <c r="Q197">
        <f t="shared" ca="1" si="30"/>
        <v>4377876.8303183699</v>
      </c>
      <c r="R197">
        <f t="shared" ca="1" si="30"/>
        <v>4377876.8303183699</v>
      </c>
      <c r="S197">
        <f t="shared" ca="1" si="30"/>
        <v>4377876.8303183699</v>
      </c>
      <c r="T197">
        <f t="shared" ca="1" si="30"/>
        <v>4377876.8303183699</v>
      </c>
      <c r="U197">
        <f t="shared" ca="1" si="30"/>
        <v>4377876.8303183699</v>
      </c>
      <c r="V197">
        <f t="shared" ca="1" si="30"/>
        <v>4377876.8303183699</v>
      </c>
      <c r="W197">
        <f t="shared" ca="1" si="30"/>
        <v>4377876.8303183699</v>
      </c>
    </row>
    <row r="198" spans="1:23" x14ac:dyDescent="0.25">
      <c r="A198" t="s">
        <v>76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75</v>
      </c>
      <c r="K198" t="s">
        <v>60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175115.07321273501</v>
      </c>
      <c r="N198">
        <f t="shared" ca="1" si="30"/>
        <v>175115.07321273501</v>
      </c>
      <c r="O198">
        <f t="shared" ca="1" si="30"/>
        <v>175115.07321273501</v>
      </c>
      <c r="P198">
        <f t="shared" ca="1" si="30"/>
        <v>175115.07321273501</v>
      </c>
      <c r="Q198">
        <f t="shared" ca="1" si="30"/>
        <v>175115.07321273501</v>
      </c>
      <c r="R198">
        <f t="shared" ca="1" si="30"/>
        <v>175115.07321273501</v>
      </c>
      <c r="S198">
        <f t="shared" ca="1" si="30"/>
        <v>175115.07321273501</v>
      </c>
      <c r="T198">
        <f t="shared" ca="1" si="30"/>
        <v>175115.07321273501</v>
      </c>
      <c r="U198">
        <f t="shared" ca="1" si="30"/>
        <v>175115.07321273501</v>
      </c>
      <c r="V198">
        <f t="shared" ca="1" si="30"/>
        <v>175115.07321273501</v>
      </c>
      <c r="W198">
        <f t="shared" ca="1" si="30"/>
        <v>175115.07321273501</v>
      </c>
    </row>
    <row r="199" spans="1:23" x14ac:dyDescent="0.25">
      <c r="A199" t="s">
        <v>76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18</v>
      </c>
      <c r="J199" t="s">
        <v>35</v>
      </c>
      <c r="K199" t="s">
        <v>77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1.25494117647058</v>
      </c>
      <c r="N199">
        <f t="shared" ca="1" si="30"/>
        <v>1.25494117647058</v>
      </c>
      <c r="O199">
        <f t="shared" ca="1" si="30"/>
        <v>1.25494117647058</v>
      </c>
      <c r="P199">
        <f t="shared" ca="1" si="30"/>
        <v>1.25494117647058</v>
      </c>
      <c r="Q199">
        <f t="shared" ca="1" si="30"/>
        <v>1.25494117647058</v>
      </c>
      <c r="R199">
        <f t="shared" ca="1" si="30"/>
        <v>1.25494117647058</v>
      </c>
      <c r="S199">
        <f t="shared" ca="1" si="30"/>
        <v>1.25494117647058</v>
      </c>
      <c r="T199">
        <f t="shared" ca="1" si="30"/>
        <v>1.25494117647058</v>
      </c>
      <c r="U199">
        <f t="shared" ca="1" si="30"/>
        <v>1.25494117647058</v>
      </c>
      <c r="V199">
        <f t="shared" ca="1" si="30"/>
        <v>1.25494117647058</v>
      </c>
      <c r="W199">
        <f t="shared" ca="1" si="30"/>
        <v>1.25494117647058</v>
      </c>
    </row>
    <row r="200" spans="1:23" x14ac:dyDescent="0.25">
      <c r="A200" t="s">
        <v>76</v>
      </c>
      <c r="B200" t="s">
        <v>6</v>
      </c>
      <c r="C200" t="s">
        <v>16</v>
      </c>
      <c r="D200" t="s">
        <v>17</v>
      </c>
      <c r="E200" t="s">
        <v>95</v>
      </c>
      <c r="F200" t="s">
        <v>101</v>
      </c>
      <c r="G200" t="s">
        <v>7</v>
      </c>
    </row>
    <row r="201" spans="1:23" x14ac:dyDescent="0.25">
      <c r="A201" t="s">
        <v>76</v>
      </c>
      <c r="B201" t="s">
        <v>6</v>
      </c>
      <c r="C201" t="s">
        <v>16</v>
      </c>
      <c r="D201" t="s">
        <v>17</v>
      </c>
      <c r="E201" t="s">
        <v>95</v>
      </c>
      <c r="F201" t="s">
        <v>101</v>
      </c>
      <c r="G201" t="s">
        <v>64</v>
      </c>
      <c r="K201" t="s">
        <v>60</v>
      </c>
      <c r="L201" t="s">
        <v>65</v>
      </c>
      <c r="M201" cm="1">
        <f t="array" aca="1" ref="M201" ca="1">INDEX([3]!data,_xlfn.XMATCH(_xlfn.CONCAT(
SUBSTITUTE($A201,LEFT($A201,FIND($C201,$A201)+LEN($C201)-1),),
$F201),
[3]!index),_xlfn.XMATCH($G201,[3]!header))</f>
        <v>1930</v>
      </c>
      <c r="N201">
        <f t="shared" ref="N201:W203" ca="1" si="31">M201</f>
        <v>1930</v>
      </c>
      <c r="O201">
        <f t="shared" ca="1" si="31"/>
        <v>1930</v>
      </c>
      <c r="P201">
        <f t="shared" ca="1" si="31"/>
        <v>1930</v>
      </c>
      <c r="Q201">
        <f t="shared" ca="1" si="31"/>
        <v>1930</v>
      </c>
      <c r="R201">
        <f t="shared" ca="1" si="31"/>
        <v>1930</v>
      </c>
      <c r="S201">
        <f t="shared" ca="1" si="31"/>
        <v>1930</v>
      </c>
      <c r="T201">
        <f t="shared" ca="1" si="31"/>
        <v>1930</v>
      </c>
      <c r="U201">
        <f t="shared" ca="1" si="31"/>
        <v>1930</v>
      </c>
      <c r="V201">
        <f t="shared" ca="1" si="31"/>
        <v>1930</v>
      </c>
      <c r="W201">
        <f t="shared" ca="1" si="31"/>
        <v>1930</v>
      </c>
    </row>
    <row r="202" spans="1:23" x14ac:dyDescent="0.25">
      <c r="A202" t="s">
        <v>76</v>
      </c>
      <c r="B202" t="s">
        <v>6</v>
      </c>
      <c r="C202" t="s">
        <v>16</v>
      </c>
      <c r="D202" t="s">
        <v>17</v>
      </c>
      <c r="E202" t="s">
        <v>95</v>
      </c>
      <c r="F202" t="s">
        <v>101</v>
      </c>
      <c r="G202" t="s">
        <v>66</v>
      </c>
      <c r="K202" t="s">
        <v>60</v>
      </c>
      <c r="L202" t="s">
        <v>65</v>
      </c>
      <c r="M202" cm="1">
        <f t="array" aca="1" ref="M202" ca="1">INDEX([3]!data,_xlfn.XMATCH(_xlfn.CONCAT(
SUBSTITUTE($A202,LEFT($A202,FIND($C202,$A202)+LEN($C202)-1),),
$F202),
[3]!index),_xlfn.XMATCH($G202,[3]!header))</f>
        <v>2101</v>
      </c>
      <c r="N202">
        <f t="shared" ca="1" si="31"/>
        <v>2101</v>
      </c>
      <c r="O202">
        <f t="shared" ca="1" si="31"/>
        <v>2101</v>
      </c>
      <c r="P202">
        <f t="shared" ca="1" si="31"/>
        <v>2101</v>
      </c>
      <c r="Q202">
        <f t="shared" ca="1" si="31"/>
        <v>2101</v>
      </c>
      <c r="R202">
        <f t="shared" ca="1" si="31"/>
        <v>2101</v>
      </c>
      <c r="S202">
        <f t="shared" ca="1" si="31"/>
        <v>2101</v>
      </c>
      <c r="T202">
        <f t="shared" ca="1" si="31"/>
        <v>2101</v>
      </c>
      <c r="U202">
        <f t="shared" ca="1" si="31"/>
        <v>2101</v>
      </c>
      <c r="V202">
        <f t="shared" ca="1" si="31"/>
        <v>2101</v>
      </c>
      <c r="W202">
        <f t="shared" ca="1" si="31"/>
        <v>2101</v>
      </c>
    </row>
    <row r="203" spans="1:23" x14ac:dyDescent="0.25">
      <c r="A203" t="s">
        <v>76</v>
      </c>
      <c r="B203" t="s">
        <v>6</v>
      </c>
      <c r="C203" t="s">
        <v>16</v>
      </c>
      <c r="D203" t="s">
        <v>17</v>
      </c>
      <c r="E203" t="s">
        <v>95</v>
      </c>
      <c r="F203" t="s">
        <v>101</v>
      </c>
      <c r="G203" t="s">
        <v>67</v>
      </c>
      <c r="K203" t="s">
        <v>60</v>
      </c>
      <c r="L203" t="s">
        <v>68</v>
      </c>
      <c r="M203" cm="1">
        <f t="array" aca="1" ref="M203" ca="1">INDEX([3]!data,_xlfn.XMATCH(_xlfn.CONCAT(
SUBSTITUTE($A203,LEFT($A203,FIND($C203,$A203)+LEN($C203)-1),),
$F203),
[3]!index),_xlfn.XMATCH($G203,[3]!header))</f>
        <v>30</v>
      </c>
      <c r="N203">
        <f t="shared" ca="1" si="31"/>
        <v>30</v>
      </c>
      <c r="O203">
        <f t="shared" ca="1" si="31"/>
        <v>30</v>
      </c>
      <c r="P203">
        <f t="shared" ca="1" si="31"/>
        <v>30</v>
      </c>
      <c r="Q203">
        <f t="shared" ca="1" si="31"/>
        <v>30</v>
      </c>
      <c r="R203">
        <f t="shared" ca="1" si="31"/>
        <v>30</v>
      </c>
      <c r="S203">
        <f t="shared" ca="1" si="31"/>
        <v>30</v>
      </c>
      <c r="T203">
        <f t="shared" ca="1" si="31"/>
        <v>30</v>
      </c>
      <c r="U203">
        <f t="shared" ca="1" si="31"/>
        <v>30</v>
      </c>
      <c r="V203">
        <f t="shared" ca="1" si="31"/>
        <v>30</v>
      </c>
      <c r="W203">
        <f t="shared" ca="1" si="31"/>
        <v>30</v>
      </c>
    </row>
    <row r="204" spans="1:23" x14ac:dyDescent="0.25">
      <c r="A204" t="s">
        <v>76</v>
      </c>
      <c r="B204" t="s">
        <v>6</v>
      </c>
      <c r="C204" t="s">
        <v>16</v>
      </c>
      <c r="D204" t="s">
        <v>17</v>
      </c>
      <c r="E204" t="s">
        <v>95</v>
      </c>
      <c r="F204" t="s">
        <v>101</v>
      </c>
      <c r="G204" t="s">
        <v>69</v>
      </c>
      <c r="K204" t="s">
        <v>70</v>
      </c>
      <c r="L204" t="s">
        <v>61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76</v>
      </c>
      <c r="B205" t="s">
        <v>6</v>
      </c>
      <c r="C205" t="s">
        <v>16</v>
      </c>
      <c r="D205" t="s">
        <v>17</v>
      </c>
      <c r="E205" t="s">
        <v>95</v>
      </c>
      <c r="F205" t="s">
        <v>101</v>
      </c>
      <c r="G205" t="s">
        <v>71</v>
      </c>
      <c r="K205" t="s">
        <v>60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482500</v>
      </c>
      <c r="N205">
        <f t="shared" ref="N205:W208" ca="1" si="32">M205</f>
        <v>482500</v>
      </c>
      <c r="O205">
        <f t="shared" ca="1" si="32"/>
        <v>482500</v>
      </c>
      <c r="P205">
        <f t="shared" ca="1" si="32"/>
        <v>482500</v>
      </c>
      <c r="Q205">
        <f t="shared" ca="1" si="32"/>
        <v>482500</v>
      </c>
      <c r="R205">
        <f t="shared" ca="1" si="32"/>
        <v>482500</v>
      </c>
      <c r="S205">
        <f t="shared" ca="1" si="32"/>
        <v>482500</v>
      </c>
      <c r="T205">
        <f t="shared" ca="1" si="32"/>
        <v>482500</v>
      </c>
      <c r="U205">
        <f t="shared" ca="1" si="32"/>
        <v>482500</v>
      </c>
      <c r="V205">
        <f t="shared" ca="1" si="32"/>
        <v>482500</v>
      </c>
      <c r="W205">
        <f t="shared" ca="1" si="32"/>
        <v>482500</v>
      </c>
    </row>
    <row r="206" spans="1:23" x14ac:dyDescent="0.25">
      <c r="A206" t="s">
        <v>76</v>
      </c>
      <c r="B206" t="s">
        <v>6</v>
      </c>
      <c r="C206" t="s">
        <v>16</v>
      </c>
      <c r="D206" t="s">
        <v>17</v>
      </c>
      <c r="E206" t="s">
        <v>95</v>
      </c>
      <c r="F206" t="s">
        <v>101</v>
      </c>
      <c r="G206" t="s">
        <v>73</v>
      </c>
      <c r="K206" t="s">
        <v>60</v>
      </c>
      <c r="L206" t="s">
        <v>74</v>
      </c>
      <c r="M206" cm="1">
        <f t="array" aca="1" ref="M206" ca="1">INDEX([3]!data,_xlfn.XMATCH(_xlfn.CONCAT(
SUBSTITUTE($A206,LEFT($A206,FIND($C206,$A206)+LEN($C206)-1),),
$F206),
[3]!index),_xlfn.XMATCH($G206,[3]!header))</f>
        <v>4819833.5008529499</v>
      </c>
      <c r="N206">
        <f t="shared" ca="1" si="32"/>
        <v>4819833.5008529499</v>
      </c>
      <c r="O206">
        <f t="shared" ca="1" si="32"/>
        <v>4819833.5008529499</v>
      </c>
      <c r="P206">
        <f t="shared" ca="1" si="32"/>
        <v>4819833.5008529499</v>
      </c>
      <c r="Q206">
        <f t="shared" ca="1" si="32"/>
        <v>4819833.5008529499</v>
      </c>
      <c r="R206">
        <f t="shared" ca="1" si="32"/>
        <v>4819833.5008529499</v>
      </c>
      <c r="S206">
        <f t="shared" ca="1" si="32"/>
        <v>4819833.5008529499</v>
      </c>
      <c r="T206">
        <f t="shared" ca="1" si="32"/>
        <v>4819833.5008529499</v>
      </c>
      <c r="U206">
        <f t="shared" ca="1" si="32"/>
        <v>4819833.5008529499</v>
      </c>
      <c r="V206">
        <f t="shared" ca="1" si="32"/>
        <v>4819833.5008529499</v>
      </c>
      <c r="W206">
        <f t="shared" ca="1" si="32"/>
        <v>4819833.5008529499</v>
      </c>
    </row>
    <row r="207" spans="1:23" x14ac:dyDescent="0.25">
      <c r="A207" t="s">
        <v>76</v>
      </c>
      <c r="B207" t="s">
        <v>6</v>
      </c>
      <c r="C207" t="s">
        <v>16</v>
      </c>
      <c r="D207" t="s">
        <v>17</v>
      </c>
      <c r="E207" t="s">
        <v>95</v>
      </c>
      <c r="F207" t="s">
        <v>101</v>
      </c>
      <c r="G207" t="s">
        <v>75</v>
      </c>
      <c r="K207" t="s">
        <v>60</v>
      </c>
      <c r="L207" t="s">
        <v>74</v>
      </c>
      <c r="M207" cm="1">
        <f t="array" aca="1" ref="M207" ca="1">INDEX([3]!data,_xlfn.XMATCH(_xlfn.CONCAT(
SUBSTITUTE($A207,LEFT($A207,FIND($C207,$A207)+LEN($C207)-1),),
$F207),
[3]!index),_xlfn.XMATCH($G207,[3]!header))</f>
        <v>192793.34003411801</v>
      </c>
      <c r="N207">
        <f t="shared" ca="1" si="32"/>
        <v>192793.34003411801</v>
      </c>
      <c r="O207">
        <f t="shared" ca="1" si="32"/>
        <v>192793.34003411801</v>
      </c>
      <c r="P207">
        <f t="shared" ca="1" si="32"/>
        <v>192793.34003411801</v>
      </c>
      <c r="Q207">
        <f t="shared" ca="1" si="32"/>
        <v>192793.34003411801</v>
      </c>
      <c r="R207">
        <f t="shared" ca="1" si="32"/>
        <v>192793.34003411801</v>
      </c>
      <c r="S207">
        <f t="shared" ca="1" si="32"/>
        <v>192793.34003411801</v>
      </c>
      <c r="T207">
        <f t="shared" ca="1" si="32"/>
        <v>192793.34003411801</v>
      </c>
      <c r="U207">
        <f t="shared" ca="1" si="32"/>
        <v>192793.34003411801</v>
      </c>
      <c r="V207">
        <f t="shared" ca="1" si="32"/>
        <v>192793.34003411801</v>
      </c>
      <c r="W207">
        <f t="shared" ca="1" si="32"/>
        <v>192793.34003411801</v>
      </c>
    </row>
    <row r="208" spans="1:23" x14ac:dyDescent="0.25">
      <c r="A208" t="s">
        <v>76</v>
      </c>
      <c r="B208" t="s">
        <v>6</v>
      </c>
      <c r="C208" t="s">
        <v>16</v>
      </c>
      <c r="D208" t="s">
        <v>17</v>
      </c>
      <c r="E208" t="s">
        <v>95</v>
      </c>
      <c r="F208" t="s">
        <v>101</v>
      </c>
      <c r="G208" t="s">
        <v>18</v>
      </c>
      <c r="J208" t="s">
        <v>32</v>
      </c>
      <c r="K208" t="s">
        <v>77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1.1000000000000001</v>
      </c>
      <c r="N208">
        <f t="shared" ca="1" si="32"/>
        <v>1.1000000000000001</v>
      </c>
      <c r="O208">
        <f t="shared" ca="1" si="32"/>
        <v>1.1000000000000001</v>
      </c>
      <c r="P208">
        <f t="shared" ca="1" si="32"/>
        <v>1.1000000000000001</v>
      </c>
      <c r="Q208">
        <f t="shared" ca="1" si="32"/>
        <v>1.1000000000000001</v>
      </c>
      <c r="R208">
        <f t="shared" ca="1" si="32"/>
        <v>1.1000000000000001</v>
      </c>
      <c r="S208">
        <f t="shared" ca="1" si="32"/>
        <v>1.1000000000000001</v>
      </c>
      <c r="T208">
        <f t="shared" ca="1" si="32"/>
        <v>1.1000000000000001</v>
      </c>
      <c r="U208">
        <f t="shared" ca="1" si="32"/>
        <v>1.1000000000000001</v>
      </c>
      <c r="V208">
        <f t="shared" ca="1" si="32"/>
        <v>1.1000000000000001</v>
      </c>
      <c r="W208">
        <f t="shared" ca="1" si="32"/>
        <v>1.1000000000000001</v>
      </c>
    </row>
    <row r="209" spans="1:23" x14ac:dyDescent="0.25">
      <c r="A209" t="s">
        <v>76</v>
      </c>
      <c r="B209" t="s">
        <v>6</v>
      </c>
      <c r="C209" t="s">
        <v>16</v>
      </c>
      <c r="D209" t="s">
        <v>17</v>
      </c>
      <c r="E209" t="s">
        <v>95</v>
      </c>
      <c r="F209" t="s">
        <v>102</v>
      </c>
      <c r="G209" t="s">
        <v>7</v>
      </c>
    </row>
    <row r="210" spans="1:23" x14ac:dyDescent="0.25">
      <c r="A210" t="s">
        <v>76</v>
      </c>
      <c r="B210" t="s">
        <v>6</v>
      </c>
      <c r="C210" t="s">
        <v>16</v>
      </c>
      <c r="D210" t="s">
        <v>17</v>
      </c>
      <c r="E210" t="s">
        <v>95</v>
      </c>
      <c r="F210" t="s">
        <v>102</v>
      </c>
      <c r="G210" t="s">
        <v>64</v>
      </c>
      <c r="K210" t="s">
        <v>60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[3]!index),_xlfn.XMATCH($G210,[3]!header))</f>
        <v>2020</v>
      </c>
      <c r="N210">
        <f t="shared" ref="N210:W212" ca="1" si="33">M210</f>
        <v>2020</v>
      </c>
      <c r="O210">
        <f t="shared" ca="1" si="33"/>
        <v>2020</v>
      </c>
      <c r="P210">
        <f t="shared" ca="1" si="33"/>
        <v>2020</v>
      </c>
      <c r="Q210">
        <f t="shared" ca="1" si="33"/>
        <v>2020</v>
      </c>
      <c r="R210">
        <f t="shared" ca="1" si="33"/>
        <v>2020</v>
      </c>
      <c r="S210">
        <f t="shared" ca="1" si="33"/>
        <v>2020</v>
      </c>
      <c r="T210">
        <f t="shared" ca="1" si="33"/>
        <v>2020</v>
      </c>
      <c r="U210">
        <f t="shared" ca="1" si="33"/>
        <v>2020</v>
      </c>
      <c r="V210">
        <f t="shared" ca="1" si="33"/>
        <v>2020</v>
      </c>
      <c r="W210">
        <f t="shared" ca="1" si="33"/>
        <v>2020</v>
      </c>
    </row>
    <row r="211" spans="1:23" x14ac:dyDescent="0.25">
      <c r="A211" t="s">
        <v>76</v>
      </c>
      <c r="B211" t="s">
        <v>6</v>
      </c>
      <c r="C211" t="s">
        <v>16</v>
      </c>
      <c r="D211" t="s">
        <v>17</v>
      </c>
      <c r="E211" t="s">
        <v>95</v>
      </c>
      <c r="F211" t="s">
        <v>102</v>
      </c>
      <c r="G211" t="s">
        <v>66</v>
      </c>
      <c r="K211" t="s">
        <v>60</v>
      </c>
      <c r="L211" t="s">
        <v>65</v>
      </c>
      <c r="M211" cm="1">
        <f t="array" aca="1" ref="M211" ca="1">INDEX([3]!data,_xlfn.XMATCH(_xlfn.CONCAT(
SUBSTITUTE($A211,LEFT($A211,FIND($C211,$A211)+LEN($C211)-1),),
$F211),
[3]!index),_xlfn.XMATCH($G211,[3]!header))</f>
        <v>2101</v>
      </c>
      <c r="N211">
        <f t="shared" ca="1" si="33"/>
        <v>2101</v>
      </c>
      <c r="O211">
        <f t="shared" ca="1" si="33"/>
        <v>2101</v>
      </c>
      <c r="P211">
        <f t="shared" ca="1" si="33"/>
        <v>2101</v>
      </c>
      <c r="Q211">
        <f t="shared" ca="1" si="33"/>
        <v>2101</v>
      </c>
      <c r="R211">
        <f t="shared" ca="1" si="33"/>
        <v>2101</v>
      </c>
      <c r="S211">
        <f t="shared" ca="1" si="33"/>
        <v>2101</v>
      </c>
      <c r="T211">
        <f t="shared" ca="1" si="33"/>
        <v>2101</v>
      </c>
      <c r="U211">
        <f t="shared" ca="1" si="33"/>
        <v>2101</v>
      </c>
      <c r="V211">
        <f t="shared" ca="1" si="33"/>
        <v>2101</v>
      </c>
      <c r="W211">
        <f t="shared" ca="1" si="33"/>
        <v>2101</v>
      </c>
    </row>
    <row r="212" spans="1:23" x14ac:dyDescent="0.25">
      <c r="A212" t="s">
        <v>76</v>
      </c>
      <c r="B212" t="s">
        <v>6</v>
      </c>
      <c r="C212" t="s">
        <v>16</v>
      </c>
      <c r="D212" t="s">
        <v>17</v>
      </c>
      <c r="E212" t="s">
        <v>95</v>
      </c>
      <c r="F212" t="s">
        <v>102</v>
      </c>
      <c r="G212" t="s">
        <v>67</v>
      </c>
      <c r="K212" t="s">
        <v>60</v>
      </c>
      <c r="L212" t="s">
        <v>68</v>
      </c>
      <c r="M212" cm="1">
        <f t="array" aca="1" ref="M212" ca="1">INDEX([3]!data,_xlfn.XMATCH(_xlfn.CONCAT(
SUBSTITUTE($A212,LEFT($A212,FIND($C212,$A212)+LEN($C212)-1),),
$F212),
[3]!index),_xlfn.XMATCH($G212,[3]!header))</f>
        <v>30</v>
      </c>
      <c r="N212">
        <f t="shared" ca="1" si="33"/>
        <v>30</v>
      </c>
      <c r="O212">
        <f t="shared" ca="1" si="33"/>
        <v>30</v>
      </c>
      <c r="P212">
        <f t="shared" ca="1" si="33"/>
        <v>30</v>
      </c>
      <c r="Q212">
        <f t="shared" ca="1" si="33"/>
        <v>30</v>
      </c>
      <c r="R212">
        <f t="shared" ca="1" si="33"/>
        <v>30</v>
      </c>
      <c r="S212">
        <f t="shared" ca="1" si="33"/>
        <v>30</v>
      </c>
      <c r="T212">
        <f t="shared" ca="1" si="33"/>
        <v>30</v>
      </c>
      <c r="U212">
        <f t="shared" ca="1" si="33"/>
        <v>30</v>
      </c>
      <c r="V212">
        <f t="shared" ca="1" si="33"/>
        <v>30</v>
      </c>
      <c r="W212">
        <f t="shared" ca="1" si="33"/>
        <v>30</v>
      </c>
    </row>
    <row r="213" spans="1:23" x14ac:dyDescent="0.25">
      <c r="A213" t="s">
        <v>76</v>
      </c>
      <c r="B213" t="s">
        <v>6</v>
      </c>
      <c r="C213" t="s">
        <v>16</v>
      </c>
      <c r="D213" t="s">
        <v>17</v>
      </c>
      <c r="E213" t="s">
        <v>95</v>
      </c>
      <c r="F213" t="s">
        <v>102</v>
      </c>
      <c r="G213" t="s">
        <v>69</v>
      </c>
      <c r="K213" t="s">
        <v>70</v>
      </c>
      <c r="L213" t="s">
        <v>61</v>
      </c>
      <c r="M213" cm="1">
        <f t="array" aca="1" ref="M213" ca="1">INDEX([3]!data,_xlfn.XMATCH(_xlfn.CONCAT(
SUBSTITUTE($A213,LEFT($A213,FIND($C213,$A213)+LEN($C213)-1),),
$F213),
[3]!index),_xlfn.XMATCH(_xlfn.CONCAT($C213,$G213),[3]!header))</f>
        <v>0</v>
      </c>
    </row>
    <row r="214" spans="1:23" x14ac:dyDescent="0.25">
      <c r="A214" t="s">
        <v>76</v>
      </c>
      <c r="B214" t="s">
        <v>6</v>
      </c>
      <c r="C214" t="s">
        <v>16</v>
      </c>
      <c r="D214" t="s">
        <v>17</v>
      </c>
      <c r="E214" t="s">
        <v>95</v>
      </c>
      <c r="F214" t="s">
        <v>102</v>
      </c>
      <c r="G214" t="s">
        <v>71</v>
      </c>
      <c r="K214" t="s">
        <v>60</v>
      </c>
      <c r="L214" t="s">
        <v>72</v>
      </c>
      <c r="M214" cm="1">
        <f t="array" aca="1" ref="M214" ca="1">INDEX([3]!data,_xlfn.XMATCH(_xlfn.CONCAT(
SUBSTITUTE($A214,LEFT($A214,FIND($C214,$A214)+LEN($C214)-1),),
$F214),
[3]!index),_xlfn.XMATCH($G214,[3]!header))</f>
        <v>482500</v>
      </c>
      <c r="N214">
        <f t="shared" ref="N214:W217" ca="1" si="34">M214</f>
        <v>482500</v>
      </c>
      <c r="O214">
        <f t="shared" ca="1" si="34"/>
        <v>482500</v>
      </c>
      <c r="P214">
        <f t="shared" ca="1" si="34"/>
        <v>482500</v>
      </c>
      <c r="Q214">
        <f t="shared" ca="1" si="34"/>
        <v>482500</v>
      </c>
      <c r="R214">
        <f t="shared" ca="1" si="34"/>
        <v>482500</v>
      </c>
      <c r="S214">
        <f t="shared" ca="1" si="34"/>
        <v>482500</v>
      </c>
      <c r="T214">
        <f t="shared" ca="1" si="34"/>
        <v>482500</v>
      </c>
      <c r="U214">
        <f t="shared" ca="1" si="34"/>
        <v>482500</v>
      </c>
      <c r="V214">
        <f t="shared" ca="1" si="34"/>
        <v>482500</v>
      </c>
      <c r="W214">
        <f t="shared" ca="1" si="34"/>
        <v>482500</v>
      </c>
    </row>
    <row r="215" spans="1:23" x14ac:dyDescent="0.25">
      <c r="A215" t="s">
        <v>76</v>
      </c>
      <c r="B215" t="s">
        <v>6</v>
      </c>
      <c r="C215" t="s">
        <v>16</v>
      </c>
      <c r="D215" t="s">
        <v>17</v>
      </c>
      <c r="E215" t="s">
        <v>95</v>
      </c>
      <c r="F215" t="s">
        <v>102</v>
      </c>
      <c r="G215" t="s">
        <v>73</v>
      </c>
      <c r="K215" t="s">
        <v>60</v>
      </c>
      <c r="L215" t="s">
        <v>74</v>
      </c>
      <c r="M215" cm="1">
        <f t="array" aca="1" ref="M215" ca="1">INDEX([3]!data,_xlfn.XMATCH(_xlfn.CONCAT(
SUBSTITUTE($A215,LEFT($A215,FIND($C215,$A215)+LEN($C215)-1),),
$F215),
[3]!index),_xlfn.XMATCH($G215,[3]!header))</f>
        <v>6254109.7575976802</v>
      </c>
      <c r="N215">
        <f t="shared" ca="1" si="34"/>
        <v>6254109.7575976802</v>
      </c>
      <c r="O215">
        <f t="shared" ca="1" si="34"/>
        <v>6254109.7575976802</v>
      </c>
      <c r="P215">
        <f t="shared" ca="1" si="34"/>
        <v>6254109.7575976802</v>
      </c>
      <c r="Q215">
        <f t="shared" ca="1" si="34"/>
        <v>6254109.7575976802</v>
      </c>
      <c r="R215">
        <f t="shared" ca="1" si="34"/>
        <v>6254109.7575976802</v>
      </c>
      <c r="S215">
        <f t="shared" ca="1" si="34"/>
        <v>6254109.7575976802</v>
      </c>
      <c r="T215">
        <f t="shared" ca="1" si="34"/>
        <v>6254109.7575976802</v>
      </c>
      <c r="U215">
        <f t="shared" ca="1" si="34"/>
        <v>6254109.7575976802</v>
      </c>
      <c r="V215">
        <f t="shared" ca="1" si="34"/>
        <v>6254109.7575976802</v>
      </c>
      <c r="W215">
        <f t="shared" ca="1" si="34"/>
        <v>6254109.7575976802</v>
      </c>
    </row>
    <row r="216" spans="1:23" x14ac:dyDescent="0.25">
      <c r="A216" t="s">
        <v>76</v>
      </c>
      <c r="B216" t="s">
        <v>6</v>
      </c>
      <c r="C216" t="s">
        <v>16</v>
      </c>
      <c r="D216" t="s">
        <v>17</v>
      </c>
      <c r="E216" t="s">
        <v>95</v>
      </c>
      <c r="F216" t="s">
        <v>102</v>
      </c>
      <c r="G216" t="s">
        <v>75</v>
      </c>
      <c r="K216" t="s">
        <v>60</v>
      </c>
      <c r="L216" t="s">
        <v>74</v>
      </c>
      <c r="M216" cm="1">
        <f t="array" aca="1" ref="M216" ca="1">INDEX([3]!data,_xlfn.XMATCH(_xlfn.CONCAT(
SUBSTITUTE($A216,LEFT($A216,FIND($C216,$A216)+LEN($C216)-1),),
$F216),
[3]!index),_xlfn.XMATCH($G216,[3]!header))</f>
        <v>250164.390303906</v>
      </c>
      <c r="N216">
        <f t="shared" ca="1" si="34"/>
        <v>250164.390303906</v>
      </c>
      <c r="O216">
        <f t="shared" ca="1" si="34"/>
        <v>250164.390303906</v>
      </c>
      <c r="P216">
        <f t="shared" ca="1" si="34"/>
        <v>250164.390303906</v>
      </c>
      <c r="Q216">
        <f t="shared" ca="1" si="34"/>
        <v>250164.390303906</v>
      </c>
      <c r="R216">
        <f t="shared" ca="1" si="34"/>
        <v>250164.390303906</v>
      </c>
      <c r="S216">
        <f t="shared" ca="1" si="34"/>
        <v>250164.390303906</v>
      </c>
      <c r="T216">
        <f t="shared" ca="1" si="34"/>
        <v>250164.390303906</v>
      </c>
      <c r="U216">
        <f t="shared" ca="1" si="34"/>
        <v>250164.390303906</v>
      </c>
      <c r="V216">
        <f t="shared" ca="1" si="34"/>
        <v>250164.390303906</v>
      </c>
      <c r="W216">
        <f t="shared" ca="1" si="34"/>
        <v>250164.390303906</v>
      </c>
    </row>
    <row r="217" spans="1:23" x14ac:dyDescent="0.25">
      <c r="A217" t="s">
        <v>76</v>
      </c>
      <c r="B217" t="s">
        <v>6</v>
      </c>
      <c r="C217" t="s">
        <v>16</v>
      </c>
      <c r="D217" t="s">
        <v>17</v>
      </c>
      <c r="E217" t="s">
        <v>95</v>
      </c>
      <c r="F217" t="s">
        <v>102</v>
      </c>
      <c r="G217" t="s">
        <v>18</v>
      </c>
      <c r="J217" t="s">
        <v>37</v>
      </c>
      <c r="K217" t="s">
        <v>77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1.19885411764705</v>
      </c>
      <c r="N217">
        <f t="shared" ca="1" si="34"/>
        <v>1.19885411764705</v>
      </c>
      <c r="O217">
        <f t="shared" ca="1" si="34"/>
        <v>1.19885411764705</v>
      </c>
      <c r="P217">
        <f t="shared" ca="1" si="34"/>
        <v>1.19885411764705</v>
      </c>
      <c r="Q217">
        <f t="shared" ca="1" si="34"/>
        <v>1.19885411764705</v>
      </c>
      <c r="R217">
        <f t="shared" ca="1" si="34"/>
        <v>1.19885411764705</v>
      </c>
      <c r="S217">
        <f t="shared" ca="1" si="34"/>
        <v>1.19885411764705</v>
      </c>
      <c r="T217">
        <f t="shared" ca="1" si="34"/>
        <v>1.19885411764705</v>
      </c>
      <c r="U217">
        <f t="shared" ca="1" si="34"/>
        <v>1.19885411764705</v>
      </c>
      <c r="V217">
        <f t="shared" ca="1" si="34"/>
        <v>1.19885411764705</v>
      </c>
      <c r="W217">
        <f t="shared" ca="1" si="34"/>
        <v>1.19885411764705</v>
      </c>
    </row>
    <row r="218" spans="1:23" x14ac:dyDescent="0.25">
      <c r="A218" t="s">
        <v>76</v>
      </c>
      <c r="B218" t="s">
        <v>6</v>
      </c>
      <c r="C218" t="s">
        <v>16</v>
      </c>
      <c r="D218" t="s">
        <v>17</v>
      </c>
      <c r="E218" t="s">
        <v>95</v>
      </c>
      <c r="F218" t="s">
        <v>103</v>
      </c>
      <c r="G218" t="s">
        <v>7</v>
      </c>
    </row>
    <row r="219" spans="1:23" x14ac:dyDescent="0.25">
      <c r="A219" t="s">
        <v>76</v>
      </c>
      <c r="B219" t="s">
        <v>6</v>
      </c>
      <c r="C219" t="s">
        <v>16</v>
      </c>
      <c r="D219" t="s">
        <v>17</v>
      </c>
      <c r="E219" t="s">
        <v>95</v>
      </c>
      <c r="F219" t="s">
        <v>103</v>
      </c>
      <c r="G219" t="s">
        <v>64</v>
      </c>
      <c r="K219" t="s">
        <v>60</v>
      </c>
      <c r="L219" t="s">
        <v>65</v>
      </c>
      <c r="M219" cm="1">
        <f t="array" aca="1" ref="M219" ca="1">INDEX([3]!data,_xlfn.XMATCH(_xlfn.CONCAT(
SUBSTITUTE($A219,LEFT($A219,FIND($C219,$A219)+LEN($C219)-1),),
$F219),
[3]!index),_xlfn.XMATCH($G219,[3]!header))</f>
        <v>1930</v>
      </c>
      <c r="N219">
        <f t="shared" ref="N219:W221" ca="1" si="35">M219</f>
        <v>1930</v>
      </c>
      <c r="O219">
        <f t="shared" ca="1" si="35"/>
        <v>1930</v>
      </c>
      <c r="P219">
        <f t="shared" ca="1" si="35"/>
        <v>1930</v>
      </c>
      <c r="Q219">
        <f t="shared" ca="1" si="35"/>
        <v>1930</v>
      </c>
      <c r="R219">
        <f t="shared" ca="1" si="35"/>
        <v>1930</v>
      </c>
      <c r="S219">
        <f t="shared" ca="1" si="35"/>
        <v>1930</v>
      </c>
      <c r="T219">
        <f t="shared" ca="1" si="35"/>
        <v>1930</v>
      </c>
      <c r="U219">
        <f t="shared" ca="1" si="35"/>
        <v>1930</v>
      </c>
      <c r="V219">
        <f t="shared" ca="1" si="35"/>
        <v>1930</v>
      </c>
      <c r="W219">
        <f t="shared" ca="1" si="35"/>
        <v>1930</v>
      </c>
    </row>
    <row r="220" spans="1:23" x14ac:dyDescent="0.25">
      <c r="A220" t="s">
        <v>76</v>
      </c>
      <c r="B220" t="s">
        <v>6</v>
      </c>
      <c r="C220" t="s">
        <v>16</v>
      </c>
      <c r="D220" t="s">
        <v>17</v>
      </c>
      <c r="E220" t="s">
        <v>95</v>
      </c>
      <c r="F220" t="s">
        <v>103</v>
      </c>
      <c r="G220" t="s">
        <v>66</v>
      </c>
      <c r="K220" t="s">
        <v>60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5"/>
        <v>2101</v>
      </c>
      <c r="O220">
        <f t="shared" ca="1" si="35"/>
        <v>2101</v>
      </c>
      <c r="P220">
        <f t="shared" ca="1" si="35"/>
        <v>2101</v>
      </c>
      <c r="Q220">
        <f t="shared" ca="1" si="35"/>
        <v>2101</v>
      </c>
      <c r="R220">
        <f t="shared" ca="1" si="35"/>
        <v>2101</v>
      </c>
      <c r="S220">
        <f t="shared" ca="1" si="35"/>
        <v>2101</v>
      </c>
      <c r="T220">
        <f t="shared" ca="1" si="35"/>
        <v>2101</v>
      </c>
      <c r="U220">
        <f t="shared" ca="1" si="35"/>
        <v>2101</v>
      </c>
      <c r="V220">
        <f t="shared" ca="1" si="35"/>
        <v>2101</v>
      </c>
      <c r="W220">
        <f t="shared" ca="1" si="35"/>
        <v>2101</v>
      </c>
    </row>
    <row r="221" spans="1:23" x14ac:dyDescent="0.25">
      <c r="A221" t="s">
        <v>76</v>
      </c>
      <c r="B221" t="s">
        <v>6</v>
      </c>
      <c r="C221" t="s">
        <v>16</v>
      </c>
      <c r="D221" t="s">
        <v>17</v>
      </c>
      <c r="E221" t="s">
        <v>95</v>
      </c>
      <c r="F221" t="s">
        <v>103</v>
      </c>
      <c r="G221" t="s">
        <v>67</v>
      </c>
      <c r="K221" t="s">
        <v>60</v>
      </c>
      <c r="L221" t="s">
        <v>68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5"/>
        <v>30</v>
      </c>
      <c r="O221">
        <f t="shared" ca="1" si="35"/>
        <v>30</v>
      </c>
      <c r="P221">
        <f t="shared" ca="1" si="35"/>
        <v>30</v>
      </c>
      <c r="Q221">
        <f t="shared" ca="1" si="35"/>
        <v>30</v>
      </c>
      <c r="R221">
        <f t="shared" ca="1" si="35"/>
        <v>30</v>
      </c>
      <c r="S221">
        <f t="shared" ca="1" si="35"/>
        <v>30</v>
      </c>
      <c r="T221">
        <f t="shared" ca="1" si="35"/>
        <v>30</v>
      </c>
      <c r="U221">
        <f t="shared" ca="1" si="35"/>
        <v>30</v>
      </c>
      <c r="V221">
        <f t="shared" ca="1" si="35"/>
        <v>30</v>
      </c>
      <c r="W221">
        <f t="shared" ca="1" si="35"/>
        <v>30</v>
      </c>
    </row>
    <row r="222" spans="1:23" x14ac:dyDescent="0.25">
      <c r="A222" t="s">
        <v>76</v>
      </c>
      <c r="B222" t="s">
        <v>6</v>
      </c>
      <c r="C222" t="s">
        <v>16</v>
      </c>
      <c r="D222" t="s">
        <v>17</v>
      </c>
      <c r="E222" t="s">
        <v>95</v>
      </c>
      <c r="F222" t="s">
        <v>103</v>
      </c>
      <c r="G222" t="s">
        <v>69</v>
      </c>
      <c r="K222" t="s">
        <v>70</v>
      </c>
      <c r="L222" t="s">
        <v>61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76</v>
      </c>
      <c r="B223" t="s">
        <v>6</v>
      </c>
      <c r="C223" t="s">
        <v>16</v>
      </c>
      <c r="D223" t="s">
        <v>17</v>
      </c>
      <c r="E223" t="s">
        <v>95</v>
      </c>
      <c r="F223" t="s">
        <v>103</v>
      </c>
      <c r="G223" t="s">
        <v>71</v>
      </c>
      <c r="K223" t="s">
        <v>60</v>
      </c>
      <c r="L223" t="s">
        <v>72</v>
      </c>
      <c r="M223" cm="1">
        <f t="array" aca="1" ref="M223" ca="1">INDEX([3]!data,_xlfn.XMATCH(_xlfn.CONCAT(
SUBSTITUTE($A223,LEFT($A223,FIND($C223,$A223)+LEN($C223)-1),),
$F223),
[3]!index),_xlfn.XMATCH($G223,[3]!header))</f>
        <v>1195000</v>
      </c>
      <c r="N223">
        <f t="shared" ref="N223:W226" ca="1" si="36">M223</f>
        <v>1195000</v>
      </c>
      <c r="O223">
        <f t="shared" ca="1" si="36"/>
        <v>1195000</v>
      </c>
      <c r="P223">
        <f t="shared" ca="1" si="36"/>
        <v>1195000</v>
      </c>
      <c r="Q223">
        <f t="shared" ca="1" si="36"/>
        <v>1195000</v>
      </c>
      <c r="R223">
        <f t="shared" ca="1" si="36"/>
        <v>1195000</v>
      </c>
      <c r="S223">
        <f t="shared" ca="1" si="36"/>
        <v>1195000</v>
      </c>
      <c r="T223">
        <f t="shared" ca="1" si="36"/>
        <v>1195000</v>
      </c>
      <c r="U223">
        <f t="shared" ca="1" si="36"/>
        <v>1195000</v>
      </c>
      <c r="V223">
        <f t="shared" ca="1" si="36"/>
        <v>1195000</v>
      </c>
      <c r="W223">
        <f t="shared" ca="1" si="36"/>
        <v>1195000</v>
      </c>
    </row>
    <row r="224" spans="1:23" x14ac:dyDescent="0.25">
      <c r="A224" t="s">
        <v>76</v>
      </c>
      <c r="B224" t="s">
        <v>6</v>
      </c>
      <c r="C224" t="s">
        <v>16</v>
      </c>
      <c r="D224" t="s">
        <v>17</v>
      </c>
      <c r="E224" t="s">
        <v>95</v>
      </c>
      <c r="F224" t="s">
        <v>103</v>
      </c>
      <c r="G224" t="s">
        <v>73</v>
      </c>
      <c r="K224" t="s">
        <v>60</v>
      </c>
      <c r="L224" t="s">
        <v>74</v>
      </c>
      <c r="M224" cm="1">
        <f t="array" aca="1" ref="M224" ca="1">INDEX([3]!data,_xlfn.XMATCH(_xlfn.CONCAT(
SUBSTITUTE($A224,LEFT($A224,FIND($C224,$A224)+LEN($C224)-1),),
$F224),
[3]!index),_xlfn.XMATCH($G224,[3]!header))</f>
        <v>30511020.107098602</v>
      </c>
      <c r="N224">
        <f t="shared" ca="1" si="36"/>
        <v>30511020.107098602</v>
      </c>
      <c r="O224">
        <f t="shared" ca="1" si="36"/>
        <v>30511020.107098602</v>
      </c>
      <c r="P224">
        <f t="shared" ca="1" si="36"/>
        <v>30511020.107098602</v>
      </c>
      <c r="Q224">
        <f t="shared" ca="1" si="36"/>
        <v>30511020.107098602</v>
      </c>
      <c r="R224">
        <f t="shared" ca="1" si="36"/>
        <v>30511020.107098602</v>
      </c>
      <c r="S224">
        <f t="shared" ca="1" si="36"/>
        <v>30511020.107098602</v>
      </c>
      <c r="T224">
        <f t="shared" ca="1" si="36"/>
        <v>30511020.107098602</v>
      </c>
      <c r="U224">
        <f t="shared" ca="1" si="36"/>
        <v>30511020.107098602</v>
      </c>
      <c r="V224">
        <f t="shared" ca="1" si="36"/>
        <v>30511020.107098602</v>
      </c>
      <c r="W224">
        <f t="shared" ca="1" si="36"/>
        <v>30511020.107098602</v>
      </c>
    </row>
    <row r="225" spans="1:23" x14ac:dyDescent="0.25">
      <c r="A225" t="s">
        <v>76</v>
      </c>
      <c r="B225" t="s">
        <v>6</v>
      </c>
      <c r="C225" t="s">
        <v>16</v>
      </c>
      <c r="D225" t="s">
        <v>17</v>
      </c>
      <c r="E225" t="s">
        <v>95</v>
      </c>
      <c r="F225" t="s">
        <v>103</v>
      </c>
      <c r="G225" t="s">
        <v>75</v>
      </c>
      <c r="K225" t="s">
        <v>60</v>
      </c>
      <c r="L225" t="s">
        <v>74</v>
      </c>
      <c r="M225" cm="1">
        <f t="array" aca="1" ref="M225" ca="1">INDEX([3]!data,_xlfn.XMATCH(_xlfn.CONCAT(
SUBSTITUTE($A225,LEFT($A225,FIND($C225,$A225)+LEN($C225)-1),),
$F225),
[3]!index),_xlfn.XMATCH($G225,[3]!header))</f>
        <v>1220440.80428395</v>
      </c>
      <c r="N225">
        <f t="shared" ca="1" si="36"/>
        <v>1220440.80428395</v>
      </c>
      <c r="O225">
        <f t="shared" ca="1" si="36"/>
        <v>1220440.80428395</v>
      </c>
      <c r="P225">
        <f t="shared" ca="1" si="36"/>
        <v>1220440.80428395</v>
      </c>
      <c r="Q225">
        <f t="shared" ca="1" si="36"/>
        <v>1220440.80428395</v>
      </c>
      <c r="R225">
        <f t="shared" ca="1" si="36"/>
        <v>1220440.80428395</v>
      </c>
      <c r="S225">
        <f t="shared" ca="1" si="36"/>
        <v>1220440.80428395</v>
      </c>
      <c r="T225">
        <f t="shared" ca="1" si="36"/>
        <v>1220440.80428395</v>
      </c>
      <c r="U225">
        <f t="shared" ca="1" si="36"/>
        <v>1220440.80428395</v>
      </c>
      <c r="V225">
        <f t="shared" ca="1" si="36"/>
        <v>1220440.80428395</v>
      </c>
      <c r="W225">
        <f t="shared" ca="1" si="36"/>
        <v>1220440.80428395</v>
      </c>
    </row>
    <row r="226" spans="1:23" x14ac:dyDescent="0.25">
      <c r="A226" t="s">
        <v>76</v>
      </c>
      <c r="B226" t="s">
        <v>6</v>
      </c>
      <c r="C226" t="s">
        <v>16</v>
      </c>
      <c r="D226" t="s">
        <v>17</v>
      </c>
      <c r="E226" t="s">
        <v>95</v>
      </c>
      <c r="F226" t="s">
        <v>103</v>
      </c>
      <c r="G226" t="s">
        <v>18</v>
      </c>
      <c r="J226" t="s">
        <v>44</v>
      </c>
      <c r="K226" t="s">
        <v>77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1.5238571428571399</v>
      </c>
      <c r="N226">
        <f t="shared" ca="1" si="36"/>
        <v>1.5238571428571399</v>
      </c>
      <c r="O226">
        <f t="shared" ca="1" si="36"/>
        <v>1.5238571428571399</v>
      </c>
      <c r="P226">
        <f t="shared" ca="1" si="36"/>
        <v>1.5238571428571399</v>
      </c>
      <c r="Q226">
        <f t="shared" ca="1" si="36"/>
        <v>1.5238571428571399</v>
      </c>
      <c r="R226">
        <f t="shared" ca="1" si="36"/>
        <v>1.5238571428571399</v>
      </c>
      <c r="S226">
        <f t="shared" ca="1" si="36"/>
        <v>1.5238571428571399</v>
      </c>
      <c r="T226">
        <f t="shared" ca="1" si="36"/>
        <v>1.5238571428571399</v>
      </c>
      <c r="U226">
        <f t="shared" ca="1" si="36"/>
        <v>1.5238571428571399</v>
      </c>
      <c r="V226">
        <f t="shared" ca="1" si="36"/>
        <v>1.5238571428571399</v>
      </c>
      <c r="W226">
        <f t="shared" ca="1" si="36"/>
        <v>1.5238571428571399</v>
      </c>
    </row>
    <row r="227" spans="1:23" x14ac:dyDescent="0.25">
      <c r="A227" t="s">
        <v>76</v>
      </c>
      <c r="B227" t="s">
        <v>6</v>
      </c>
      <c r="C227" t="s">
        <v>16</v>
      </c>
      <c r="D227" t="s">
        <v>17</v>
      </c>
      <c r="E227" t="s">
        <v>95</v>
      </c>
      <c r="F227" t="s">
        <v>104</v>
      </c>
      <c r="G227" t="s">
        <v>7</v>
      </c>
    </row>
    <row r="228" spans="1:23" x14ac:dyDescent="0.25">
      <c r="A228" t="s">
        <v>76</v>
      </c>
      <c r="B228" t="s">
        <v>6</v>
      </c>
      <c r="C228" t="s">
        <v>16</v>
      </c>
      <c r="D228" t="s">
        <v>17</v>
      </c>
      <c r="E228" t="s">
        <v>95</v>
      </c>
      <c r="F228" t="s">
        <v>104</v>
      </c>
      <c r="G228" t="s">
        <v>64</v>
      </c>
      <c r="K228" t="s">
        <v>60</v>
      </c>
      <c r="L228" t="s">
        <v>65</v>
      </c>
      <c r="M228" cm="1">
        <f t="array" aca="1" ref="M228" ca="1">INDEX([3]!data,_xlfn.XMATCH(_xlfn.CONCAT(
SUBSTITUTE($A228,LEFT($A228,FIND($C228,$A228)+LEN($C228)-1),),
$F228),
[3]!index),_xlfn.XMATCH($G228,[3]!header))</f>
        <v>1985</v>
      </c>
      <c r="N228">
        <f t="shared" ref="N228:W230" ca="1" si="37">M228</f>
        <v>1985</v>
      </c>
      <c r="O228">
        <f t="shared" ca="1" si="37"/>
        <v>1985</v>
      </c>
      <c r="P228">
        <f t="shared" ca="1" si="37"/>
        <v>1985</v>
      </c>
      <c r="Q228">
        <f t="shared" ca="1" si="37"/>
        <v>1985</v>
      </c>
      <c r="R228">
        <f t="shared" ca="1" si="37"/>
        <v>1985</v>
      </c>
      <c r="S228">
        <f t="shared" ca="1" si="37"/>
        <v>1985</v>
      </c>
      <c r="T228">
        <f t="shared" ca="1" si="37"/>
        <v>1985</v>
      </c>
      <c r="U228">
        <f t="shared" ca="1" si="37"/>
        <v>1985</v>
      </c>
      <c r="V228">
        <f t="shared" ca="1" si="37"/>
        <v>1985</v>
      </c>
      <c r="W228">
        <f t="shared" ca="1" si="37"/>
        <v>1985</v>
      </c>
    </row>
    <row r="229" spans="1:23" x14ac:dyDescent="0.25">
      <c r="A229" t="s">
        <v>76</v>
      </c>
      <c r="B229" t="s">
        <v>6</v>
      </c>
      <c r="C229" t="s">
        <v>16</v>
      </c>
      <c r="D229" t="s">
        <v>17</v>
      </c>
      <c r="E229" t="s">
        <v>95</v>
      </c>
      <c r="F229" t="s">
        <v>104</v>
      </c>
      <c r="G229" t="s">
        <v>66</v>
      </c>
      <c r="K229" t="s">
        <v>60</v>
      </c>
      <c r="L229" t="s">
        <v>65</v>
      </c>
      <c r="M229" cm="1">
        <f t="array" aca="1" ref="M229" ca="1">INDEX([3]!data,_xlfn.XMATCH(_xlfn.CONCAT(
SUBSTITUTE($A229,LEFT($A229,FIND($C229,$A229)+LEN($C229)-1),),
$F229),
[3]!index),_xlfn.XMATCH($G229,[3]!header))</f>
        <v>2101</v>
      </c>
      <c r="N229">
        <f t="shared" ca="1" si="37"/>
        <v>2101</v>
      </c>
      <c r="O229">
        <f t="shared" ca="1" si="37"/>
        <v>2101</v>
      </c>
      <c r="P229">
        <f t="shared" ca="1" si="37"/>
        <v>2101</v>
      </c>
      <c r="Q229">
        <f t="shared" ca="1" si="37"/>
        <v>2101</v>
      </c>
      <c r="R229">
        <f t="shared" ca="1" si="37"/>
        <v>2101</v>
      </c>
      <c r="S229">
        <f t="shared" ca="1" si="37"/>
        <v>2101</v>
      </c>
      <c r="T229">
        <f t="shared" ca="1" si="37"/>
        <v>2101</v>
      </c>
      <c r="U229">
        <f t="shared" ca="1" si="37"/>
        <v>2101</v>
      </c>
      <c r="V229">
        <f t="shared" ca="1" si="37"/>
        <v>2101</v>
      </c>
      <c r="W229">
        <f t="shared" ca="1" si="37"/>
        <v>2101</v>
      </c>
    </row>
    <row r="230" spans="1:23" x14ac:dyDescent="0.25">
      <c r="A230" t="s">
        <v>76</v>
      </c>
      <c r="B230" t="s">
        <v>6</v>
      </c>
      <c r="C230" t="s">
        <v>16</v>
      </c>
      <c r="D230" t="s">
        <v>17</v>
      </c>
      <c r="E230" t="s">
        <v>95</v>
      </c>
      <c r="F230" t="s">
        <v>104</v>
      </c>
      <c r="G230" t="s">
        <v>67</v>
      </c>
      <c r="K230" t="s">
        <v>60</v>
      </c>
      <c r="L230" t="s">
        <v>68</v>
      </c>
      <c r="M230" cm="1">
        <f t="array" aca="1" ref="M230" ca="1">INDEX([3]!data,_xlfn.XMATCH(_xlfn.CONCAT(
SUBSTITUTE($A230,LEFT($A230,FIND($C230,$A230)+LEN($C230)-1),),
$F230),
[3]!index),_xlfn.XMATCH($G230,[3]!header))</f>
        <v>30</v>
      </c>
      <c r="N230">
        <f t="shared" ca="1" si="37"/>
        <v>30</v>
      </c>
      <c r="O230">
        <f t="shared" ca="1" si="37"/>
        <v>30</v>
      </c>
      <c r="P230">
        <f t="shared" ca="1" si="37"/>
        <v>30</v>
      </c>
      <c r="Q230">
        <f t="shared" ca="1" si="37"/>
        <v>30</v>
      </c>
      <c r="R230">
        <f t="shared" ca="1" si="37"/>
        <v>30</v>
      </c>
      <c r="S230">
        <f t="shared" ca="1" si="37"/>
        <v>30</v>
      </c>
      <c r="T230">
        <f t="shared" ca="1" si="37"/>
        <v>30</v>
      </c>
      <c r="U230">
        <f t="shared" ca="1" si="37"/>
        <v>30</v>
      </c>
      <c r="V230">
        <f t="shared" ca="1" si="37"/>
        <v>30</v>
      </c>
      <c r="W230">
        <f t="shared" ca="1" si="37"/>
        <v>30</v>
      </c>
    </row>
    <row r="231" spans="1:23" x14ac:dyDescent="0.25">
      <c r="A231" t="s">
        <v>76</v>
      </c>
      <c r="B231" t="s">
        <v>6</v>
      </c>
      <c r="C231" t="s">
        <v>16</v>
      </c>
      <c r="D231" t="s">
        <v>17</v>
      </c>
      <c r="E231" t="s">
        <v>95</v>
      </c>
      <c r="F231" t="s">
        <v>104</v>
      </c>
      <c r="G231" t="s">
        <v>69</v>
      </c>
      <c r="K231" t="s">
        <v>70</v>
      </c>
      <c r="L231" t="s">
        <v>61</v>
      </c>
      <c r="M231" cm="1">
        <f t="array" aca="1" ref="M231" ca="1">INDEX([3]!data,_xlfn.XMATCH(_xlfn.CONCAT(
SUBSTITUTE($A231,LEFT($A231,FIND($C231,$A231)+LEN($C231)-1),),
$F231),
[3]!index),_xlfn.XMATCH(_xlfn.CONCAT($C231,$G231),[3]!header))</f>
        <v>0</v>
      </c>
    </row>
    <row r="232" spans="1:23" x14ac:dyDescent="0.25">
      <c r="A232" t="s">
        <v>76</v>
      </c>
      <c r="B232" t="s">
        <v>6</v>
      </c>
      <c r="C232" t="s">
        <v>16</v>
      </c>
      <c r="D232" t="s">
        <v>17</v>
      </c>
      <c r="E232" t="s">
        <v>95</v>
      </c>
      <c r="F232" t="s">
        <v>104</v>
      </c>
      <c r="G232" t="s">
        <v>71</v>
      </c>
      <c r="K232" t="s">
        <v>60</v>
      </c>
      <c r="L232" t="s">
        <v>72</v>
      </c>
      <c r="M232" cm="1">
        <f t="array" aca="1" ref="M232" ca="1">INDEX([3]!data,_xlfn.XMATCH(_xlfn.CONCAT(
SUBSTITUTE($A232,LEFT($A232,FIND($C232,$A232)+LEN($C232)-1),),
$F232),
[3]!index),_xlfn.XMATCH($G232,[3]!header))</f>
        <v>482500</v>
      </c>
      <c r="N232">
        <f t="shared" ref="N232:W236" ca="1" si="38">M232</f>
        <v>482500</v>
      </c>
      <c r="O232">
        <f t="shared" ca="1" si="38"/>
        <v>482500</v>
      </c>
      <c r="P232">
        <f t="shared" ca="1" si="38"/>
        <v>482500</v>
      </c>
      <c r="Q232">
        <f t="shared" ca="1" si="38"/>
        <v>482500</v>
      </c>
      <c r="R232">
        <f t="shared" ca="1" si="38"/>
        <v>482500</v>
      </c>
      <c r="S232">
        <f t="shared" ca="1" si="38"/>
        <v>482500</v>
      </c>
      <c r="T232">
        <f t="shared" ca="1" si="38"/>
        <v>482500</v>
      </c>
      <c r="U232">
        <f t="shared" ca="1" si="38"/>
        <v>482500</v>
      </c>
      <c r="V232">
        <f t="shared" ca="1" si="38"/>
        <v>482500</v>
      </c>
      <c r="W232">
        <f t="shared" ca="1" si="38"/>
        <v>482500</v>
      </c>
    </row>
    <row r="233" spans="1:23" x14ac:dyDescent="0.25">
      <c r="A233" t="s">
        <v>76</v>
      </c>
      <c r="B233" t="s">
        <v>6</v>
      </c>
      <c r="C233" t="s">
        <v>16</v>
      </c>
      <c r="D233" t="s">
        <v>17</v>
      </c>
      <c r="E233" t="s">
        <v>95</v>
      </c>
      <c r="F233" t="s">
        <v>104</v>
      </c>
      <c r="G233" t="s">
        <v>73</v>
      </c>
      <c r="K233" t="s">
        <v>60</v>
      </c>
      <c r="L233" t="s">
        <v>74</v>
      </c>
      <c r="M233" cm="1">
        <f t="array" aca="1" ref="M233" ca="1">INDEX([3]!data,_xlfn.XMATCH(_xlfn.CONCAT(
SUBSTITUTE($A233,LEFT($A233,FIND($C233,$A233)+LEN($C233)-1),),
$F233),
[3]!index),_xlfn.XMATCH($G233,[3]!header))</f>
        <v>11818366.6948829</v>
      </c>
      <c r="N233">
        <f t="shared" ca="1" si="38"/>
        <v>11818366.6948829</v>
      </c>
      <c r="O233">
        <f t="shared" ca="1" si="38"/>
        <v>11818366.6948829</v>
      </c>
      <c r="P233">
        <f t="shared" ca="1" si="38"/>
        <v>11818366.6948829</v>
      </c>
      <c r="Q233">
        <f t="shared" ca="1" si="38"/>
        <v>11818366.6948829</v>
      </c>
      <c r="R233">
        <f t="shared" ca="1" si="38"/>
        <v>11818366.6948829</v>
      </c>
      <c r="S233">
        <f t="shared" ca="1" si="38"/>
        <v>11818366.6948829</v>
      </c>
      <c r="T233">
        <f t="shared" ca="1" si="38"/>
        <v>11818366.6948829</v>
      </c>
      <c r="U233">
        <f t="shared" ca="1" si="38"/>
        <v>11818366.6948829</v>
      </c>
      <c r="V233">
        <f t="shared" ca="1" si="38"/>
        <v>11818366.6948829</v>
      </c>
      <c r="W233">
        <f t="shared" ca="1" si="38"/>
        <v>11818366.6948829</v>
      </c>
    </row>
    <row r="234" spans="1:23" x14ac:dyDescent="0.25">
      <c r="A234" t="s">
        <v>76</v>
      </c>
      <c r="B234" t="s">
        <v>6</v>
      </c>
      <c r="C234" t="s">
        <v>16</v>
      </c>
      <c r="D234" t="s">
        <v>17</v>
      </c>
      <c r="E234" t="s">
        <v>95</v>
      </c>
      <c r="F234" t="s">
        <v>104</v>
      </c>
      <c r="G234" t="s">
        <v>75</v>
      </c>
      <c r="K234" t="s">
        <v>60</v>
      </c>
      <c r="L234" t="s">
        <v>74</v>
      </c>
      <c r="M234" cm="1">
        <f t="array" aca="1" ref="M234" ca="1">INDEX([3]!data,_xlfn.XMATCH(_xlfn.CONCAT(
SUBSTITUTE($A234,LEFT($A234,FIND($C234,$A234)+LEN($C234)-1),),
$F234),
[3]!index),_xlfn.XMATCH($G234,[3]!header))</f>
        <v>472734.66779531603</v>
      </c>
      <c r="N234">
        <f t="shared" ca="1" si="38"/>
        <v>472734.66779531603</v>
      </c>
      <c r="O234">
        <f t="shared" ca="1" si="38"/>
        <v>472734.66779531603</v>
      </c>
      <c r="P234">
        <f t="shared" ca="1" si="38"/>
        <v>472734.66779531603</v>
      </c>
      <c r="Q234">
        <f t="shared" ca="1" si="38"/>
        <v>472734.66779531603</v>
      </c>
      <c r="R234">
        <f t="shared" ca="1" si="38"/>
        <v>472734.66779531603</v>
      </c>
      <c r="S234">
        <f t="shared" ca="1" si="38"/>
        <v>472734.66779531603</v>
      </c>
      <c r="T234">
        <f t="shared" ca="1" si="38"/>
        <v>472734.66779531603</v>
      </c>
      <c r="U234">
        <f t="shared" ca="1" si="38"/>
        <v>472734.66779531603</v>
      </c>
      <c r="V234">
        <f t="shared" ca="1" si="38"/>
        <v>472734.66779531603</v>
      </c>
      <c r="W234">
        <f t="shared" ca="1" si="38"/>
        <v>472734.66779531603</v>
      </c>
    </row>
    <row r="235" spans="1:23" x14ac:dyDescent="0.25">
      <c r="A235" t="s">
        <v>76</v>
      </c>
      <c r="B235" t="s">
        <v>6</v>
      </c>
      <c r="C235" t="s">
        <v>16</v>
      </c>
      <c r="D235" t="s">
        <v>17</v>
      </c>
      <c r="E235" t="s">
        <v>95</v>
      </c>
      <c r="F235" t="s">
        <v>104</v>
      </c>
      <c r="G235" t="s">
        <v>18</v>
      </c>
      <c r="J235" t="s">
        <v>35</v>
      </c>
      <c r="K235" t="s">
        <v>77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1.25494117647058</v>
      </c>
      <c r="N235">
        <f t="shared" ca="1" si="38"/>
        <v>1.25494117647058</v>
      </c>
      <c r="O235">
        <f t="shared" ca="1" si="38"/>
        <v>1.25494117647058</v>
      </c>
      <c r="P235">
        <f t="shared" ca="1" si="38"/>
        <v>1.25494117647058</v>
      </c>
      <c r="Q235">
        <f t="shared" ca="1" si="38"/>
        <v>1.25494117647058</v>
      </c>
      <c r="R235">
        <f t="shared" ca="1" si="38"/>
        <v>1.25494117647058</v>
      </c>
      <c r="S235">
        <f t="shared" ca="1" si="38"/>
        <v>1.25494117647058</v>
      </c>
      <c r="T235">
        <f t="shared" ca="1" si="38"/>
        <v>1.25494117647058</v>
      </c>
      <c r="U235">
        <f t="shared" ca="1" si="38"/>
        <v>1.25494117647058</v>
      </c>
      <c r="V235">
        <f t="shared" ca="1" si="38"/>
        <v>1.25494117647058</v>
      </c>
      <c r="W235">
        <f t="shared" ca="1" si="38"/>
        <v>1.25494117647058</v>
      </c>
    </row>
    <row r="236" spans="1:23" x14ac:dyDescent="0.25">
      <c r="A236" t="s">
        <v>76</v>
      </c>
      <c r="B236" t="s">
        <v>6</v>
      </c>
      <c r="C236" t="s">
        <v>16</v>
      </c>
      <c r="D236" t="s">
        <v>17</v>
      </c>
      <c r="E236" t="s">
        <v>95</v>
      </c>
      <c r="F236" t="s">
        <v>104</v>
      </c>
      <c r="G236" t="s">
        <v>18</v>
      </c>
      <c r="J236" t="s">
        <v>32</v>
      </c>
      <c r="K236" t="s">
        <v>77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-0.13800000000000001</v>
      </c>
      <c r="N236">
        <f t="shared" ca="1" si="38"/>
        <v>-0.13800000000000001</v>
      </c>
      <c r="O236">
        <f t="shared" ca="1" si="38"/>
        <v>-0.13800000000000001</v>
      </c>
      <c r="P236">
        <f t="shared" ca="1" si="38"/>
        <v>-0.13800000000000001</v>
      </c>
      <c r="Q236">
        <f t="shared" ca="1" si="38"/>
        <v>-0.13800000000000001</v>
      </c>
      <c r="R236">
        <f t="shared" ca="1" si="38"/>
        <v>-0.13800000000000001</v>
      </c>
      <c r="S236">
        <f t="shared" ca="1" si="38"/>
        <v>-0.13800000000000001</v>
      </c>
      <c r="T236">
        <f t="shared" ca="1" si="38"/>
        <v>-0.13800000000000001</v>
      </c>
      <c r="U236">
        <f t="shared" ca="1" si="38"/>
        <v>-0.13800000000000001</v>
      </c>
      <c r="V236">
        <f t="shared" ca="1" si="38"/>
        <v>-0.13800000000000001</v>
      </c>
      <c r="W236">
        <f t="shared" ca="1" si="38"/>
        <v>-0.13800000000000001</v>
      </c>
    </row>
    <row r="237" spans="1:23" x14ac:dyDescent="0.25">
      <c r="A237" t="s">
        <v>76</v>
      </c>
      <c r="B237" t="s">
        <v>6</v>
      </c>
      <c r="C237" t="s">
        <v>16</v>
      </c>
      <c r="D237" t="s">
        <v>17</v>
      </c>
      <c r="E237" t="s">
        <v>95</v>
      </c>
      <c r="F237" t="s">
        <v>105</v>
      </c>
      <c r="G237" t="s">
        <v>7</v>
      </c>
    </row>
    <row r="238" spans="1:23" x14ac:dyDescent="0.25">
      <c r="A238" t="s">
        <v>76</v>
      </c>
      <c r="B238" t="s">
        <v>6</v>
      </c>
      <c r="C238" t="s">
        <v>16</v>
      </c>
      <c r="D238" t="s">
        <v>17</v>
      </c>
      <c r="E238" t="s">
        <v>95</v>
      </c>
      <c r="F238" t="s">
        <v>105</v>
      </c>
      <c r="G238" t="s">
        <v>64</v>
      </c>
      <c r="K238" t="s">
        <v>60</v>
      </c>
      <c r="L238" t="s">
        <v>65</v>
      </c>
      <c r="M238" cm="1">
        <f t="array" aca="1" ref="M238" ca="1">INDEX([3]!data,_xlfn.XMATCH(_xlfn.CONCAT(
SUBSTITUTE($A238,LEFT($A238,FIND($C238,$A238)+LEN($C238)-1),),
$F238),
[3]!index),_xlfn.XMATCH($G238,[3]!header))</f>
        <v>2000</v>
      </c>
      <c r="N238">
        <f t="shared" ref="N238:W240" ca="1" si="39">M238</f>
        <v>2000</v>
      </c>
      <c r="O238">
        <f t="shared" ca="1" si="39"/>
        <v>2000</v>
      </c>
      <c r="P238">
        <f t="shared" ca="1" si="39"/>
        <v>2000</v>
      </c>
      <c r="Q238">
        <f t="shared" ca="1" si="39"/>
        <v>2000</v>
      </c>
      <c r="R238">
        <f t="shared" ca="1" si="39"/>
        <v>2000</v>
      </c>
      <c r="S238">
        <f t="shared" ca="1" si="39"/>
        <v>2000</v>
      </c>
      <c r="T238">
        <f t="shared" ca="1" si="39"/>
        <v>2000</v>
      </c>
      <c r="U238">
        <f t="shared" ca="1" si="39"/>
        <v>2000</v>
      </c>
      <c r="V238">
        <f t="shared" ca="1" si="39"/>
        <v>2000</v>
      </c>
      <c r="W238">
        <f t="shared" ca="1" si="39"/>
        <v>2000</v>
      </c>
    </row>
    <row r="239" spans="1:23" x14ac:dyDescent="0.25">
      <c r="A239" t="s">
        <v>76</v>
      </c>
      <c r="B239" t="s">
        <v>6</v>
      </c>
      <c r="C239" t="s">
        <v>16</v>
      </c>
      <c r="D239" t="s">
        <v>17</v>
      </c>
      <c r="E239" t="s">
        <v>95</v>
      </c>
      <c r="F239" t="s">
        <v>105</v>
      </c>
      <c r="G239" t="s">
        <v>66</v>
      </c>
      <c r="K239" t="s">
        <v>60</v>
      </c>
      <c r="L239" t="s">
        <v>65</v>
      </c>
      <c r="M239" cm="1">
        <f t="array" aca="1" ref="M239" ca="1">INDEX([3]!data,_xlfn.XMATCH(_xlfn.CONCAT(
SUBSTITUTE($A239,LEFT($A239,FIND($C239,$A239)+LEN($C239)-1),),
$F239),
[3]!index),_xlfn.XMATCH($G239,[3]!header))</f>
        <v>2101</v>
      </c>
      <c r="N239">
        <f t="shared" ca="1" si="39"/>
        <v>2101</v>
      </c>
      <c r="O239">
        <f t="shared" ca="1" si="39"/>
        <v>2101</v>
      </c>
      <c r="P239">
        <f t="shared" ca="1" si="39"/>
        <v>2101</v>
      </c>
      <c r="Q239">
        <f t="shared" ca="1" si="39"/>
        <v>2101</v>
      </c>
      <c r="R239">
        <f t="shared" ca="1" si="39"/>
        <v>2101</v>
      </c>
      <c r="S239">
        <f t="shared" ca="1" si="39"/>
        <v>2101</v>
      </c>
      <c r="T239">
        <f t="shared" ca="1" si="39"/>
        <v>2101</v>
      </c>
      <c r="U239">
        <f t="shared" ca="1" si="39"/>
        <v>2101</v>
      </c>
      <c r="V239">
        <f t="shared" ca="1" si="39"/>
        <v>2101</v>
      </c>
      <c r="W239">
        <f t="shared" ca="1" si="39"/>
        <v>2101</v>
      </c>
    </row>
    <row r="240" spans="1:23" x14ac:dyDescent="0.25">
      <c r="A240" t="s">
        <v>76</v>
      </c>
      <c r="B240" t="s">
        <v>6</v>
      </c>
      <c r="C240" t="s">
        <v>16</v>
      </c>
      <c r="D240" t="s">
        <v>17</v>
      </c>
      <c r="E240" t="s">
        <v>95</v>
      </c>
      <c r="F240" t="s">
        <v>105</v>
      </c>
      <c r="G240" t="s">
        <v>67</v>
      </c>
      <c r="K240" t="s">
        <v>60</v>
      </c>
      <c r="L240" t="s">
        <v>68</v>
      </c>
      <c r="M240" cm="1">
        <f t="array" aca="1" ref="M240" ca="1">INDEX([3]!data,_xlfn.XMATCH(_xlfn.CONCAT(
SUBSTITUTE($A240,LEFT($A240,FIND($C240,$A240)+LEN($C240)-1),),
$F240),
[3]!index),_xlfn.XMATCH($G240,[3]!header))</f>
        <v>30</v>
      </c>
      <c r="N240">
        <f t="shared" ca="1" si="39"/>
        <v>30</v>
      </c>
      <c r="O240">
        <f t="shared" ca="1" si="39"/>
        <v>30</v>
      </c>
      <c r="P240">
        <f t="shared" ca="1" si="39"/>
        <v>30</v>
      </c>
      <c r="Q240">
        <f t="shared" ca="1" si="39"/>
        <v>30</v>
      </c>
      <c r="R240">
        <f t="shared" ca="1" si="39"/>
        <v>30</v>
      </c>
      <c r="S240">
        <f t="shared" ca="1" si="39"/>
        <v>30</v>
      </c>
      <c r="T240">
        <f t="shared" ca="1" si="39"/>
        <v>30</v>
      </c>
      <c r="U240">
        <f t="shared" ca="1" si="39"/>
        <v>30</v>
      </c>
      <c r="V240">
        <f t="shared" ca="1" si="39"/>
        <v>30</v>
      </c>
      <c r="W240">
        <f t="shared" ca="1" si="39"/>
        <v>30</v>
      </c>
    </row>
    <row r="241" spans="1:23" x14ac:dyDescent="0.25">
      <c r="A241" t="s">
        <v>76</v>
      </c>
      <c r="B241" t="s">
        <v>6</v>
      </c>
      <c r="C241" t="s">
        <v>16</v>
      </c>
      <c r="D241" t="s">
        <v>17</v>
      </c>
      <c r="E241" t="s">
        <v>95</v>
      </c>
      <c r="F241" t="s">
        <v>105</v>
      </c>
      <c r="G241" t="s">
        <v>69</v>
      </c>
      <c r="K241" t="s">
        <v>70</v>
      </c>
      <c r="L241" t="s">
        <v>61</v>
      </c>
      <c r="M241" cm="1">
        <f t="array" aca="1" ref="M241" ca="1">INDEX([3]!data,_xlfn.XMATCH(_xlfn.CONCAT(
SUBSTITUTE($A241,LEFT($A241,FIND($C241,$A241)+LEN($C241)-1),),
$F241),
[3]!index),_xlfn.XMATCH(_xlfn.CONCAT($C241,$G241),[3]!header))</f>
        <v>0.17957999999999999</v>
      </c>
    </row>
    <row r="242" spans="1:23" x14ac:dyDescent="0.25">
      <c r="A242" t="s">
        <v>76</v>
      </c>
      <c r="B242" t="s">
        <v>6</v>
      </c>
      <c r="C242" t="s">
        <v>16</v>
      </c>
      <c r="D242" t="s">
        <v>17</v>
      </c>
      <c r="E242" t="s">
        <v>95</v>
      </c>
      <c r="F242" t="s">
        <v>105</v>
      </c>
      <c r="G242" t="s">
        <v>71</v>
      </c>
      <c r="K242" t="s">
        <v>60</v>
      </c>
      <c r="L242" t="s">
        <v>72</v>
      </c>
      <c r="M242" cm="1">
        <f t="array" aca="1" ref="M242" ca="1">INDEX([3]!data,_xlfn.XMATCH(_xlfn.CONCAT(
SUBSTITUTE($A242,LEFT($A242,FIND($C242,$A242)+LEN($C242)-1),),
$F242),
[3]!index),_xlfn.XMATCH($G242,[3]!header))</f>
        <v>4686533</v>
      </c>
      <c r="N242">
        <f t="shared" ref="N242:W246" ca="1" si="40">M242</f>
        <v>4686533</v>
      </c>
      <c r="O242">
        <f t="shared" ca="1" si="40"/>
        <v>4686533</v>
      </c>
      <c r="P242">
        <f t="shared" ca="1" si="40"/>
        <v>4686533</v>
      </c>
      <c r="Q242">
        <f t="shared" ca="1" si="40"/>
        <v>4686533</v>
      </c>
      <c r="R242">
        <f t="shared" ca="1" si="40"/>
        <v>4686533</v>
      </c>
      <c r="S242">
        <f t="shared" ca="1" si="40"/>
        <v>4686533</v>
      </c>
      <c r="T242">
        <f t="shared" ca="1" si="40"/>
        <v>4686533</v>
      </c>
      <c r="U242">
        <f t="shared" ca="1" si="40"/>
        <v>4686533</v>
      </c>
      <c r="V242">
        <f t="shared" ca="1" si="40"/>
        <v>4686533</v>
      </c>
      <c r="W242">
        <f t="shared" ca="1" si="40"/>
        <v>4686533</v>
      </c>
    </row>
    <row r="243" spans="1:23" x14ac:dyDescent="0.25">
      <c r="A243" t="s">
        <v>76</v>
      </c>
      <c r="B243" t="s">
        <v>6</v>
      </c>
      <c r="C243" t="s">
        <v>16</v>
      </c>
      <c r="D243" t="s">
        <v>17</v>
      </c>
      <c r="E243" t="s">
        <v>95</v>
      </c>
      <c r="F243" t="s">
        <v>105</v>
      </c>
      <c r="G243" t="s">
        <v>73</v>
      </c>
      <c r="K243" t="s">
        <v>60</v>
      </c>
      <c r="L243" t="s">
        <v>74</v>
      </c>
      <c r="M243" cm="1">
        <f t="array" aca="1" ref="M243" ca="1">INDEX([3]!data,_xlfn.XMATCH(_xlfn.CONCAT(
SUBSTITUTE($A243,LEFT($A243,FIND($C243,$A243)+LEN($C243)-1),),
$F243),
[3]!index),_xlfn.XMATCH($G243,[3]!header))</f>
        <v>88785053.545482203</v>
      </c>
      <c r="N243">
        <f t="shared" ca="1" si="40"/>
        <v>88785053.545482203</v>
      </c>
      <c r="O243">
        <f t="shared" ca="1" si="40"/>
        <v>88785053.545482203</v>
      </c>
      <c r="P243">
        <f t="shared" ca="1" si="40"/>
        <v>88785053.545482203</v>
      </c>
      <c r="Q243">
        <f t="shared" ca="1" si="40"/>
        <v>88785053.545482203</v>
      </c>
      <c r="R243">
        <f t="shared" ca="1" si="40"/>
        <v>88785053.545482203</v>
      </c>
      <c r="S243">
        <f t="shared" ca="1" si="40"/>
        <v>88785053.545482203</v>
      </c>
      <c r="T243">
        <f t="shared" ca="1" si="40"/>
        <v>88785053.545482203</v>
      </c>
      <c r="U243">
        <f t="shared" ca="1" si="40"/>
        <v>88785053.545482203</v>
      </c>
      <c r="V243">
        <f t="shared" ca="1" si="40"/>
        <v>88785053.545482203</v>
      </c>
      <c r="W243">
        <f t="shared" ca="1" si="40"/>
        <v>88785053.545482203</v>
      </c>
    </row>
    <row r="244" spans="1:23" x14ac:dyDescent="0.25">
      <c r="A244" t="s">
        <v>76</v>
      </c>
      <c r="B244" t="s">
        <v>6</v>
      </c>
      <c r="C244" t="s">
        <v>16</v>
      </c>
      <c r="D244" t="s">
        <v>17</v>
      </c>
      <c r="E244" t="s">
        <v>95</v>
      </c>
      <c r="F244" t="s">
        <v>105</v>
      </c>
      <c r="G244" t="s">
        <v>75</v>
      </c>
      <c r="K244" t="s">
        <v>60</v>
      </c>
      <c r="L244" t="s">
        <v>74</v>
      </c>
      <c r="M244" cm="1">
        <f t="array" aca="1" ref="M244" ca="1">INDEX([3]!data,_xlfn.XMATCH(_xlfn.CONCAT(
SUBSTITUTE($A244,LEFT($A244,FIND($C244,$A244)+LEN($C244)-1),),
$F244),
[3]!index),_xlfn.XMATCH($G244,[3]!header))</f>
        <v>8813319.6685651205</v>
      </c>
      <c r="N244">
        <f t="shared" ca="1" si="40"/>
        <v>8813319.6685651205</v>
      </c>
      <c r="O244">
        <f t="shared" ca="1" si="40"/>
        <v>8813319.6685651205</v>
      </c>
      <c r="P244">
        <f t="shared" ca="1" si="40"/>
        <v>8813319.6685651205</v>
      </c>
      <c r="Q244">
        <f t="shared" ca="1" si="40"/>
        <v>8813319.6685651205</v>
      </c>
      <c r="R244">
        <f t="shared" ca="1" si="40"/>
        <v>8813319.6685651205</v>
      </c>
      <c r="S244">
        <f t="shared" ca="1" si="40"/>
        <v>8813319.6685651205</v>
      </c>
      <c r="T244">
        <f t="shared" ca="1" si="40"/>
        <v>8813319.6685651205</v>
      </c>
      <c r="U244">
        <f t="shared" ca="1" si="40"/>
        <v>8813319.6685651205</v>
      </c>
      <c r="V244">
        <f t="shared" ca="1" si="40"/>
        <v>8813319.6685651205</v>
      </c>
      <c r="W244">
        <f t="shared" ca="1" si="40"/>
        <v>8813319.6685651205</v>
      </c>
    </row>
    <row r="245" spans="1:23" x14ac:dyDescent="0.25">
      <c r="A245" t="s">
        <v>76</v>
      </c>
      <c r="B245" t="s">
        <v>6</v>
      </c>
      <c r="C245" t="s">
        <v>16</v>
      </c>
      <c r="D245" t="s">
        <v>17</v>
      </c>
      <c r="E245" t="s">
        <v>95</v>
      </c>
      <c r="F245" t="s">
        <v>105</v>
      </c>
      <c r="G245" t="s">
        <v>18</v>
      </c>
      <c r="J245" t="s">
        <v>97</v>
      </c>
      <c r="K245" t="s">
        <v>77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1.39</v>
      </c>
      <c r="N245">
        <f t="shared" ca="1" si="40"/>
        <v>1.39</v>
      </c>
      <c r="O245">
        <f t="shared" ca="1" si="40"/>
        <v>1.39</v>
      </c>
      <c r="P245">
        <f t="shared" ca="1" si="40"/>
        <v>1.39</v>
      </c>
      <c r="Q245">
        <f t="shared" ca="1" si="40"/>
        <v>1.39</v>
      </c>
      <c r="R245">
        <f t="shared" ca="1" si="40"/>
        <v>1.39</v>
      </c>
      <c r="S245">
        <f t="shared" ca="1" si="40"/>
        <v>1.39</v>
      </c>
      <c r="T245">
        <f t="shared" ca="1" si="40"/>
        <v>1.39</v>
      </c>
      <c r="U245">
        <f t="shared" ca="1" si="40"/>
        <v>1.39</v>
      </c>
      <c r="V245">
        <f t="shared" ca="1" si="40"/>
        <v>1.39</v>
      </c>
      <c r="W245">
        <f t="shared" ca="1" si="40"/>
        <v>1.39</v>
      </c>
    </row>
    <row r="246" spans="1:23" x14ac:dyDescent="0.25">
      <c r="A246" t="s">
        <v>76</v>
      </c>
      <c r="B246" t="s">
        <v>6</v>
      </c>
      <c r="C246" t="s">
        <v>16</v>
      </c>
      <c r="D246" t="s">
        <v>17</v>
      </c>
      <c r="E246" t="s">
        <v>95</v>
      </c>
      <c r="F246" t="s">
        <v>105</v>
      </c>
      <c r="G246" t="s">
        <v>18</v>
      </c>
      <c r="J246" t="s">
        <v>32</v>
      </c>
      <c r="K246" t="s">
        <v>77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-0.24</v>
      </c>
      <c r="N246">
        <f t="shared" ca="1" si="40"/>
        <v>-0.24</v>
      </c>
      <c r="O246">
        <f t="shared" ca="1" si="40"/>
        <v>-0.24</v>
      </c>
      <c r="P246">
        <f t="shared" ca="1" si="40"/>
        <v>-0.24</v>
      </c>
      <c r="Q246">
        <f t="shared" ca="1" si="40"/>
        <v>-0.24</v>
      </c>
      <c r="R246">
        <f t="shared" ca="1" si="40"/>
        <v>-0.24</v>
      </c>
      <c r="S246">
        <f t="shared" ca="1" si="40"/>
        <v>-0.24</v>
      </c>
      <c r="T246">
        <f t="shared" ca="1" si="40"/>
        <v>-0.24</v>
      </c>
      <c r="U246">
        <f t="shared" ca="1" si="40"/>
        <v>-0.24</v>
      </c>
      <c r="V246">
        <f t="shared" ca="1" si="40"/>
        <v>-0.24</v>
      </c>
      <c r="W246">
        <f t="shared" ca="1" si="40"/>
        <v>-0.24</v>
      </c>
    </row>
    <row r="247" spans="1:23" x14ac:dyDescent="0.25">
      <c r="A247" t="s">
        <v>76</v>
      </c>
      <c r="B247" t="s">
        <v>6</v>
      </c>
      <c r="C247" t="s">
        <v>16</v>
      </c>
      <c r="D247" t="s">
        <v>17</v>
      </c>
      <c r="E247" t="s">
        <v>95</v>
      </c>
      <c r="F247" t="s">
        <v>106</v>
      </c>
      <c r="G247" t="s">
        <v>7</v>
      </c>
    </row>
    <row r="248" spans="1:23" x14ac:dyDescent="0.25">
      <c r="A248" t="s">
        <v>76</v>
      </c>
      <c r="B248" t="s">
        <v>6</v>
      </c>
      <c r="C248" t="s">
        <v>16</v>
      </c>
      <c r="D248" t="s">
        <v>17</v>
      </c>
      <c r="E248" t="s">
        <v>95</v>
      </c>
      <c r="F248" t="s">
        <v>106</v>
      </c>
      <c r="G248" t="s">
        <v>64</v>
      </c>
      <c r="K248" t="s">
        <v>60</v>
      </c>
      <c r="L248" t="s">
        <v>65</v>
      </c>
      <c r="M248" cm="1">
        <f t="array" aca="1" ref="M248" ca="1">INDEX([3]!data,_xlfn.XMATCH(_xlfn.CONCAT(
SUBSTITUTE($A248,LEFT($A248,FIND($C248,$A248)+LEN($C248)-1),),
$F248),
[3]!index),_xlfn.XMATCH($G248,[3]!header))</f>
        <v>2000</v>
      </c>
      <c r="N248">
        <f t="shared" ref="N248:W250" ca="1" si="41">M248</f>
        <v>2000</v>
      </c>
      <c r="O248">
        <f t="shared" ca="1" si="41"/>
        <v>2000</v>
      </c>
      <c r="P248">
        <f t="shared" ca="1" si="41"/>
        <v>2000</v>
      </c>
      <c r="Q248">
        <f t="shared" ca="1" si="41"/>
        <v>2000</v>
      </c>
      <c r="R248">
        <f t="shared" ca="1" si="41"/>
        <v>2000</v>
      </c>
      <c r="S248">
        <f t="shared" ca="1" si="41"/>
        <v>2000</v>
      </c>
      <c r="T248">
        <f t="shared" ca="1" si="41"/>
        <v>2000</v>
      </c>
      <c r="U248">
        <f t="shared" ca="1" si="41"/>
        <v>2000</v>
      </c>
      <c r="V248">
        <f t="shared" ca="1" si="41"/>
        <v>2000</v>
      </c>
      <c r="W248">
        <f t="shared" ca="1" si="41"/>
        <v>2000</v>
      </c>
    </row>
    <row r="249" spans="1:23" x14ac:dyDescent="0.25">
      <c r="A249" t="s">
        <v>76</v>
      </c>
      <c r="B249" t="s">
        <v>6</v>
      </c>
      <c r="C249" t="s">
        <v>16</v>
      </c>
      <c r="D249" t="s">
        <v>17</v>
      </c>
      <c r="E249" t="s">
        <v>95</v>
      </c>
      <c r="F249" t="s">
        <v>106</v>
      </c>
      <c r="G249" t="s">
        <v>66</v>
      </c>
      <c r="K249" t="s">
        <v>60</v>
      </c>
      <c r="L249" t="s">
        <v>65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41"/>
        <v>2101</v>
      </c>
      <c r="O249">
        <f t="shared" ca="1" si="41"/>
        <v>2101</v>
      </c>
      <c r="P249">
        <f t="shared" ca="1" si="41"/>
        <v>2101</v>
      </c>
      <c r="Q249">
        <f t="shared" ca="1" si="41"/>
        <v>2101</v>
      </c>
      <c r="R249">
        <f t="shared" ca="1" si="41"/>
        <v>2101</v>
      </c>
      <c r="S249">
        <f t="shared" ca="1" si="41"/>
        <v>2101</v>
      </c>
      <c r="T249">
        <f t="shared" ca="1" si="41"/>
        <v>2101</v>
      </c>
      <c r="U249">
        <f t="shared" ca="1" si="41"/>
        <v>2101</v>
      </c>
      <c r="V249">
        <f t="shared" ca="1" si="41"/>
        <v>2101</v>
      </c>
      <c r="W249">
        <f t="shared" ca="1" si="41"/>
        <v>2101</v>
      </c>
    </row>
    <row r="250" spans="1:23" x14ac:dyDescent="0.25">
      <c r="A250" t="s">
        <v>76</v>
      </c>
      <c r="B250" t="s">
        <v>6</v>
      </c>
      <c r="C250" t="s">
        <v>16</v>
      </c>
      <c r="D250" t="s">
        <v>17</v>
      </c>
      <c r="E250" t="s">
        <v>95</v>
      </c>
      <c r="F250" t="s">
        <v>106</v>
      </c>
      <c r="G250" t="s">
        <v>67</v>
      </c>
      <c r="K250" t="s">
        <v>60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30</v>
      </c>
      <c r="N250">
        <f t="shared" ca="1" si="41"/>
        <v>30</v>
      </c>
      <c r="O250">
        <f t="shared" ca="1" si="41"/>
        <v>30</v>
      </c>
      <c r="P250">
        <f t="shared" ca="1" si="41"/>
        <v>30</v>
      </c>
      <c r="Q250">
        <f t="shared" ca="1" si="41"/>
        <v>30</v>
      </c>
      <c r="R250">
        <f t="shared" ca="1" si="41"/>
        <v>30</v>
      </c>
      <c r="S250">
        <f t="shared" ca="1" si="41"/>
        <v>30</v>
      </c>
      <c r="T250">
        <f t="shared" ca="1" si="41"/>
        <v>30</v>
      </c>
      <c r="U250">
        <f t="shared" ca="1" si="41"/>
        <v>30</v>
      </c>
      <c r="V250">
        <f t="shared" ca="1" si="41"/>
        <v>30</v>
      </c>
      <c r="W250">
        <f t="shared" ca="1" si="41"/>
        <v>30</v>
      </c>
    </row>
    <row r="251" spans="1:23" x14ac:dyDescent="0.25">
      <c r="A251" t="s">
        <v>76</v>
      </c>
      <c r="B251" t="s">
        <v>6</v>
      </c>
      <c r="C251" t="s">
        <v>16</v>
      </c>
      <c r="D251" t="s">
        <v>17</v>
      </c>
      <c r="E251" t="s">
        <v>95</v>
      </c>
      <c r="F251" t="s">
        <v>106</v>
      </c>
      <c r="G251" t="s">
        <v>69</v>
      </c>
      <c r="K251" t="s">
        <v>70</v>
      </c>
      <c r="L251" t="s">
        <v>61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0.15767999999999999</v>
      </c>
    </row>
    <row r="252" spans="1:23" x14ac:dyDescent="0.25">
      <c r="A252" t="s">
        <v>76</v>
      </c>
      <c r="B252" t="s">
        <v>6</v>
      </c>
      <c r="C252" t="s">
        <v>16</v>
      </c>
      <c r="D252" t="s">
        <v>17</v>
      </c>
      <c r="E252" t="s">
        <v>95</v>
      </c>
      <c r="F252" t="s">
        <v>106</v>
      </c>
      <c r="G252" t="s">
        <v>71</v>
      </c>
      <c r="K252" t="s">
        <v>60</v>
      </c>
      <c r="L252" t="s">
        <v>72</v>
      </c>
      <c r="M252" cm="1">
        <f t="array" aca="1" ref="M252" ca="1">INDEX([3]!data,_xlfn.XMATCH(_xlfn.CONCAT(
SUBSTITUTE($A252,LEFT($A252,FIND($C252,$A252)+LEN($C252)-1),),
$F252),
[3]!index),_xlfn.XMATCH($G252,[3]!header))</f>
        <v>1171633</v>
      </c>
      <c r="N252">
        <f t="shared" ref="N252:W256" ca="1" si="42">M252</f>
        <v>1171633</v>
      </c>
      <c r="O252">
        <f t="shared" ca="1" si="42"/>
        <v>1171633</v>
      </c>
      <c r="P252">
        <f t="shared" ca="1" si="42"/>
        <v>1171633</v>
      </c>
      <c r="Q252">
        <f t="shared" ca="1" si="42"/>
        <v>1171633</v>
      </c>
      <c r="R252">
        <f t="shared" ca="1" si="42"/>
        <v>1171633</v>
      </c>
      <c r="S252">
        <f t="shared" ca="1" si="42"/>
        <v>1171633</v>
      </c>
      <c r="T252">
        <f t="shared" ca="1" si="42"/>
        <v>1171633</v>
      </c>
      <c r="U252">
        <f t="shared" ca="1" si="42"/>
        <v>1171633</v>
      </c>
      <c r="V252">
        <f t="shared" ca="1" si="42"/>
        <v>1171633</v>
      </c>
      <c r="W252">
        <f t="shared" ca="1" si="42"/>
        <v>1171633</v>
      </c>
    </row>
    <row r="253" spans="1:23" x14ac:dyDescent="0.25">
      <c r="A253" t="s">
        <v>76</v>
      </c>
      <c r="B253" t="s">
        <v>6</v>
      </c>
      <c r="C253" t="s">
        <v>16</v>
      </c>
      <c r="D253" t="s">
        <v>17</v>
      </c>
      <c r="E253" t="s">
        <v>95</v>
      </c>
      <c r="F253" t="s">
        <v>106</v>
      </c>
      <c r="G253" t="s">
        <v>73</v>
      </c>
      <c r="K253" t="s">
        <v>60</v>
      </c>
      <c r="L253" t="s">
        <v>74</v>
      </c>
      <c r="M253" cm="1">
        <f t="array" aca="1" ref="M253" ca="1">INDEX([3]!data,_xlfn.XMATCH(_xlfn.CONCAT(
SUBSTITUTE($A253,LEFT($A253,FIND($C253,$A253)+LEN($C253)-1),),
$F253),
[3]!index),_xlfn.XMATCH($G253,[3]!header))</f>
        <v>27530249.161389701</v>
      </c>
      <c r="N253">
        <f t="shared" ca="1" si="42"/>
        <v>27530249.161389701</v>
      </c>
      <c r="O253">
        <f t="shared" ca="1" si="42"/>
        <v>27530249.161389701</v>
      </c>
      <c r="P253">
        <f t="shared" ca="1" si="42"/>
        <v>27530249.161389701</v>
      </c>
      <c r="Q253">
        <f t="shared" ca="1" si="42"/>
        <v>27530249.161389701</v>
      </c>
      <c r="R253">
        <f t="shared" ca="1" si="42"/>
        <v>27530249.161389701</v>
      </c>
      <c r="S253">
        <f t="shared" ca="1" si="42"/>
        <v>27530249.161389701</v>
      </c>
      <c r="T253">
        <f t="shared" ca="1" si="42"/>
        <v>27530249.161389701</v>
      </c>
      <c r="U253">
        <f t="shared" ca="1" si="42"/>
        <v>27530249.161389701</v>
      </c>
      <c r="V253">
        <f t="shared" ca="1" si="42"/>
        <v>27530249.161389701</v>
      </c>
      <c r="W253">
        <f t="shared" ca="1" si="42"/>
        <v>27530249.161389701</v>
      </c>
    </row>
    <row r="254" spans="1:23" x14ac:dyDescent="0.25">
      <c r="A254" t="s">
        <v>76</v>
      </c>
      <c r="B254" t="s">
        <v>6</v>
      </c>
      <c r="C254" t="s">
        <v>16</v>
      </c>
      <c r="D254" t="s">
        <v>17</v>
      </c>
      <c r="E254" t="s">
        <v>95</v>
      </c>
      <c r="F254" t="s">
        <v>106</v>
      </c>
      <c r="G254" t="s">
        <v>75</v>
      </c>
      <c r="K254" t="s">
        <v>60</v>
      </c>
      <c r="L254" t="s">
        <v>74</v>
      </c>
      <c r="M254" cm="1">
        <f t="array" aca="1" ref="M254" ca="1">INDEX([3]!data,_xlfn.XMATCH(_xlfn.CONCAT(
SUBSTITUTE($A254,LEFT($A254,FIND($C254,$A254)+LEN($C254)-1),),
$F254),
[3]!index),_xlfn.XMATCH($G254,[3]!header))</f>
        <v>2867259.8079717201</v>
      </c>
      <c r="N254">
        <f t="shared" ca="1" si="42"/>
        <v>2867259.8079717201</v>
      </c>
      <c r="O254">
        <f t="shared" ca="1" si="42"/>
        <v>2867259.8079717201</v>
      </c>
      <c r="P254">
        <f t="shared" ca="1" si="42"/>
        <v>2867259.8079717201</v>
      </c>
      <c r="Q254">
        <f t="shared" ca="1" si="42"/>
        <v>2867259.8079717201</v>
      </c>
      <c r="R254">
        <f t="shared" ca="1" si="42"/>
        <v>2867259.8079717201</v>
      </c>
      <c r="S254">
        <f t="shared" ca="1" si="42"/>
        <v>2867259.8079717201</v>
      </c>
      <c r="T254">
        <f t="shared" ca="1" si="42"/>
        <v>2867259.8079717201</v>
      </c>
      <c r="U254">
        <f t="shared" ca="1" si="42"/>
        <v>2867259.8079717201</v>
      </c>
      <c r="V254">
        <f t="shared" ca="1" si="42"/>
        <v>2867259.8079717201</v>
      </c>
      <c r="W254">
        <f t="shared" ca="1" si="42"/>
        <v>2867259.8079717201</v>
      </c>
    </row>
    <row r="255" spans="1:23" x14ac:dyDescent="0.25">
      <c r="A255" t="s">
        <v>76</v>
      </c>
      <c r="B255" t="s">
        <v>6</v>
      </c>
      <c r="C255" t="s">
        <v>16</v>
      </c>
      <c r="D255" t="s">
        <v>17</v>
      </c>
      <c r="E255" t="s">
        <v>95</v>
      </c>
      <c r="F255" t="s">
        <v>106</v>
      </c>
      <c r="G255" t="s">
        <v>18</v>
      </c>
      <c r="J255" t="s">
        <v>97</v>
      </c>
      <c r="K255" t="s">
        <v>77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1.39</v>
      </c>
      <c r="N255">
        <f t="shared" ca="1" si="42"/>
        <v>1.39</v>
      </c>
      <c r="O255">
        <f t="shared" ca="1" si="42"/>
        <v>1.39</v>
      </c>
      <c r="P255">
        <f t="shared" ca="1" si="42"/>
        <v>1.39</v>
      </c>
      <c r="Q255">
        <f t="shared" ca="1" si="42"/>
        <v>1.39</v>
      </c>
      <c r="R255">
        <f t="shared" ca="1" si="42"/>
        <v>1.39</v>
      </c>
      <c r="S255">
        <f t="shared" ca="1" si="42"/>
        <v>1.39</v>
      </c>
      <c r="T255">
        <f t="shared" ca="1" si="42"/>
        <v>1.39</v>
      </c>
      <c r="U255">
        <f t="shared" ca="1" si="42"/>
        <v>1.39</v>
      </c>
      <c r="V255">
        <f t="shared" ca="1" si="42"/>
        <v>1.39</v>
      </c>
      <c r="W255">
        <f t="shared" ca="1" si="42"/>
        <v>1.39</v>
      </c>
    </row>
    <row r="256" spans="1:23" x14ac:dyDescent="0.25">
      <c r="A256" t="s">
        <v>76</v>
      </c>
      <c r="B256" t="s">
        <v>6</v>
      </c>
      <c r="C256" t="s">
        <v>16</v>
      </c>
      <c r="D256" t="s">
        <v>17</v>
      </c>
      <c r="E256" t="s">
        <v>95</v>
      </c>
      <c r="F256" t="s">
        <v>106</v>
      </c>
      <c r="G256" t="s">
        <v>18</v>
      </c>
      <c r="J256" t="s">
        <v>32</v>
      </c>
      <c r="K256" t="s">
        <v>77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-0.24</v>
      </c>
      <c r="N256">
        <f t="shared" ca="1" si="42"/>
        <v>-0.24</v>
      </c>
      <c r="O256">
        <f t="shared" ca="1" si="42"/>
        <v>-0.24</v>
      </c>
      <c r="P256">
        <f t="shared" ca="1" si="42"/>
        <v>-0.24</v>
      </c>
      <c r="Q256">
        <f t="shared" ca="1" si="42"/>
        <v>-0.24</v>
      </c>
      <c r="R256">
        <f t="shared" ca="1" si="42"/>
        <v>-0.24</v>
      </c>
      <c r="S256">
        <f t="shared" ca="1" si="42"/>
        <v>-0.24</v>
      </c>
      <c r="T256">
        <f t="shared" ca="1" si="42"/>
        <v>-0.24</v>
      </c>
      <c r="U256">
        <f t="shared" ca="1" si="42"/>
        <v>-0.24</v>
      </c>
      <c r="V256">
        <f t="shared" ca="1" si="42"/>
        <v>-0.24</v>
      </c>
      <c r="W256">
        <f t="shared" ca="1" si="42"/>
        <v>-0.24</v>
      </c>
    </row>
    <row r="257" spans="1:23" x14ac:dyDescent="0.25">
      <c r="A257" t="s">
        <v>76</v>
      </c>
      <c r="B257" t="s">
        <v>6</v>
      </c>
      <c r="C257" t="s">
        <v>16</v>
      </c>
      <c r="D257" t="s">
        <v>17</v>
      </c>
      <c r="E257" t="s">
        <v>95</v>
      </c>
      <c r="F257" t="s">
        <v>107</v>
      </c>
      <c r="G257" t="s">
        <v>7</v>
      </c>
    </row>
    <row r="258" spans="1:23" x14ac:dyDescent="0.25">
      <c r="A258" t="s">
        <v>76</v>
      </c>
      <c r="B258" t="s">
        <v>6</v>
      </c>
      <c r="C258" t="s">
        <v>16</v>
      </c>
      <c r="D258" t="s">
        <v>17</v>
      </c>
      <c r="E258" t="s">
        <v>95</v>
      </c>
      <c r="F258" t="s">
        <v>107</v>
      </c>
      <c r="G258" t="s">
        <v>64</v>
      </c>
      <c r="K258" t="s">
        <v>60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2000</v>
      </c>
      <c r="N258">
        <f t="shared" ref="N258:W260" ca="1" si="43">M258</f>
        <v>2000</v>
      </c>
      <c r="O258">
        <f t="shared" ca="1" si="43"/>
        <v>2000</v>
      </c>
      <c r="P258">
        <f t="shared" ca="1" si="43"/>
        <v>2000</v>
      </c>
      <c r="Q258">
        <f t="shared" ca="1" si="43"/>
        <v>2000</v>
      </c>
      <c r="R258">
        <f t="shared" ca="1" si="43"/>
        <v>2000</v>
      </c>
      <c r="S258">
        <f t="shared" ca="1" si="43"/>
        <v>2000</v>
      </c>
      <c r="T258">
        <f t="shared" ca="1" si="43"/>
        <v>2000</v>
      </c>
      <c r="U258">
        <f t="shared" ca="1" si="43"/>
        <v>2000</v>
      </c>
      <c r="V258">
        <f t="shared" ca="1" si="43"/>
        <v>2000</v>
      </c>
      <c r="W258">
        <f t="shared" ca="1" si="43"/>
        <v>2000</v>
      </c>
    </row>
    <row r="259" spans="1:23" x14ac:dyDescent="0.25">
      <c r="A259" t="s">
        <v>76</v>
      </c>
      <c r="B259" t="s">
        <v>6</v>
      </c>
      <c r="C259" t="s">
        <v>16</v>
      </c>
      <c r="D259" t="s">
        <v>17</v>
      </c>
      <c r="E259" t="s">
        <v>95</v>
      </c>
      <c r="F259" t="s">
        <v>107</v>
      </c>
      <c r="G259" t="s">
        <v>66</v>
      </c>
      <c r="K259" t="s">
        <v>60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43"/>
        <v>2101</v>
      </c>
      <c r="O259">
        <f t="shared" ca="1" si="43"/>
        <v>2101</v>
      </c>
      <c r="P259">
        <f t="shared" ca="1" si="43"/>
        <v>2101</v>
      </c>
      <c r="Q259">
        <f t="shared" ca="1" si="43"/>
        <v>2101</v>
      </c>
      <c r="R259">
        <f t="shared" ca="1" si="43"/>
        <v>2101</v>
      </c>
      <c r="S259">
        <f t="shared" ca="1" si="43"/>
        <v>2101</v>
      </c>
      <c r="T259">
        <f t="shared" ca="1" si="43"/>
        <v>2101</v>
      </c>
      <c r="U259">
        <f t="shared" ca="1" si="43"/>
        <v>2101</v>
      </c>
      <c r="V259">
        <f t="shared" ca="1" si="43"/>
        <v>2101</v>
      </c>
      <c r="W259">
        <f t="shared" ca="1" si="43"/>
        <v>2101</v>
      </c>
    </row>
    <row r="260" spans="1:23" x14ac:dyDescent="0.25">
      <c r="A260" t="s">
        <v>76</v>
      </c>
      <c r="B260" t="s">
        <v>6</v>
      </c>
      <c r="C260" t="s">
        <v>16</v>
      </c>
      <c r="D260" t="s">
        <v>17</v>
      </c>
      <c r="E260" t="s">
        <v>95</v>
      </c>
      <c r="F260" t="s">
        <v>107</v>
      </c>
      <c r="G260" t="s">
        <v>67</v>
      </c>
      <c r="K260" t="s">
        <v>60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30</v>
      </c>
      <c r="N260">
        <f t="shared" ca="1" si="43"/>
        <v>30</v>
      </c>
      <c r="O260">
        <f t="shared" ca="1" si="43"/>
        <v>30</v>
      </c>
      <c r="P260">
        <f t="shared" ca="1" si="43"/>
        <v>30</v>
      </c>
      <c r="Q260">
        <f t="shared" ca="1" si="43"/>
        <v>30</v>
      </c>
      <c r="R260">
        <f t="shared" ca="1" si="43"/>
        <v>30</v>
      </c>
      <c r="S260">
        <f t="shared" ca="1" si="43"/>
        <v>30</v>
      </c>
      <c r="T260">
        <f t="shared" ca="1" si="43"/>
        <v>30</v>
      </c>
      <c r="U260">
        <f t="shared" ca="1" si="43"/>
        <v>30</v>
      </c>
      <c r="V260">
        <f t="shared" ca="1" si="43"/>
        <v>30</v>
      </c>
      <c r="W260">
        <f t="shared" ca="1" si="43"/>
        <v>30</v>
      </c>
    </row>
    <row r="261" spans="1:23" x14ac:dyDescent="0.25">
      <c r="A261" t="s">
        <v>76</v>
      </c>
      <c r="B261" t="s">
        <v>6</v>
      </c>
      <c r="C261" t="s">
        <v>16</v>
      </c>
      <c r="D261" t="s">
        <v>17</v>
      </c>
      <c r="E261" t="s">
        <v>95</v>
      </c>
      <c r="F261" t="s">
        <v>107</v>
      </c>
      <c r="G261" t="s">
        <v>69</v>
      </c>
      <c r="K261" t="s">
        <v>70</v>
      </c>
      <c r="L261" t="s">
        <v>61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76</v>
      </c>
      <c r="B262" t="s">
        <v>6</v>
      </c>
      <c r="C262" t="s">
        <v>16</v>
      </c>
      <c r="D262" t="s">
        <v>17</v>
      </c>
      <c r="E262" t="s">
        <v>95</v>
      </c>
      <c r="F262" t="s">
        <v>107</v>
      </c>
      <c r="G262" t="s">
        <v>71</v>
      </c>
      <c r="K262" t="s">
        <v>60</v>
      </c>
      <c r="L262" t="s">
        <v>72</v>
      </c>
      <c r="M262" cm="1">
        <f t="array" aca="1" ref="M262" ca="1">INDEX([3]!data,_xlfn.XMATCH(_xlfn.CONCAT(
SUBSTITUTE($A262,LEFT($A262,FIND($C262,$A262)+LEN($C262)-1),),
$F262),
[3]!index),_xlfn.XMATCH($G262,[3]!header))</f>
        <v>1646179</v>
      </c>
      <c r="N262">
        <f t="shared" ref="N262:W266" ca="1" si="44">M262</f>
        <v>1646179</v>
      </c>
      <c r="O262">
        <f t="shared" ca="1" si="44"/>
        <v>1646179</v>
      </c>
      <c r="P262">
        <f t="shared" ca="1" si="44"/>
        <v>1646179</v>
      </c>
      <c r="Q262">
        <f t="shared" ca="1" si="44"/>
        <v>1646179</v>
      </c>
      <c r="R262">
        <f t="shared" ca="1" si="44"/>
        <v>1646179</v>
      </c>
      <c r="S262">
        <f t="shared" ca="1" si="44"/>
        <v>1646179</v>
      </c>
      <c r="T262">
        <f t="shared" ca="1" si="44"/>
        <v>1646179</v>
      </c>
      <c r="U262">
        <f t="shared" ca="1" si="44"/>
        <v>1646179</v>
      </c>
      <c r="V262">
        <f t="shared" ca="1" si="44"/>
        <v>1646179</v>
      </c>
      <c r="W262">
        <f t="shared" ca="1" si="44"/>
        <v>1646179</v>
      </c>
    </row>
    <row r="263" spans="1:23" x14ac:dyDescent="0.25">
      <c r="A263" t="s">
        <v>76</v>
      </c>
      <c r="B263" t="s">
        <v>6</v>
      </c>
      <c r="C263" t="s">
        <v>16</v>
      </c>
      <c r="D263" t="s">
        <v>17</v>
      </c>
      <c r="E263" t="s">
        <v>95</v>
      </c>
      <c r="F263" t="s">
        <v>107</v>
      </c>
      <c r="G263" t="s">
        <v>73</v>
      </c>
      <c r="K263" t="s">
        <v>60</v>
      </c>
      <c r="L263" t="s">
        <v>74</v>
      </c>
      <c r="M263" cm="1">
        <f t="array" aca="1" ref="M263" ca="1">INDEX([3]!data,_xlfn.XMATCH(_xlfn.CONCAT(
SUBSTITUTE($A263,LEFT($A263,FIND($C263,$A263)+LEN($C263)-1),),
$F263),
[3]!index),_xlfn.XMATCH($G263,[3]!header))</f>
        <v>88785053.545482203</v>
      </c>
      <c r="N263">
        <f t="shared" ca="1" si="44"/>
        <v>88785053.545482203</v>
      </c>
      <c r="O263">
        <f t="shared" ca="1" si="44"/>
        <v>88785053.545482203</v>
      </c>
      <c r="P263">
        <f t="shared" ca="1" si="44"/>
        <v>88785053.545482203</v>
      </c>
      <c r="Q263">
        <f t="shared" ca="1" si="44"/>
        <v>88785053.545482203</v>
      </c>
      <c r="R263">
        <f t="shared" ca="1" si="44"/>
        <v>88785053.545482203</v>
      </c>
      <c r="S263">
        <f t="shared" ca="1" si="44"/>
        <v>88785053.545482203</v>
      </c>
      <c r="T263">
        <f t="shared" ca="1" si="44"/>
        <v>88785053.545482203</v>
      </c>
      <c r="U263">
        <f t="shared" ca="1" si="44"/>
        <v>88785053.545482203</v>
      </c>
      <c r="V263">
        <f t="shared" ca="1" si="44"/>
        <v>88785053.545482203</v>
      </c>
      <c r="W263">
        <f t="shared" ca="1" si="44"/>
        <v>88785053.545482203</v>
      </c>
    </row>
    <row r="264" spans="1:23" x14ac:dyDescent="0.25">
      <c r="A264" t="s">
        <v>76</v>
      </c>
      <c r="B264" t="s">
        <v>6</v>
      </c>
      <c r="C264" t="s">
        <v>16</v>
      </c>
      <c r="D264" t="s">
        <v>17</v>
      </c>
      <c r="E264" t="s">
        <v>95</v>
      </c>
      <c r="F264" t="s">
        <v>107</v>
      </c>
      <c r="G264" t="s">
        <v>75</v>
      </c>
      <c r="K264" t="s">
        <v>60</v>
      </c>
      <c r="L264" t="s">
        <v>74</v>
      </c>
      <c r="M264" cm="1">
        <f t="array" aca="1" ref="M264" ca="1">INDEX([3]!data,_xlfn.XMATCH(_xlfn.CONCAT(
SUBSTITUTE($A264,LEFT($A264,FIND($C264,$A264)+LEN($C264)-1),),
$F264),
[3]!index),_xlfn.XMATCH($G264,[3]!header))</f>
        <v>8813319.6685651205</v>
      </c>
      <c r="N264">
        <f t="shared" ca="1" si="44"/>
        <v>8813319.6685651205</v>
      </c>
      <c r="O264">
        <f t="shared" ca="1" si="44"/>
        <v>8813319.6685651205</v>
      </c>
      <c r="P264">
        <f t="shared" ca="1" si="44"/>
        <v>8813319.6685651205</v>
      </c>
      <c r="Q264">
        <f t="shared" ca="1" si="44"/>
        <v>8813319.6685651205</v>
      </c>
      <c r="R264">
        <f t="shared" ca="1" si="44"/>
        <v>8813319.6685651205</v>
      </c>
      <c r="S264">
        <f t="shared" ca="1" si="44"/>
        <v>8813319.6685651205</v>
      </c>
      <c r="T264">
        <f t="shared" ca="1" si="44"/>
        <v>8813319.6685651205</v>
      </c>
      <c r="U264">
        <f t="shared" ca="1" si="44"/>
        <v>8813319.6685651205</v>
      </c>
      <c r="V264">
        <f t="shared" ca="1" si="44"/>
        <v>8813319.6685651205</v>
      </c>
      <c r="W264">
        <f t="shared" ca="1" si="44"/>
        <v>8813319.6685651205</v>
      </c>
    </row>
    <row r="265" spans="1:23" x14ac:dyDescent="0.25">
      <c r="A265" t="s">
        <v>76</v>
      </c>
      <c r="B265" t="s">
        <v>6</v>
      </c>
      <c r="C265" t="s">
        <v>16</v>
      </c>
      <c r="D265" t="s">
        <v>17</v>
      </c>
      <c r="E265" t="s">
        <v>95</v>
      </c>
      <c r="F265" t="s">
        <v>107</v>
      </c>
      <c r="G265" t="s">
        <v>18</v>
      </c>
      <c r="J265" t="s">
        <v>97</v>
      </c>
      <c r="K265" t="s">
        <v>77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2.44</v>
      </c>
      <c r="N265">
        <f t="shared" ca="1" si="44"/>
        <v>2.44</v>
      </c>
      <c r="O265">
        <f t="shared" ca="1" si="44"/>
        <v>2.44</v>
      </c>
      <c r="P265">
        <f t="shared" ca="1" si="44"/>
        <v>2.44</v>
      </c>
      <c r="Q265">
        <f t="shared" ca="1" si="44"/>
        <v>2.44</v>
      </c>
      <c r="R265">
        <f t="shared" ca="1" si="44"/>
        <v>2.44</v>
      </c>
      <c r="S265">
        <f t="shared" ca="1" si="44"/>
        <v>2.44</v>
      </c>
      <c r="T265">
        <f t="shared" ca="1" si="44"/>
        <v>2.44</v>
      </c>
      <c r="U265">
        <f t="shared" ca="1" si="44"/>
        <v>2.44</v>
      </c>
      <c r="V265">
        <f t="shared" ca="1" si="44"/>
        <v>2.44</v>
      </c>
      <c r="W265">
        <f t="shared" ca="1" si="44"/>
        <v>2.44</v>
      </c>
    </row>
    <row r="266" spans="1:23" x14ac:dyDescent="0.25">
      <c r="A266" t="s">
        <v>76</v>
      </c>
      <c r="B266" t="s">
        <v>6</v>
      </c>
      <c r="C266" t="s">
        <v>16</v>
      </c>
      <c r="D266" t="s">
        <v>17</v>
      </c>
      <c r="E266" t="s">
        <v>95</v>
      </c>
      <c r="F266" t="s">
        <v>107</v>
      </c>
      <c r="G266" t="s">
        <v>18</v>
      </c>
      <c r="J266" t="s">
        <v>32</v>
      </c>
      <c r="K266" t="s">
        <v>77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-0.67</v>
      </c>
      <c r="N266">
        <f t="shared" ca="1" si="44"/>
        <v>-0.67</v>
      </c>
      <c r="O266">
        <f t="shared" ca="1" si="44"/>
        <v>-0.67</v>
      </c>
      <c r="P266">
        <f t="shared" ca="1" si="44"/>
        <v>-0.67</v>
      </c>
      <c r="Q266">
        <f t="shared" ca="1" si="44"/>
        <v>-0.67</v>
      </c>
      <c r="R266">
        <f t="shared" ca="1" si="44"/>
        <v>-0.67</v>
      </c>
      <c r="S266">
        <f t="shared" ca="1" si="44"/>
        <v>-0.67</v>
      </c>
      <c r="T266">
        <f t="shared" ca="1" si="44"/>
        <v>-0.67</v>
      </c>
      <c r="U266">
        <f t="shared" ca="1" si="44"/>
        <v>-0.67</v>
      </c>
      <c r="V266">
        <f t="shared" ca="1" si="44"/>
        <v>-0.67</v>
      </c>
      <c r="W266">
        <f t="shared" ca="1" si="44"/>
        <v>-0.67</v>
      </c>
    </row>
    <row r="267" spans="1:23" x14ac:dyDescent="0.25">
      <c r="A267" t="s">
        <v>76</v>
      </c>
      <c r="B267" t="s">
        <v>6</v>
      </c>
      <c r="C267" t="s">
        <v>16</v>
      </c>
      <c r="D267" t="s">
        <v>17</v>
      </c>
      <c r="E267" t="s">
        <v>95</v>
      </c>
      <c r="F267" t="s">
        <v>108</v>
      </c>
      <c r="G267" t="s">
        <v>7</v>
      </c>
    </row>
    <row r="268" spans="1:23" x14ac:dyDescent="0.25">
      <c r="A268" t="s">
        <v>76</v>
      </c>
      <c r="B268" t="s">
        <v>6</v>
      </c>
      <c r="C268" t="s">
        <v>16</v>
      </c>
      <c r="D268" t="s">
        <v>17</v>
      </c>
      <c r="E268" t="s">
        <v>95</v>
      </c>
      <c r="F268" t="s">
        <v>108</v>
      </c>
      <c r="G268" t="s">
        <v>64</v>
      </c>
      <c r="K268" t="s">
        <v>60</v>
      </c>
      <c r="L268" t="s">
        <v>65</v>
      </c>
      <c r="M268" cm="1">
        <f t="array" aca="1" ref="M268" ca="1">INDEX([3]!data,_xlfn.XMATCH(_xlfn.CONCAT(
SUBSTITUTE($A268,LEFT($A268,FIND($C268,$A268)+LEN($C268)-1),),
$F268),
[3]!index),_xlfn.XMATCH($G268,[3]!header))</f>
        <v>2000</v>
      </c>
      <c r="N268">
        <f t="shared" ref="N268:W270" ca="1" si="45">M268</f>
        <v>2000</v>
      </c>
      <c r="O268">
        <f t="shared" ca="1" si="45"/>
        <v>2000</v>
      </c>
      <c r="P268">
        <f t="shared" ca="1" si="45"/>
        <v>2000</v>
      </c>
      <c r="Q268">
        <f t="shared" ca="1" si="45"/>
        <v>2000</v>
      </c>
      <c r="R268">
        <f t="shared" ca="1" si="45"/>
        <v>2000</v>
      </c>
      <c r="S268">
        <f t="shared" ca="1" si="45"/>
        <v>2000</v>
      </c>
      <c r="T268">
        <f t="shared" ca="1" si="45"/>
        <v>2000</v>
      </c>
      <c r="U268">
        <f t="shared" ca="1" si="45"/>
        <v>2000</v>
      </c>
      <c r="V268">
        <f t="shared" ca="1" si="45"/>
        <v>2000</v>
      </c>
      <c r="W268">
        <f t="shared" ca="1" si="45"/>
        <v>2000</v>
      </c>
    </row>
    <row r="269" spans="1:23" x14ac:dyDescent="0.25">
      <c r="A269" t="s">
        <v>76</v>
      </c>
      <c r="B269" t="s">
        <v>6</v>
      </c>
      <c r="C269" t="s">
        <v>16</v>
      </c>
      <c r="D269" t="s">
        <v>17</v>
      </c>
      <c r="E269" t="s">
        <v>95</v>
      </c>
      <c r="F269" t="s">
        <v>108</v>
      </c>
      <c r="G269" t="s">
        <v>66</v>
      </c>
      <c r="K269" t="s">
        <v>60</v>
      </c>
      <c r="L269" t="s">
        <v>65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45"/>
        <v>2101</v>
      </c>
      <c r="O269">
        <f t="shared" ca="1" si="45"/>
        <v>2101</v>
      </c>
      <c r="P269">
        <f t="shared" ca="1" si="45"/>
        <v>2101</v>
      </c>
      <c r="Q269">
        <f t="shared" ca="1" si="45"/>
        <v>2101</v>
      </c>
      <c r="R269">
        <f t="shared" ca="1" si="45"/>
        <v>2101</v>
      </c>
      <c r="S269">
        <f t="shared" ca="1" si="45"/>
        <v>2101</v>
      </c>
      <c r="T269">
        <f t="shared" ca="1" si="45"/>
        <v>2101</v>
      </c>
      <c r="U269">
        <f t="shared" ca="1" si="45"/>
        <v>2101</v>
      </c>
      <c r="V269">
        <f t="shared" ca="1" si="45"/>
        <v>2101</v>
      </c>
      <c r="W269">
        <f t="shared" ca="1" si="45"/>
        <v>2101</v>
      </c>
    </row>
    <row r="270" spans="1:23" x14ac:dyDescent="0.25">
      <c r="A270" t="s">
        <v>76</v>
      </c>
      <c r="B270" t="s">
        <v>6</v>
      </c>
      <c r="C270" t="s">
        <v>16</v>
      </c>
      <c r="D270" t="s">
        <v>17</v>
      </c>
      <c r="E270" t="s">
        <v>95</v>
      </c>
      <c r="F270" t="s">
        <v>108</v>
      </c>
      <c r="G270" t="s">
        <v>67</v>
      </c>
      <c r="K270" t="s">
        <v>60</v>
      </c>
      <c r="L270" t="s">
        <v>68</v>
      </c>
      <c r="M270" cm="1">
        <f t="array" aca="1" ref="M270" ca="1">INDEX([3]!data,_xlfn.XMATCH(_xlfn.CONCAT(
SUBSTITUTE($A270,LEFT($A270,FIND($C270,$A270)+LEN($C270)-1),),
$F270),
[3]!index),_xlfn.XMATCH($G270,[3]!header))</f>
        <v>30</v>
      </c>
      <c r="N270">
        <f t="shared" ca="1" si="45"/>
        <v>30</v>
      </c>
      <c r="O270">
        <f t="shared" ca="1" si="45"/>
        <v>30</v>
      </c>
      <c r="P270">
        <f t="shared" ca="1" si="45"/>
        <v>30</v>
      </c>
      <c r="Q270">
        <f t="shared" ca="1" si="45"/>
        <v>30</v>
      </c>
      <c r="R270">
        <f t="shared" ca="1" si="45"/>
        <v>30</v>
      </c>
      <c r="S270">
        <f t="shared" ca="1" si="45"/>
        <v>30</v>
      </c>
      <c r="T270">
        <f t="shared" ca="1" si="45"/>
        <v>30</v>
      </c>
      <c r="U270">
        <f t="shared" ca="1" si="45"/>
        <v>30</v>
      </c>
      <c r="V270">
        <f t="shared" ca="1" si="45"/>
        <v>30</v>
      </c>
      <c r="W270">
        <f t="shared" ca="1" si="45"/>
        <v>30</v>
      </c>
    </row>
    <row r="271" spans="1:23" x14ac:dyDescent="0.25">
      <c r="A271" t="s">
        <v>76</v>
      </c>
      <c r="B271" t="s">
        <v>6</v>
      </c>
      <c r="C271" t="s">
        <v>16</v>
      </c>
      <c r="D271" t="s">
        <v>17</v>
      </c>
      <c r="E271" t="s">
        <v>95</v>
      </c>
      <c r="F271" t="s">
        <v>108</v>
      </c>
      <c r="G271" t="s">
        <v>69</v>
      </c>
      <c r="K271" t="s">
        <v>70</v>
      </c>
      <c r="L271" t="s">
        <v>61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76</v>
      </c>
      <c r="B272" t="s">
        <v>6</v>
      </c>
      <c r="C272" t="s">
        <v>16</v>
      </c>
      <c r="D272" t="s">
        <v>17</v>
      </c>
      <c r="E272" t="s">
        <v>95</v>
      </c>
      <c r="F272" t="s">
        <v>108</v>
      </c>
      <c r="G272" t="s">
        <v>71</v>
      </c>
      <c r="K272" t="s">
        <v>60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[3]!index),_xlfn.XMATCH($G272,[3]!header))</f>
        <v>411545</v>
      </c>
      <c r="N272">
        <f t="shared" ref="N272:W276" ca="1" si="46">M272</f>
        <v>411545</v>
      </c>
      <c r="O272">
        <f t="shared" ca="1" si="46"/>
        <v>411545</v>
      </c>
      <c r="P272">
        <f t="shared" ca="1" si="46"/>
        <v>411545</v>
      </c>
      <c r="Q272">
        <f t="shared" ca="1" si="46"/>
        <v>411545</v>
      </c>
      <c r="R272">
        <f t="shared" ca="1" si="46"/>
        <v>411545</v>
      </c>
      <c r="S272">
        <f t="shared" ca="1" si="46"/>
        <v>411545</v>
      </c>
      <c r="T272">
        <f t="shared" ca="1" si="46"/>
        <v>411545</v>
      </c>
      <c r="U272">
        <f t="shared" ca="1" si="46"/>
        <v>411545</v>
      </c>
      <c r="V272">
        <f t="shared" ca="1" si="46"/>
        <v>411545</v>
      </c>
      <c r="W272">
        <f t="shared" ca="1" si="46"/>
        <v>411545</v>
      </c>
    </row>
    <row r="273" spans="1:23" x14ac:dyDescent="0.25">
      <c r="A273" t="s">
        <v>76</v>
      </c>
      <c r="B273" t="s">
        <v>6</v>
      </c>
      <c r="C273" t="s">
        <v>16</v>
      </c>
      <c r="D273" t="s">
        <v>17</v>
      </c>
      <c r="E273" t="s">
        <v>95</v>
      </c>
      <c r="F273" t="s">
        <v>108</v>
      </c>
      <c r="G273" t="s">
        <v>73</v>
      </c>
      <c r="K273" t="s">
        <v>60</v>
      </c>
      <c r="L273" t="s">
        <v>74</v>
      </c>
      <c r="M273" cm="1">
        <f t="array" aca="1" ref="M273" ca="1">INDEX([3]!data,_xlfn.XMATCH(_xlfn.CONCAT(
SUBSTITUTE($A273,LEFT($A273,FIND($C273,$A273)+LEN($C273)-1),),
$F273),
[3]!index),_xlfn.XMATCH($G273,[3]!header))</f>
        <v>27530249.161389701</v>
      </c>
      <c r="N273">
        <f t="shared" ca="1" si="46"/>
        <v>27530249.161389701</v>
      </c>
      <c r="O273">
        <f t="shared" ca="1" si="46"/>
        <v>27530249.161389701</v>
      </c>
      <c r="P273">
        <f t="shared" ca="1" si="46"/>
        <v>27530249.161389701</v>
      </c>
      <c r="Q273">
        <f t="shared" ca="1" si="46"/>
        <v>27530249.161389701</v>
      </c>
      <c r="R273">
        <f t="shared" ca="1" si="46"/>
        <v>27530249.161389701</v>
      </c>
      <c r="S273">
        <f t="shared" ca="1" si="46"/>
        <v>27530249.161389701</v>
      </c>
      <c r="T273">
        <f t="shared" ca="1" si="46"/>
        <v>27530249.161389701</v>
      </c>
      <c r="U273">
        <f t="shared" ca="1" si="46"/>
        <v>27530249.161389701</v>
      </c>
      <c r="V273">
        <f t="shared" ca="1" si="46"/>
        <v>27530249.161389701</v>
      </c>
      <c r="W273">
        <f t="shared" ca="1" si="46"/>
        <v>27530249.161389701</v>
      </c>
    </row>
    <row r="274" spans="1:23" x14ac:dyDescent="0.25">
      <c r="A274" t="s">
        <v>76</v>
      </c>
      <c r="B274" t="s">
        <v>6</v>
      </c>
      <c r="C274" t="s">
        <v>16</v>
      </c>
      <c r="D274" t="s">
        <v>17</v>
      </c>
      <c r="E274" t="s">
        <v>95</v>
      </c>
      <c r="F274" t="s">
        <v>108</v>
      </c>
      <c r="G274" t="s">
        <v>75</v>
      </c>
      <c r="K274" t="s">
        <v>60</v>
      </c>
      <c r="L274" t="s">
        <v>74</v>
      </c>
      <c r="M274" cm="1">
        <f t="array" aca="1" ref="M274" ca="1">INDEX([3]!data,_xlfn.XMATCH(_xlfn.CONCAT(
SUBSTITUTE($A274,LEFT($A274,FIND($C274,$A274)+LEN($C274)-1),),
$F274),
[3]!index),_xlfn.XMATCH($G274,[3]!header))</f>
        <v>2867259.8079717201</v>
      </c>
      <c r="N274">
        <f t="shared" ca="1" si="46"/>
        <v>2867259.8079717201</v>
      </c>
      <c r="O274">
        <f t="shared" ca="1" si="46"/>
        <v>2867259.8079717201</v>
      </c>
      <c r="P274">
        <f t="shared" ca="1" si="46"/>
        <v>2867259.8079717201</v>
      </c>
      <c r="Q274">
        <f t="shared" ca="1" si="46"/>
        <v>2867259.8079717201</v>
      </c>
      <c r="R274">
        <f t="shared" ca="1" si="46"/>
        <v>2867259.8079717201</v>
      </c>
      <c r="S274">
        <f t="shared" ca="1" si="46"/>
        <v>2867259.8079717201</v>
      </c>
      <c r="T274">
        <f t="shared" ca="1" si="46"/>
        <v>2867259.8079717201</v>
      </c>
      <c r="U274">
        <f t="shared" ca="1" si="46"/>
        <v>2867259.8079717201</v>
      </c>
      <c r="V274">
        <f t="shared" ca="1" si="46"/>
        <v>2867259.8079717201</v>
      </c>
      <c r="W274">
        <f t="shared" ca="1" si="46"/>
        <v>2867259.8079717201</v>
      </c>
    </row>
    <row r="275" spans="1:23" x14ac:dyDescent="0.25">
      <c r="A275" t="s">
        <v>76</v>
      </c>
      <c r="B275" t="s">
        <v>6</v>
      </c>
      <c r="C275" t="s">
        <v>16</v>
      </c>
      <c r="D275" t="s">
        <v>17</v>
      </c>
      <c r="E275" t="s">
        <v>95</v>
      </c>
      <c r="F275" t="s">
        <v>108</v>
      </c>
      <c r="G275" t="s">
        <v>18</v>
      </c>
      <c r="J275" t="s">
        <v>97</v>
      </c>
      <c r="K275" t="s">
        <v>77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2.44</v>
      </c>
      <c r="N275">
        <f t="shared" ca="1" si="46"/>
        <v>2.44</v>
      </c>
      <c r="O275">
        <f t="shared" ca="1" si="46"/>
        <v>2.44</v>
      </c>
      <c r="P275">
        <f t="shared" ca="1" si="46"/>
        <v>2.44</v>
      </c>
      <c r="Q275">
        <f t="shared" ca="1" si="46"/>
        <v>2.44</v>
      </c>
      <c r="R275">
        <f t="shared" ca="1" si="46"/>
        <v>2.44</v>
      </c>
      <c r="S275">
        <f t="shared" ca="1" si="46"/>
        <v>2.44</v>
      </c>
      <c r="T275">
        <f t="shared" ca="1" si="46"/>
        <v>2.44</v>
      </c>
      <c r="U275">
        <f t="shared" ca="1" si="46"/>
        <v>2.44</v>
      </c>
      <c r="V275">
        <f t="shared" ca="1" si="46"/>
        <v>2.44</v>
      </c>
      <c r="W275">
        <f t="shared" ca="1" si="46"/>
        <v>2.44</v>
      </c>
    </row>
    <row r="276" spans="1:23" x14ac:dyDescent="0.25">
      <c r="A276" t="s">
        <v>76</v>
      </c>
      <c r="B276" t="s">
        <v>6</v>
      </c>
      <c r="C276" t="s">
        <v>16</v>
      </c>
      <c r="D276" t="s">
        <v>17</v>
      </c>
      <c r="E276" t="s">
        <v>95</v>
      </c>
      <c r="F276" t="s">
        <v>108</v>
      </c>
      <c r="G276" t="s">
        <v>18</v>
      </c>
      <c r="J276" t="s">
        <v>32</v>
      </c>
      <c r="K276" t="s">
        <v>77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-0.67</v>
      </c>
      <c r="N276">
        <f t="shared" ca="1" si="46"/>
        <v>-0.67</v>
      </c>
      <c r="O276">
        <f t="shared" ca="1" si="46"/>
        <v>-0.67</v>
      </c>
      <c r="P276">
        <f t="shared" ca="1" si="46"/>
        <v>-0.67</v>
      </c>
      <c r="Q276">
        <f t="shared" ca="1" si="46"/>
        <v>-0.67</v>
      </c>
      <c r="R276">
        <f t="shared" ca="1" si="46"/>
        <v>-0.67</v>
      </c>
      <c r="S276">
        <f t="shared" ca="1" si="46"/>
        <v>-0.67</v>
      </c>
      <c r="T276">
        <f t="shared" ca="1" si="46"/>
        <v>-0.67</v>
      </c>
      <c r="U276">
        <f t="shared" ca="1" si="46"/>
        <v>-0.67</v>
      </c>
      <c r="V276">
        <f t="shared" ca="1" si="46"/>
        <v>-0.67</v>
      </c>
      <c r="W276">
        <f t="shared" ca="1" si="46"/>
        <v>-0.67</v>
      </c>
    </row>
    <row r="277" spans="1:23" x14ac:dyDescent="0.25">
      <c r="A277" t="s">
        <v>76</v>
      </c>
      <c r="B277" t="s">
        <v>6</v>
      </c>
      <c r="C277" t="s">
        <v>16</v>
      </c>
      <c r="D277" t="s">
        <v>17</v>
      </c>
      <c r="E277" t="s">
        <v>95</v>
      </c>
      <c r="F277" t="s">
        <v>109</v>
      </c>
      <c r="G277" t="s">
        <v>7</v>
      </c>
    </row>
    <row r="278" spans="1:23" x14ac:dyDescent="0.25">
      <c r="A278" t="s">
        <v>76</v>
      </c>
      <c r="B278" t="s">
        <v>6</v>
      </c>
      <c r="C278" t="s">
        <v>16</v>
      </c>
      <c r="D278" t="s">
        <v>17</v>
      </c>
      <c r="E278" t="s">
        <v>95</v>
      </c>
      <c r="F278" t="s">
        <v>109</v>
      </c>
      <c r="G278" t="s">
        <v>64</v>
      </c>
      <c r="K278" t="s">
        <v>60</v>
      </c>
      <c r="L278" t="s">
        <v>65</v>
      </c>
      <c r="M278" cm="1">
        <f t="array" aca="1" ref="M278" ca="1">INDEX([3]!data,_xlfn.XMATCH(_xlfn.CONCAT(
SUBSTITUTE($A278,LEFT($A278,FIND($C278,$A278)+LEN($C278)-1),),
$F278),
[3]!index),_xlfn.XMATCH($G278,[3]!header))</f>
        <v>2000</v>
      </c>
      <c r="N278">
        <f t="shared" ref="N278:W280" ca="1" si="47">M278</f>
        <v>2000</v>
      </c>
      <c r="O278">
        <f t="shared" ca="1" si="47"/>
        <v>2000</v>
      </c>
      <c r="P278">
        <f t="shared" ca="1" si="47"/>
        <v>2000</v>
      </c>
      <c r="Q278">
        <f t="shared" ca="1" si="47"/>
        <v>2000</v>
      </c>
      <c r="R278">
        <f t="shared" ca="1" si="47"/>
        <v>2000</v>
      </c>
      <c r="S278">
        <f t="shared" ca="1" si="47"/>
        <v>2000</v>
      </c>
      <c r="T278">
        <f t="shared" ca="1" si="47"/>
        <v>2000</v>
      </c>
      <c r="U278">
        <f t="shared" ca="1" si="47"/>
        <v>2000</v>
      </c>
      <c r="V278">
        <f t="shared" ca="1" si="47"/>
        <v>2000</v>
      </c>
      <c r="W278">
        <f t="shared" ca="1" si="47"/>
        <v>2000</v>
      </c>
    </row>
    <row r="279" spans="1:23" x14ac:dyDescent="0.25">
      <c r="A279" t="s">
        <v>76</v>
      </c>
      <c r="B279" t="s">
        <v>6</v>
      </c>
      <c r="C279" t="s">
        <v>16</v>
      </c>
      <c r="D279" t="s">
        <v>17</v>
      </c>
      <c r="E279" t="s">
        <v>95</v>
      </c>
      <c r="F279" t="s">
        <v>109</v>
      </c>
      <c r="G279" t="s">
        <v>66</v>
      </c>
      <c r="K279" t="s">
        <v>60</v>
      </c>
      <c r="L279" t="s">
        <v>65</v>
      </c>
      <c r="M279" cm="1">
        <f t="array" aca="1" ref="M279" ca="1">INDEX([3]!data,_xlfn.XMATCH(_xlfn.CONCAT(
SUBSTITUTE($A279,LEFT($A279,FIND($C279,$A279)+LEN($C279)-1),),
$F279),
[3]!index),_xlfn.XMATCH($G279,[3]!header))</f>
        <v>2101</v>
      </c>
      <c r="N279">
        <f t="shared" ca="1" si="47"/>
        <v>2101</v>
      </c>
      <c r="O279">
        <f t="shared" ca="1" si="47"/>
        <v>2101</v>
      </c>
      <c r="P279">
        <f t="shared" ca="1" si="47"/>
        <v>2101</v>
      </c>
      <c r="Q279">
        <f t="shared" ca="1" si="47"/>
        <v>2101</v>
      </c>
      <c r="R279">
        <f t="shared" ca="1" si="47"/>
        <v>2101</v>
      </c>
      <c r="S279">
        <f t="shared" ca="1" si="47"/>
        <v>2101</v>
      </c>
      <c r="T279">
        <f t="shared" ca="1" si="47"/>
        <v>2101</v>
      </c>
      <c r="U279">
        <f t="shared" ca="1" si="47"/>
        <v>2101</v>
      </c>
      <c r="V279">
        <f t="shared" ca="1" si="47"/>
        <v>2101</v>
      </c>
      <c r="W279">
        <f t="shared" ca="1" si="47"/>
        <v>2101</v>
      </c>
    </row>
    <row r="280" spans="1:23" x14ac:dyDescent="0.25">
      <c r="A280" t="s">
        <v>76</v>
      </c>
      <c r="B280" t="s">
        <v>6</v>
      </c>
      <c r="C280" t="s">
        <v>16</v>
      </c>
      <c r="D280" t="s">
        <v>17</v>
      </c>
      <c r="E280" t="s">
        <v>95</v>
      </c>
      <c r="F280" t="s">
        <v>109</v>
      </c>
      <c r="G280" t="s">
        <v>67</v>
      </c>
      <c r="K280" t="s">
        <v>60</v>
      </c>
      <c r="L280" t="s">
        <v>68</v>
      </c>
      <c r="M280" cm="1">
        <f t="array" aca="1" ref="M280" ca="1">INDEX([3]!data,_xlfn.XMATCH(_xlfn.CONCAT(
SUBSTITUTE($A280,LEFT($A280,FIND($C280,$A280)+LEN($C280)-1),),
$F280),
[3]!index),_xlfn.XMATCH($G280,[3]!header))</f>
        <v>30</v>
      </c>
      <c r="N280">
        <f t="shared" ca="1" si="47"/>
        <v>30</v>
      </c>
      <c r="O280">
        <f t="shared" ca="1" si="47"/>
        <v>30</v>
      </c>
      <c r="P280">
        <f t="shared" ca="1" si="47"/>
        <v>30</v>
      </c>
      <c r="Q280">
        <f t="shared" ca="1" si="47"/>
        <v>30</v>
      </c>
      <c r="R280">
        <f t="shared" ca="1" si="47"/>
        <v>30</v>
      </c>
      <c r="S280">
        <f t="shared" ca="1" si="47"/>
        <v>30</v>
      </c>
      <c r="T280">
        <f t="shared" ca="1" si="47"/>
        <v>30</v>
      </c>
      <c r="U280">
        <f t="shared" ca="1" si="47"/>
        <v>30</v>
      </c>
      <c r="V280">
        <f t="shared" ca="1" si="47"/>
        <v>30</v>
      </c>
      <c r="W280">
        <f t="shared" ca="1" si="47"/>
        <v>30</v>
      </c>
    </row>
    <row r="281" spans="1:23" x14ac:dyDescent="0.25">
      <c r="A281" t="s">
        <v>76</v>
      </c>
      <c r="B281" t="s">
        <v>6</v>
      </c>
      <c r="C281" t="s">
        <v>16</v>
      </c>
      <c r="D281" t="s">
        <v>17</v>
      </c>
      <c r="E281" t="s">
        <v>95</v>
      </c>
      <c r="F281" t="s">
        <v>109</v>
      </c>
      <c r="G281" t="s">
        <v>69</v>
      </c>
      <c r="K281" t="s">
        <v>70</v>
      </c>
      <c r="L281" t="s">
        <v>61</v>
      </c>
      <c r="M281" cm="1">
        <f t="array" aca="1" ref="M281" ca="1">INDEX([3]!data,_xlfn.XMATCH(_xlfn.CONCAT(
SUBSTITUTE($A281,LEFT($A281,FIND($C281,$A281)+LEN($C281)-1),),
$F281),
[3]!index),_xlfn.XMATCH(_xlfn.CONCAT($C281,$G281),[3]!header))</f>
        <v>8.7600000000000011E-2</v>
      </c>
    </row>
    <row r="282" spans="1:23" x14ac:dyDescent="0.25">
      <c r="A282" t="s">
        <v>76</v>
      </c>
      <c r="B282" t="s">
        <v>6</v>
      </c>
      <c r="C282" t="s">
        <v>16</v>
      </c>
      <c r="D282" t="s">
        <v>17</v>
      </c>
      <c r="E282" t="s">
        <v>95</v>
      </c>
      <c r="F282" t="s">
        <v>109</v>
      </c>
      <c r="G282" t="s">
        <v>71</v>
      </c>
      <c r="K282" t="s">
        <v>60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[3]!index),_xlfn.XMATCH($G282,[3]!header))</f>
        <v>5220611</v>
      </c>
      <c r="N282">
        <f t="shared" ref="N282:W286" ca="1" si="48">M282</f>
        <v>5220611</v>
      </c>
      <c r="O282">
        <f t="shared" ca="1" si="48"/>
        <v>5220611</v>
      </c>
      <c r="P282">
        <f t="shared" ca="1" si="48"/>
        <v>5220611</v>
      </c>
      <c r="Q282">
        <f t="shared" ca="1" si="48"/>
        <v>5220611</v>
      </c>
      <c r="R282">
        <f t="shared" ca="1" si="48"/>
        <v>5220611</v>
      </c>
      <c r="S282">
        <f t="shared" ca="1" si="48"/>
        <v>5220611</v>
      </c>
      <c r="T282">
        <f t="shared" ca="1" si="48"/>
        <v>5220611</v>
      </c>
      <c r="U282">
        <f t="shared" ca="1" si="48"/>
        <v>5220611</v>
      </c>
      <c r="V282">
        <f t="shared" ca="1" si="48"/>
        <v>5220611</v>
      </c>
      <c r="W282">
        <f t="shared" ca="1" si="48"/>
        <v>5220611</v>
      </c>
    </row>
    <row r="283" spans="1:23" x14ac:dyDescent="0.25">
      <c r="A283" t="s">
        <v>76</v>
      </c>
      <c r="B283" t="s">
        <v>6</v>
      </c>
      <c r="C283" t="s">
        <v>16</v>
      </c>
      <c r="D283" t="s">
        <v>17</v>
      </c>
      <c r="E283" t="s">
        <v>95</v>
      </c>
      <c r="F283" t="s">
        <v>109</v>
      </c>
      <c r="G283" t="s">
        <v>73</v>
      </c>
      <c r="K283" t="s">
        <v>60</v>
      </c>
      <c r="L283" t="s">
        <v>74</v>
      </c>
      <c r="M283" cm="1">
        <f t="array" aca="1" ref="M283" ca="1">INDEX([3]!data,_xlfn.XMATCH(_xlfn.CONCAT(
SUBSTITUTE($A283,LEFT($A283,FIND($C283,$A283)+LEN($C283)-1),),
$F283),
[3]!index),_xlfn.XMATCH($G283,[3]!header))</f>
        <v>60814852.2318689</v>
      </c>
      <c r="N283">
        <f t="shared" ca="1" si="48"/>
        <v>60814852.2318689</v>
      </c>
      <c r="O283">
        <f t="shared" ca="1" si="48"/>
        <v>60814852.2318689</v>
      </c>
      <c r="P283">
        <f t="shared" ca="1" si="48"/>
        <v>60814852.2318689</v>
      </c>
      <c r="Q283">
        <f t="shared" ca="1" si="48"/>
        <v>60814852.2318689</v>
      </c>
      <c r="R283">
        <f t="shared" ca="1" si="48"/>
        <v>60814852.2318689</v>
      </c>
      <c r="S283">
        <f t="shared" ca="1" si="48"/>
        <v>60814852.2318689</v>
      </c>
      <c r="T283">
        <f t="shared" ca="1" si="48"/>
        <v>60814852.2318689</v>
      </c>
      <c r="U283">
        <f t="shared" ca="1" si="48"/>
        <v>60814852.2318689</v>
      </c>
      <c r="V283">
        <f t="shared" ca="1" si="48"/>
        <v>60814852.2318689</v>
      </c>
      <c r="W283">
        <f t="shared" ca="1" si="48"/>
        <v>60814852.2318689</v>
      </c>
    </row>
    <row r="284" spans="1:23" x14ac:dyDescent="0.25">
      <c r="A284" t="s">
        <v>76</v>
      </c>
      <c r="B284" t="s">
        <v>6</v>
      </c>
      <c r="C284" t="s">
        <v>16</v>
      </c>
      <c r="D284" t="s">
        <v>17</v>
      </c>
      <c r="E284" t="s">
        <v>95</v>
      </c>
      <c r="F284" t="s">
        <v>109</v>
      </c>
      <c r="G284" t="s">
        <v>75</v>
      </c>
      <c r="K284" t="s">
        <v>60</v>
      </c>
      <c r="L284" t="s">
        <v>74</v>
      </c>
      <c r="M284" cm="1">
        <f t="array" aca="1" ref="M284" ca="1">INDEX([3]!data,_xlfn.XMATCH(_xlfn.CONCAT(
SUBSTITUTE($A284,LEFT($A284,FIND($C284,$A284)+LEN($C284)-1),),
$F284),
[3]!index),_xlfn.XMATCH($G284,[3]!header))</f>
        <v>6781590.4088919498</v>
      </c>
      <c r="N284">
        <f t="shared" ca="1" si="48"/>
        <v>6781590.4088919498</v>
      </c>
      <c r="O284">
        <f t="shared" ca="1" si="48"/>
        <v>6781590.4088919498</v>
      </c>
      <c r="P284">
        <f t="shared" ca="1" si="48"/>
        <v>6781590.4088919498</v>
      </c>
      <c r="Q284">
        <f t="shared" ca="1" si="48"/>
        <v>6781590.4088919498</v>
      </c>
      <c r="R284">
        <f t="shared" ca="1" si="48"/>
        <v>6781590.4088919498</v>
      </c>
      <c r="S284">
        <f t="shared" ca="1" si="48"/>
        <v>6781590.4088919498</v>
      </c>
      <c r="T284">
        <f t="shared" ca="1" si="48"/>
        <v>6781590.4088919498</v>
      </c>
      <c r="U284">
        <f t="shared" ca="1" si="48"/>
        <v>6781590.4088919498</v>
      </c>
      <c r="V284">
        <f t="shared" ca="1" si="48"/>
        <v>6781590.4088919498</v>
      </c>
      <c r="W284">
        <f t="shared" ca="1" si="48"/>
        <v>6781590.4088919498</v>
      </c>
    </row>
    <row r="285" spans="1:23" x14ac:dyDescent="0.25">
      <c r="A285" t="s">
        <v>76</v>
      </c>
      <c r="B285" t="s">
        <v>6</v>
      </c>
      <c r="C285" t="s">
        <v>16</v>
      </c>
      <c r="D285" t="s">
        <v>17</v>
      </c>
      <c r="E285" t="s">
        <v>95</v>
      </c>
      <c r="F285" t="s">
        <v>109</v>
      </c>
      <c r="G285" t="s">
        <v>18</v>
      </c>
      <c r="J285" t="s">
        <v>97</v>
      </c>
      <c r="K285" t="s">
        <v>77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1.34</v>
      </c>
      <c r="N285">
        <f t="shared" ca="1" si="48"/>
        <v>1.34</v>
      </c>
      <c r="O285">
        <f t="shared" ca="1" si="48"/>
        <v>1.34</v>
      </c>
      <c r="P285">
        <f t="shared" ca="1" si="48"/>
        <v>1.34</v>
      </c>
      <c r="Q285">
        <f t="shared" ca="1" si="48"/>
        <v>1.34</v>
      </c>
      <c r="R285">
        <f t="shared" ca="1" si="48"/>
        <v>1.34</v>
      </c>
      <c r="S285">
        <f t="shared" ca="1" si="48"/>
        <v>1.34</v>
      </c>
      <c r="T285">
        <f t="shared" ca="1" si="48"/>
        <v>1.34</v>
      </c>
      <c r="U285">
        <f t="shared" ca="1" si="48"/>
        <v>1.34</v>
      </c>
      <c r="V285">
        <f t="shared" ca="1" si="48"/>
        <v>1.34</v>
      </c>
      <c r="W285">
        <f t="shared" ca="1" si="48"/>
        <v>1.34</v>
      </c>
    </row>
    <row r="286" spans="1:23" x14ac:dyDescent="0.25">
      <c r="A286" t="s">
        <v>76</v>
      </c>
      <c r="B286" t="s">
        <v>6</v>
      </c>
      <c r="C286" t="s">
        <v>16</v>
      </c>
      <c r="D286" t="s">
        <v>17</v>
      </c>
      <c r="E286" t="s">
        <v>95</v>
      </c>
      <c r="F286" t="s">
        <v>109</v>
      </c>
      <c r="G286" t="s">
        <v>18</v>
      </c>
      <c r="J286" t="s">
        <v>32</v>
      </c>
      <c r="K286" t="s">
        <v>77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-0.12</v>
      </c>
      <c r="N286">
        <f t="shared" ca="1" si="48"/>
        <v>-0.12</v>
      </c>
      <c r="O286">
        <f t="shared" ca="1" si="48"/>
        <v>-0.12</v>
      </c>
      <c r="P286">
        <f t="shared" ca="1" si="48"/>
        <v>-0.12</v>
      </c>
      <c r="Q286">
        <f t="shared" ca="1" si="48"/>
        <v>-0.12</v>
      </c>
      <c r="R286">
        <f t="shared" ca="1" si="48"/>
        <v>-0.12</v>
      </c>
      <c r="S286">
        <f t="shared" ca="1" si="48"/>
        <v>-0.12</v>
      </c>
      <c r="T286">
        <f t="shared" ca="1" si="48"/>
        <v>-0.12</v>
      </c>
      <c r="U286">
        <f t="shared" ca="1" si="48"/>
        <v>-0.12</v>
      </c>
      <c r="V286">
        <f t="shared" ca="1" si="48"/>
        <v>-0.12</v>
      </c>
      <c r="W286">
        <f t="shared" ca="1" si="48"/>
        <v>-0.12</v>
      </c>
    </row>
    <row r="287" spans="1:23" x14ac:dyDescent="0.25">
      <c r="A287" t="s">
        <v>76</v>
      </c>
      <c r="B287" t="s">
        <v>6</v>
      </c>
      <c r="C287" t="s">
        <v>16</v>
      </c>
      <c r="D287" t="s">
        <v>17</v>
      </c>
      <c r="E287" t="s">
        <v>95</v>
      </c>
      <c r="F287" t="s">
        <v>110</v>
      </c>
      <c r="G287" t="s">
        <v>7</v>
      </c>
    </row>
    <row r="288" spans="1:23" x14ac:dyDescent="0.25">
      <c r="A288" t="s">
        <v>76</v>
      </c>
      <c r="B288" t="s">
        <v>6</v>
      </c>
      <c r="C288" t="s">
        <v>16</v>
      </c>
      <c r="D288" t="s">
        <v>17</v>
      </c>
      <c r="E288" t="s">
        <v>95</v>
      </c>
      <c r="F288" t="s">
        <v>110</v>
      </c>
      <c r="G288" t="s">
        <v>64</v>
      </c>
      <c r="K288" t="s">
        <v>60</v>
      </c>
      <c r="L288" t="s">
        <v>65</v>
      </c>
      <c r="M288" cm="1">
        <f t="array" aca="1" ref="M288" ca="1">INDEX([3]!data,_xlfn.XMATCH(_xlfn.CONCAT(
SUBSTITUTE($A288,LEFT($A288,FIND($C288,$A288)+LEN($C288)-1),),
$F288),
[3]!index),_xlfn.XMATCH($G288,[3]!header))</f>
        <v>2000</v>
      </c>
      <c r="N288">
        <f t="shared" ref="N288:W290" ca="1" si="49">M288</f>
        <v>2000</v>
      </c>
      <c r="O288">
        <f t="shared" ca="1" si="49"/>
        <v>2000</v>
      </c>
      <c r="P288">
        <f t="shared" ca="1" si="49"/>
        <v>2000</v>
      </c>
      <c r="Q288">
        <f t="shared" ca="1" si="49"/>
        <v>2000</v>
      </c>
      <c r="R288">
        <f t="shared" ca="1" si="49"/>
        <v>2000</v>
      </c>
      <c r="S288">
        <f t="shared" ca="1" si="49"/>
        <v>2000</v>
      </c>
      <c r="T288">
        <f t="shared" ca="1" si="49"/>
        <v>2000</v>
      </c>
      <c r="U288">
        <f t="shared" ca="1" si="49"/>
        <v>2000</v>
      </c>
      <c r="V288">
        <f t="shared" ca="1" si="49"/>
        <v>2000</v>
      </c>
      <c r="W288">
        <f t="shared" ca="1" si="49"/>
        <v>2000</v>
      </c>
    </row>
    <row r="289" spans="1:23" x14ac:dyDescent="0.25">
      <c r="A289" t="s">
        <v>76</v>
      </c>
      <c r="B289" t="s">
        <v>6</v>
      </c>
      <c r="C289" t="s">
        <v>16</v>
      </c>
      <c r="D289" t="s">
        <v>17</v>
      </c>
      <c r="E289" t="s">
        <v>95</v>
      </c>
      <c r="F289" t="s">
        <v>110</v>
      </c>
      <c r="G289" t="s">
        <v>66</v>
      </c>
      <c r="K289" t="s">
        <v>60</v>
      </c>
      <c r="L289" t="s">
        <v>65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49"/>
        <v>2101</v>
      </c>
      <c r="O289">
        <f t="shared" ca="1" si="49"/>
        <v>2101</v>
      </c>
      <c r="P289">
        <f t="shared" ca="1" si="49"/>
        <v>2101</v>
      </c>
      <c r="Q289">
        <f t="shared" ca="1" si="49"/>
        <v>2101</v>
      </c>
      <c r="R289">
        <f t="shared" ca="1" si="49"/>
        <v>2101</v>
      </c>
      <c r="S289">
        <f t="shared" ca="1" si="49"/>
        <v>2101</v>
      </c>
      <c r="T289">
        <f t="shared" ca="1" si="49"/>
        <v>2101</v>
      </c>
      <c r="U289">
        <f t="shared" ca="1" si="49"/>
        <v>2101</v>
      </c>
      <c r="V289">
        <f t="shared" ca="1" si="49"/>
        <v>2101</v>
      </c>
      <c r="W289">
        <f t="shared" ca="1" si="49"/>
        <v>2101</v>
      </c>
    </row>
    <row r="290" spans="1:23" x14ac:dyDescent="0.25">
      <c r="A290" t="s">
        <v>76</v>
      </c>
      <c r="B290" t="s">
        <v>6</v>
      </c>
      <c r="C290" t="s">
        <v>16</v>
      </c>
      <c r="D290" t="s">
        <v>17</v>
      </c>
      <c r="E290" t="s">
        <v>95</v>
      </c>
      <c r="F290" t="s">
        <v>110</v>
      </c>
      <c r="G290" t="s">
        <v>67</v>
      </c>
      <c r="K290" t="s">
        <v>60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30</v>
      </c>
      <c r="N290">
        <f t="shared" ca="1" si="49"/>
        <v>30</v>
      </c>
      <c r="O290">
        <f t="shared" ca="1" si="49"/>
        <v>30</v>
      </c>
      <c r="P290">
        <f t="shared" ca="1" si="49"/>
        <v>30</v>
      </c>
      <c r="Q290">
        <f t="shared" ca="1" si="49"/>
        <v>30</v>
      </c>
      <c r="R290">
        <f t="shared" ca="1" si="49"/>
        <v>30</v>
      </c>
      <c r="S290">
        <f t="shared" ca="1" si="49"/>
        <v>30</v>
      </c>
      <c r="T290">
        <f t="shared" ca="1" si="49"/>
        <v>30</v>
      </c>
      <c r="U290">
        <f t="shared" ca="1" si="49"/>
        <v>30</v>
      </c>
      <c r="V290">
        <f t="shared" ca="1" si="49"/>
        <v>30</v>
      </c>
      <c r="W290">
        <f t="shared" ca="1" si="49"/>
        <v>30</v>
      </c>
    </row>
    <row r="291" spans="1:23" x14ac:dyDescent="0.25">
      <c r="A291" t="s">
        <v>76</v>
      </c>
      <c r="B291" t="s">
        <v>6</v>
      </c>
      <c r="C291" t="s">
        <v>16</v>
      </c>
      <c r="D291" t="s">
        <v>17</v>
      </c>
      <c r="E291" t="s">
        <v>95</v>
      </c>
      <c r="F291" t="s">
        <v>110</v>
      </c>
      <c r="G291" t="s">
        <v>69</v>
      </c>
      <c r="K291" t="s">
        <v>70</v>
      </c>
      <c r="L291" t="s">
        <v>61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76</v>
      </c>
      <c r="B292" t="s">
        <v>6</v>
      </c>
      <c r="C292" t="s">
        <v>16</v>
      </c>
      <c r="D292" t="s">
        <v>17</v>
      </c>
      <c r="E292" t="s">
        <v>95</v>
      </c>
      <c r="F292" t="s">
        <v>110</v>
      </c>
      <c r="G292" t="s">
        <v>71</v>
      </c>
      <c r="K292" t="s">
        <v>60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[3]!index),_xlfn.XMATCH($G292,[3]!header))</f>
        <v>339239</v>
      </c>
      <c r="N292">
        <f t="shared" ref="N292:W296" ca="1" si="50">M292</f>
        <v>339239</v>
      </c>
      <c r="O292">
        <f t="shared" ca="1" si="50"/>
        <v>339239</v>
      </c>
      <c r="P292">
        <f t="shared" ca="1" si="50"/>
        <v>339239</v>
      </c>
      <c r="Q292">
        <f t="shared" ca="1" si="50"/>
        <v>339239</v>
      </c>
      <c r="R292">
        <f t="shared" ca="1" si="50"/>
        <v>339239</v>
      </c>
      <c r="S292">
        <f t="shared" ca="1" si="50"/>
        <v>339239</v>
      </c>
      <c r="T292">
        <f t="shared" ca="1" si="50"/>
        <v>339239</v>
      </c>
      <c r="U292">
        <f t="shared" ca="1" si="50"/>
        <v>339239</v>
      </c>
      <c r="V292">
        <f t="shared" ca="1" si="50"/>
        <v>339239</v>
      </c>
      <c r="W292">
        <f t="shared" ca="1" si="50"/>
        <v>339239</v>
      </c>
    </row>
    <row r="293" spans="1:23" x14ac:dyDescent="0.25">
      <c r="A293" t="s">
        <v>76</v>
      </c>
      <c r="B293" t="s">
        <v>6</v>
      </c>
      <c r="C293" t="s">
        <v>16</v>
      </c>
      <c r="D293" t="s">
        <v>17</v>
      </c>
      <c r="E293" t="s">
        <v>95</v>
      </c>
      <c r="F293" t="s">
        <v>110</v>
      </c>
      <c r="G293" t="s">
        <v>73</v>
      </c>
      <c r="K293" t="s">
        <v>60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10042284.069097901</v>
      </c>
      <c r="N293">
        <f t="shared" ca="1" si="50"/>
        <v>10042284.069097901</v>
      </c>
      <c r="O293">
        <f t="shared" ca="1" si="50"/>
        <v>10042284.069097901</v>
      </c>
      <c r="P293">
        <f t="shared" ca="1" si="50"/>
        <v>10042284.069097901</v>
      </c>
      <c r="Q293">
        <f t="shared" ca="1" si="50"/>
        <v>10042284.069097901</v>
      </c>
      <c r="R293">
        <f t="shared" ca="1" si="50"/>
        <v>10042284.069097901</v>
      </c>
      <c r="S293">
        <f t="shared" ca="1" si="50"/>
        <v>10042284.069097901</v>
      </c>
      <c r="T293">
        <f t="shared" ca="1" si="50"/>
        <v>10042284.069097901</v>
      </c>
      <c r="U293">
        <f t="shared" ca="1" si="50"/>
        <v>10042284.069097901</v>
      </c>
      <c r="V293">
        <f t="shared" ca="1" si="50"/>
        <v>10042284.069097901</v>
      </c>
      <c r="W293">
        <f t="shared" ca="1" si="50"/>
        <v>10042284.069097901</v>
      </c>
    </row>
    <row r="294" spans="1:23" x14ac:dyDescent="0.25">
      <c r="A294" t="s">
        <v>76</v>
      </c>
      <c r="B294" t="s">
        <v>6</v>
      </c>
      <c r="C294" t="s">
        <v>16</v>
      </c>
      <c r="D294" t="s">
        <v>17</v>
      </c>
      <c r="E294" t="s">
        <v>95</v>
      </c>
      <c r="F294" t="s">
        <v>110</v>
      </c>
      <c r="G294" t="s">
        <v>75</v>
      </c>
      <c r="K294" t="s">
        <v>60</v>
      </c>
      <c r="L294" t="s">
        <v>74</v>
      </c>
      <c r="M294" cm="1">
        <f t="array" aca="1" ref="M294" ca="1">INDEX([3]!data,_xlfn.XMATCH(_xlfn.CONCAT(
SUBSTITUTE($A294,LEFT($A294,FIND($C294,$A294)+LEN($C294)-1),),
$F294),
[3]!index),_xlfn.XMATCH($G294,[3]!header))</f>
        <v>71954.060308177999</v>
      </c>
      <c r="N294">
        <f t="shared" ca="1" si="50"/>
        <v>71954.060308177999</v>
      </c>
      <c r="O294">
        <f t="shared" ca="1" si="50"/>
        <v>71954.060308177999</v>
      </c>
      <c r="P294">
        <f t="shared" ca="1" si="50"/>
        <v>71954.060308177999</v>
      </c>
      <c r="Q294">
        <f t="shared" ca="1" si="50"/>
        <v>71954.060308177999</v>
      </c>
      <c r="R294">
        <f t="shared" ca="1" si="50"/>
        <v>71954.060308177999</v>
      </c>
      <c r="S294">
        <f t="shared" ca="1" si="50"/>
        <v>71954.060308177999</v>
      </c>
      <c r="T294">
        <f t="shared" ca="1" si="50"/>
        <v>71954.060308177999</v>
      </c>
      <c r="U294">
        <f t="shared" ca="1" si="50"/>
        <v>71954.060308177999</v>
      </c>
      <c r="V294">
        <f t="shared" ca="1" si="50"/>
        <v>71954.060308177999</v>
      </c>
      <c r="W294">
        <f t="shared" ca="1" si="50"/>
        <v>71954.060308177999</v>
      </c>
    </row>
    <row r="295" spans="1:23" x14ac:dyDescent="0.25">
      <c r="A295" t="s">
        <v>76</v>
      </c>
      <c r="B295" t="s">
        <v>6</v>
      </c>
      <c r="C295" t="s">
        <v>16</v>
      </c>
      <c r="D295" t="s">
        <v>17</v>
      </c>
      <c r="E295" t="s">
        <v>95</v>
      </c>
      <c r="F295" t="s">
        <v>110</v>
      </c>
      <c r="G295" t="s">
        <v>18</v>
      </c>
      <c r="J295" t="s">
        <v>44</v>
      </c>
      <c r="K295" t="s">
        <v>77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1.48</v>
      </c>
      <c r="N295">
        <f t="shared" ca="1" si="50"/>
        <v>1.48</v>
      </c>
      <c r="O295">
        <f t="shared" ca="1" si="50"/>
        <v>1.48</v>
      </c>
      <c r="P295">
        <f t="shared" ca="1" si="50"/>
        <v>1.48</v>
      </c>
      <c r="Q295">
        <f t="shared" ca="1" si="50"/>
        <v>1.48</v>
      </c>
      <c r="R295">
        <f t="shared" ca="1" si="50"/>
        <v>1.48</v>
      </c>
      <c r="S295">
        <f t="shared" ca="1" si="50"/>
        <v>1.48</v>
      </c>
      <c r="T295">
        <f t="shared" ca="1" si="50"/>
        <v>1.48</v>
      </c>
      <c r="U295">
        <f t="shared" ca="1" si="50"/>
        <v>1.48</v>
      </c>
      <c r="V295">
        <f t="shared" ca="1" si="50"/>
        <v>1.48</v>
      </c>
      <c r="W295">
        <f t="shared" ca="1" si="50"/>
        <v>1.48</v>
      </c>
    </row>
    <row r="296" spans="1:23" x14ac:dyDescent="0.25">
      <c r="A296" t="s">
        <v>76</v>
      </c>
      <c r="B296" t="s">
        <v>6</v>
      </c>
      <c r="C296" t="s">
        <v>16</v>
      </c>
      <c r="D296" t="s">
        <v>17</v>
      </c>
      <c r="E296" t="s">
        <v>95</v>
      </c>
      <c r="F296" t="s">
        <v>110</v>
      </c>
      <c r="G296" t="s">
        <v>18</v>
      </c>
      <c r="J296" t="s">
        <v>32</v>
      </c>
      <c r="K296" t="s">
        <v>77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-0.1</v>
      </c>
      <c r="N296">
        <f t="shared" ca="1" si="50"/>
        <v>-0.1</v>
      </c>
      <c r="O296">
        <f t="shared" ca="1" si="50"/>
        <v>-0.1</v>
      </c>
      <c r="P296">
        <f t="shared" ca="1" si="50"/>
        <v>-0.1</v>
      </c>
      <c r="Q296">
        <f t="shared" ca="1" si="50"/>
        <v>-0.1</v>
      </c>
      <c r="R296">
        <f t="shared" ca="1" si="50"/>
        <v>-0.1</v>
      </c>
      <c r="S296">
        <f t="shared" ca="1" si="50"/>
        <v>-0.1</v>
      </c>
      <c r="T296">
        <f t="shared" ca="1" si="50"/>
        <v>-0.1</v>
      </c>
      <c r="U296">
        <f t="shared" ca="1" si="50"/>
        <v>-0.1</v>
      </c>
      <c r="V296">
        <f t="shared" ca="1" si="50"/>
        <v>-0.1</v>
      </c>
      <c r="W296">
        <f t="shared" ca="1" si="50"/>
        <v>-0.1</v>
      </c>
    </row>
    <row r="297" spans="1:23" x14ac:dyDescent="0.25">
      <c r="A297" t="s">
        <v>76</v>
      </c>
      <c r="B297" t="s">
        <v>6</v>
      </c>
      <c r="C297" t="s">
        <v>16</v>
      </c>
      <c r="D297" t="s">
        <v>17</v>
      </c>
      <c r="E297" t="s">
        <v>95</v>
      </c>
      <c r="F297" t="s">
        <v>111</v>
      </c>
      <c r="G297" t="s">
        <v>7</v>
      </c>
    </row>
    <row r="298" spans="1:23" x14ac:dyDescent="0.25">
      <c r="A298" t="s">
        <v>76</v>
      </c>
      <c r="B298" t="s">
        <v>6</v>
      </c>
      <c r="C298" t="s">
        <v>16</v>
      </c>
      <c r="D298" t="s">
        <v>17</v>
      </c>
      <c r="E298" t="s">
        <v>95</v>
      </c>
      <c r="F298" t="s">
        <v>111</v>
      </c>
      <c r="G298" t="s">
        <v>64</v>
      </c>
      <c r="K298" t="s">
        <v>60</v>
      </c>
      <c r="L298" t="s">
        <v>65</v>
      </c>
      <c r="M298" cm="1">
        <f t="array" aca="1" ref="M298" ca="1">INDEX([3]!data,_xlfn.XMATCH(_xlfn.CONCAT(
SUBSTITUTE($A298,LEFT($A298,FIND($C298,$A298)+LEN($C298)-1),),
$F298),
[3]!index),_xlfn.XMATCH($G298,[3]!header))</f>
        <v>2000</v>
      </c>
      <c r="N298">
        <f t="shared" ref="N298:W300" ca="1" si="51">M298</f>
        <v>2000</v>
      </c>
      <c r="O298">
        <f t="shared" ca="1" si="51"/>
        <v>2000</v>
      </c>
      <c r="P298">
        <f t="shared" ca="1" si="51"/>
        <v>2000</v>
      </c>
      <c r="Q298">
        <f t="shared" ca="1" si="51"/>
        <v>2000</v>
      </c>
      <c r="R298">
        <f t="shared" ca="1" si="51"/>
        <v>2000</v>
      </c>
      <c r="S298">
        <f t="shared" ca="1" si="51"/>
        <v>2000</v>
      </c>
      <c r="T298">
        <f t="shared" ca="1" si="51"/>
        <v>2000</v>
      </c>
      <c r="U298">
        <f t="shared" ca="1" si="51"/>
        <v>2000</v>
      </c>
      <c r="V298">
        <f t="shared" ca="1" si="51"/>
        <v>2000</v>
      </c>
      <c r="W298">
        <f t="shared" ca="1" si="51"/>
        <v>2000</v>
      </c>
    </row>
    <row r="299" spans="1:23" x14ac:dyDescent="0.25">
      <c r="A299" t="s">
        <v>76</v>
      </c>
      <c r="B299" t="s">
        <v>6</v>
      </c>
      <c r="C299" t="s">
        <v>16</v>
      </c>
      <c r="D299" t="s">
        <v>17</v>
      </c>
      <c r="E299" t="s">
        <v>95</v>
      </c>
      <c r="F299" t="s">
        <v>111</v>
      </c>
      <c r="G299" t="s">
        <v>66</v>
      </c>
      <c r="K299" t="s">
        <v>60</v>
      </c>
      <c r="L299" t="s">
        <v>65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51"/>
        <v>2101</v>
      </c>
      <c r="O299">
        <f t="shared" ca="1" si="51"/>
        <v>2101</v>
      </c>
      <c r="P299">
        <f t="shared" ca="1" si="51"/>
        <v>2101</v>
      </c>
      <c r="Q299">
        <f t="shared" ca="1" si="51"/>
        <v>2101</v>
      </c>
      <c r="R299">
        <f t="shared" ca="1" si="51"/>
        <v>2101</v>
      </c>
      <c r="S299">
        <f t="shared" ca="1" si="51"/>
        <v>2101</v>
      </c>
      <c r="T299">
        <f t="shared" ca="1" si="51"/>
        <v>2101</v>
      </c>
      <c r="U299">
        <f t="shared" ca="1" si="51"/>
        <v>2101</v>
      </c>
      <c r="V299">
        <f t="shared" ca="1" si="51"/>
        <v>2101</v>
      </c>
      <c r="W299">
        <f t="shared" ca="1" si="51"/>
        <v>2101</v>
      </c>
    </row>
    <row r="300" spans="1:23" x14ac:dyDescent="0.25">
      <c r="A300" t="s">
        <v>76</v>
      </c>
      <c r="B300" t="s">
        <v>6</v>
      </c>
      <c r="C300" t="s">
        <v>16</v>
      </c>
      <c r="D300" t="s">
        <v>17</v>
      </c>
      <c r="E300" t="s">
        <v>95</v>
      </c>
      <c r="F300" t="s">
        <v>111</v>
      </c>
      <c r="G300" t="s">
        <v>67</v>
      </c>
      <c r="K300" t="s">
        <v>60</v>
      </c>
      <c r="L300" t="s">
        <v>68</v>
      </c>
      <c r="M300" cm="1">
        <f t="array" aca="1" ref="M300" ca="1">INDEX([3]!data,_xlfn.XMATCH(_xlfn.CONCAT(
SUBSTITUTE($A300,LEFT($A300,FIND($C300,$A300)+LEN($C300)-1),),
$F300),
[3]!index),_xlfn.XMATCH($G300,[3]!header))</f>
        <v>30</v>
      </c>
      <c r="N300">
        <f t="shared" ca="1" si="51"/>
        <v>30</v>
      </c>
      <c r="O300">
        <f t="shared" ca="1" si="51"/>
        <v>30</v>
      </c>
      <c r="P300">
        <f t="shared" ca="1" si="51"/>
        <v>30</v>
      </c>
      <c r="Q300">
        <f t="shared" ca="1" si="51"/>
        <v>30</v>
      </c>
      <c r="R300">
        <f t="shared" ca="1" si="51"/>
        <v>30</v>
      </c>
      <c r="S300">
        <f t="shared" ca="1" si="51"/>
        <v>30</v>
      </c>
      <c r="T300">
        <f t="shared" ca="1" si="51"/>
        <v>30</v>
      </c>
      <c r="U300">
        <f t="shared" ca="1" si="51"/>
        <v>30</v>
      </c>
      <c r="V300">
        <f t="shared" ca="1" si="51"/>
        <v>30</v>
      </c>
      <c r="W300">
        <f t="shared" ca="1" si="51"/>
        <v>30</v>
      </c>
    </row>
    <row r="301" spans="1:23" x14ac:dyDescent="0.25">
      <c r="A301" t="s">
        <v>76</v>
      </c>
      <c r="B301" t="s">
        <v>6</v>
      </c>
      <c r="C301" t="s">
        <v>16</v>
      </c>
      <c r="D301" t="s">
        <v>17</v>
      </c>
      <c r="E301" t="s">
        <v>95</v>
      </c>
      <c r="F301" t="s">
        <v>111</v>
      </c>
      <c r="G301" t="s">
        <v>69</v>
      </c>
      <c r="K301" t="s">
        <v>70</v>
      </c>
      <c r="L301" t="s">
        <v>61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1.3139999999999999E-2</v>
      </c>
    </row>
    <row r="302" spans="1:23" x14ac:dyDescent="0.25">
      <c r="A302" t="s">
        <v>76</v>
      </c>
      <c r="B302" t="s">
        <v>6</v>
      </c>
      <c r="C302" t="s">
        <v>16</v>
      </c>
      <c r="D302" t="s">
        <v>17</v>
      </c>
      <c r="E302" t="s">
        <v>95</v>
      </c>
      <c r="F302" t="s">
        <v>111</v>
      </c>
      <c r="G302" t="s">
        <v>71</v>
      </c>
      <c r="K302" t="s">
        <v>60</v>
      </c>
      <c r="L302" t="s">
        <v>72</v>
      </c>
      <c r="M302" cm="1">
        <f t="array" aca="1" ref="M302" ca="1">INDEX([3]!data,_xlfn.XMATCH(_xlfn.CONCAT(
SUBSTITUTE($A302,LEFT($A302,FIND($C302,$A302)+LEN($C302)-1),),
$F302),
[3]!index),_xlfn.XMATCH($G302,[3]!header))</f>
        <v>339239</v>
      </c>
      <c r="N302">
        <f t="shared" ref="N302:W306" ca="1" si="52">M302</f>
        <v>339239</v>
      </c>
      <c r="O302">
        <f t="shared" ca="1" si="52"/>
        <v>339239</v>
      </c>
      <c r="P302">
        <f t="shared" ca="1" si="52"/>
        <v>339239</v>
      </c>
      <c r="Q302">
        <f t="shared" ca="1" si="52"/>
        <v>339239</v>
      </c>
      <c r="R302">
        <f t="shared" ca="1" si="52"/>
        <v>339239</v>
      </c>
      <c r="S302">
        <f t="shared" ca="1" si="52"/>
        <v>339239</v>
      </c>
      <c r="T302">
        <f t="shared" ca="1" si="52"/>
        <v>339239</v>
      </c>
      <c r="U302">
        <f t="shared" ca="1" si="52"/>
        <v>339239</v>
      </c>
      <c r="V302">
        <f t="shared" ca="1" si="52"/>
        <v>339239</v>
      </c>
      <c r="W302">
        <f t="shared" ca="1" si="52"/>
        <v>339239</v>
      </c>
    </row>
    <row r="303" spans="1:23" x14ac:dyDescent="0.25">
      <c r="A303" t="s">
        <v>76</v>
      </c>
      <c r="B303" t="s">
        <v>6</v>
      </c>
      <c r="C303" t="s">
        <v>16</v>
      </c>
      <c r="D303" t="s">
        <v>17</v>
      </c>
      <c r="E303" t="s">
        <v>95</v>
      </c>
      <c r="F303" t="s">
        <v>111</v>
      </c>
      <c r="G303" t="s">
        <v>73</v>
      </c>
      <c r="K303" t="s">
        <v>60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10042284.069097901</v>
      </c>
      <c r="N303">
        <f t="shared" ca="1" si="52"/>
        <v>10042284.069097901</v>
      </c>
      <c r="O303">
        <f t="shared" ca="1" si="52"/>
        <v>10042284.069097901</v>
      </c>
      <c r="P303">
        <f t="shared" ca="1" si="52"/>
        <v>10042284.069097901</v>
      </c>
      <c r="Q303">
        <f t="shared" ca="1" si="52"/>
        <v>10042284.069097901</v>
      </c>
      <c r="R303">
        <f t="shared" ca="1" si="52"/>
        <v>10042284.069097901</v>
      </c>
      <c r="S303">
        <f t="shared" ca="1" si="52"/>
        <v>10042284.069097901</v>
      </c>
      <c r="T303">
        <f t="shared" ca="1" si="52"/>
        <v>10042284.069097901</v>
      </c>
      <c r="U303">
        <f t="shared" ca="1" si="52"/>
        <v>10042284.069097901</v>
      </c>
      <c r="V303">
        <f t="shared" ca="1" si="52"/>
        <v>10042284.069097901</v>
      </c>
      <c r="W303">
        <f t="shared" ca="1" si="52"/>
        <v>10042284.069097901</v>
      </c>
    </row>
    <row r="304" spans="1:23" x14ac:dyDescent="0.25">
      <c r="A304" t="s">
        <v>76</v>
      </c>
      <c r="B304" t="s">
        <v>6</v>
      </c>
      <c r="C304" t="s">
        <v>16</v>
      </c>
      <c r="D304" t="s">
        <v>17</v>
      </c>
      <c r="E304" t="s">
        <v>95</v>
      </c>
      <c r="F304" t="s">
        <v>111</v>
      </c>
      <c r="G304" t="s">
        <v>75</v>
      </c>
      <c r="K304" t="s">
        <v>60</v>
      </c>
      <c r="L304" t="s">
        <v>74</v>
      </c>
      <c r="M304" cm="1">
        <f t="array" aca="1" ref="M304" ca="1">INDEX([3]!data,_xlfn.XMATCH(_xlfn.CONCAT(
SUBSTITUTE($A304,LEFT($A304,FIND($C304,$A304)+LEN($C304)-1),),
$F304),
[3]!index),_xlfn.XMATCH($G304,[3]!header))</f>
        <v>71954.060308177999</v>
      </c>
      <c r="N304">
        <f t="shared" ca="1" si="52"/>
        <v>71954.060308177999</v>
      </c>
      <c r="O304">
        <f t="shared" ca="1" si="52"/>
        <v>71954.060308177999</v>
      </c>
      <c r="P304">
        <f t="shared" ca="1" si="52"/>
        <v>71954.060308177999</v>
      </c>
      <c r="Q304">
        <f t="shared" ca="1" si="52"/>
        <v>71954.060308177999</v>
      </c>
      <c r="R304">
        <f t="shared" ca="1" si="52"/>
        <v>71954.060308177999</v>
      </c>
      <c r="S304">
        <f t="shared" ca="1" si="52"/>
        <v>71954.060308177999</v>
      </c>
      <c r="T304">
        <f t="shared" ca="1" si="52"/>
        <v>71954.060308177999</v>
      </c>
      <c r="U304">
        <f t="shared" ca="1" si="52"/>
        <v>71954.060308177999</v>
      </c>
      <c r="V304">
        <f t="shared" ca="1" si="52"/>
        <v>71954.060308177999</v>
      </c>
      <c r="W304">
        <f t="shared" ca="1" si="52"/>
        <v>71954.060308177999</v>
      </c>
    </row>
    <row r="305" spans="1:23" x14ac:dyDescent="0.25">
      <c r="A305" t="s">
        <v>76</v>
      </c>
      <c r="B305" t="s">
        <v>6</v>
      </c>
      <c r="C305" t="s">
        <v>16</v>
      </c>
      <c r="D305" t="s">
        <v>17</v>
      </c>
      <c r="E305" t="s">
        <v>95</v>
      </c>
      <c r="F305" t="s">
        <v>111</v>
      </c>
      <c r="G305" t="s">
        <v>18</v>
      </c>
      <c r="J305" t="s">
        <v>97</v>
      </c>
      <c r="K305" t="s">
        <v>77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1.84</v>
      </c>
      <c r="N305">
        <f t="shared" ca="1" si="52"/>
        <v>1.84</v>
      </c>
      <c r="O305">
        <f t="shared" ca="1" si="52"/>
        <v>1.84</v>
      </c>
      <c r="P305">
        <f t="shared" ca="1" si="52"/>
        <v>1.84</v>
      </c>
      <c r="Q305">
        <f t="shared" ca="1" si="52"/>
        <v>1.84</v>
      </c>
      <c r="R305">
        <f t="shared" ca="1" si="52"/>
        <v>1.84</v>
      </c>
      <c r="S305">
        <f t="shared" ca="1" si="52"/>
        <v>1.84</v>
      </c>
      <c r="T305">
        <f t="shared" ca="1" si="52"/>
        <v>1.84</v>
      </c>
      <c r="U305">
        <f t="shared" ca="1" si="52"/>
        <v>1.84</v>
      </c>
      <c r="V305">
        <f t="shared" ca="1" si="52"/>
        <v>1.84</v>
      </c>
      <c r="W305">
        <f t="shared" ca="1" si="52"/>
        <v>1.84</v>
      </c>
    </row>
    <row r="306" spans="1:23" x14ac:dyDescent="0.25">
      <c r="A306" t="s">
        <v>76</v>
      </c>
      <c r="B306" t="s">
        <v>6</v>
      </c>
      <c r="C306" t="s">
        <v>16</v>
      </c>
      <c r="D306" t="s">
        <v>17</v>
      </c>
      <c r="E306" t="s">
        <v>95</v>
      </c>
      <c r="F306" t="s">
        <v>111</v>
      </c>
      <c r="G306" t="s">
        <v>18</v>
      </c>
      <c r="J306" t="s">
        <v>32</v>
      </c>
      <c r="K306" t="s">
        <v>77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-0.5</v>
      </c>
      <c r="N306">
        <f t="shared" ca="1" si="52"/>
        <v>-0.5</v>
      </c>
      <c r="O306">
        <f t="shared" ca="1" si="52"/>
        <v>-0.5</v>
      </c>
      <c r="P306">
        <f t="shared" ca="1" si="52"/>
        <v>-0.5</v>
      </c>
      <c r="Q306">
        <f t="shared" ca="1" si="52"/>
        <v>-0.5</v>
      </c>
      <c r="R306">
        <f t="shared" ca="1" si="52"/>
        <v>-0.5</v>
      </c>
      <c r="S306">
        <f t="shared" ca="1" si="52"/>
        <v>-0.5</v>
      </c>
      <c r="T306">
        <f t="shared" ca="1" si="52"/>
        <v>-0.5</v>
      </c>
      <c r="U306">
        <f t="shared" ca="1" si="52"/>
        <v>-0.5</v>
      </c>
      <c r="V306">
        <f t="shared" ca="1" si="52"/>
        <v>-0.5</v>
      </c>
      <c r="W306">
        <f t="shared" ca="1" si="52"/>
        <v>-0.5</v>
      </c>
    </row>
    <row r="307" spans="1:23" x14ac:dyDescent="0.25">
      <c r="A307" t="s">
        <v>80</v>
      </c>
      <c r="B307" t="s">
        <v>6</v>
      </c>
      <c r="C307" t="s">
        <v>16</v>
      </c>
      <c r="D307" t="s">
        <v>17</v>
      </c>
      <c r="E307" t="s">
        <v>112</v>
      </c>
      <c r="G307" t="s">
        <v>21</v>
      </c>
      <c r="K307" t="s">
        <v>22</v>
      </c>
      <c r="L307" t="str" cm="1">
        <f t="array" aca="1" ref="L307" ca="1">INDEX([1]!data,_xlfn.XMATCH(_xlfn.CONCAT(
SUBSTITUTE($A307,LEFT($A307,FIND($C307,$A307)+LEN($C307)-1),),
$F307:$I307,
SUBSTITUTE($J307,LEFT($A307,FIND($C307,$A307)+LEN($C307)-1),)),
[1]!index),_xlfn.XMATCH(L$2,[1]!header))</f>
        <v>GJ</v>
      </c>
    </row>
    <row r="308" spans="1:23" x14ac:dyDescent="0.25">
      <c r="A308" t="s">
        <v>80</v>
      </c>
      <c r="B308" t="s">
        <v>6</v>
      </c>
      <c r="C308" t="s">
        <v>16</v>
      </c>
      <c r="D308" t="s">
        <v>17</v>
      </c>
      <c r="E308" t="s">
        <v>112</v>
      </c>
      <c r="G308" t="s">
        <v>23</v>
      </c>
      <c r="H308" t="s">
        <v>58</v>
      </c>
    </row>
    <row r="309" spans="1:23" x14ac:dyDescent="0.25">
      <c r="A309" t="s">
        <v>80</v>
      </c>
      <c r="B309" t="s">
        <v>6</v>
      </c>
      <c r="C309" t="s">
        <v>16</v>
      </c>
      <c r="D309" t="s">
        <v>17</v>
      </c>
      <c r="E309" t="s">
        <v>112</v>
      </c>
      <c r="G309" t="s">
        <v>59</v>
      </c>
      <c r="K309" t="s">
        <v>60</v>
      </c>
      <c r="L309" t="s">
        <v>61</v>
      </c>
      <c r="M309" cm="1">
        <f t="array" aca="1" ref="M309" ca="1">INDEX([3]!data,_xlfn.XMATCH(_xlfn.CONCAT(
SUBSTITUTE($A309,LEFT($A309,FIND($C309,$A309)+LEN($C309)-1),),
$F309),
[3]!index),_xlfn.XMATCH($G309,[3]!header))</f>
        <v>0.4</v>
      </c>
      <c r="N309">
        <f t="shared" ref="N309:W310" ca="1" si="53">M309</f>
        <v>0.4</v>
      </c>
      <c r="O309">
        <f t="shared" ca="1" si="53"/>
        <v>0.4</v>
      </c>
      <c r="P309">
        <f t="shared" ca="1" si="53"/>
        <v>0.4</v>
      </c>
      <c r="Q309">
        <f t="shared" ca="1" si="53"/>
        <v>0.4</v>
      </c>
      <c r="R309">
        <f t="shared" ca="1" si="53"/>
        <v>0.4</v>
      </c>
      <c r="S309">
        <f t="shared" ca="1" si="53"/>
        <v>0.4</v>
      </c>
      <c r="T309">
        <f t="shared" ca="1" si="53"/>
        <v>0.4</v>
      </c>
      <c r="U309">
        <f t="shared" ca="1" si="53"/>
        <v>0.4</v>
      </c>
      <c r="V309">
        <f t="shared" ca="1" si="53"/>
        <v>0.4</v>
      </c>
      <c r="W309">
        <f t="shared" ca="1" si="53"/>
        <v>0.4</v>
      </c>
    </row>
    <row r="310" spans="1:23" x14ac:dyDescent="0.25">
      <c r="A310" t="s">
        <v>80</v>
      </c>
      <c r="B310" t="s">
        <v>6</v>
      </c>
      <c r="C310" t="s">
        <v>16</v>
      </c>
      <c r="D310" t="s">
        <v>17</v>
      </c>
      <c r="E310" t="s">
        <v>112</v>
      </c>
      <c r="G310" t="s">
        <v>62</v>
      </c>
      <c r="K310" t="s">
        <v>60</v>
      </c>
      <c r="M310" cm="1">
        <f t="array" aca="1" ref="M310" ca="1">INDEX([3]!data,_xlfn.XMATCH(_xlfn.CONCAT(
SUBSTITUTE($A310,LEFT($A310,FIND($C310,$A310)+LEN($C310)-1),),
$F310),
[3]!index),_xlfn.XMATCH($G310,[3]!header))</f>
        <v>10</v>
      </c>
      <c r="N310">
        <f t="shared" ca="1" si="53"/>
        <v>10</v>
      </c>
      <c r="O310">
        <f t="shared" ca="1" si="53"/>
        <v>10</v>
      </c>
      <c r="P310">
        <f t="shared" ca="1" si="53"/>
        <v>10</v>
      </c>
      <c r="Q310">
        <f t="shared" ca="1" si="53"/>
        <v>10</v>
      </c>
      <c r="R310">
        <f t="shared" ca="1" si="53"/>
        <v>10</v>
      </c>
      <c r="S310">
        <f t="shared" ca="1" si="53"/>
        <v>10</v>
      </c>
      <c r="T310">
        <f t="shared" ca="1" si="53"/>
        <v>10</v>
      </c>
      <c r="U310">
        <f t="shared" ca="1" si="53"/>
        <v>10</v>
      </c>
      <c r="V310">
        <f t="shared" ca="1" si="53"/>
        <v>10</v>
      </c>
      <c r="W310">
        <f t="shared" ca="1" si="53"/>
        <v>10</v>
      </c>
    </row>
    <row r="311" spans="1:23" x14ac:dyDescent="0.25">
      <c r="A311" t="s">
        <v>80</v>
      </c>
      <c r="B311" t="s">
        <v>6</v>
      </c>
      <c r="C311" t="s">
        <v>16</v>
      </c>
      <c r="D311" t="s">
        <v>17</v>
      </c>
      <c r="E311" t="s">
        <v>112</v>
      </c>
      <c r="F311" t="s">
        <v>113</v>
      </c>
      <c r="G311" t="s">
        <v>7</v>
      </c>
    </row>
    <row r="312" spans="1:23" x14ac:dyDescent="0.25">
      <c r="A312" t="s">
        <v>80</v>
      </c>
      <c r="B312" t="s">
        <v>6</v>
      </c>
      <c r="C312" t="s">
        <v>16</v>
      </c>
      <c r="D312" t="s">
        <v>17</v>
      </c>
      <c r="E312" t="s">
        <v>112</v>
      </c>
      <c r="F312" t="s">
        <v>113</v>
      </c>
      <c r="G312" t="s">
        <v>64</v>
      </c>
      <c r="K312" t="s">
        <v>60</v>
      </c>
      <c r="L312" t="s">
        <v>65</v>
      </c>
      <c r="M312" cm="1">
        <f t="array" aca="1" ref="M312" ca="1">INDEX([3]!data,_xlfn.XMATCH(_xlfn.CONCAT(
SUBSTITUTE($A312,LEFT($A312,FIND($C312,$A312)+LEN($C312)-1),),
$F312),
[3]!index),_xlfn.XMATCH($G312,[3]!header))</f>
        <v>1950</v>
      </c>
      <c r="N312">
        <f t="shared" ref="N312:W314" ca="1" si="54">M312</f>
        <v>1950</v>
      </c>
      <c r="O312">
        <f t="shared" ca="1" si="54"/>
        <v>1950</v>
      </c>
      <c r="P312">
        <f t="shared" ca="1" si="54"/>
        <v>1950</v>
      </c>
      <c r="Q312">
        <f t="shared" ca="1" si="54"/>
        <v>1950</v>
      </c>
      <c r="R312">
        <f t="shared" ca="1" si="54"/>
        <v>1950</v>
      </c>
      <c r="S312">
        <f t="shared" ca="1" si="54"/>
        <v>1950</v>
      </c>
      <c r="T312">
        <f t="shared" ca="1" si="54"/>
        <v>1950</v>
      </c>
      <c r="U312">
        <f t="shared" ca="1" si="54"/>
        <v>1950</v>
      </c>
      <c r="V312">
        <f t="shared" ca="1" si="54"/>
        <v>1950</v>
      </c>
      <c r="W312">
        <f t="shared" ca="1" si="54"/>
        <v>1950</v>
      </c>
    </row>
    <row r="313" spans="1:23" x14ac:dyDescent="0.25">
      <c r="A313" t="s">
        <v>80</v>
      </c>
      <c r="B313" t="s">
        <v>6</v>
      </c>
      <c r="C313" t="s">
        <v>16</v>
      </c>
      <c r="D313" t="s">
        <v>17</v>
      </c>
      <c r="E313" t="s">
        <v>112</v>
      </c>
      <c r="F313" t="s">
        <v>113</v>
      </c>
      <c r="G313" t="s">
        <v>66</v>
      </c>
      <c r="K313" t="s">
        <v>60</v>
      </c>
      <c r="L313" t="s">
        <v>65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54"/>
        <v>2101</v>
      </c>
      <c r="O313">
        <f t="shared" ca="1" si="54"/>
        <v>2101</v>
      </c>
      <c r="P313">
        <f t="shared" ca="1" si="54"/>
        <v>2101</v>
      </c>
      <c r="Q313">
        <f t="shared" ca="1" si="54"/>
        <v>2101</v>
      </c>
      <c r="R313">
        <f t="shared" ca="1" si="54"/>
        <v>2101</v>
      </c>
      <c r="S313">
        <f t="shared" ca="1" si="54"/>
        <v>2101</v>
      </c>
      <c r="T313">
        <f t="shared" ca="1" si="54"/>
        <v>2101</v>
      </c>
      <c r="U313">
        <f t="shared" ca="1" si="54"/>
        <v>2101</v>
      </c>
      <c r="V313">
        <f t="shared" ca="1" si="54"/>
        <v>2101</v>
      </c>
      <c r="W313">
        <f t="shared" ca="1" si="54"/>
        <v>2101</v>
      </c>
    </row>
    <row r="314" spans="1:23" x14ac:dyDescent="0.25">
      <c r="A314" t="s">
        <v>80</v>
      </c>
      <c r="B314" t="s">
        <v>6</v>
      </c>
      <c r="C314" t="s">
        <v>16</v>
      </c>
      <c r="D314" t="s">
        <v>17</v>
      </c>
      <c r="E314" t="s">
        <v>112</v>
      </c>
      <c r="F314" t="s">
        <v>113</v>
      </c>
      <c r="G314" t="s">
        <v>67</v>
      </c>
      <c r="K314" t="s">
        <v>60</v>
      </c>
      <c r="L314" t="s">
        <v>68</v>
      </c>
      <c r="M314" cm="1">
        <f t="array" aca="1" ref="M314" ca="1">INDEX([3]!data,_xlfn.XMATCH(_xlfn.CONCAT(
SUBSTITUTE($A314,LEFT($A314,FIND($C314,$A314)+LEN($C314)-1),),
$F314),
[3]!index),_xlfn.XMATCH($G314,[3]!header))</f>
        <v>9</v>
      </c>
      <c r="N314">
        <f t="shared" ca="1" si="54"/>
        <v>9</v>
      </c>
      <c r="O314">
        <f t="shared" ca="1" si="54"/>
        <v>9</v>
      </c>
      <c r="P314">
        <f t="shared" ca="1" si="54"/>
        <v>9</v>
      </c>
      <c r="Q314">
        <f t="shared" ca="1" si="54"/>
        <v>9</v>
      </c>
      <c r="R314">
        <f t="shared" ca="1" si="54"/>
        <v>9</v>
      </c>
      <c r="S314">
        <f t="shared" ca="1" si="54"/>
        <v>9</v>
      </c>
      <c r="T314">
        <f t="shared" ca="1" si="54"/>
        <v>9</v>
      </c>
      <c r="U314">
        <f t="shared" ca="1" si="54"/>
        <v>9</v>
      </c>
      <c r="V314">
        <f t="shared" ca="1" si="54"/>
        <v>9</v>
      </c>
      <c r="W314">
        <f t="shared" ca="1" si="54"/>
        <v>9</v>
      </c>
    </row>
    <row r="315" spans="1:23" x14ac:dyDescent="0.25">
      <c r="A315" t="s">
        <v>80</v>
      </c>
      <c r="B315" t="s">
        <v>6</v>
      </c>
      <c r="C315" t="s">
        <v>16</v>
      </c>
      <c r="D315" t="s">
        <v>17</v>
      </c>
      <c r="E315" t="s">
        <v>112</v>
      </c>
      <c r="F315" t="s">
        <v>113</v>
      </c>
      <c r="G315" t="s">
        <v>69</v>
      </c>
      <c r="K315" t="s">
        <v>70</v>
      </c>
      <c r="L315" t="s">
        <v>61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1</v>
      </c>
    </row>
    <row r="316" spans="1:23" x14ac:dyDescent="0.25">
      <c r="A316" t="s">
        <v>80</v>
      </c>
      <c r="B316" t="s">
        <v>6</v>
      </c>
      <c r="C316" t="s">
        <v>16</v>
      </c>
      <c r="D316" t="s">
        <v>17</v>
      </c>
      <c r="E316" t="s">
        <v>112</v>
      </c>
      <c r="F316" t="s">
        <v>113</v>
      </c>
      <c r="G316" t="s">
        <v>71</v>
      </c>
      <c r="K316" t="s">
        <v>60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495.62571294549599</v>
      </c>
      <c r="N316">
        <f t="shared" ref="N316:W319" ca="1" si="55">M316</f>
        <v>495.62571294549599</v>
      </c>
      <c r="O316">
        <f t="shared" ca="1" si="55"/>
        <v>495.62571294549599</v>
      </c>
      <c r="P316">
        <f t="shared" ca="1" si="55"/>
        <v>495.62571294549599</v>
      </c>
      <c r="Q316">
        <f t="shared" ca="1" si="55"/>
        <v>495.62571294549599</v>
      </c>
      <c r="R316">
        <f t="shared" ca="1" si="55"/>
        <v>495.62571294549599</v>
      </c>
      <c r="S316">
        <f t="shared" ca="1" si="55"/>
        <v>495.62571294549599</v>
      </c>
      <c r="T316">
        <f t="shared" ca="1" si="55"/>
        <v>495.62571294549599</v>
      </c>
      <c r="U316">
        <f t="shared" ca="1" si="55"/>
        <v>495.62571294549599</v>
      </c>
      <c r="V316">
        <f t="shared" ca="1" si="55"/>
        <v>495.62571294549599</v>
      </c>
      <c r="W316">
        <f t="shared" ca="1" si="55"/>
        <v>495.62571294549599</v>
      </c>
    </row>
    <row r="317" spans="1:23" x14ac:dyDescent="0.25">
      <c r="A317" t="s">
        <v>80</v>
      </c>
      <c r="B317" t="s">
        <v>6</v>
      </c>
      <c r="C317" t="s">
        <v>16</v>
      </c>
      <c r="D317" t="s">
        <v>17</v>
      </c>
      <c r="E317" t="s">
        <v>112</v>
      </c>
      <c r="F317" t="s">
        <v>113</v>
      </c>
      <c r="G317" t="s">
        <v>73</v>
      </c>
      <c r="K317" t="s">
        <v>60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1783.20932068093</v>
      </c>
      <c r="N317">
        <f t="shared" ca="1" si="55"/>
        <v>1783.20932068093</v>
      </c>
      <c r="O317">
        <f t="shared" ca="1" si="55"/>
        <v>1783.20932068093</v>
      </c>
      <c r="P317">
        <f t="shared" ca="1" si="55"/>
        <v>1783.20932068093</v>
      </c>
      <c r="Q317">
        <f t="shared" ca="1" si="55"/>
        <v>1783.20932068093</v>
      </c>
      <c r="R317">
        <f t="shared" ca="1" si="55"/>
        <v>1783.20932068093</v>
      </c>
      <c r="S317">
        <f t="shared" ca="1" si="55"/>
        <v>1783.20932068093</v>
      </c>
      <c r="T317">
        <f t="shared" ca="1" si="55"/>
        <v>1783.20932068093</v>
      </c>
      <c r="U317">
        <f t="shared" ca="1" si="55"/>
        <v>1783.20932068093</v>
      </c>
      <c r="V317">
        <f t="shared" ca="1" si="55"/>
        <v>1783.20932068093</v>
      </c>
      <c r="W317">
        <f t="shared" ca="1" si="55"/>
        <v>1783.20932068093</v>
      </c>
    </row>
    <row r="318" spans="1:23" x14ac:dyDescent="0.25">
      <c r="A318" t="s">
        <v>80</v>
      </c>
      <c r="B318" t="s">
        <v>6</v>
      </c>
      <c r="C318" t="s">
        <v>16</v>
      </c>
      <c r="D318" t="s">
        <v>17</v>
      </c>
      <c r="E318" t="s">
        <v>112</v>
      </c>
      <c r="F318" t="s">
        <v>113</v>
      </c>
      <c r="G318" t="s">
        <v>75</v>
      </c>
      <c r="K318" t="s">
        <v>60</v>
      </c>
      <c r="L318" t="s">
        <v>74</v>
      </c>
      <c r="M318" cm="1">
        <f t="array" aca="1" ref="M318" ca="1">INDEX([3]!data,_xlfn.XMATCH(_xlfn.CONCAT(
SUBSTITUTE($A318,LEFT($A318,FIND($C318,$A318)+LEN($C318)-1),),
$F318),
[3]!index),_xlfn.XMATCH($G318,[3]!header))</f>
        <v>17.832093206809301</v>
      </c>
      <c r="N318">
        <f t="shared" ca="1" si="55"/>
        <v>17.832093206809301</v>
      </c>
      <c r="O318">
        <f t="shared" ca="1" si="55"/>
        <v>17.832093206809301</v>
      </c>
      <c r="P318">
        <f t="shared" ca="1" si="55"/>
        <v>17.832093206809301</v>
      </c>
      <c r="Q318">
        <f t="shared" ca="1" si="55"/>
        <v>17.832093206809301</v>
      </c>
      <c r="R318">
        <f t="shared" ca="1" si="55"/>
        <v>17.832093206809301</v>
      </c>
      <c r="S318">
        <f t="shared" ca="1" si="55"/>
        <v>17.832093206809301</v>
      </c>
      <c r="T318">
        <f t="shared" ca="1" si="55"/>
        <v>17.832093206809301</v>
      </c>
      <c r="U318">
        <f t="shared" ca="1" si="55"/>
        <v>17.832093206809301</v>
      </c>
      <c r="V318">
        <f t="shared" ca="1" si="55"/>
        <v>17.832093206809301</v>
      </c>
      <c r="W318">
        <f t="shared" ca="1" si="55"/>
        <v>17.832093206809301</v>
      </c>
    </row>
    <row r="319" spans="1:23" x14ac:dyDescent="0.25">
      <c r="A319" t="s">
        <v>80</v>
      </c>
      <c r="B319" t="s">
        <v>6</v>
      </c>
      <c r="C319" t="s">
        <v>16</v>
      </c>
      <c r="D319" t="s">
        <v>17</v>
      </c>
      <c r="E319" t="s">
        <v>112</v>
      </c>
      <c r="F319" t="s">
        <v>113</v>
      </c>
      <c r="G319" t="s">
        <v>18</v>
      </c>
      <c r="J319" t="s">
        <v>97</v>
      </c>
      <c r="K319" t="s">
        <v>77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0.32436572245020501</v>
      </c>
      <c r="N319">
        <f t="shared" ca="1" si="55"/>
        <v>0.32436572245020501</v>
      </c>
      <c r="O319">
        <f t="shared" ca="1" si="55"/>
        <v>0.32436572245020501</v>
      </c>
      <c r="P319">
        <f t="shared" ca="1" si="55"/>
        <v>0.32436572245020501</v>
      </c>
      <c r="Q319">
        <f t="shared" ca="1" si="55"/>
        <v>0.32436572245020501</v>
      </c>
      <c r="R319">
        <f t="shared" ca="1" si="55"/>
        <v>0.32436572245020501</v>
      </c>
      <c r="S319">
        <f t="shared" ca="1" si="55"/>
        <v>0.32436572245020501</v>
      </c>
      <c r="T319">
        <f t="shared" ca="1" si="55"/>
        <v>0.32436572245020501</v>
      </c>
      <c r="U319">
        <f t="shared" ca="1" si="55"/>
        <v>0.32436572245020501</v>
      </c>
      <c r="V319">
        <f t="shared" ca="1" si="55"/>
        <v>0.32436572245020501</v>
      </c>
      <c r="W319">
        <f t="shared" ca="1" si="55"/>
        <v>0.32436572245020501</v>
      </c>
    </row>
    <row r="320" spans="1:23" x14ac:dyDescent="0.25">
      <c r="A320" t="s">
        <v>80</v>
      </c>
      <c r="B320" t="s">
        <v>6</v>
      </c>
      <c r="C320" t="s">
        <v>16</v>
      </c>
      <c r="D320" t="s">
        <v>17</v>
      </c>
      <c r="E320" t="s">
        <v>112</v>
      </c>
      <c r="F320" t="s">
        <v>114</v>
      </c>
      <c r="G320" t="s">
        <v>7</v>
      </c>
    </row>
    <row r="321" spans="1:23" x14ac:dyDescent="0.25">
      <c r="A321" t="s">
        <v>80</v>
      </c>
      <c r="B321" t="s">
        <v>6</v>
      </c>
      <c r="C321" t="s">
        <v>16</v>
      </c>
      <c r="D321" t="s">
        <v>17</v>
      </c>
      <c r="E321" t="s">
        <v>112</v>
      </c>
      <c r="F321" t="s">
        <v>114</v>
      </c>
      <c r="G321" t="s">
        <v>64</v>
      </c>
      <c r="K321" t="s">
        <v>60</v>
      </c>
      <c r="L321" t="s">
        <v>65</v>
      </c>
      <c r="M321" cm="1">
        <f t="array" aca="1" ref="M321" ca="1">INDEX([3]!data,_xlfn.XMATCH(_xlfn.CONCAT(
SUBSTITUTE($A321,LEFT($A321,FIND($C321,$A321)+LEN($C321)-1),),
$F321),
[3]!index),_xlfn.XMATCH($G321,[3]!header))</f>
        <v>1950</v>
      </c>
      <c r="N321">
        <f t="shared" ref="N321:W323" ca="1" si="56">M321</f>
        <v>1950</v>
      </c>
      <c r="O321">
        <f t="shared" ca="1" si="56"/>
        <v>1950</v>
      </c>
      <c r="P321">
        <f t="shared" ca="1" si="56"/>
        <v>1950</v>
      </c>
      <c r="Q321">
        <f t="shared" ca="1" si="56"/>
        <v>1950</v>
      </c>
      <c r="R321">
        <f t="shared" ca="1" si="56"/>
        <v>1950</v>
      </c>
      <c r="S321">
        <f t="shared" ca="1" si="56"/>
        <v>1950</v>
      </c>
      <c r="T321">
        <f t="shared" ca="1" si="56"/>
        <v>1950</v>
      </c>
      <c r="U321">
        <f t="shared" ca="1" si="56"/>
        <v>1950</v>
      </c>
      <c r="V321">
        <f t="shared" ca="1" si="56"/>
        <v>1950</v>
      </c>
      <c r="W321">
        <f t="shared" ca="1" si="56"/>
        <v>1950</v>
      </c>
    </row>
    <row r="322" spans="1:23" x14ac:dyDescent="0.25">
      <c r="A322" t="s">
        <v>80</v>
      </c>
      <c r="B322" t="s">
        <v>6</v>
      </c>
      <c r="C322" t="s">
        <v>16</v>
      </c>
      <c r="D322" t="s">
        <v>17</v>
      </c>
      <c r="E322" t="s">
        <v>112</v>
      </c>
      <c r="F322" t="s">
        <v>114</v>
      </c>
      <c r="G322" t="s">
        <v>66</v>
      </c>
      <c r="K322" t="s">
        <v>60</v>
      </c>
      <c r="L322" t="s">
        <v>65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56"/>
        <v>2101</v>
      </c>
      <c r="O322">
        <f t="shared" ca="1" si="56"/>
        <v>2101</v>
      </c>
      <c r="P322">
        <f t="shared" ca="1" si="56"/>
        <v>2101</v>
      </c>
      <c r="Q322">
        <f t="shared" ca="1" si="56"/>
        <v>2101</v>
      </c>
      <c r="R322">
        <f t="shared" ca="1" si="56"/>
        <v>2101</v>
      </c>
      <c r="S322">
        <f t="shared" ca="1" si="56"/>
        <v>2101</v>
      </c>
      <c r="T322">
        <f t="shared" ca="1" si="56"/>
        <v>2101</v>
      </c>
      <c r="U322">
        <f t="shared" ca="1" si="56"/>
        <v>2101</v>
      </c>
      <c r="V322">
        <f t="shared" ca="1" si="56"/>
        <v>2101</v>
      </c>
      <c r="W322">
        <f t="shared" ca="1" si="56"/>
        <v>2101</v>
      </c>
    </row>
    <row r="323" spans="1:23" x14ac:dyDescent="0.25">
      <c r="A323" t="s">
        <v>80</v>
      </c>
      <c r="B323" t="s">
        <v>6</v>
      </c>
      <c r="C323" t="s">
        <v>16</v>
      </c>
      <c r="D323" t="s">
        <v>17</v>
      </c>
      <c r="E323" t="s">
        <v>112</v>
      </c>
      <c r="F323" t="s">
        <v>114</v>
      </c>
      <c r="G323" t="s">
        <v>67</v>
      </c>
      <c r="K323" t="s">
        <v>60</v>
      </c>
      <c r="L323" t="s">
        <v>68</v>
      </c>
      <c r="M323" cm="1">
        <f t="array" aca="1" ref="M323" ca="1">INDEX([3]!data,_xlfn.XMATCH(_xlfn.CONCAT(
SUBSTITUTE($A323,LEFT($A323,FIND($C323,$A323)+LEN($C323)-1),),
$F323),
[3]!index),_xlfn.XMATCH($G323,[3]!header))</f>
        <v>9</v>
      </c>
      <c r="N323">
        <f t="shared" ca="1" si="56"/>
        <v>9</v>
      </c>
      <c r="O323">
        <f t="shared" ca="1" si="56"/>
        <v>9</v>
      </c>
      <c r="P323">
        <f t="shared" ca="1" si="56"/>
        <v>9</v>
      </c>
      <c r="Q323">
        <f t="shared" ca="1" si="56"/>
        <v>9</v>
      </c>
      <c r="R323">
        <f t="shared" ca="1" si="56"/>
        <v>9</v>
      </c>
      <c r="S323">
        <f t="shared" ca="1" si="56"/>
        <v>9</v>
      </c>
      <c r="T323">
        <f t="shared" ca="1" si="56"/>
        <v>9</v>
      </c>
      <c r="U323">
        <f t="shared" ca="1" si="56"/>
        <v>9</v>
      </c>
      <c r="V323">
        <f t="shared" ca="1" si="56"/>
        <v>9</v>
      </c>
      <c r="W323">
        <f t="shared" ca="1" si="56"/>
        <v>9</v>
      </c>
    </row>
    <row r="324" spans="1:23" x14ac:dyDescent="0.25">
      <c r="A324" t="s">
        <v>80</v>
      </c>
      <c r="B324" t="s">
        <v>6</v>
      </c>
      <c r="C324" t="s">
        <v>16</v>
      </c>
      <c r="D324" t="s">
        <v>17</v>
      </c>
      <c r="E324" t="s">
        <v>112</v>
      </c>
      <c r="F324" t="s">
        <v>114</v>
      </c>
      <c r="G324" t="s">
        <v>69</v>
      </c>
      <c r="K324" t="s">
        <v>70</v>
      </c>
      <c r="L324" t="s">
        <v>61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80</v>
      </c>
      <c r="B325" t="s">
        <v>6</v>
      </c>
      <c r="C325" t="s">
        <v>16</v>
      </c>
      <c r="D325" t="s">
        <v>17</v>
      </c>
      <c r="E325" t="s">
        <v>112</v>
      </c>
      <c r="F325" t="s">
        <v>114</v>
      </c>
      <c r="G325" t="s">
        <v>71</v>
      </c>
      <c r="K325" t="s">
        <v>60</v>
      </c>
      <c r="L325" t="s">
        <v>72</v>
      </c>
      <c r="M325" cm="1">
        <f t="array" aca="1" ref="M325" ca="1">INDEX([3]!data,_xlfn.XMATCH(_xlfn.CONCAT(
SUBSTITUTE($A325,LEFT($A325,FIND($C325,$A325)+LEN($C325)-1),),
$F325),
[3]!index),_xlfn.XMATCH($G325,[3]!header))</f>
        <v>495.62571294549599</v>
      </c>
      <c r="N325">
        <f t="shared" ref="N325:W328" ca="1" si="57">M325</f>
        <v>495.62571294549599</v>
      </c>
      <c r="O325">
        <f t="shared" ca="1" si="57"/>
        <v>495.62571294549599</v>
      </c>
      <c r="P325">
        <f t="shared" ca="1" si="57"/>
        <v>495.62571294549599</v>
      </c>
      <c r="Q325">
        <f t="shared" ca="1" si="57"/>
        <v>495.62571294549599</v>
      </c>
      <c r="R325">
        <f t="shared" ca="1" si="57"/>
        <v>495.62571294549599</v>
      </c>
      <c r="S325">
        <f t="shared" ca="1" si="57"/>
        <v>495.62571294549599</v>
      </c>
      <c r="T325">
        <f t="shared" ca="1" si="57"/>
        <v>495.62571294549599</v>
      </c>
      <c r="U325">
        <f t="shared" ca="1" si="57"/>
        <v>495.62571294549599</v>
      </c>
      <c r="V325">
        <f t="shared" ca="1" si="57"/>
        <v>495.62571294549599</v>
      </c>
      <c r="W325">
        <f t="shared" ca="1" si="57"/>
        <v>495.62571294549599</v>
      </c>
    </row>
    <row r="326" spans="1:23" x14ac:dyDescent="0.25">
      <c r="A326" t="s">
        <v>80</v>
      </c>
      <c r="B326" t="s">
        <v>6</v>
      </c>
      <c r="C326" t="s">
        <v>16</v>
      </c>
      <c r="D326" t="s">
        <v>17</v>
      </c>
      <c r="E326" t="s">
        <v>112</v>
      </c>
      <c r="F326" t="s">
        <v>114</v>
      </c>
      <c r="G326" t="s">
        <v>73</v>
      </c>
      <c r="K326" t="s">
        <v>60</v>
      </c>
      <c r="L326" t="s">
        <v>74</v>
      </c>
      <c r="M326" cm="1">
        <f t="array" aca="1" ref="M326" ca="1">INDEX([3]!data,_xlfn.XMATCH(_xlfn.CONCAT(
SUBSTITUTE($A326,LEFT($A326,FIND($C326,$A326)+LEN($C326)-1),),
$F326),
[3]!index),_xlfn.XMATCH($G326,[3]!header))</f>
        <v>1783.20932068093</v>
      </c>
      <c r="N326">
        <f t="shared" ca="1" si="57"/>
        <v>1783.20932068093</v>
      </c>
      <c r="O326">
        <f t="shared" ca="1" si="57"/>
        <v>1783.20932068093</v>
      </c>
      <c r="P326">
        <f t="shared" ca="1" si="57"/>
        <v>1783.20932068093</v>
      </c>
      <c r="Q326">
        <f t="shared" ca="1" si="57"/>
        <v>1783.20932068093</v>
      </c>
      <c r="R326">
        <f t="shared" ca="1" si="57"/>
        <v>1783.20932068093</v>
      </c>
      <c r="S326">
        <f t="shared" ca="1" si="57"/>
        <v>1783.20932068093</v>
      </c>
      <c r="T326">
        <f t="shared" ca="1" si="57"/>
        <v>1783.20932068093</v>
      </c>
      <c r="U326">
        <f t="shared" ca="1" si="57"/>
        <v>1783.20932068093</v>
      </c>
      <c r="V326">
        <f t="shared" ca="1" si="57"/>
        <v>1783.20932068093</v>
      </c>
      <c r="W326">
        <f t="shared" ca="1" si="57"/>
        <v>1783.20932068093</v>
      </c>
    </row>
    <row r="327" spans="1:23" x14ac:dyDescent="0.25">
      <c r="A327" t="s">
        <v>80</v>
      </c>
      <c r="B327" t="s">
        <v>6</v>
      </c>
      <c r="C327" t="s">
        <v>16</v>
      </c>
      <c r="D327" t="s">
        <v>17</v>
      </c>
      <c r="E327" t="s">
        <v>112</v>
      </c>
      <c r="F327" t="s">
        <v>114</v>
      </c>
      <c r="G327" t="s">
        <v>75</v>
      </c>
      <c r="K327" t="s">
        <v>60</v>
      </c>
      <c r="L327" t="s">
        <v>74</v>
      </c>
      <c r="M327" cm="1">
        <f t="array" aca="1" ref="M327" ca="1">INDEX([3]!data,_xlfn.XMATCH(_xlfn.CONCAT(
SUBSTITUTE($A327,LEFT($A327,FIND($C327,$A327)+LEN($C327)-1),),
$F327),
[3]!index),_xlfn.XMATCH($G327,[3]!header))</f>
        <v>17.832093206809301</v>
      </c>
      <c r="N327">
        <f t="shared" ca="1" si="57"/>
        <v>17.832093206809301</v>
      </c>
      <c r="O327">
        <f t="shared" ca="1" si="57"/>
        <v>17.832093206809301</v>
      </c>
      <c r="P327">
        <f t="shared" ca="1" si="57"/>
        <v>17.832093206809301</v>
      </c>
      <c r="Q327">
        <f t="shared" ca="1" si="57"/>
        <v>17.832093206809301</v>
      </c>
      <c r="R327">
        <f t="shared" ca="1" si="57"/>
        <v>17.832093206809301</v>
      </c>
      <c r="S327">
        <f t="shared" ca="1" si="57"/>
        <v>17.832093206809301</v>
      </c>
      <c r="T327">
        <f t="shared" ca="1" si="57"/>
        <v>17.832093206809301</v>
      </c>
      <c r="U327">
        <f t="shared" ca="1" si="57"/>
        <v>17.832093206809301</v>
      </c>
      <c r="V327">
        <f t="shared" ca="1" si="57"/>
        <v>17.832093206809301</v>
      </c>
      <c r="W327">
        <f t="shared" ca="1" si="57"/>
        <v>17.832093206809301</v>
      </c>
    </row>
    <row r="328" spans="1:23" x14ac:dyDescent="0.25">
      <c r="A328" t="s">
        <v>80</v>
      </c>
      <c r="B328" t="s">
        <v>6</v>
      </c>
      <c r="C328" t="s">
        <v>16</v>
      </c>
      <c r="D328" t="s">
        <v>17</v>
      </c>
      <c r="E328" t="s">
        <v>112</v>
      </c>
      <c r="F328" t="s">
        <v>114</v>
      </c>
      <c r="G328" t="s">
        <v>18</v>
      </c>
      <c r="J328" t="s">
        <v>97</v>
      </c>
      <c r="K328" t="s">
        <v>77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0.29986619788001001</v>
      </c>
      <c r="N328">
        <f t="shared" ca="1" si="57"/>
        <v>0.29986619788001001</v>
      </c>
      <c r="O328">
        <f t="shared" ca="1" si="57"/>
        <v>0.29986619788001001</v>
      </c>
      <c r="P328">
        <f t="shared" ca="1" si="57"/>
        <v>0.29986619788001001</v>
      </c>
      <c r="Q328">
        <f t="shared" ca="1" si="57"/>
        <v>0.29986619788001001</v>
      </c>
      <c r="R328">
        <f t="shared" ca="1" si="57"/>
        <v>0.29986619788001001</v>
      </c>
      <c r="S328">
        <f t="shared" ca="1" si="57"/>
        <v>0.29986619788001001</v>
      </c>
      <c r="T328">
        <f t="shared" ca="1" si="57"/>
        <v>0.29986619788001001</v>
      </c>
      <c r="U328">
        <f t="shared" ca="1" si="57"/>
        <v>0.29986619788001001</v>
      </c>
      <c r="V328">
        <f t="shared" ca="1" si="57"/>
        <v>0.29986619788001001</v>
      </c>
      <c r="W328">
        <f t="shared" ca="1" si="57"/>
        <v>0.29986619788001001</v>
      </c>
    </row>
    <row r="329" spans="1:23" x14ac:dyDescent="0.25">
      <c r="A329" t="s">
        <v>80</v>
      </c>
      <c r="B329" t="s">
        <v>6</v>
      </c>
      <c r="C329" t="s">
        <v>16</v>
      </c>
      <c r="D329" t="s">
        <v>17</v>
      </c>
      <c r="E329" t="s">
        <v>112</v>
      </c>
      <c r="F329" t="s">
        <v>115</v>
      </c>
      <c r="G329" t="s">
        <v>7</v>
      </c>
    </row>
    <row r="330" spans="1:23" x14ac:dyDescent="0.25">
      <c r="A330" t="s">
        <v>80</v>
      </c>
      <c r="B330" t="s">
        <v>6</v>
      </c>
      <c r="C330" t="s">
        <v>16</v>
      </c>
      <c r="D330" t="s">
        <v>17</v>
      </c>
      <c r="E330" t="s">
        <v>112</v>
      </c>
      <c r="F330" t="s">
        <v>115</v>
      </c>
      <c r="G330" t="s">
        <v>64</v>
      </c>
      <c r="K330" t="s">
        <v>60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1988</v>
      </c>
      <c r="N330">
        <f t="shared" ref="N330:W332" ca="1" si="58">M330</f>
        <v>1988</v>
      </c>
      <c r="O330">
        <f t="shared" ca="1" si="58"/>
        <v>1988</v>
      </c>
      <c r="P330">
        <f t="shared" ca="1" si="58"/>
        <v>1988</v>
      </c>
      <c r="Q330">
        <f t="shared" ca="1" si="58"/>
        <v>1988</v>
      </c>
      <c r="R330">
        <f t="shared" ca="1" si="58"/>
        <v>1988</v>
      </c>
      <c r="S330">
        <f t="shared" ca="1" si="58"/>
        <v>1988</v>
      </c>
      <c r="T330">
        <f t="shared" ca="1" si="58"/>
        <v>1988</v>
      </c>
      <c r="U330">
        <f t="shared" ca="1" si="58"/>
        <v>1988</v>
      </c>
      <c r="V330">
        <f t="shared" ca="1" si="58"/>
        <v>1988</v>
      </c>
      <c r="W330">
        <f t="shared" ca="1" si="58"/>
        <v>1988</v>
      </c>
    </row>
    <row r="331" spans="1:23" x14ac:dyDescent="0.25">
      <c r="A331" t="s">
        <v>80</v>
      </c>
      <c r="B331" t="s">
        <v>6</v>
      </c>
      <c r="C331" t="s">
        <v>16</v>
      </c>
      <c r="D331" t="s">
        <v>17</v>
      </c>
      <c r="E331" t="s">
        <v>112</v>
      </c>
      <c r="F331" t="s">
        <v>115</v>
      </c>
      <c r="G331" t="s">
        <v>66</v>
      </c>
      <c r="K331" t="s">
        <v>60</v>
      </c>
      <c r="L331" t="s">
        <v>65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8"/>
        <v>2101</v>
      </c>
      <c r="O331">
        <f t="shared" ca="1" si="58"/>
        <v>2101</v>
      </c>
      <c r="P331">
        <f t="shared" ca="1" si="58"/>
        <v>2101</v>
      </c>
      <c r="Q331">
        <f t="shared" ca="1" si="58"/>
        <v>2101</v>
      </c>
      <c r="R331">
        <f t="shared" ca="1" si="58"/>
        <v>2101</v>
      </c>
      <c r="S331">
        <f t="shared" ca="1" si="58"/>
        <v>2101</v>
      </c>
      <c r="T331">
        <f t="shared" ca="1" si="58"/>
        <v>2101</v>
      </c>
      <c r="U331">
        <f t="shared" ca="1" si="58"/>
        <v>2101</v>
      </c>
      <c r="V331">
        <f t="shared" ca="1" si="58"/>
        <v>2101</v>
      </c>
      <c r="W331">
        <f t="shared" ca="1" si="58"/>
        <v>2101</v>
      </c>
    </row>
    <row r="332" spans="1:23" x14ac:dyDescent="0.25">
      <c r="A332" t="s">
        <v>80</v>
      </c>
      <c r="B332" t="s">
        <v>6</v>
      </c>
      <c r="C332" t="s">
        <v>16</v>
      </c>
      <c r="D332" t="s">
        <v>17</v>
      </c>
      <c r="E332" t="s">
        <v>112</v>
      </c>
      <c r="F332" t="s">
        <v>115</v>
      </c>
      <c r="G332" t="s">
        <v>67</v>
      </c>
      <c r="K332" t="s">
        <v>60</v>
      </c>
      <c r="L332" t="s">
        <v>68</v>
      </c>
      <c r="M332" cm="1">
        <f t="array" aca="1" ref="M332" ca="1">INDEX([3]!data,_xlfn.XMATCH(_xlfn.CONCAT(
SUBSTITUTE($A332,LEFT($A332,FIND($C332,$A332)+LEN($C332)-1),),
$F332),
[3]!index),_xlfn.XMATCH($G332,[3]!header))</f>
        <v>9</v>
      </c>
      <c r="N332">
        <f t="shared" ca="1" si="58"/>
        <v>9</v>
      </c>
      <c r="O332">
        <f t="shared" ca="1" si="58"/>
        <v>9</v>
      </c>
      <c r="P332">
        <f t="shared" ca="1" si="58"/>
        <v>9</v>
      </c>
      <c r="Q332">
        <f t="shared" ca="1" si="58"/>
        <v>9</v>
      </c>
      <c r="R332">
        <f t="shared" ca="1" si="58"/>
        <v>9</v>
      </c>
      <c r="S332">
        <f t="shared" ca="1" si="58"/>
        <v>9</v>
      </c>
      <c r="T332">
        <f t="shared" ca="1" si="58"/>
        <v>9</v>
      </c>
      <c r="U332">
        <f t="shared" ca="1" si="58"/>
        <v>9</v>
      </c>
      <c r="V332">
        <f t="shared" ca="1" si="58"/>
        <v>9</v>
      </c>
      <c r="W332">
        <f t="shared" ca="1" si="58"/>
        <v>9</v>
      </c>
    </row>
    <row r="333" spans="1:23" x14ac:dyDescent="0.25">
      <c r="A333" t="s">
        <v>80</v>
      </c>
      <c r="B333" t="s">
        <v>6</v>
      </c>
      <c r="C333" t="s">
        <v>16</v>
      </c>
      <c r="D333" t="s">
        <v>17</v>
      </c>
      <c r="E333" t="s">
        <v>112</v>
      </c>
      <c r="F333" t="s">
        <v>115</v>
      </c>
      <c r="G333" t="s">
        <v>69</v>
      </c>
      <c r="K333" t="s">
        <v>70</v>
      </c>
      <c r="L333" t="s">
        <v>61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80</v>
      </c>
      <c r="B334" t="s">
        <v>6</v>
      </c>
      <c r="C334" t="s">
        <v>16</v>
      </c>
      <c r="D334" t="s">
        <v>17</v>
      </c>
      <c r="E334" t="s">
        <v>112</v>
      </c>
      <c r="F334" t="s">
        <v>115</v>
      </c>
      <c r="G334" t="s">
        <v>71</v>
      </c>
      <c r="K334" t="s">
        <v>60</v>
      </c>
      <c r="L334" t="s">
        <v>72</v>
      </c>
      <c r="M334" cm="1">
        <f t="array" aca="1" ref="M334" ca="1">INDEX([3]!data,_xlfn.XMATCH(_xlfn.CONCAT(
SUBSTITUTE($A334,LEFT($A334,FIND($C334,$A334)+LEN($C334)-1),),
$F334),
[3]!index),_xlfn.XMATCH($G334,[3]!header))</f>
        <v>495.62571294549599</v>
      </c>
      <c r="N334">
        <f t="shared" ref="N334:W337" ca="1" si="59">M334</f>
        <v>495.62571294549599</v>
      </c>
      <c r="O334">
        <f t="shared" ca="1" si="59"/>
        <v>495.62571294549599</v>
      </c>
      <c r="P334">
        <f t="shared" ca="1" si="59"/>
        <v>495.62571294549599</v>
      </c>
      <c r="Q334">
        <f t="shared" ca="1" si="59"/>
        <v>495.62571294549599</v>
      </c>
      <c r="R334">
        <f t="shared" ca="1" si="59"/>
        <v>495.62571294549599</v>
      </c>
      <c r="S334">
        <f t="shared" ca="1" si="59"/>
        <v>495.62571294549599</v>
      </c>
      <c r="T334">
        <f t="shared" ca="1" si="59"/>
        <v>495.62571294549599</v>
      </c>
      <c r="U334">
        <f t="shared" ca="1" si="59"/>
        <v>495.62571294549599</v>
      </c>
      <c r="V334">
        <f t="shared" ca="1" si="59"/>
        <v>495.62571294549599</v>
      </c>
      <c r="W334">
        <f t="shared" ca="1" si="59"/>
        <v>495.62571294549599</v>
      </c>
    </row>
    <row r="335" spans="1:23" x14ac:dyDescent="0.25">
      <c r="A335" t="s">
        <v>80</v>
      </c>
      <c r="B335" t="s">
        <v>6</v>
      </c>
      <c r="C335" t="s">
        <v>16</v>
      </c>
      <c r="D335" t="s">
        <v>17</v>
      </c>
      <c r="E335" t="s">
        <v>112</v>
      </c>
      <c r="F335" t="s">
        <v>115</v>
      </c>
      <c r="G335" t="s">
        <v>73</v>
      </c>
      <c r="K335" t="s">
        <v>60</v>
      </c>
      <c r="L335" t="s">
        <v>74</v>
      </c>
      <c r="M335" cm="1">
        <f t="array" aca="1" ref="M335" ca="1">INDEX([3]!data,_xlfn.XMATCH(_xlfn.CONCAT(
SUBSTITUTE($A335,LEFT($A335,FIND($C335,$A335)+LEN($C335)-1),),
$F335),
[3]!index),_xlfn.XMATCH($G335,[3]!header))</f>
        <v>3120.6163111916298</v>
      </c>
      <c r="N335">
        <f t="shared" ca="1" si="59"/>
        <v>3120.6163111916298</v>
      </c>
      <c r="O335">
        <f t="shared" ca="1" si="59"/>
        <v>3120.6163111916298</v>
      </c>
      <c r="P335">
        <f t="shared" ca="1" si="59"/>
        <v>3120.6163111916298</v>
      </c>
      <c r="Q335">
        <f t="shared" ca="1" si="59"/>
        <v>3120.6163111916298</v>
      </c>
      <c r="R335">
        <f t="shared" ca="1" si="59"/>
        <v>3120.6163111916298</v>
      </c>
      <c r="S335">
        <f t="shared" ca="1" si="59"/>
        <v>3120.6163111916298</v>
      </c>
      <c r="T335">
        <f t="shared" ca="1" si="59"/>
        <v>3120.6163111916298</v>
      </c>
      <c r="U335">
        <f t="shared" ca="1" si="59"/>
        <v>3120.6163111916298</v>
      </c>
      <c r="V335">
        <f t="shared" ca="1" si="59"/>
        <v>3120.6163111916298</v>
      </c>
      <c r="W335">
        <f t="shared" ca="1" si="59"/>
        <v>3120.6163111916298</v>
      </c>
    </row>
    <row r="336" spans="1:23" x14ac:dyDescent="0.25">
      <c r="A336" t="s">
        <v>80</v>
      </c>
      <c r="B336" t="s">
        <v>6</v>
      </c>
      <c r="C336" t="s">
        <v>16</v>
      </c>
      <c r="D336" t="s">
        <v>17</v>
      </c>
      <c r="E336" t="s">
        <v>112</v>
      </c>
      <c r="F336" t="s">
        <v>115</v>
      </c>
      <c r="G336" t="s">
        <v>75</v>
      </c>
      <c r="K336" t="s">
        <v>60</v>
      </c>
      <c r="L336" t="s">
        <v>74</v>
      </c>
      <c r="M336" cm="1">
        <f t="array" aca="1" ref="M336" ca="1">INDEX([3]!data,_xlfn.XMATCH(_xlfn.CONCAT(
SUBSTITUTE($A336,LEFT($A336,FIND($C336,$A336)+LEN($C336)-1),),
$F336),
[3]!index),_xlfn.XMATCH($G336,[3]!header))</f>
        <v>17.832093206809301</v>
      </c>
      <c r="N336">
        <f t="shared" ca="1" si="59"/>
        <v>17.832093206809301</v>
      </c>
      <c r="O336">
        <f t="shared" ca="1" si="59"/>
        <v>17.832093206809301</v>
      </c>
      <c r="P336">
        <f t="shared" ca="1" si="59"/>
        <v>17.832093206809301</v>
      </c>
      <c r="Q336">
        <f t="shared" ca="1" si="59"/>
        <v>17.832093206809301</v>
      </c>
      <c r="R336">
        <f t="shared" ca="1" si="59"/>
        <v>17.832093206809301</v>
      </c>
      <c r="S336">
        <f t="shared" ca="1" si="59"/>
        <v>17.832093206809301</v>
      </c>
      <c r="T336">
        <f t="shared" ca="1" si="59"/>
        <v>17.832093206809301</v>
      </c>
      <c r="U336">
        <f t="shared" ca="1" si="59"/>
        <v>17.832093206809301</v>
      </c>
      <c r="V336">
        <f t="shared" ca="1" si="59"/>
        <v>17.832093206809301</v>
      </c>
      <c r="W336">
        <f t="shared" ca="1" si="59"/>
        <v>17.832093206809301</v>
      </c>
    </row>
    <row r="337" spans="1:23" x14ac:dyDescent="0.25">
      <c r="A337" t="s">
        <v>80</v>
      </c>
      <c r="B337" t="s">
        <v>6</v>
      </c>
      <c r="C337" t="s">
        <v>16</v>
      </c>
      <c r="D337" t="s">
        <v>17</v>
      </c>
      <c r="E337" t="s">
        <v>112</v>
      </c>
      <c r="F337" t="s">
        <v>115</v>
      </c>
      <c r="G337" t="s">
        <v>18</v>
      </c>
      <c r="J337" t="s">
        <v>97</v>
      </c>
      <c r="K337" t="s">
        <v>77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0.283302200346919</v>
      </c>
      <c r="N337">
        <f t="shared" ca="1" si="59"/>
        <v>0.283302200346919</v>
      </c>
      <c r="O337">
        <f t="shared" ca="1" si="59"/>
        <v>0.283302200346919</v>
      </c>
      <c r="P337">
        <f t="shared" ca="1" si="59"/>
        <v>0.283302200346919</v>
      </c>
      <c r="Q337">
        <f t="shared" ca="1" si="59"/>
        <v>0.283302200346919</v>
      </c>
      <c r="R337">
        <f t="shared" ca="1" si="59"/>
        <v>0.283302200346919</v>
      </c>
      <c r="S337">
        <f t="shared" ca="1" si="59"/>
        <v>0.283302200346919</v>
      </c>
      <c r="T337">
        <f t="shared" ca="1" si="59"/>
        <v>0.283302200346919</v>
      </c>
      <c r="U337">
        <f t="shared" ca="1" si="59"/>
        <v>0.283302200346919</v>
      </c>
      <c r="V337">
        <f t="shared" ca="1" si="59"/>
        <v>0.283302200346919</v>
      </c>
      <c r="W337">
        <f t="shared" ca="1" si="59"/>
        <v>0.283302200346919</v>
      </c>
    </row>
    <row r="338" spans="1:23" x14ac:dyDescent="0.25">
      <c r="A338" t="s">
        <v>80</v>
      </c>
      <c r="B338" t="s">
        <v>6</v>
      </c>
      <c r="C338" t="s">
        <v>16</v>
      </c>
      <c r="D338" t="s">
        <v>17</v>
      </c>
      <c r="E338" t="s">
        <v>112</v>
      </c>
      <c r="F338" t="s">
        <v>116</v>
      </c>
      <c r="G338" t="s">
        <v>7</v>
      </c>
    </row>
    <row r="339" spans="1:23" x14ac:dyDescent="0.25">
      <c r="A339" t="s">
        <v>80</v>
      </c>
      <c r="B339" t="s">
        <v>6</v>
      </c>
      <c r="C339" t="s">
        <v>16</v>
      </c>
      <c r="D339" t="s">
        <v>17</v>
      </c>
      <c r="E339" t="s">
        <v>112</v>
      </c>
      <c r="F339" t="s">
        <v>116</v>
      </c>
      <c r="G339" t="s">
        <v>64</v>
      </c>
      <c r="K339" t="s">
        <v>60</v>
      </c>
      <c r="L339" t="s">
        <v>65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60">M339</f>
        <v>1950</v>
      </c>
      <c r="O339">
        <f t="shared" ca="1" si="60"/>
        <v>1950</v>
      </c>
      <c r="P339">
        <f t="shared" ca="1" si="60"/>
        <v>1950</v>
      </c>
      <c r="Q339">
        <f t="shared" ca="1" si="60"/>
        <v>1950</v>
      </c>
      <c r="R339">
        <f t="shared" ca="1" si="60"/>
        <v>1950</v>
      </c>
      <c r="S339">
        <f t="shared" ca="1" si="60"/>
        <v>1950</v>
      </c>
      <c r="T339">
        <f t="shared" ca="1" si="60"/>
        <v>1950</v>
      </c>
      <c r="U339">
        <f t="shared" ca="1" si="60"/>
        <v>1950</v>
      </c>
      <c r="V339">
        <f t="shared" ca="1" si="60"/>
        <v>1950</v>
      </c>
      <c r="W339">
        <f t="shared" ca="1" si="60"/>
        <v>1950</v>
      </c>
    </row>
    <row r="340" spans="1:23" x14ac:dyDescent="0.25">
      <c r="A340" t="s">
        <v>80</v>
      </c>
      <c r="B340" t="s">
        <v>6</v>
      </c>
      <c r="C340" t="s">
        <v>16</v>
      </c>
      <c r="D340" t="s">
        <v>17</v>
      </c>
      <c r="E340" t="s">
        <v>112</v>
      </c>
      <c r="F340" t="s">
        <v>116</v>
      </c>
      <c r="G340" t="s">
        <v>66</v>
      </c>
      <c r="K340" t="s">
        <v>60</v>
      </c>
      <c r="L340" t="s">
        <v>65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60"/>
        <v>2101</v>
      </c>
      <c r="O340">
        <f t="shared" ca="1" si="60"/>
        <v>2101</v>
      </c>
      <c r="P340">
        <f t="shared" ca="1" si="60"/>
        <v>2101</v>
      </c>
      <c r="Q340">
        <f t="shared" ca="1" si="60"/>
        <v>2101</v>
      </c>
      <c r="R340">
        <f t="shared" ca="1" si="60"/>
        <v>2101</v>
      </c>
      <c r="S340">
        <f t="shared" ca="1" si="60"/>
        <v>2101</v>
      </c>
      <c r="T340">
        <f t="shared" ca="1" si="60"/>
        <v>2101</v>
      </c>
      <c r="U340">
        <f t="shared" ca="1" si="60"/>
        <v>2101</v>
      </c>
      <c r="V340">
        <f t="shared" ca="1" si="60"/>
        <v>2101</v>
      </c>
      <c r="W340">
        <f t="shared" ca="1" si="60"/>
        <v>2101</v>
      </c>
    </row>
    <row r="341" spans="1:23" x14ac:dyDescent="0.25">
      <c r="A341" t="s">
        <v>80</v>
      </c>
      <c r="B341" t="s">
        <v>6</v>
      </c>
      <c r="C341" t="s">
        <v>16</v>
      </c>
      <c r="D341" t="s">
        <v>17</v>
      </c>
      <c r="E341" t="s">
        <v>112</v>
      </c>
      <c r="F341" t="s">
        <v>116</v>
      </c>
      <c r="G341" t="s">
        <v>67</v>
      </c>
      <c r="K341" t="s">
        <v>60</v>
      </c>
      <c r="L341" t="s">
        <v>68</v>
      </c>
      <c r="M341" cm="1">
        <f t="array" aca="1" ref="M341" ca="1">INDEX([3]!data,_xlfn.XMATCH(_xlfn.CONCAT(
SUBSTITUTE($A341,LEFT($A341,FIND($C341,$A341)+LEN($C341)-1),),
$F341),
[3]!index),_xlfn.XMATCH($G341,[3]!header))</f>
        <v>9</v>
      </c>
      <c r="N341">
        <f t="shared" ca="1" si="60"/>
        <v>9</v>
      </c>
      <c r="O341">
        <f t="shared" ca="1" si="60"/>
        <v>9</v>
      </c>
      <c r="P341">
        <f t="shared" ca="1" si="60"/>
        <v>9</v>
      </c>
      <c r="Q341">
        <f t="shared" ca="1" si="60"/>
        <v>9</v>
      </c>
      <c r="R341">
        <f t="shared" ca="1" si="60"/>
        <v>9</v>
      </c>
      <c r="S341">
        <f t="shared" ca="1" si="60"/>
        <v>9</v>
      </c>
      <c r="T341">
        <f t="shared" ca="1" si="60"/>
        <v>9</v>
      </c>
      <c r="U341">
        <f t="shared" ca="1" si="60"/>
        <v>9</v>
      </c>
      <c r="V341">
        <f t="shared" ca="1" si="60"/>
        <v>9</v>
      </c>
      <c r="W341">
        <f t="shared" ca="1" si="60"/>
        <v>9</v>
      </c>
    </row>
    <row r="342" spans="1:23" x14ac:dyDescent="0.25">
      <c r="A342" t="s">
        <v>80</v>
      </c>
      <c r="B342" t="s">
        <v>6</v>
      </c>
      <c r="C342" t="s">
        <v>16</v>
      </c>
      <c r="D342" t="s">
        <v>17</v>
      </c>
      <c r="E342" t="s">
        <v>112</v>
      </c>
      <c r="F342" t="s">
        <v>116</v>
      </c>
      <c r="G342" t="s">
        <v>69</v>
      </c>
      <c r="K342" t="s">
        <v>70</v>
      </c>
      <c r="L342" t="s">
        <v>61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80</v>
      </c>
      <c r="B343" t="s">
        <v>6</v>
      </c>
      <c r="C343" t="s">
        <v>16</v>
      </c>
      <c r="D343" t="s">
        <v>17</v>
      </c>
      <c r="E343" t="s">
        <v>112</v>
      </c>
      <c r="F343" t="s">
        <v>116</v>
      </c>
      <c r="G343" t="s">
        <v>71</v>
      </c>
      <c r="K343" t="s">
        <v>60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495.62571294549599</v>
      </c>
      <c r="N343">
        <f t="shared" ref="N343:W346" ca="1" si="61">M343</f>
        <v>495.62571294549599</v>
      </c>
      <c r="O343">
        <f t="shared" ca="1" si="61"/>
        <v>495.62571294549599</v>
      </c>
      <c r="P343">
        <f t="shared" ca="1" si="61"/>
        <v>495.62571294549599</v>
      </c>
      <c r="Q343">
        <f t="shared" ca="1" si="61"/>
        <v>495.62571294549599</v>
      </c>
      <c r="R343">
        <f t="shared" ca="1" si="61"/>
        <v>495.62571294549599</v>
      </c>
      <c r="S343">
        <f t="shared" ca="1" si="61"/>
        <v>495.62571294549599</v>
      </c>
      <c r="T343">
        <f t="shared" ca="1" si="61"/>
        <v>495.62571294549599</v>
      </c>
      <c r="U343">
        <f t="shared" ca="1" si="61"/>
        <v>495.62571294549599</v>
      </c>
      <c r="V343">
        <f t="shared" ca="1" si="61"/>
        <v>495.62571294549599</v>
      </c>
      <c r="W343">
        <f t="shared" ca="1" si="61"/>
        <v>495.62571294549599</v>
      </c>
    </row>
    <row r="344" spans="1:23" x14ac:dyDescent="0.25">
      <c r="A344" t="s">
        <v>80</v>
      </c>
      <c r="B344" t="s">
        <v>6</v>
      </c>
      <c r="C344" t="s">
        <v>16</v>
      </c>
      <c r="D344" t="s">
        <v>17</v>
      </c>
      <c r="E344" t="s">
        <v>112</v>
      </c>
      <c r="F344" t="s">
        <v>116</v>
      </c>
      <c r="G344" t="s">
        <v>73</v>
      </c>
      <c r="K344" t="s">
        <v>60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1783.20932068093</v>
      </c>
      <c r="N344">
        <f t="shared" ca="1" si="61"/>
        <v>1783.20932068093</v>
      </c>
      <c r="O344">
        <f t="shared" ca="1" si="61"/>
        <v>1783.20932068093</v>
      </c>
      <c r="P344">
        <f t="shared" ca="1" si="61"/>
        <v>1783.20932068093</v>
      </c>
      <c r="Q344">
        <f t="shared" ca="1" si="61"/>
        <v>1783.20932068093</v>
      </c>
      <c r="R344">
        <f t="shared" ca="1" si="61"/>
        <v>1783.20932068093</v>
      </c>
      <c r="S344">
        <f t="shared" ca="1" si="61"/>
        <v>1783.20932068093</v>
      </c>
      <c r="T344">
        <f t="shared" ca="1" si="61"/>
        <v>1783.20932068093</v>
      </c>
      <c r="U344">
        <f t="shared" ca="1" si="61"/>
        <v>1783.20932068093</v>
      </c>
      <c r="V344">
        <f t="shared" ca="1" si="61"/>
        <v>1783.20932068093</v>
      </c>
      <c r="W344">
        <f t="shared" ca="1" si="61"/>
        <v>1783.20932068093</v>
      </c>
    </row>
    <row r="345" spans="1:23" x14ac:dyDescent="0.25">
      <c r="A345" t="s">
        <v>80</v>
      </c>
      <c r="B345" t="s">
        <v>6</v>
      </c>
      <c r="C345" t="s">
        <v>16</v>
      </c>
      <c r="D345" t="s">
        <v>17</v>
      </c>
      <c r="E345" t="s">
        <v>112</v>
      </c>
      <c r="F345" t="s">
        <v>116</v>
      </c>
      <c r="G345" t="s">
        <v>75</v>
      </c>
      <c r="K345" t="s">
        <v>60</v>
      </c>
      <c r="L345" t="s">
        <v>74</v>
      </c>
      <c r="M345" cm="1">
        <f t="array" aca="1" ref="M345" ca="1">INDEX([3]!data,_xlfn.XMATCH(_xlfn.CONCAT(
SUBSTITUTE($A345,LEFT($A345,FIND($C345,$A345)+LEN($C345)-1),),
$F345),
[3]!index),_xlfn.XMATCH($G345,[3]!header))</f>
        <v>17.832093206809301</v>
      </c>
      <c r="N345">
        <f t="shared" ca="1" si="61"/>
        <v>17.832093206809301</v>
      </c>
      <c r="O345">
        <f t="shared" ca="1" si="61"/>
        <v>17.832093206809301</v>
      </c>
      <c r="P345">
        <f t="shared" ca="1" si="61"/>
        <v>17.832093206809301</v>
      </c>
      <c r="Q345">
        <f t="shared" ca="1" si="61"/>
        <v>17.832093206809301</v>
      </c>
      <c r="R345">
        <f t="shared" ca="1" si="61"/>
        <v>17.832093206809301</v>
      </c>
      <c r="S345">
        <f t="shared" ca="1" si="61"/>
        <v>17.832093206809301</v>
      </c>
      <c r="T345">
        <f t="shared" ca="1" si="61"/>
        <v>17.832093206809301</v>
      </c>
      <c r="U345">
        <f t="shared" ca="1" si="61"/>
        <v>17.832093206809301</v>
      </c>
      <c r="V345">
        <f t="shared" ca="1" si="61"/>
        <v>17.832093206809301</v>
      </c>
      <c r="W345">
        <f t="shared" ca="1" si="61"/>
        <v>17.832093206809301</v>
      </c>
    </row>
    <row r="346" spans="1:23" x14ac:dyDescent="0.25">
      <c r="A346" t="s">
        <v>80</v>
      </c>
      <c r="B346" t="s">
        <v>6</v>
      </c>
      <c r="C346" t="s">
        <v>16</v>
      </c>
      <c r="D346" t="s">
        <v>17</v>
      </c>
      <c r="E346" t="s">
        <v>112</v>
      </c>
      <c r="F346" t="s">
        <v>116</v>
      </c>
      <c r="G346" t="s">
        <v>18</v>
      </c>
      <c r="J346" t="s">
        <v>32</v>
      </c>
      <c r="K346" t="s">
        <v>77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0.21756237481416199</v>
      </c>
      <c r="N346">
        <f t="shared" ca="1" si="61"/>
        <v>0.21756237481416199</v>
      </c>
      <c r="O346">
        <f t="shared" ca="1" si="61"/>
        <v>0.21756237481416199</v>
      </c>
      <c r="P346">
        <f t="shared" ca="1" si="61"/>
        <v>0.21756237481416199</v>
      </c>
      <c r="Q346">
        <f t="shared" ca="1" si="61"/>
        <v>0.21756237481416199</v>
      </c>
      <c r="R346">
        <f t="shared" ca="1" si="61"/>
        <v>0.21756237481416199</v>
      </c>
      <c r="S346">
        <f t="shared" ca="1" si="61"/>
        <v>0.21756237481416199</v>
      </c>
      <c r="T346">
        <f t="shared" ca="1" si="61"/>
        <v>0.21756237481416199</v>
      </c>
      <c r="U346">
        <f t="shared" ca="1" si="61"/>
        <v>0.21756237481416199</v>
      </c>
      <c r="V346">
        <f t="shared" ca="1" si="61"/>
        <v>0.21756237481416199</v>
      </c>
      <c r="W346">
        <f t="shared" ca="1" si="61"/>
        <v>0.21756237481416199</v>
      </c>
    </row>
    <row r="347" spans="1:23" x14ac:dyDescent="0.25">
      <c r="A347" t="s">
        <v>80</v>
      </c>
      <c r="B347" t="s">
        <v>6</v>
      </c>
      <c r="C347" t="s">
        <v>16</v>
      </c>
      <c r="D347" t="s">
        <v>17</v>
      </c>
      <c r="E347" t="s">
        <v>112</v>
      </c>
      <c r="F347" t="s">
        <v>117</v>
      </c>
      <c r="G347" t="s">
        <v>7</v>
      </c>
    </row>
    <row r="348" spans="1:23" x14ac:dyDescent="0.25">
      <c r="A348" t="s">
        <v>80</v>
      </c>
      <c r="B348" t="s">
        <v>6</v>
      </c>
      <c r="C348" t="s">
        <v>16</v>
      </c>
      <c r="D348" t="s">
        <v>17</v>
      </c>
      <c r="E348" t="s">
        <v>112</v>
      </c>
      <c r="F348" t="s">
        <v>117</v>
      </c>
      <c r="G348" t="s">
        <v>64</v>
      </c>
      <c r="K348" t="s">
        <v>60</v>
      </c>
      <c r="L348" t="s">
        <v>65</v>
      </c>
      <c r="M348" cm="1">
        <f t="array" aca="1" ref="M348" ca="1">INDEX([3]!data,_xlfn.XMATCH(_xlfn.CONCAT(
SUBSTITUTE($A348,LEFT($A348,FIND($C348,$A348)+LEN($C348)-1),),
$F348),
[3]!index),_xlfn.XMATCH($G348,[3]!header))</f>
        <v>1950</v>
      </c>
      <c r="N348">
        <f t="shared" ref="N348:W350" ca="1" si="62">M348</f>
        <v>1950</v>
      </c>
      <c r="O348">
        <f t="shared" ca="1" si="62"/>
        <v>1950</v>
      </c>
      <c r="P348">
        <f t="shared" ca="1" si="62"/>
        <v>1950</v>
      </c>
      <c r="Q348">
        <f t="shared" ca="1" si="62"/>
        <v>1950</v>
      </c>
      <c r="R348">
        <f t="shared" ca="1" si="62"/>
        <v>1950</v>
      </c>
      <c r="S348">
        <f t="shared" ca="1" si="62"/>
        <v>1950</v>
      </c>
      <c r="T348">
        <f t="shared" ca="1" si="62"/>
        <v>1950</v>
      </c>
      <c r="U348">
        <f t="shared" ca="1" si="62"/>
        <v>1950</v>
      </c>
      <c r="V348">
        <f t="shared" ca="1" si="62"/>
        <v>1950</v>
      </c>
      <c r="W348">
        <f t="shared" ca="1" si="62"/>
        <v>1950</v>
      </c>
    </row>
    <row r="349" spans="1:23" x14ac:dyDescent="0.25">
      <c r="A349" t="s">
        <v>80</v>
      </c>
      <c r="B349" t="s">
        <v>6</v>
      </c>
      <c r="C349" t="s">
        <v>16</v>
      </c>
      <c r="D349" t="s">
        <v>17</v>
      </c>
      <c r="E349" t="s">
        <v>112</v>
      </c>
      <c r="F349" t="s">
        <v>117</v>
      </c>
      <c r="G349" t="s">
        <v>66</v>
      </c>
      <c r="K349" t="s">
        <v>60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62"/>
        <v>2101</v>
      </c>
      <c r="O349">
        <f t="shared" ca="1" si="62"/>
        <v>2101</v>
      </c>
      <c r="P349">
        <f t="shared" ca="1" si="62"/>
        <v>2101</v>
      </c>
      <c r="Q349">
        <f t="shared" ca="1" si="62"/>
        <v>2101</v>
      </c>
      <c r="R349">
        <f t="shared" ca="1" si="62"/>
        <v>2101</v>
      </c>
      <c r="S349">
        <f t="shared" ca="1" si="62"/>
        <v>2101</v>
      </c>
      <c r="T349">
        <f t="shared" ca="1" si="62"/>
        <v>2101</v>
      </c>
      <c r="U349">
        <f t="shared" ca="1" si="62"/>
        <v>2101</v>
      </c>
      <c r="V349">
        <f t="shared" ca="1" si="62"/>
        <v>2101</v>
      </c>
      <c r="W349">
        <f t="shared" ca="1" si="62"/>
        <v>2101</v>
      </c>
    </row>
    <row r="350" spans="1:23" x14ac:dyDescent="0.25">
      <c r="A350" t="s">
        <v>80</v>
      </c>
      <c r="B350" t="s">
        <v>6</v>
      </c>
      <c r="C350" t="s">
        <v>16</v>
      </c>
      <c r="D350" t="s">
        <v>17</v>
      </c>
      <c r="E350" t="s">
        <v>112</v>
      </c>
      <c r="F350" t="s">
        <v>117</v>
      </c>
      <c r="G350" t="s">
        <v>67</v>
      </c>
      <c r="K350" t="s">
        <v>60</v>
      </c>
      <c r="L350" t="s">
        <v>68</v>
      </c>
      <c r="M350" cm="1">
        <f t="array" aca="1" ref="M350" ca="1">INDEX([3]!data,_xlfn.XMATCH(_xlfn.CONCAT(
SUBSTITUTE($A350,LEFT($A350,FIND($C350,$A350)+LEN($C350)-1),),
$F350),
[3]!index),_xlfn.XMATCH($G350,[3]!header))</f>
        <v>9</v>
      </c>
      <c r="N350">
        <f t="shared" ca="1" si="62"/>
        <v>9</v>
      </c>
      <c r="O350">
        <f t="shared" ca="1" si="62"/>
        <v>9</v>
      </c>
      <c r="P350">
        <f t="shared" ca="1" si="62"/>
        <v>9</v>
      </c>
      <c r="Q350">
        <f t="shared" ca="1" si="62"/>
        <v>9</v>
      </c>
      <c r="R350">
        <f t="shared" ca="1" si="62"/>
        <v>9</v>
      </c>
      <c r="S350">
        <f t="shared" ca="1" si="62"/>
        <v>9</v>
      </c>
      <c r="T350">
        <f t="shared" ca="1" si="62"/>
        <v>9</v>
      </c>
      <c r="U350">
        <f t="shared" ca="1" si="62"/>
        <v>9</v>
      </c>
      <c r="V350">
        <f t="shared" ca="1" si="62"/>
        <v>9</v>
      </c>
      <c r="W350">
        <f t="shared" ca="1" si="62"/>
        <v>9</v>
      </c>
    </row>
    <row r="351" spans="1:23" x14ac:dyDescent="0.25">
      <c r="A351" t="s">
        <v>80</v>
      </c>
      <c r="B351" t="s">
        <v>6</v>
      </c>
      <c r="C351" t="s">
        <v>16</v>
      </c>
      <c r="D351" t="s">
        <v>17</v>
      </c>
      <c r="E351" t="s">
        <v>112</v>
      </c>
      <c r="F351" t="s">
        <v>117</v>
      </c>
      <c r="G351" t="s">
        <v>69</v>
      </c>
      <c r="K351" t="s">
        <v>70</v>
      </c>
      <c r="L351" t="s">
        <v>61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80</v>
      </c>
      <c r="B352" t="s">
        <v>6</v>
      </c>
      <c r="C352" t="s">
        <v>16</v>
      </c>
      <c r="D352" t="s">
        <v>17</v>
      </c>
      <c r="E352" t="s">
        <v>112</v>
      </c>
      <c r="F352" t="s">
        <v>117</v>
      </c>
      <c r="G352" t="s">
        <v>71</v>
      </c>
      <c r="K352" t="s">
        <v>60</v>
      </c>
      <c r="L352" t="s">
        <v>72</v>
      </c>
      <c r="M352" cm="1">
        <f t="array" aca="1" ref="M352" ca="1">INDEX([3]!data,_xlfn.XMATCH(_xlfn.CONCAT(
SUBSTITUTE($A352,LEFT($A352,FIND($C352,$A352)+LEN($C352)-1),),
$F352),
[3]!index),_xlfn.XMATCH($G352,[3]!header))</f>
        <v>495.62571294549599</v>
      </c>
      <c r="N352">
        <f t="shared" ref="N352:W355" ca="1" si="63">M352</f>
        <v>495.62571294549599</v>
      </c>
      <c r="O352">
        <f t="shared" ca="1" si="63"/>
        <v>495.62571294549599</v>
      </c>
      <c r="P352">
        <f t="shared" ca="1" si="63"/>
        <v>495.62571294549599</v>
      </c>
      <c r="Q352">
        <f t="shared" ca="1" si="63"/>
        <v>495.62571294549599</v>
      </c>
      <c r="R352">
        <f t="shared" ca="1" si="63"/>
        <v>495.62571294549599</v>
      </c>
      <c r="S352">
        <f t="shared" ca="1" si="63"/>
        <v>495.62571294549599</v>
      </c>
      <c r="T352">
        <f t="shared" ca="1" si="63"/>
        <v>495.62571294549599</v>
      </c>
      <c r="U352">
        <f t="shared" ca="1" si="63"/>
        <v>495.62571294549599</v>
      </c>
      <c r="V352">
        <f t="shared" ca="1" si="63"/>
        <v>495.62571294549599</v>
      </c>
      <c r="W352">
        <f t="shared" ca="1" si="63"/>
        <v>495.62571294549599</v>
      </c>
    </row>
    <row r="353" spans="1:23" x14ac:dyDescent="0.25">
      <c r="A353" t="s">
        <v>80</v>
      </c>
      <c r="B353" t="s">
        <v>6</v>
      </c>
      <c r="C353" t="s">
        <v>16</v>
      </c>
      <c r="D353" t="s">
        <v>17</v>
      </c>
      <c r="E353" t="s">
        <v>112</v>
      </c>
      <c r="F353" t="s">
        <v>117</v>
      </c>
      <c r="G353" t="s">
        <v>73</v>
      </c>
      <c r="K353" t="s">
        <v>60</v>
      </c>
      <c r="L353" t="s">
        <v>74</v>
      </c>
      <c r="M353" cm="1">
        <f t="array" aca="1" ref="M353" ca="1">INDEX([3]!data,_xlfn.XMATCH(_xlfn.CONCAT(
SUBSTITUTE($A353,LEFT($A353,FIND($C353,$A353)+LEN($C353)-1),),
$F353),
[3]!index),_xlfn.XMATCH($G353,[3]!header))</f>
        <v>1783.20932068093</v>
      </c>
      <c r="N353">
        <f t="shared" ca="1" si="63"/>
        <v>1783.20932068093</v>
      </c>
      <c r="O353">
        <f t="shared" ca="1" si="63"/>
        <v>1783.20932068093</v>
      </c>
      <c r="P353">
        <f t="shared" ca="1" si="63"/>
        <v>1783.20932068093</v>
      </c>
      <c r="Q353">
        <f t="shared" ca="1" si="63"/>
        <v>1783.20932068093</v>
      </c>
      <c r="R353">
        <f t="shared" ca="1" si="63"/>
        <v>1783.20932068093</v>
      </c>
      <c r="S353">
        <f t="shared" ca="1" si="63"/>
        <v>1783.20932068093</v>
      </c>
      <c r="T353">
        <f t="shared" ca="1" si="63"/>
        <v>1783.20932068093</v>
      </c>
      <c r="U353">
        <f t="shared" ca="1" si="63"/>
        <v>1783.20932068093</v>
      </c>
      <c r="V353">
        <f t="shared" ca="1" si="63"/>
        <v>1783.20932068093</v>
      </c>
      <c r="W353">
        <f t="shared" ca="1" si="63"/>
        <v>1783.20932068093</v>
      </c>
    </row>
    <row r="354" spans="1:23" x14ac:dyDescent="0.25">
      <c r="A354" t="s">
        <v>80</v>
      </c>
      <c r="B354" t="s">
        <v>6</v>
      </c>
      <c r="C354" t="s">
        <v>16</v>
      </c>
      <c r="D354" t="s">
        <v>17</v>
      </c>
      <c r="E354" t="s">
        <v>112</v>
      </c>
      <c r="F354" t="s">
        <v>117</v>
      </c>
      <c r="G354" t="s">
        <v>75</v>
      </c>
      <c r="K354" t="s">
        <v>60</v>
      </c>
      <c r="L354" t="s">
        <v>74</v>
      </c>
      <c r="M354" cm="1">
        <f t="array" aca="1" ref="M354" ca="1">INDEX([3]!data,_xlfn.XMATCH(_xlfn.CONCAT(
SUBSTITUTE($A354,LEFT($A354,FIND($C354,$A354)+LEN($C354)-1),),
$F354),
[3]!index),_xlfn.XMATCH($G354,[3]!header))</f>
        <v>17.832093206809301</v>
      </c>
      <c r="N354">
        <f t="shared" ca="1" si="63"/>
        <v>17.832093206809301</v>
      </c>
      <c r="O354">
        <f t="shared" ca="1" si="63"/>
        <v>17.832093206809301</v>
      </c>
      <c r="P354">
        <f t="shared" ca="1" si="63"/>
        <v>17.832093206809301</v>
      </c>
      <c r="Q354">
        <f t="shared" ca="1" si="63"/>
        <v>17.832093206809301</v>
      </c>
      <c r="R354">
        <f t="shared" ca="1" si="63"/>
        <v>17.832093206809301</v>
      </c>
      <c r="S354">
        <f t="shared" ca="1" si="63"/>
        <v>17.832093206809301</v>
      </c>
      <c r="T354">
        <f t="shared" ca="1" si="63"/>
        <v>17.832093206809301</v>
      </c>
      <c r="U354">
        <f t="shared" ca="1" si="63"/>
        <v>17.832093206809301</v>
      </c>
      <c r="V354">
        <f t="shared" ca="1" si="63"/>
        <v>17.832093206809301</v>
      </c>
      <c r="W354">
        <f t="shared" ca="1" si="63"/>
        <v>17.832093206809301</v>
      </c>
    </row>
    <row r="355" spans="1:23" x14ac:dyDescent="0.25">
      <c r="A355" t="s">
        <v>80</v>
      </c>
      <c r="B355" t="s">
        <v>6</v>
      </c>
      <c r="C355" t="s">
        <v>16</v>
      </c>
      <c r="D355" t="s">
        <v>17</v>
      </c>
      <c r="E355" t="s">
        <v>112</v>
      </c>
      <c r="F355" t="s">
        <v>117</v>
      </c>
      <c r="G355" t="s">
        <v>18</v>
      </c>
      <c r="J355" t="s">
        <v>32</v>
      </c>
      <c r="K355" t="s">
        <v>77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0.201129766870738</v>
      </c>
      <c r="N355">
        <f t="shared" ca="1" si="63"/>
        <v>0.201129766870738</v>
      </c>
      <c r="O355">
        <f t="shared" ca="1" si="63"/>
        <v>0.201129766870738</v>
      </c>
      <c r="P355">
        <f t="shared" ca="1" si="63"/>
        <v>0.201129766870738</v>
      </c>
      <c r="Q355">
        <f t="shared" ca="1" si="63"/>
        <v>0.201129766870738</v>
      </c>
      <c r="R355">
        <f t="shared" ca="1" si="63"/>
        <v>0.201129766870738</v>
      </c>
      <c r="S355">
        <f t="shared" ca="1" si="63"/>
        <v>0.201129766870738</v>
      </c>
      <c r="T355">
        <f t="shared" ca="1" si="63"/>
        <v>0.201129766870738</v>
      </c>
      <c r="U355">
        <f t="shared" ca="1" si="63"/>
        <v>0.201129766870738</v>
      </c>
      <c r="V355">
        <f t="shared" ca="1" si="63"/>
        <v>0.201129766870738</v>
      </c>
      <c r="W355">
        <f t="shared" ca="1" si="63"/>
        <v>0.201129766870738</v>
      </c>
    </row>
    <row r="356" spans="1:23" x14ac:dyDescent="0.25">
      <c r="A356" t="s">
        <v>80</v>
      </c>
      <c r="B356" t="s">
        <v>6</v>
      </c>
      <c r="C356" t="s">
        <v>16</v>
      </c>
      <c r="D356" t="s">
        <v>17</v>
      </c>
      <c r="E356" t="s">
        <v>112</v>
      </c>
      <c r="F356" t="s">
        <v>118</v>
      </c>
      <c r="G356" t="s">
        <v>7</v>
      </c>
    </row>
    <row r="357" spans="1:23" x14ac:dyDescent="0.25">
      <c r="A357" t="s">
        <v>80</v>
      </c>
      <c r="B357" t="s">
        <v>6</v>
      </c>
      <c r="C357" t="s">
        <v>16</v>
      </c>
      <c r="D357" t="s">
        <v>17</v>
      </c>
      <c r="E357" t="s">
        <v>112</v>
      </c>
      <c r="F357" t="s">
        <v>118</v>
      </c>
      <c r="G357" t="s">
        <v>64</v>
      </c>
      <c r="K357" t="s">
        <v>60</v>
      </c>
      <c r="L357" t="s">
        <v>65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64">M357</f>
        <v>1950</v>
      </c>
      <c r="O357">
        <f t="shared" ca="1" si="64"/>
        <v>1950</v>
      </c>
      <c r="P357">
        <f t="shared" ca="1" si="64"/>
        <v>1950</v>
      </c>
      <c r="Q357">
        <f t="shared" ca="1" si="64"/>
        <v>1950</v>
      </c>
      <c r="R357">
        <f t="shared" ca="1" si="64"/>
        <v>1950</v>
      </c>
      <c r="S357">
        <f t="shared" ca="1" si="64"/>
        <v>1950</v>
      </c>
      <c r="T357">
        <f t="shared" ca="1" si="64"/>
        <v>1950</v>
      </c>
      <c r="U357">
        <f t="shared" ca="1" si="64"/>
        <v>1950</v>
      </c>
      <c r="V357">
        <f t="shared" ca="1" si="64"/>
        <v>1950</v>
      </c>
      <c r="W357">
        <f t="shared" ca="1" si="64"/>
        <v>1950</v>
      </c>
    </row>
    <row r="358" spans="1:23" x14ac:dyDescent="0.25">
      <c r="A358" t="s">
        <v>80</v>
      </c>
      <c r="B358" t="s">
        <v>6</v>
      </c>
      <c r="C358" t="s">
        <v>16</v>
      </c>
      <c r="D358" t="s">
        <v>17</v>
      </c>
      <c r="E358" t="s">
        <v>112</v>
      </c>
      <c r="F358" t="s">
        <v>118</v>
      </c>
      <c r="G358" t="s">
        <v>66</v>
      </c>
      <c r="K358" t="s">
        <v>60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64"/>
        <v>2101</v>
      </c>
      <c r="O358">
        <f t="shared" ca="1" si="64"/>
        <v>2101</v>
      </c>
      <c r="P358">
        <f t="shared" ca="1" si="64"/>
        <v>2101</v>
      </c>
      <c r="Q358">
        <f t="shared" ca="1" si="64"/>
        <v>2101</v>
      </c>
      <c r="R358">
        <f t="shared" ca="1" si="64"/>
        <v>2101</v>
      </c>
      <c r="S358">
        <f t="shared" ca="1" si="64"/>
        <v>2101</v>
      </c>
      <c r="T358">
        <f t="shared" ca="1" si="64"/>
        <v>2101</v>
      </c>
      <c r="U358">
        <f t="shared" ca="1" si="64"/>
        <v>2101</v>
      </c>
      <c r="V358">
        <f t="shared" ca="1" si="64"/>
        <v>2101</v>
      </c>
      <c r="W358">
        <f t="shared" ca="1" si="64"/>
        <v>2101</v>
      </c>
    </row>
    <row r="359" spans="1:23" x14ac:dyDescent="0.25">
      <c r="A359" t="s">
        <v>80</v>
      </c>
      <c r="B359" t="s">
        <v>6</v>
      </c>
      <c r="C359" t="s">
        <v>16</v>
      </c>
      <c r="D359" t="s">
        <v>17</v>
      </c>
      <c r="E359" t="s">
        <v>112</v>
      </c>
      <c r="F359" t="s">
        <v>118</v>
      </c>
      <c r="G359" t="s">
        <v>67</v>
      </c>
      <c r="K359" t="s">
        <v>60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9</v>
      </c>
      <c r="N359">
        <f t="shared" ca="1" si="64"/>
        <v>9</v>
      </c>
      <c r="O359">
        <f t="shared" ca="1" si="64"/>
        <v>9</v>
      </c>
      <c r="P359">
        <f t="shared" ca="1" si="64"/>
        <v>9</v>
      </c>
      <c r="Q359">
        <f t="shared" ca="1" si="64"/>
        <v>9</v>
      </c>
      <c r="R359">
        <f t="shared" ca="1" si="64"/>
        <v>9</v>
      </c>
      <c r="S359">
        <f t="shared" ca="1" si="64"/>
        <v>9</v>
      </c>
      <c r="T359">
        <f t="shared" ca="1" si="64"/>
        <v>9</v>
      </c>
      <c r="U359">
        <f t="shared" ca="1" si="64"/>
        <v>9</v>
      </c>
      <c r="V359">
        <f t="shared" ca="1" si="64"/>
        <v>9</v>
      </c>
      <c r="W359">
        <f t="shared" ca="1" si="64"/>
        <v>9</v>
      </c>
    </row>
    <row r="360" spans="1:23" x14ac:dyDescent="0.25">
      <c r="A360" t="s">
        <v>80</v>
      </c>
      <c r="B360" t="s">
        <v>6</v>
      </c>
      <c r="C360" t="s">
        <v>16</v>
      </c>
      <c r="D360" t="s">
        <v>17</v>
      </c>
      <c r="E360" t="s">
        <v>112</v>
      </c>
      <c r="F360" t="s">
        <v>118</v>
      </c>
      <c r="G360" t="s">
        <v>69</v>
      </c>
      <c r="K360" t="s">
        <v>70</v>
      </c>
      <c r="L360" t="s">
        <v>61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80</v>
      </c>
      <c r="B361" t="s">
        <v>6</v>
      </c>
      <c r="C361" t="s">
        <v>16</v>
      </c>
      <c r="D361" t="s">
        <v>17</v>
      </c>
      <c r="E361" t="s">
        <v>112</v>
      </c>
      <c r="F361" t="s">
        <v>118</v>
      </c>
      <c r="G361" t="s">
        <v>71</v>
      </c>
      <c r="K361" t="s">
        <v>60</v>
      </c>
      <c r="L361" t="s">
        <v>72</v>
      </c>
      <c r="M361" cm="1">
        <f t="array" aca="1" ref="M361" ca="1">INDEX([3]!data,_xlfn.XMATCH(_xlfn.CONCAT(
SUBSTITUTE($A361,LEFT($A361,FIND($C361,$A361)+LEN($C361)-1),),
$F361),
[3]!index),_xlfn.XMATCH($G361,[3]!header))</f>
        <v>495.62571294549599</v>
      </c>
      <c r="N361">
        <f t="shared" ref="N361:W364" ca="1" si="65">M361</f>
        <v>495.62571294549599</v>
      </c>
      <c r="O361">
        <f t="shared" ca="1" si="65"/>
        <v>495.62571294549599</v>
      </c>
      <c r="P361">
        <f t="shared" ca="1" si="65"/>
        <v>495.62571294549599</v>
      </c>
      <c r="Q361">
        <f t="shared" ca="1" si="65"/>
        <v>495.62571294549599</v>
      </c>
      <c r="R361">
        <f t="shared" ca="1" si="65"/>
        <v>495.62571294549599</v>
      </c>
      <c r="S361">
        <f t="shared" ca="1" si="65"/>
        <v>495.62571294549599</v>
      </c>
      <c r="T361">
        <f t="shared" ca="1" si="65"/>
        <v>495.62571294549599</v>
      </c>
      <c r="U361">
        <f t="shared" ca="1" si="65"/>
        <v>495.62571294549599</v>
      </c>
      <c r="V361">
        <f t="shared" ca="1" si="65"/>
        <v>495.62571294549599</v>
      </c>
      <c r="W361">
        <f t="shared" ca="1" si="65"/>
        <v>495.62571294549599</v>
      </c>
    </row>
    <row r="362" spans="1:23" x14ac:dyDescent="0.25">
      <c r="A362" t="s">
        <v>80</v>
      </c>
      <c r="B362" t="s">
        <v>6</v>
      </c>
      <c r="C362" t="s">
        <v>16</v>
      </c>
      <c r="D362" t="s">
        <v>17</v>
      </c>
      <c r="E362" t="s">
        <v>112</v>
      </c>
      <c r="F362" t="s">
        <v>118</v>
      </c>
      <c r="G362" t="s">
        <v>73</v>
      </c>
      <c r="K362" t="s">
        <v>60</v>
      </c>
      <c r="L362" t="s">
        <v>74</v>
      </c>
      <c r="M362" cm="1">
        <f t="array" aca="1" ref="M362" ca="1">INDEX([3]!data,_xlfn.XMATCH(_xlfn.CONCAT(
SUBSTITUTE($A362,LEFT($A362,FIND($C362,$A362)+LEN($C362)-1),),
$F362),
[3]!index),_xlfn.XMATCH($G362,[3]!header))</f>
        <v>3120.6163111916298</v>
      </c>
      <c r="N362">
        <f t="shared" ca="1" si="65"/>
        <v>3120.6163111916298</v>
      </c>
      <c r="O362">
        <f t="shared" ca="1" si="65"/>
        <v>3120.6163111916298</v>
      </c>
      <c r="P362">
        <f t="shared" ca="1" si="65"/>
        <v>3120.6163111916298</v>
      </c>
      <c r="Q362">
        <f t="shared" ca="1" si="65"/>
        <v>3120.6163111916298</v>
      </c>
      <c r="R362">
        <f t="shared" ca="1" si="65"/>
        <v>3120.6163111916298</v>
      </c>
      <c r="S362">
        <f t="shared" ca="1" si="65"/>
        <v>3120.6163111916298</v>
      </c>
      <c r="T362">
        <f t="shared" ca="1" si="65"/>
        <v>3120.6163111916298</v>
      </c>
      <c r="U362">
        <f t="shared" ca="1" si="65"/>
        <v>3120.6163111916298</v>
      </c>
      <c r="V362">
        <f t="shared" ca="1" si="65"/>
        <v>3120.6163111916298</v>
      </c>
      <c r="W362">
        <f t="shared" ca="1" si="65"/>
        <v>3120.6163111916298</v>
      </c>
    </row>
    <row r="363" spans="1:23" x14ac:dyDescent="0.25">
      <c r="A363" t="s">
        <v>80</v>
      </c>
      <c r="B363" t="s">
        <v>6</v>
      </c>
      <c r="C363" t="s">
        <v>16</v>
      </c>
      <c r="D363" t="s">
        <v>17</v>
      </c>
      <c r="E363" t="s">
        <v>112</v>
      </c>
      <c r="F363" t="s">
        <v>118</v>
      </c>
      <c r="G363" t="s">
        <v>75</v>
      </c>
      <c r="K363" t="s">
        <v>60</v>
      </c>
      <c r="L363" t="s">
        <v>74</v>
      </c>
      <c r="M363" cm="1">
        <f t="array" aca="1" ref="M363" ca="1">INDEX([3]!data,_xlfn.XMATCH(_xlfn.CONCAT(
SUBSTITUTE($A363,LEFT($A363,FIND($C363,$A363)+LEN($C363)-1),),
$F363),
[3]!index),_xlfn.XMATCH($G363,[3]!header))</f>
        <v>17.832093206809301</v>
      </c>
      <c r="N363">
        <f t="shared" ca="1" si="65"/>
        <v>17.832093206809301</v>
      </c>
      <c r="O363">
        <f t="shared" ca="1" si="65"/>
        <v>17.832093206809301</v>
      </c>
      <c r="P363">
        <f t="shared" ca="1" si="65"/>
        <v>17.832093206809301</v>
      </c>
      <c r="Q363">
        <f t="shared" ca="1" si="65"/>
        <v>17.832093206809301</v>
      </c>
      <c r="R363">
        <f t="shared" ca="1" si="65"/>
        <v>17.832093206809301</v>
      </c>
      <c r="S363">
        <f t="shared" ca="1" si="65"/>
        <v>17.832093206809301</v>
      </c>
      <c r="T363">
        <f t="shared" ca="1" si="65"/>
        <v>17.832093206809301</v>
      </c>
      <c r="U363">
        <f t="shared" ca="1" si="65"/>
        <v>17.832093206809301</v>
      </c>
      <c r="V363">
        <f t="shared" ca="1" si="65"/>
        <v>17.832093206809301</v>
      </c>
      <c r="W363">
        <f t="shared" ca="1" si="65"/>
        <v>17.832093206809301</v>
      </c>
    </row>
    <row r="364" spans="1:23" x14ac:dyDescent="0.25">
      <c r="A364" t="s">
        <v>80</v>
      </c>
      <c r="B364" t="s">
        <v>6</v>
      </c>
      <c r="C364" t="s">
        <v>16</v>
      </c>
      <c r="D364" t="s">
        <v>17</v>
      </c>
      <c r="E364" t="s">
        <v>112</v>
      </c>
      <c r="F364" t="s">
        <v>118</v>
      </c>
      <c r="G364" t="s">
        <v>18</v>
      </c>
      <c r="J364" t="s">
        <v>32</v>
      </c>
      <c r="K364" t="s">
        <v>77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0.190019768525373</v>
      </c>
      <c r="N364">
        <f t="shared" ca="1" si="65"/>
        <v>0.190019768525373</v>
      </c>
      <c r="O364">
        <f t="shared" ca="1" si="65"/>
        <v>0.190019768525373</v>
      </c>
      <c r="P364">
        <f t="shared" ca="1" si="65"/>
        <v>0.190019768525373</v>
      </c>
      <c r="Q364">
        <f t="shared" ca="1" si="65"/>
        <v>0.190019768525373</v>
      </c>
      <c r="R364">
        <f t="shared" ca="1" si="65"/>
        <v>0.190019768525373</v>
      </c>
      <c r="S364">
        <f t="shared" ca="1" si="65"/>
        <v>0.190019768525373</v>
      </c>
      <c r="T364">
        <f t="shared" ca="1" si="65"/>
        <v>0.190019768525373</v>
      </c>
      <c r="U364">
        <f t="shared" ca="1" si="65"/>
        <v>0.190019768525373</v>
      </c>
      <c r="V364">
        <f t="shared" ca="1" si="65"/>
        <v>0.190019768525373</v>
      </c>
      <c r="W364">
        <f t="shared" ca="1" si="65"/>
        <v>0.190019768525373</v>
      </c>
    </row>
    <row r="365" spans="1:23" x14ac:dyDescent="0.25">
      <c r="A365" t="s">
        <v>81</v>
      </c>
      <c r="B365" t="s">
        <v>6</v>
      </c>
      <c r="C365" t="s">
        <v>16</v>
      </c>
      <c r="D365" t="s">
        <v>17</v>
      </c>
      <c r="E365" t="s">
        <v>119</v>
      </c>
      <c r="G365" t="s">
        <v>21</v>
      </c>
      <c r="K365" t="s">
        <v>22</v>
      </c>
      <c r="L365" t="str" cm="1">
        <f t="array" aca="1" ref="L365" ca="1">INDEX([1]!data,_xlfn.XMATCH(_xlfn.CONCAT(
SUBSTITUTE($A365,LEFT($A365,FIND($C365,$A365)+LEN($C365)-1),),
$F365:$I365,
SUBSTITUTE($J365,LEFT($A365,FIND($C365,$A365)+LEN($C365)-1),)),
[1]!index),_xlfn.XMATCH(L$2,[1]!header))</f>
        <v>GJ</v>
      </c>
    </row>
    <row r="366" spans="1:23" x14ac:dyDescent="0.25">
      <c r="A366" t="s">
        <v>81</v>
      </c>
      <c r="B366" t="s">
        <v>6</v>
      </c>
      <c r="C366" t="s">
        <v>16</v>
      </c>
      <c r="D366" t="s">
        <v>17</v>
      </c>
      <c r="E366" t="s">
        <v>119</v>
      </c>
      <c r="G366" t="s">
        <v>23</v>
      </c>
      <c r="H366" t="s">
        <v>49</v>
      </c>
    </row>
    <row r="367" spans="1:23" x14ac:dyDescent="0.25">
      <c r="A367" t="s">
        <v>81</v>
      </c>
      <c r="B367" t="s">
        <v>6</v>
      </c>
      <c r="C367" t="s">
        <v>16</v>
      </c>
      <c r="D367" t="s">
        <v>17</v>
      </c>
      <c r="E367" t="s">
        <v>119</v>
      </c>
      <c r="G367" t="s">
        <v>18</v>
      </c>
      <c r="J367" t="s">
        <v>120</v>
      </c>
      <c r="K367" t="s">
        <v>20</v>
      </c>
      <c r="L367" t="str" cm="1">
        <f t="array" aca="1" ref="L367" ca="1">INDEX([1]!data,_xlfn.XMATCH(_xlfn.CONCAT(
SUBSTITUTE($A367,LEFT($A367,FIND($C367,$A367)+LEN($C367)-1),),
$C367,
$F367:$I367,
SUBSTITUTE($J367,LEFT($A367,FIND($C367,$A367)+LEN($C367)-1),)),
[1]!index),_xlfn.XMATCH(L$2,[1]!header))</f>
        <v>GJ</v>
      </c>
      <c r="M367" cm="1">
        <f t="array" aca="1" ref="M367" ca="1">INDEX([1]!data,_xlfn.XMATCH(_xlfn.CONCAT(
SUBSTITUTE($A367,LEFT($A367,FIND($C367,$A367)+LEN($C367)-1),),
$C367,
$F367:$I367,
SUBSTITUTE($J367,LEFT($A367,FIND($C367,$A367)+LEN($C367)-1),)),
[1]!index),_xlfn.XMATCH(M$2,[1]!header))</f>
        <v>1</v>
      </c>
      <c r="N367" cm="1">
        <f t="array" aca="1" ref="N367" ca="1">INDEX([1]!data,_xlfn.XMATCH(_xlfn.CONCAT(
SUBSTITUTE($A367,LEFT($A367,FIND($C367,$A367)+LEN($C367)-1),),
$C367,
$F367:$I367,
SUBSTITUTE($J367,LEFT($A367,FIND($C367,$A367)+LEN($C367)-1),)),
[1]!index),_xlfn.XMATCH(N$2,[1]!header))</f>
        <v>1</v>
      </c>
      <c r="O367" cm="1">
        <f t="array" aca="1" ref="O367" ca="1">INDEX([1]!data,_xlfn.XMATCH(_xlfn.CONCAT(
SUBSTITUTE($A367,LEFT($A367,FIND($C367,$A367)+LEN($C367)-1),),
$C367,
$F367:$I367,
SUBSTITUTE($J367,LEFT($A367,FIND($C367,$A367)+LEN($C367)-1),)),
[1]!index),_xlfn.XMATCH(O$2,[1]!header))</f>
        <v>1</v>
      </c>
      <c r="P367" cm="1">
        <f t="array" aca="1" ref="P367" ca="1">INDEX([1]!data,_xlfn.XMATCH(_xlfn.CONCAT(
SUBSTITUTE($A367,LEFT($A367,FIND($C367,$A367)+LEN($C367)-1),),
$C367,
$F367:$I367,
SUBSTITUTE($J367,LEFT($A367,FIND($C367,$A367)+LEN($C367)-1),)),
[1]!index),_xlfn.XMATCH(P$2,[1]!header))</f>
        <v>1</v>
      </c>
      <c r="Q367" cm="1">
        <f t="array" aca="1" ref="Q367" ca="1">INDEX([1]!data,_xlfn.XMATCH(_xlfn.CONCAT(
SUBSTITUTE($A367,LEFT($A367,FIND($C367,$A367)+LEN($C367)-1),),
$C367,
$F367:$I367,
SUBSTITUTE($J367,LEFT($A367,FIND($C367,$A367)+LEN($C367)-1),)),
[1]!index),_xlfn.XMATCH(Q$2,[1]!header))</f>
        <v>1</v>
      </c>
      <c r="R367" cm="1">
        <f t="array" aca="1" ref="R367" ca="1">INDEX([1]!data,_xlfn.XMATCH(_xlfn.CONCAT(
SUBSTITUTE($A367,LEFT($A367,FIND($C367,$A367)+LEN($C367)-1),),
$C367,
$F367:$I367,
SUBSTITUTE($J367,LEFT($A367,FIND($C367,$A367)+LEN($C367)-1),)),
[1]!index),_xlfn.XMATCH(R$2,[1]!header))</f>
        <v>1</v>
      </c>
      <c r="S367" cm="1">
        <f t="array" aca="1" ref="S367" ca="1">INDEX([1]!data,_xlfn.XMATCH(_xlfn.CONCAT(
SUBSTITUTE($A367,LEFT($A367,FIND($C367,$A367)+LEN($C367)-1),),
$C367,
$F367:$I367,
SUBSTITUTE($J367,LEFT($A367,FIND($C367,$A367)+LEN($C367)-1),)),
[1]!index),_xlfn.XMATCH(S$2,[1]!header))</f>
        <v>1</v>
      </c>
      <c r="T367" cm="1">
        <f t="array" aca="1" ref="T367" ca="1">INDEX([1]!data,_xlfn.XMATCH(_xlfn.CONCAT(
SUBSTITUTE($A367,LEFT($A367,FIND($C367,$A367)+LEN($C367)-1),),
$C367,
$F367:$I367,
SUBSTITUTE($J367,LEFT($A367,FIND($C367,$A367)+LEN($C367)-1),)),
[1]!index),_xlfn.XMATCH(T$2,[1]!header))</f>
        <v>1</v>
      </c>
      <c r="U367" cm="1">
        <f t="array" aca="1" ref="U367" ca="1">INDEX([1]!data,_xlfn.XMATCH(_xlfn.CONCAT(
SUBSTITUTE($A367,LEFT($A367,FIND($C367,$A367)+LEN($C367)-1),),
$C367,
$F367:$I367,
SUBSTITUTE($J367,LEFT($A367,FIND($C367,$A367)+LEN($C367)-1),)),
[1]!index),_xlfn.XMATCH(U$2,[1]!header))</f>
        <v>1</v>
      </c>
      <c r="V367" cm="1">
        <f t="array" aca="1" ref="V367" ca="1">INDEX([1]!data,_xlfn.XMATCH(_xlfn.CONCAT(
SUBSTITUTE($A367,LEFT($A367,FIND($C367,$A367)+LEN($C367)-1),),
$C367,
$F367:$I367,
SUBSTITUTE($J367,LEFT($A367,FIND($C367,$A367)+LEN($C367)-1),)),
[1]!index),_xlfn.XMATCH(V$2,[1]!header))</f>
        <v>1</v>
      </c>
      <c r="W367" cm="1">
        <f t="array" aca="1" ref="W367" ca="1">INDEX([1]!data,_xlfn.XMATCH(_xlfn.CONCAT(
SUBSTITUTE($A367,LEFT($A367,FIND($C367,$A367)+LEN($C367)-1),),
$C367,
$F367:$I367,
SUBSTITUTE($J367,LEFT($A367,FIND($C367,$A367)+LEN($C367)-1),)),
[1]!index),_xlfn.XMATCH(W$2,[1]!header))</f>
        <v>1</v>
      </c>
    </row>
    <row r="368" spans="1:23" x14ac:dyDescent="0.25">
      <c r="A368" t="s">
        <v>81</v>
      </c>
      <c r="B368" t="s">
        <v>6</v>
      </c>
      <c r="C368" t="s">
        <v>16</v>
      </c>
      <c r="D368" t="s">
        <v>17</v>
      </c>
      <c r="E368" t="s">
        <v>119</v>
      </c>
      <c r="G368" t="s">
        <v>18</v>
      </c>
      <c r="J368" t="s">
        <v>121</v>
      </c>
      <c r="K368" t="s">
        <v>20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GJ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0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0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0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0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0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0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0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0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0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0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0</v>
      </c>
    </row>
    <row r="369" spans="1:23" x14ac:dyDescent="0.25">
      <c r="A369" t="s">
        <v>120</v>
      </c>
      <c r="B369" t="s">
        <v>6</v>
      </c>
      <c r="C369" t="s">
        <v>16</v>
      </c>
      <c r="D369" t="s">
        <v>17</v>
      </c>
      <c r="E369" t="s">
        <v>122</v>
      </c>
      <c r="G369" t="s">
        <v>21</v>
      </c>
      <c r="K369" t="s">
        <v>22</v>
      </c>
      <c r="L369" t="str" cm="1">
        <f t="array" aca="1" ref="L369" ca="1">INDEX([1]!data,_xlfn.XMATCH(_xlfn.CONCAT(
SUBSTITUTE($A369,LEFT($A369,FIND($C369,$A369)+LEN($C369)-1),),
$F369:$I369,
SUBSTITUTE($J369,LEFT($A369,FIND($C369,$A369)+LEN($C369)-1),)),
[1]!index),_xlfn.XMATCH(L$2,[1]!header))</f>
        <v>GJ</v>
      </c>
    </row>
    <row r="370" spans="1:23" x14ac:dyDescent="0.25">
      <c r="A370" t="s">
        <v>120</v>
      </c>
      <c r="B370" t="s">
        <v>6</v>
      </c>
      <c r="C370" t="s">
        <v>16</v>
      </c>
      <c r="D370" t="s">
        <v>17</v>
      </c>
      <c r="E370" t="s">
        <v>122</v>
      </c>
      <c r="G370" t="s">
        <v>23</v>
      </c>
      <c r="H370" t="s">
        <v>58</v>
      </c>
    </row>
    <row r="371" spans="1:23" x14ac:dyDescent="0.25">
      <c r="A371" t="s">
        <v>120</v>
      </c>
      <c r="B371" t="s">
        <v>6</v>
      </c>
      <c r="C371" t="s">
        <v>16</v>
      </c>
      <c r="D371" t="s">
        <v>17</v>
      </c>
      <c r="E371" t="s">
        <v>122</v>
      </c>
      <c r="G371" t="s">
        <v>59</v>
      </c>
      <c r="K371" t="s">
        <v>60</v>
      </c>
      <c r="L371" t="s">
        <v>61</v>
      </c>
      <c r="M371" cm="1">
        <f t="array" aca="1" ref="M371" ca="1">INDEX([3]!data,_xlfn.XMATCH(_xlfn.CONCAT(
SUBSTITUTE($A371,LEFT($A371,FIND($C371,$A371)+LEN($C371)-1),),
$F371),
[3]!index),_xlfn.XMATCH($G371,[3]!header))</f>
        <v>0.4</v>
      </c>
      <c r="N371">
        <f t="shared" ref="N371:W372" ca="1" si="66">M371</f>
        <v>0.4</v>
      </c>
      <c r="O371">
        <f t="shared" ca="1" si="66"/>
        <v>0.4</v>
      </c>
      <c r="P371">
        <f t="shared" ca="1" si="66"/>
        <v>0.4</v>
      </c>
      <c r="Q371">
        <f t="shared" ca="1" si="66"/>
        <v>0.4</v>
      </c>
      <c r="R371">
        <f t="shared" ca="1" si="66"/>
        <v>0.4</v>
      </c>
      <c r="S371">
        <f t="shared" ca="1" si="66"/>
        <v>0.4</v>
      </c>
      <c r="T371">
        <f t="shared" ca="1" si="66"/>
        <v>0.4</v>
      </c>
      <c r="U371">
        <f t="shared" ca="1" si="66"/>
        <v>0.4</v>
      </c>
      <c r="V371">
        <f t="shared" ca="1" si="66"/>
        <v>0.4</v>
      </c>
      <c r="W371">
        <f t="shared" ca="1" si="66"/>
        <v>0.4</v>
      </c>
    </row>
    <row r="372" spans="1:23" x14ac:dyDescent="0.25">
      <c r="A372" t="s">
        <v>120</v>
      </c>
      <c r="B372" t="s">
        <v>6</v>
      </c>
      <c r="C372" t="s">
        <v>16</v>
      </c>
      <c r="D372" t="s">
        <v>17</v>
      </c>
      <c r="E372" t="s">
        <v>122</v>
      </c>
      <c r="G372" t="s">
        <v>62</v>
      </c>
      <c r="K372" t="s">
        <v>60</v>
      </c>
      <c r="M372" cm="1">
        <f t="array" aca="1" ref="M372" ca="1">INDEX([3]!data,_xlfn.XMATCH(_xlfn.CONCAT(
SUBSTITUTE($A372,LEFT($A372,FIND($C372,$A372)+LEN($C372)-1),),
$F372),
[3]!index),_xlfn.XMATCH($G372,[3]!header))</f>
        <v>10</v>
      </c>
      <c r="N372">
        <f t="shared" ca="1" si="66"/>
        <v>10</v>
      </c>
      <c r="O372">
        <f t="shared" ca="1" si="66"/>
        <v>10</v>
      </c>
      <c r="P372">
        <f t="shared" ca="1" si="66"/>
        <v>10</v>
      </c>
      <c r="Q372">
        <f t="shared" ca="1" si="66"/>
        <v>10</v>
      </c>
      <c r="R372">
        <f t="shared" ca="1" si="66"/>
        <v>10</v>
      </c>
      <c r="S372">
        <f t="shared" ca="1" si="66"/>
        <v>10</v>
      </c>
      <c r="T372">
        <f t="shared" ca="1" si="66"/>
        <v>10</v>
      </c>
      <c r="U372">
        <f t="shared" ca="1" si="66"/>
        <v>10</v>
      </c>
      <c r="V372">
        <f t="shared" ca="1" si="66"/>
        <v>10</v>
      </c>
      <c r="W372">
        <f t="shared" ca="1" si="66"/>
        <v>10</v>
      </c>
    </row>
    <row r="373" spans="1:23" x14ac:dyDescent="0.25">
      <c r="A373" t="s">
        <v>120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7</v>
      </c>
    </row>
    <row r="374" spans="1:23" x14ac:dyDescent="0.25">
      <c r="A374" t="s">
        <v>120</v>
      </c>
      <c r="B374" t="s">
        <v>6</v>
      </c>
      <c r="C374" t="s">
        <v>16</v>
      </c>
      <c r="D374" t="s">
        <v>17</v>
      </c>
      <c r="E374" t="s">
        <v>122</v>
      </c>
      <c r="F374" t="s">
        <v>123</v>
      </c>
      <c r="G374" t="s">
        <v>64</v>
      </c>
      <c r="K374" t="s">
        <v>60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1990</v>
      </c>
      <c r="N374">
        <f t="shared" ref="N374:W376" ca="1" si="67">M374</f>
        <v>1990</v>
      </c>
      <c r="O374">
        <f t="shared" ca="1" si="67"/>
        <v>1990</v>
      </c>
      <c r="P374">
        <f t="shared" ca="1" si="67"/>
        <v>1990</v>
      </c>
      <c r="Q374">
        <f t="shared" ca="1" si="67"/>
        <v>1990</v>
      </c>
      <c r="R374">
        <f t="shared" ca="1" si="67"/>
        <v>1990</v>
      </c>
      <c r="S374">
        <f t="shared" ca="1" si="67"/>
        <v>1990</v>
      </c>
      <c r="T374">
        <f t="shared" ca="1" si="67"/>
        <v>1990</v>
      </c>
      <c r="U374">
        <f t="shared" ca="1" si="67"/>
        <v>1990</v>
      </c>
      <c r="V374">
        <f t="shared" ca="1" si="67"/>
        <v>1990</v>
      </c>
      <c r="W374">
        <f t="shared" ca="1" si="67"/>
        <v>1990</v>
      </c>
    </row>
    <row r="375" spans="1:23" x14ac:dyDescent="0.25">
      <c r="A375" t="s">
        <v>120</v>
      </c>
      <c r="B375" t="s">
        <v>6</v>
      </c>
      <c r="C375" t="s">
        <v>16</v>
      </c>
      <c r="D375" t="s">
        <v>17</v>
      </c>
      <c r="E375" t="s">
        <v>122</v>
      </c>
      <c r="F375" t="s">
        <v>123</v>
      </c>
      <c r="G375" t="s">
        <v>66</v>
      </c>
      <c r="K375" t="s">
        <v>60</v>
      </c>
      <c r="L375" t="s">
        <v>65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7"/>
        <v>2101</v>
      </c>
      <c r="O375">
        <f t="shared" ca="1" si="67"/>
        <v>2101</v>
      </c>
      <c r="P375">
        <f t="shared" ca="1" si="67"/>
        <v>2101</v>
      </c>
      <c r="Q375">
        <f t="shared" ca="1" si="67"/>
        <v>2101</v>
      </c>
      <c r="R375">
        <f t="shared" ca="1" si="67"/>
        <v>2101</v>
      </c>
      <c r="S375">
        <f t="shared" ca="1" si="67"/>
        <v>2101</v>
      </c>
      <c r="T375">
        <f t="shared" ca="1" si="67"/>
        <v>2101</v>
      </c>
      <c r="U375">
        <f t="shared" ca="1" si="67"/>
        <v>2101</v>
      </c>
      <c r="V375">
        <f t="shared" ca="1" si="67"/>
        <v>2101</v>
      </c>
      <c r="W375">
        <f t="shared" ca="1" si="67"/>
        <v>2101</v>
      </c>
    </row>
    <row r="376" spans="1:23" x14ac:dyDescent="0.25">
      <c r="A376" t="s">
        <v>120</v>
      </c>
      <c r="B376" t="s">
        <v>6</v>
      </c>
      <c r="C376" t="s">
        <v>16</v>
      </c>
      <c r="D376" t="s">
        <v>17</v>
      </c>
      <c r="E376" t="s">
        <v>122</v>
      </c>
      <c r="F376" t="s">
        <v>123</v>
      </c>
      <c r="G376" t="s">
        <v>67</v>
      </c>
      <c r="K376" t="s">
        <v>60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20</v>
      </c>
      <c r="N376">
        <f t="shared" ca="1" si="67"/>
        <v>20</v>
      </c>
      <c r="O376">
        <f t="shared" ca="1" si="67"/>
        <v>20</v>
      </c>
      <c r="P376">
        <f t="shared" ca="1" si="67"/>
        <v>20</v>
      </c>
      <c r="Q376">
        <f t="shared" ca="1" si="67"/>
        <v>20</v>
      </c>
      <c r="R376">
        <f t="shared" ca="1" si="67"/>
        <v>20</v>
      </c>
      <c r="S376">
        <f t="shared" ca="1" si="67"/>
        <v>20</v>
      </c>
      <c r="T376">
        <f t="shared" ca="1" si="67"/>
        <v>20</v>
      </c>
      <c r="U376">
        <f t="shared" ca="1" si="67"/>
        <v>20</v>
      </c>
      <c r="V376">
        <f t="shared" ca="1" si="67"/>
        <v>20</v>
      </c>
      <c r="W376">
        <f t="shared" ca="1" si="67"/>
        <v>20</v>
      </c>
    </row>
    <row r="377" spans="1:23" x14ac:dyDescent="0.25">
      <c r="A377" t="s">
        <v>120</v>
      </c>
      <c r="B377" t="s">
        <v>6</v>
      </c>
      <c r="C377" t="s">
        <v>16</v>
      </c>
      <c r="D377" t="s">
        <v>17</v>
      </c>
      <c r="E377" t="s">
        <v>122</v>
      </c>
      <c r="F377" t="s">
        <v>123</v>
      </c>
      <c r="G377" t="s">
        <v>69</v>
      </c>
      <c r="K377" t="s">
        <v>70</v>
      </c>
      <c r="L377" t="s">
        <v>61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0.73299999999999998</v>
      </c>
    </row>
    <row r="378" spans="1:23" x14ac:dyDescent="0.25">
      <c r="A378" t="s">
        <v>120</v>
      </c>
      <c r="B378" t="s">
        <v>6</v>
      </c>
      <c r="C378" t="s">
        <v>16</v>
      </c>
      <c r="D378" t="s">
        <v>17</v>
      </c>
      <c r="E378" t="s">
        <v>122</v>
      </c>
      <c r="F378" t="s">
        <v>123</v>
      </c>
      <c r="G378" t="s">
        <v>71</v>
      </c>
      <c r="K378" t="s">
        <v>60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246883</v>
      </c>
      <c r="N378">
        <f t="shared" ref="N378:W381" ca="1" si="68">M378</f>
        <v>246883</v>
      </c>
      <c r="O378">
        <f t="shared" ca="1" si="68"/>
        <v>246883</v>
      </c>
      <c r="P378">
        <f t="shared" ca="1" si="68"/>
        <v>246883</v>
      </c>
      <c r="Q378">
        <f t="shared" ca="1" si="68"/>
        <v>246883</v>
      </c>
      <c r="R378">
        <f t="shared" ca="1" si="68"/>
        <v>246883</v>
      </c>
      <c r="S378">
        <f t="shared" ca="1" si="68"/>
        <v>246883</v>
      </c>
      <c r="T378">
        <f t="shared" ca="1" si="68"/>
        <v>246883</v>
      </c>
      <c r="U378">
        <f t="shared" ca="1" si="68"/>
        <v>246883</v>
      </c>
      <c r="V378">
        <f t="shared" ca="1" si="68"/>
        <v>246883</v>
      </c>
      <c r="W378">
        <f t="shared" ca="1" si="68"/>
        <v>246883</v>
      </c>
    </row>
    <row r="379" spans="1:23" x14ac:dyDescent="0.25">
      <c r="A379" t="s">
        <v>120</v>
      </c>
      <c r="B379" t="s">
        <v>6</v>
      </c>
      <c r="C379" t="s">
        <v>16</v>
      </c>
      <c r="D379" t="s">
        <v>17</v>
      </c>
      <c r="E379" t="s">
        <v>122</v>
      </c>
      <c r="F379" t="s">
        <v>123</v>
      </c>
      <c r="G379" t="s">
        <v>73</v>
      </c>
      <c r="K379" t="s">
        <v>60</v>
      </c>
      <c r="L379" t="s">
        <v>74</v>
      </c>
      <c r="M379" cm="1">
        <f t="array" aca="1" ref="M379" ca="1">INDEX([3]!data,_xlfn.XMATCH(_xlfn.CONCAT(
SUBSTITUTE($A379,LEFT($A379,FIND($C379,$A379)+LEN($C379)-1),),
$F379),
[3]!index),_xlfn.XMATCH($G379,[3]!header))</f>
        <v>8619368.1595027205</v>
      </c>
      <c r="N379">
        <f t="shared" ca="1" si="68"/>
        <v>8619368.1595027205</v>
      </c>
      <c r="O379">
        <f t="shared" ca="1" si="68"/>
        <v>8619368.1595027205</v>
      </c>
      <c r="P379">
        <f t="shared" ca="1" si="68"/>
        <v>8619368.1595027205</v>
      </c>
      <c r="Q379">
        <f t="shared" ca="1" si="68"/>
        <v>8619368.1595027205</v>
      </c>
      <c r="R379">
        <f t="shared" ca="1" si="68"/>
        <v>8619368.1595027205</v>
      </c>
      <c r="S379">
        <f t="shared" ca="1" si="68"/>
        <v>8619368.1595027205</v>
      </c>
      <c r="T379">
        <f t="shared" ca="1" si="68"/>
        <v>8619368.1595027205</v>
      </c>
      <c r="U379">
        <f t="shared" ca="1" si="68"/>
        <v>8619368.1595027205</v>
      </c>
      <c r="V379">
        <f t="shared" ca="1" si="68"/>
        <v>8619368.1595027205</v>
      </c>
      <c r="W379">
        <f t="shared" ca="1" si="68"/>
        <v>8619368.1595027205</v>
      </c>
    </row>
    <row r="380" spans="1:23" x14ac:dyDescent="0.25">
      <c r="A380" t="s">
        <v>120</v>
      </c>
      <c r="B380" t="s">
        <v>6</v>
      </c>
      <c r="C380" t="s">
        <v>16</v>
      </c>
      <c r="D380" t="s">
        <v>17</v>
      </c>
      <c r="E380" t="s">
        <v>122</v>
      </c>
      <c r="F380" t="s">
        <v>123</v>
      </c>
      <c r="G380" t="s">
        <v>75</v>
      </c>
      <c r="K380" t="s">
        <v>60</v>
      </c>
      <c r="L380" t="s">
        <v>74</v>
      </c>
      <c r="M380" cm="1">
        <f t="array" aca="1" ref="M380" ca="1">INDEX([3]!data,_xlfn.XMATCH(_xlfn.CONCAT(
SUBSTITUTE($A380,LEFT($A380,FIND($C380,$A380)+LEN($C380)-1),),
$F380),
[3]!index),_xlfn.XMATCH($G380,[3]!header))</f>
        <v>344774.72638010897</v>
      </c>
      <c r="N380">
        <f t="shared" ca="1" si="68"/>
        <v>344774.72638010897</v>
      </c>
      <c r="O380">
        <f t="shared" ca="1" si="68"/>
        <v>344774.72638010897</v>
      </c>
      <c r="P380">
        <f t="shared" ca="1" si="68"/>
        <v>344774.72638010897</v>
      </c>
      <c r="Q380">
        <f t="shared" ca="1" si="68"/>
        <v>344774.72638010897</v>
      </c>
      <c r="R380">
        <f t="shared" ca="1" si="68"/>
        <v>344774.72638010897</v>
      </c>
      <c r="S380">
        <f t="shared" ca="1" si="68"/>
        <v>344774.72638010897</v>
      </c>
      <c r="T380">
        <f t="shared" ca="1" si="68"/>
        <v>344774.72638010897</v>
      </c>
      <c r="U380">
        <f t="shared" ca="1" si="68"/>
        <v>344774.72638010897</v>
      </c>
      <c r="V380">
        <f t="shared" ca="1" si="68"/>
        <v>344774.72638010897</v>
      </c>
      <c r="W380">
        <f t="shared" ca="1" si="68"/>
        <v>344774.72638010897</v>
      </c>
    </row>
    <row r="381" spans="1:23" x14ac:dyDescent="0.25">
      <c r="A381" t="s">
        <v>120</v>
      </c>
      <c r="B381" t="s">
        <v>6</v>
      </c>
      <c r="C381" t="s">
        <v>16</v>
      </c>
      <c r="D381" t="s">
        <v>17</v>
      </c>
      <c r="E381" t="s">
        <v>122</v>
      </c>
      <c r="F381" t="s">
        <v>123</v>
      </c>
      <c r="G381" t="s">
        <v>18</v>
      </c>
      <c r="J381" t="s">
        <v>97</v>
      </c>
      <c r="K381" t="s">
        <v>77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1.33</v>
      </c>
      <c r="N381">
        <f t="shared" ca="1" si="68"/>
        <v>1.33</v>
      </c>
      <c r="O381">
        <f t="shared" ca="1" si="68"/>
        <v>1.33</v>
      </c>
      <c r="P381">
        <f t="shared" ca="1" si="68"/>
        <v>1.33</v>
      </c>
      <c r="Q381">
        <f t="shared" ca="1" si="68"/>
        <v>1.33</v>
      </c>
      <c r="R381">
        <f t="shared" ca="1" si="68"/>
        <v>1.33</v>
      </c>
      <c r="S381">
        <f t="shared" ca="1" si="68"/>
        <v>1.33</v>
      </c>
      <c r="T381">
        <f t="shared" ca="1" si="68"/>
        <v>1.33</v>
      </c>
      <c r="U381">
        <f t="shared" ca="1" si="68"/>
        <v>1.33</v>
      </c>
      <c r="V381">
        <f t="shared" ca="1" si="68"/>
        <v>1.33</v>
      </c>
      <c r="W381">
        <f t="shared" ca="1" si="68"/>
        <v>1.33</v>
      </c>
    </row>
    <row r="382" spans="1:23" x14ac:dyDescent="0.25">
      <c r="A382" t="s">
        <v>120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7</v>
      </c>
    </row>
    <row r="383" spans="1:23" x14ac:dyDescent="0.25">
      <c r="A383" t="s">
        <v>120</v>
      </c>
      <c r="B383" t="s">
        <v>6</v>
      </c>
      <c r="C383" t="s">
        <v>16</v>
      </c>
      <c r="D383" t="s">
        <v>17</v>
      </c>
      <c r="E383" t="s">
        <v>122</v>
      </c>
      <c r="F383" t="s">
        <v>124</v>
      </c>
      <c r="G383" t="s">
        <v>64</v>
      </c>
      <c r="K383" t="s">
        <v>60</v>
      </c>
      <c r="L383" t="s">
        <v>65</v>
      </c>
      <c r="M383" cm="1">
        <f t="array" aca="1" ref="M383" ca="1">INDEX([3]!data,_xlfn.XMATCH(_xlfn.CONCAT(
SUBSTITUTE($A383,LEFT($A383,FIND($C383,$A383)+LEN($C383)-1),),
$F383),
[3]!index),_xlfn.XMATCH($G383,[3]!header))</f>
        <v>1990</v>
      </c>
      <c r="N383">
        <f t="shared" ref="N383:W385" ca="1" si="69">M383</f>
        <v>1990</v>
      </c>
      <c r="O383">
        <f t="shared" ca="1" si="69"/>
        <v>1990</v>
      </c>
      <c r="P383">
        <f t="shared" ca="1" si="69"/>
        <v>1990</v>
      </c>
      <c r="Q383">
        <f t="shared" ca="1" si="69"/>
        <v>1990</v>
      </c>
      <c r="R383">
        <f t="shared" ca="1" si="69"/>
        <v>1990</v>
      </c>
      <c r="S383">
        <f t="shared" ca="1" si="69"/>
        <v>1990</v>
      </c>
      <c r="T383">
        <f t="shared" ca="1" si="69"/>
        <v>1990</v>
      </c>
      <c r="U383">
        <f t="shared" ca="1" si="69"/>
        <v>1990</v>
      </c>
      <c r="V383">
        <f t="shared" ca="1" si="69"/>
        <v>1990</v>
      </c>
      <c r="W383">
        <f t="shared" ca="1" si="69"/>
        <v>1990</v>
      </c>
    </row>
    <row r="384" spans="1:23" x14ac:dyDescent="0.25">
      <c r="A384" t="s">
        <v>120</v>
      </c>
      <c r="B384" t="s">
        <v>6</v>
      </c>
      <c r="C384" t="s">
        <v>16</v>
      </c>
      <c r="D384" t="s">
        <v>17</v>
      </c>
      <c r="E384" t="s">
        <v>122</v>
      </c>
      <c r="F384" t="s">
        <v>124</v>
      </c>
      <c r="G384" t="s">
        <v>66</v>
      </c>
      <c r="K384" t="s">
        <v>60</v>
      </c>
      <c r="L384" t="s">
        <v>65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69"/>
        <v>2101</v>
      </c>
      <c r="O384">
        <f t="shared" ca="1" si="69"/>
        <v>2101</v>
      </c>
      <c r="P384">
        <f t="shared" ca="1" si="69"/>
        <v>2101</v>
      </c>
      <c r="Q384">
        <f t="shared" ca="1" si="69"/>
        <v>2101</v>
      </c>
      <c r="R384">
        <f t="shared" ca="1" si="69"/>
        <v>2101</v>
      </c>
      <c r="S384">
        <f t="shared" ca="1" si="69"/>
        <v>2101</v>
      </c>
      <c r="T384">
        <f t="shared" ca="1" si="69"/>
        <v>2101</v>
      </c>
      <c r="U384">
        <f t="shared" ca="1" si="69"/>
        <v>2101</v>
      </c>
      <c r="V384">
        <f t="shared" ca="1" si="69"/>
        <v>2101</v>
      </c>
      <c r="W384">
        <f t="shared" ca="1" si="69"/>
        <v>2101</v>
      </c>
    </row>
    <row r="385" spans="1:23" x14ac:dyDescent="0.25">
      <c r="A385" t="s">
        <v>120</v>
      </c>
      <c r="B385" t="s">
        <v>6</v>
      </c>
      <c r="C385" t="s">
        <v>16</v>
      </c>
      <c r="D385" t="s">
        <v>17</v>
      </c>
      <c r="E385" t="s">
        <v>122</v>
      </c>
      <c r="F385" t="s">
        <v>124</v>
      </c>
      <c r="G385" t="s">
        <v>67</v>
      </c>
      <c r="K385" t="s">
        <v>60</v>
      </c>
      <c r="L385" t="s">
        <v>68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69"/>
        <v>20</v>
      </c>
      <c r="O385">
        <f t="shared" ca="1" si="69"/>
        <v>20</v>
      </c>
      <c r="P385">
        <f t="shared" ca="1" si="69"/>
        <v>20</v>
      </c>
      <c r="Q385">
        <f t="shared" ca="1" si="69"/>
        <v>20</v>
      </c>
      <c r="R385">
        <f t="shared" ca="1" si="69"/>
        <v>20</v>
      </c>
      <c r="S385">
        <f t="shared" ca="1" si="69"/>
        <v>20</v>
      </c>
      <c r="T385">
        <f t="shared" ca="1" si="69"/>
        <v>20</v>
      </c>
      <c r="U385">
        <f t="shared" ca="1" si="69"/>
        <v>20</v>
      </c>
      <c r="V385">
        <f t="shared" ca="1" si="69"/>
        <v>20</v>
      </c>
      <c r="W385">
        <f t="shared" ca="1" si="69"/>
        <v>20</v>
      </c>
    </row>
    <row r="386" spans="1:23" x14ac:dyDescent="0.25">
      <c r="A386" t="s">
        <v>120</v>
      </c>
      <c r="B386" t="s">
        <v>6</v>
      </c>
      <c r="C386" t="s">
        <v>16</v>
      </c>
      <c r="D386" t="s">
        <v>17</v>
      </c>
      <c r="E386" t="s">
        <v>122</v>
      </c>
      <c r="F386" t="s">
        <v>124</v>
      </c>
      <c r="G386" t="s">
        <v>69</v>
      </c>
      <c r="K386" t="s">
        <v>70</v>
      </c>
      <c r="L386" t="s">
        <v>61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120</v>
      </c>
      <c r="B387" t="s">
        <v>6</v>
      </c>
      <c r="C387" t="s">
        <v>16</v>
      </c>
      <c r="D387" t="s">
        <v>17</v>
      </c>
      <c r="E387" t="s">
        <v>122</v>
      </c>
      <c r="F387" t="s">
        <v>124</v>
      </c>
      <c r="G387" t="s">
        <v>71</v>
      </c>
      <c r="K387" t="s">
        <v>60</v>
      </c>
      <c r="L387" t="s">
        <v>72</v>
      </c>
      <c r="M387" cm="1">
        <f t="array" aca="1" ref="M387" ca="1">INDEX([3]!data,_xlfn.XMATCH(_xlfn.CONCAT(
SUBSTITUTE($A387,LEFT($A387,FIND($C387,$A387)+LEN($C387)-1),),
$F387),
[3]!index),_xlfn.XMATCH($G387,[3]!header))</f>
        <v>246883</v>
      </c>
      <c r="N387">
        <f t="shared" ref="N387:W390" ca="1" si="70">M387</f>
        <v>246883</v>
      </c>
      <c r="O387">
        <f t="shared" ca="1" si="70"/>
        <v>246883</v>
      </c>
      <c r="P387">
        <f t="shared" ca="1" si="70"/>
        <v>246883</v>
      </c>
      <c r="Q387">
        <f t="shared" ca="1" si="70"/>
        <v>246883</v>
      </c>
      <c r="R387">
        <f t="shared" ca="1" si="70"/>
        <v>246883</v>
      </c>
      <c r="S387">
        <f t="shared" ca="1" si="70"/>
        <v>246883</v>
      </c>
      <c r="T387">
        <f t="shared" ca="1" si="70"/>
        <v>246883</v>
      </c>
      <c r="U387">
        <f t="shared" ca="1" si="70"/>
        <v>246883</v>
      </c>
      <c r="V387">
        <f t="shared" ca="1" si="70"/>
        <v>246883</v>
      </c>
      <c r="W387">
        <f t="shared" ca="1" si="70"/>
        <v>246883</v>
      </c>
    </row>
    <row r="388" spans="1:23" x14ac:dyDescent="0.25">
      <c r="A388" t="s">
        <v>120</v>
      </c>
      <c r="B388" t="s">
        <v>6</v>
      </c>
      <c r="C388" t="s">
        <v>16</v>
      </c>
      <c r="D388" t="s">
        <v>17</v>
      </c>
      <c r="E388" t="s">
        <v>122</v>
      </c>
      <c r="F388" t="s">
        <v>124</v>
      </c>
      <c r="G388" t="s">
        <v>73</v>
      </c>
      <c r="K388" t="s">
        <v>60</v>
      </c>
      <c r="L388" t="s">
        <v>74</v>
      </c>
      <c r="M388" cm="1">
        <f t="array" aca="1" ref="M388" ca="1">INDEX([3]!data,_xlfn.XMATCH(_xlfn.CONCAT(
SUBSTITUTE($A388,LEFT($A388,FIND($C388,$A388)+LEN($C388)-1),),
$F388),
[3]!index),_xlfn.XMATCH($G388,[3]!header))</f>
        <v>9050336.5674778502</v>
      </c>
      <c r="N388">
        <f t="shared" ca="1" si="70"/>
        <v>9050336.5674778502</v>
      </c>
      <c r="O388">
        <f t="shared" ca="1" si="70"/>
        <v>9050336.5674778502</v>
      </c>
      <c r="P388">
        <f t="shared" ca="1" si="70"/>
        <v>9050336.5674778502</v>
      </c>
      <c r="Q388">
        <f t="shared" ca="1" si="70"/>
        <v>9050336.5674778502</v>
      </c>
      <c r="R388">
        <f t="shared" ca="1" si="70"/>
        <v>9050336.5674778502</v>
      </c>
      <c r="S388">
        <f t="shared" ca="1" si="70"/>
        <v>9050336.5674778502</v>
      </c>
      <c r="T388">
        <f t="shared" ca="1" si="70"/>
        <v>9050336.5674778502</v>
      </c>
      <c r="U388">
        <f t="shared" ca="1" si="70"/>
        <v>9050336.5674778502</v>
      </c>
      <c r="V388">
        <f t="shared" ca="1" si="70"/>
        <v>9050336.5674778502</v>
      </c>
      <c r="W388">
        <f t="shared" ca="1" si="70"/>
        <v>9050336.5674778502</v>
      </c>
    </row>
    <row r="389" spans="1:23" x14ac:dyDescent="0.25">
      <c r="A389" t="s">
        <v>120</v>
      </c>
      <c r="B389" t="s">
        <v>6</v>
      </c>
      <c r="C389" t="s">
        <v>16</v>
      </c>
      <c r="D389" t="s">
        <v>17</v>
      </c>
      <c r="E389" t="s">
        <v>122</v>
      </c>
      <c r="F389" t="s">
        <v>124</v>
      </c>
      <c r="G389" t="s">
        <v>75</v>
      </c>
      <c r="K389" t="s">
        <v>60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362013.46269911499</v>
      </c>
      <c r="N389">
        <f t="shared" ca="1" si="70"/>
        <v>362013.46269911499</v>
      </c>
      <c r="O389">
        <f t="shared" ca="1" si="70"/>
        <v>362013.46269911499</v>
      </c>
      <c r="P389">
        <f t="shared" ca="1" si="70"/>
        <v>362013.46269911499</v>
      </c>
      <c r="Q389">
        <f t="shared" ca="1" si="70"/>
        <v>362013.46269911499</v>
      </c>
      <c r="R389">
        <f t="shared" ca="1" si="70"/>
        <v>362013.46269911499</v>
      </c>
      <c r="S389">
        <f t="shared" ca="1" si="70"/>
        <v>362013.46269911499</v>
      </c>
      <c r="T389">
        <f t="shared" ca="1" si="70"/>
        <v>362013.46269911499</v>
      </c>
      <c r="U389">
        <f t="shared" ca="1" si="70"/>
        <v>362013.46269911499</v>
      </c>
      <c r="V389">
        <f t="shared" ca="1" si="70"/>
        <v>362013.46269911499</v>
      </c>
      <c r="W389">
        <f t="shared" ca="1" si="70"/>
        <v>362013.46269911499</v>
      </c>
    </row>
    <row r="390" spans="1:23" x14ac:dyDescent="0.25">
      <c r="A390" t="s">
        <v>120</v>
      </c>
      <c r="B390" t="s">
        <v>6</v>
      </c>
      <c r="C390" t="s">
        <v>16</v>
      </c>
      <c r="D390" t="s">
        <v>17</v>
      </c>
      <c r="E390" t="s">
        <v>122</v>
      </c>
      <c r="F390" t="s">
        <v>124</v>
      </c>
      <c r="G390" t="s">
        <v>18</v>
      </c>
      <c r="J390" t="s">
        <v>97</v>
      </c>
      <c r="K390" t="s">
        <v>77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1.3</v>
      </c>
      <c r="N390">
        <f t="shared" ca="1" si="70"/>
        <v>1.3</v>
      </c>
      <c r="O390">
        <f t="shared" ca="1" si="70"/>
        <v>1.3</v>
      </c>
      <c r="P390">
        <f t="shared" ca="1" si="70"/>
        <v>1.3</v>
      </c>
      <c r="Q390">
        <f t="shared" ca="1" si="70"/>
        <v>1.3</v>
      </c>
      <c r="R390">
        <f t="shared" ca="1" si="70"/>
        <v>1.3</v>
      </c>
      <c r="S390">
        <f t="shared" ca="1" si="70"/>
        <v>1.3</v>
      </c>
      <c r="T390">
        <f t="shared" ca="1" si="70"/>
        <v>1.3</v>
      </c>
      <c r="U390">
        <f t="shared" ca="1" si="70"/>
        <v>1.3</v>
      </c>
      <c r="V390">
        <f t="shared" ca="1" si="70"/>
        <v>1.3</v>
      </c>
      <c r="W390">
        <f t="shared" ca="1" si="70"/>
        <v>1.3</v>
      </c>
    </row>
    <row r="391" spans="1:23" x14ac:dyDescent="0.25">
      <c r="A391" t="s">
        <v>120</v>
      </c>
      <c r="B391" t="s">
        <v>6</v>
      </c>
      <c r="C391" t="s">
        <v>16</v>
      </c>
      <c r="D391" t="s">
        <v>17</v>
      </c>
      <c r="E391" t="s">
        <v>122</v>
      </c>
      <c r="F391" t="s">
        <v>125</v>
      </c>
      <c r="G391" t="s">
        <v>7</v>
      </c>
    </row>
    <row r="392" spans="1:23" x14ac:dyDescent="0.25">
      <c r="A392" t="s">
        <v>120</v>
      </c>
      <c r="B392" t="s">
        <v>6</v>
      </c>
      <c r="C392" t="s">
        <v>16</v>
      </c>
      <c r="D392" t="s">
        <v>17</v>
      </c>
      <c r="E392" t="s">
        <v>122</v>
      </c>
      <c r="F392" t="s">
        <v>125</v>
      </c>
      <c r="G392" t="s">
        <v>64</v>
      </c>
      <c r="K392" t="s">
        <v>60</v>
      </c>
      <c r="L392" t="s">
        <v>65</v>
      </c>
      <c r="M392" cm="1">
        <f t="array" aca="1" ref="M392" ca="1">INDEX([3]!data,_xlfn.XMATCH(_xlfn.CONCAT(
SUBSTITUTE($A392,LEFT($A392,FIND($C392,$A392)+LEN($C392)-1),),
$F392),
[3]!index),_xlfn.XMATCH($G392,[3]!header))</f>
        <v>1990</v>
      </c>
      <c r="N392">
        <f t="shared" ref="N392:W394" ca="1" si="71">M392</f>
        <v>1990</v>
      </c>
      <c r="O392">
        <f t="shared" ca="1" si="71"/>
        <v>1990</v>
      </c>
      <c r="P392">
        <f t="shared" ca="1" si="71"/>
        <v>1990</v>
      </c>
      <c r="Q392">
        <f t="shared" ca="1" si="71"/>
        <v>1990</v>
      </c>
      <c r="R392">
        <f t="shared" ca="1" si="71"/>
        <v>1990</v>
      </c>
      <c r="S392">
        <f t="shared" ca="1" si="71"/>
        <v>1990</v>
      </c>
      <c r="T392">
        <f t="shared" ca="1" si="71"/>
        <v>1990</v>
      </c>
      <c r="U392">
        <f t="shared" ca="1" si="71"/>
        <v>1990</v>
      </c>
      <c r="V392">
        <f t="shared" ca="1" si="71"/>
        <v>1990</v>
      </c>
      <c r="W392">
        <f t="shared" ca="1" si="71"/>
        <v>1990</v>
      </c>
    </row>
    <row r="393" spans="1:23" x14ac:dyDescent="0.25">
      <c r="A393" t="s">
        <v>120</v>
      </c>
      <c r="B393" t="s">
        <v>6</v>
      </c>
      <c r="C393" t="s">
        <v>16</v>
      </c>
      <c r="D393" t="s">
        <v>17</v>
      </c>
      <c r="E393" t="s">
        <v>122</v>
      </c>
      <c r="F393" t="s">
        <v>125</v>
      </c>
      <c r="G393" t="s">
        <v>66</v>
      </c>
      <c r="K393" t="s">
        <v>60</v>
      </c>
      <c r="L393" t="s">
        <v>65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71"/>
        <v>2101</v>
      </c>
      <c r="O393">
        <f t="shared" ca="1" si="71"/>
        <v>2101</v>
      </c>
      <c r="P393">
        <f t="shared" ca="1" si="71"/>
        <v>2101</v>
      </c>
      <c r="Q393">
        <f t="shared" ca="1" si="71"/>
        <v>2101</v>
      </c>
      <c r="R393">
        <f t="shared" ca="1" si="71"/>
        <v>2101</v>
      </c>
      <c r="S393">
        <f t="shared" ca="1" si="71"/>
        <v>2101</v>
      </c>
      <c r="T393">
        <f t="shared" ca="1" si="71"/>
        <v>2101</v>
      </c>
      <c r="U393">
        <f t="shared" ca="1" si="71"/>
        <v>2101</v>
      </c>
      <c r="V393">
        <f t="shared" ca="1" si="71"/>
        <v>2101</v>
      </c>
      <c r="W393">
        <f t="shared" ca="1" si="71"/>
        <v>2101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F394" t="s">
        <v>125</v>
      </c>
      <c r="G394" t="s">
        <v>67</v>
      </c>
      <c r="K394" t="s">
        <v>60</v>
      </c>
      <c r="L394" t="s">
        <v>68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t="shared" ca="1" si="71"/>
        <v>20</v>
      </c>
      <c r="O394">
        <f t="shared" ca="1" si="71"/>
        <v>20</v>
      </c>
      <c r="P394">
        <f t="shared" ca="1" si="71"/>
        <v>20</v>
      </c>
      <c r="Q394">
        <f t="shared" ca="1" si="71"/>
        <v>20</v>
      </c>
      <c r="R394">
        <f t="shared" ca="1" si="71"/>
        <v>20</v>
      </c>
      <c r="S394">
        <f t="shared" ca="1" si="71"/>
        <v>20</v>
      </c>
      <c r="T394">
        <f t="shared" ca="1" si="71"/>
        <v>20</v>
      </c>
      <c r="U394">
        <f t="shared" ca="1" si="71"/>
        <v>20</v>
      </c>
      <c r="V394">
        <f t="shared" ca="1" si="71"/>
        <v>20</v>
      </c>
      <c r="W394">
        <f t="shared" ca="1" si="71"/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F395" t="s">
        <v>125</v>
      </c>
      <c r="G395" t="s">
        <v>69</v>
      </c>
      <c r="K395" t="s">
        <v>70</v>
      </c>
      <c r="L395" t="s">
        <v>61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3.6999999999999998E-2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F396" t="s">
        <v>125</v>
      </c>
      <c r="G396" t="s">
        <v>71</v>
      </c>
      <c r="K396" t="s">
        <v>60</v>
      </c>
      <c r="L396" t="s">
        <v>72</v>
      </c>
      <c r="M396" cm="1">
        <f t="array" aca="1" ref="M396" ca="1">INDEX([3]!data,_xlfn.XMATCH(_xlfn.CONCAT(
SUBSTITUTE($A396,LEFT($A396,FIND($C396,$A396)+LEN($C396)-1),),
$F396),
[3]!index),_xlfn.XMATCH($G396,[3]!header))</f>
        <v>246883</v>
      </c>
      <c r="N396">
        <f t="shared" ref="N396:W399" ca="1" si="72">M396</f>
        <v>246883</v>
      </c>
      <c r="O396">
        <f t="shared" ca="1" si="72"/>
        <v>246883</v>
      </c>
      <c r="P396">
        <f t="shared" ca="1" si="72"/>
        <v>246883</v>
      </c>
      <c r="Q396">
        <f t="shared" ca="1" si="72"/>
        <v>246883</v>
      </c>
      <c r="R396">
        <f t="shared" ca="1" si="72"/>
        <v>246883</v>
      </c>
      <c r="S396">
        <f t="shared" ca="1" si="72"/>
        <v>246883</v>
      </c>
      <c r="T396">
        <f t="shared" ca="1" si="72"/>
        <v>246883</v>
      </c>
      <c r="U396">
        <f t="shared" ca="1" si="72"/>
        <v>246883</v>
      </c>
      <c r="V396">
        <f t="shared" ca="1" si="72"/>
        <v>246883</v>
      </c>
      <c r="W396">
        <f t="shared" ca="1" si="72"/>
        <v>246883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F397" t="s">
        <v>125</v>
      </c>
      <c r="G397" t="s">
        <v>73</v>
      </c>
      <c r="K397" t="s">
        <v>60</v>
      </c>
      <c r="L397" t="s">
        <v>74</v>
      </c>
      <c r="M397" cm="1">
        <f t="array" aca="1" ref="M397" ca="1">INDEX([3]!data,_xlfn.XMATCH(_xlfn.CONCAT(
SUBSTITUTE($A397,LEFT($A397,FIND($C397,$A397)+LEN($C397)-1),),
$F397),
[3]!index),_xlfn.XMATCH($G397,[3]!header))</f>
        <v>8764996.3438237906</v>
      </c>
      <c r="N397">
        <f t="shared" ca="1" si="72"/>
        <v>8764996.3438237906</v>
      </c>
      <c r="O397">
        <f t="shared" ca="1" si="72"/>
        <v>8764996.3438237906</v>
      </c>
      <c r="P397">
        <f t="shared" ca="1" si="72"/>
        <v>8764996.3438237906</v>
      </c>
      <c r="Q397">
        <f t="shared" ca="1" si="72"/>
        <v>8764996.3438237906</v>
      </c>
      <c r="R397">
        <f t="shared" ca="1" si="72"/>
        <v>8764996.3438237906</v>
      </c>
      <c r="S397">
        <f t="shared" ca="1" si="72"/>
        <v>8764996.3438237906</v>
      </c>
      <c r="T397">
        <f t="shared" ca="1" si="72"/>
        <v>8764996.3438237906</v>
      </c>
      <c r="U397">
        <f t="shared" ca="1" si="72"/>
        <v>8764996.3438237906</v>
      </c>
      <c r="V397">
        <f t="shared" ca="1" si="72"/>
        <v>8764996.3438237906</v>
      </c>
      <c r="W397">
        <f t="shared" ca="1" si="72"/>
        <v>8764996.3438237906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125</v>
      </c>
      <c r="G398" t="s">
        <v>75</v>
      </c>
      <c r="K398" t="s">
        <v>60</v>
      </c>
      <c r="L398" t="s">
        <v>74</v>
      </c>
      <c r="M398" cm="1">
        <f t="array" aca="1" ref="M398" ca="1">INDEX([3]!data,_xlfn.XMATCH(_xlfn.CONCAT(
SUBSTITUTE($A398,LEFT($A398,FIND($C398,$A398)+LEN($C398)-1),),
$F398),
[3]!index),_xlfn.XMATCH($G398,[3]!header))</f>
        <v>350599.85375295102</v>
      </c>
      <c r="N398">
        <f t="shared" ca="1" si="72"/>
        <v>350599.85375295102</v>
      </c>
      <c r="O398">
        <f t="shared" ca="1" si="72"/>
        <v>350599.85375295102</v>
      </c>
      <c r="P398">
        <f t="shared" ca="1" si="72"/>
        <v>350599.85375295102</v>
      </c>
      <c r="Q398">
        <f t="shared" ca="1" si="72"/>
        <v>350599.85375295102</v>
      </c>
      <c r="R398">
        <f t="shared" ca="1" si="72"/>
        <v>350599.85375295102</v>
      </c>
      <c r="S398">
        <f t="shared" ca="1" si="72"/>
        <v>350599.85375295102</v>
      </c>
      <c r="T398">
        <f t="shared" ca="1" si="72"/>
        <v>350599.85375295102</v>
      </c>
      <c r="U398">
        <f t="shared" ca="1" si="72"/>
        <v>350599.85375295102</v>
      </c>
      <c r="V398">
        <f t="shared" ca="1" si="72"/>
        <v>350599.85375295102</v>
      </c>
      <c r="W398">
        <f t="shared" ca="1" si="72"/>
        <v>350599.85375295102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125</v>
      </c>
      <c r="G399" t="s">
        <v>18</v>
      </c>
      <c r="J399" t="s">
        <v>35</v>
      </c>
      <c r="K399" t="s">
        <v>77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1.33</v>
      </c>
      <c r="N399">
        <f t="shared" ca="1" si="72"/>
        <v>1.33</v>
      </c>
      <c r="O399">
        <f t="shared" ca="1" si="72"/>
        <v>1.33</v>
      </c>
      <c r="P399">
        <f t="shared" ca="1" si="72"/>
        <v>1.33</v>
      </c>
      <c r="Q399">
        <f t="shared" ca="1" si="72"/>
        <v>1.33</v>
      </c>
      <c r="R399">
        <f t="shared" ca="1" si="72"/>
        <v>1.33</v>
      </c>
      <c r="S399">
        <f t="shared" ca="1" si="72"/>
        <v>1.33</v>
      </c>
      <c r="T399">
        <f t="shared" ca="1" si="72"/>
        <v>1.33</v>
      </c>
      <c r="U399">
        <f t="shared" ca="1" si="72"/>
        <v>1.33</v>
      </c>
      <c r="V399">
        <f t="shared" ca="1" si="72"/>
        <v>1.33</v>
      </c>
      <c r="W399">
        <f t="shared" ca="1" si="72"/>
        <v>1.33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126</v>
      </c>
      <c r="G400" t="s">
        <v>7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126</v>
      </c>
      <c r="G401" t="s">
        <v>64</v>
      </c>
      <c r="K401" t="s">
        <v>60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73">M401</f>
        <v>1990</v>
      </c>
      <c r="O401">
        <f t="shared" ca="1" si="73"/>
        <v>1990</v>
      </c>
      <c r="P401">
        <f t="shared" ca="1" si="73"/>
        <v>1990</v>
      </c>
      <c r="Q401">
        <f t="shared" ca="1" si="73"/>
        <v>1990</v>
      </c>
      <c r="R401">
        <f t="shared" ca="1" si="73"/>
        <v>1990</v>
      </c>
      <c r="S401">
        <f t="shared" ca="1" si="73"/>
        <v>1990</v>
      </c>
      <c r="T401">
        <f t="shared" ca="1" si="73"/>
        <v>1990</v>
      </c>
      <c r="U401">
        <f t="shared" ca="1" si="73"/>
        <v>1990</v>
      </c>
      <c r="V401">
        <f t="shared" ca="1" si="73"/>
        <v>1990</v>
      </c>
      <c r="W401">
        <f t="shared" ca="1" si="73"/>
        <v>1990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126</v>
      </c>
      <c r="G402" t="s">
        <v>66</v>
      </c>
      <c r="K402" t="s">
        <v>60</v>
      </c>
      <c r="L402" t="s">
        <v>65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73"/>
        <v>2101</v>
      </c>
      <c r="O402">
        <f t="shared" ca="1" si="73"/>
        <v>2101</v>
      </c>
      <c r="P402">
        <f t="shared" ca="1" si="73"/>
        <v>2101</v>
      </c>
      <c r="Q402">
        <f t="shared" ca="1" si="73"/>
        <v>2101</v>
      </c>
      <c r="R402">
        <f t="shared" ca="1" si="73"/>
        <v>2101</v>
      </c>
      <c r="S402">
        <f t="shared" ca="1" si="73"/>
        <v>2101</v>
      </c>
      <c r="T402">
        <f t="shared" ca="1" si="73"/>
        <v>2101</v>
      </c>
      <c r="U402">
        <f t="shared" ca="1" si="73"/>
        <v>2101</v>
      </c>
      <c r="V402">
        <f t="shared" ca="1" si="73"/>
        <v>2101</v>
      </c>
      <c r="W402">
        <f t="shared" ca="1" si="73"/>
        <v>2101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126</v>
      </c>
      <c r="G403" t="s">
        <v>67</v>
      </c>
      <c r="K403" t="s">
        <v>60</v>
      </c>
      <c r="L403" t="s">
        <v>68</v>
      </c>
      <c r="M403" cm="1">
        <f t="array" aca="1" ref="M403" ca="1">INDEX([3]!data,_xlfn.XMATCH(_xlfn.CONCAT(
SUBSTITUTE($A403,LEFT($A403,FIND($C403,$A403)+LEN($C403)-1),),
$F403),
[3]!index),_xlfn.XMATCH($G403,[3]!header))</f>
        <v>20</v>
      </c>
      <c r="N403">
        <f t="shared" ca="1" si="73"/>
        <v>20</v>
      </c>
      <c r="O403">
        <f t="shared" ca="1" si="73"/>
        <v>20</v>
      </c>
      <c r="P403">
        <f t="shared" ca="1" si="73"/>
        <v>20</v>
      </c>
      <c r="Q403">
        <f t="shared" ca="1" si="73"/>
        <v>20</v>
      </c>
      <c r="R403">
        <f t="shared" ca="1" si="73"/>
        <v>20</v>
      </c>
      <c r="S403">
        <f t="shared" ca="1" si="73"/>
        <v>20</v>
      </c>
      <c r="T403">
        <f t="shared" ca="1" si="73"/>
        <v>20</v>
      </c>
      <c r="U403">
        <f t="shared" ca="1" si="73"/>
        <v>20</v>
      </c>
      <c r="V403">
        <f t="shared" ca="1" si="73"/>
        <v>20</v>
      </c>
      <c r="W403">
        <f t="shared" ca="1" si="73"/>
        <v>20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126</v>
      </c>
      <c r="G404" t="s">
        <v>69</v>
      </c>
      <c r="K404" t="s">
        <v>70</v>
      </c>
      <c r="L404" t="s">
        <v>61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126</v>
      </c>
      <c r="G405" t="s">
        <v>71</v>
      </c>
      <c r="K405" t="s">
        <v>60</v>
      </c>
      <c r="L405" t="s">
        <v>72</v>
      </c>
      <c r="M405" cm="1">
        <f t="array" aca="1" ref="M405" ca="1">INDEX([3]!data,_xlfn.XMATCH(_xlfn.CONCAT(
SUBSTITUTE($A405,LEFT($A405,FIND($C405,$A405)+LEN($C405)-1),),
$F405),
[3]!index),_xlfn.XMATCH($G405,[3]!header))</f>
        <v>246883</v>
      </c>
      <c r="N405">
        <f t="shared" ref="N405:W408" ca="1" si="74">M405</f>
        <v>246883</v>
      </c>
      <c r="O405">
        <f t="shared" ca="1" si="74"/>
        <v>246883</v>
      </c>
      <c r="P405">
        <f t="shared" ca="1" si="74"/>
        <v>246883</v>
      </c>
      <c r="Q405">
        <f t="shared" ca="1" si="74"/>
        <v>246883</v>
      </c>
      <c r="R405">
        <f t="shared" ca="1" si="74"/>
        <v>246883</v>
      </c>
      <c r="S405">
        <f t="shared" ca="1" si="74"/>
        <v>246883</v>
      </c>
      <c r="T405">
        <f t="shared" ca="1" si="74"/>
        <v>246883</v>
      </c>
      <c r="U405">
        <f t="shared" ca="1" si="74"/>
        <v>246883</v>
      </c>
      <c r="V405">
        <f t="shared" ca="1" si="74"/>
        <v>246883</v>
      </c>
      <c r="W405">
        <f t="shared" ca="1" si="74"/>
        <v>246883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126</v>
      </c>
      <c r="G406" t="s">
        <v>73</v>
      </c>
      <c r="K406" t="s">
        <v>60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9203246.1610149592</v>
      </c>
      <c r="N406">
        <f t="shared" ca="1" si="74"/>
        <v>9203246.1610149592</v>
      </c>
      <c r="O406">
        <f t="shared" ca="1" si="74"/>
        <v>9203246.1610149592</v>
      </c>
      <c r="P406">
        <f t="shared" ca="1" si="74"/>
        <v>9203246.1610149592</v>
      </c>
      <c r="Q406">
        <f t="shared" ca="1" si="74"/>
        <v>9203246.1610149592</v>
      </c>
      <c r="R406">
        <f t="shared" ca="1" si="74"/>
        <v>9203246.1610149592</v>
      </c>
      <c r="S406">
        <f t="shared" ca="1" si="74"/>
        <v>9203246.1610149592</v>
      </c>
      <c r="T406">
        <f t="shared" ca="1" si="74"/>
        <v>9203246.1610149592</v>
      </c>
      <c r="U406">
        <f t="shared" ca="1" si="74"/>
        <v>9203246.1610149592</v>
      </c>
      <c r="V406">
        <f t="shared" ca="1" si="74"/>
        <v>9203246.1610149592</v>
      </c>
      <c r="W406">
        <f t="shared" ca="1" si="74"/>
        <v>9203246.1610149592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126</v>
      </c>
      <c r="G407" t="s">
        <v>75</v>
      </c>
      <c r="K407" t="s">
        <v>60</v>
      </c>
      <c r="L407" t="s">
        <v>74</v>
      </c>
      <c r="M407" cm="1">
        <f t="array" aca="1" ref="M407" ca="1">INDEX([3]!data,_xlfn.XMATCH(_xlfn.CONCAT(
SUBSTITUTE($A407,LEFT($A407,FIND($C407,$A407)+LEN($C407)-1),),
$F407),
[3]!index),_xlfn.XMATCH($G407,[3]!header))</f>
        <v>368129.84644059901</v>
      </c>
      <c r="N407">
        <f t="shared" ca="1" si="74"/>
        <v>368129.84644059901</v>
      </c>
      <c r="O407">
        <f t="shared" ca="1" si="74"/>
        <v>368129.84644059901</v>
      </c>
      <c r="P407">
        <f t="shared" ca="1" si="74"/>
        <v>368129.84644059901</v>
      </c>
      <c r="Q407">
        <f t="shared" ca="1" si="74"/>
        <v>368129.84644059901</v>
      </c>
      <c r="R407">
        <f t="shared" ca="1" si="74"/>
        <v>368129.84644059901</v>
      </c>
      <c r="S407">
        <f t="shared" ca="1" si="74"/>
        <v>368129.84644059901</v>
      </c>
      <c r="T407">
        <f t="shared" ca="1" si="74"/>
        <v>368129.84644059901</v>
      </c>
      <c r="U407">
        <f t="shared" ca="1" si="74"/>
        <v>368129.84644059901</v>
      </c>
      <c r="V407">
        <f t="shared" ca="1" si="74"/>
        <v>368129.84644059901</v>
      </c>
      <c r="W407">
        <f t="shared" ca="1" si="74"/>
        <v>368129.84644059901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126</v>
      </c>
      <c r="G408" t="s">
        <v>18</v>
      </c>
      <c r="J408" t="s">
        <v>35</v>
      </c>
      <c r="K408" t="s">
        <v>77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</v>
      </c>
      <c r="N408">
        <f t="shared" ca="1" si="74"/>
        <v>1.3</v>
      </c>
      <c r="O408">
        <f t="shared" ca="1" si="74"/>
        <v>1.3</v>
      </c>
      <c r="P408">
        <f t="shared" ca="1" si="74"/>
        <v>1.3</v>
      </c>
      <c r="Q408">
        <f t="shared" ca="1" si="74"/>
        <v>1.3</v>
      </c>
      <c r="R408">
        <f t="shared" ca="1" si="74"/>
        <v>1.3</v>
      </c>
      <c r="S408">
        <f t="shared" ca="1" si="74"/>
        <v>1.3</v>
      </c>
      <c r="T408">
        <f t="shared" ca="1" si="74"/>
        <v>1.3</v>
      </c>
      <c r="U408">
        <f t="shared" ca="1" si="74"/>
        <v>1.3</v>
      </c>
      <c r="V408">
        <f t="shared" ca="1" si="74"/>
        <v>1.3</v>
      </c>
      <c r="W408">
        <f t="shared" ca="1" si="74"/>
        <v>1.3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127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127</v>
      </c>
      <c r="G410" t="s">
        <v>64</v>
      </c>
      <c r="K410" t="s">
        <v>60</v>
      </c>
      <c r="L410" t="s">
        <v>65</v>
      </c>
      <c r="M410" cm="1">
        <f t="array" aca="1" ref="M410" ca="1">INDEX([3]!data,_xlfn.XMATCH(_xlfn.CONCAT(
SUBSTITUTE($A410,LEFT($A410,FIND($C410,$A410)+LEN($C410)-1),),
$F410),
[3]!index),_xlfn.XMATCH($G410,[3]!header))</f>
        <v>1990</v>
      </c>
      <c r="N410">
        <f t="shared" ref="N410:W412" ca="1" si="75">M410</f>
        <v>1990</v>
      </c>
      <c r="O410">
        <f t="shared" ca="1" si="75"/>
        <v>1990</v>
      </c>
      <c r="P410">
        <f t="shared" ca="1" si="75"/>
        <v>1990</v>
      </c>
      <c r="Q410">
        <f t="shared" ca="1" si="75"/>
        <v>1990</v>
      </c>
      <c r="R410">
        <f t="shared" ca="1" si="75"/>
        <v>1990</v>
      </c>
      <c r="S410">
        <f t="shared" ca="1" si="75"/>
        <v>1990</v>
      </c>
      <c r="T410">
        <f t="shared" ca="1" si="75"/>
        <v>1990</v>
      </c>
      <c r="U410">
        <f t="shared" ca="1" si="75"/>
        <v>1990</v>
      </c>
      <c r="V410">
        <f t="shared" ca="1" si="75"/>
        <v>1990</v>
      </c>
      <c r="W410">
        <f t="shared" ca="1" si="75"/>
        <v>1990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127</v>
      </c>
      <c r="G411" t="s">
        <v>66</v>
      </c>
      <c r="K411" t="s">
        <v>60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75"/>
        <v>2101</v>
      </c>
      <c r="O411">
        <f t="shared" ca="1" si="75"/>
        <v>2101</v>
      </c>
      <c r="P411">
        <f t="shared" ca="1" si="75"/>
        <v>2101</v>
      </c>
      <c r="Q411">
        <f t="shared" ca="1" si="75"/>
        <v>2101</v>
      </c>
      <c r="R411">
        <f t="shared" ca="1" si="75"/>
        <v>2101</v>
      </c>
      <c r="S411">
        <f t="shared" ca="1" si="75"/>
        <v>2101</v>
      </c>
      <c r="T411">
        <f t="shared" ca="1" si="75"/>
        <v>2101</v>
      </c>
      <c r="U411">
        <f t="shared" ca="1" si="75"/>
        <v>2101</v>
      </c>
      <c r="V411">
        <f t="shared" ca="1" si="75"/>
        <v>2101</v>
      </c>
      <c r="W411">
        <f t="shared" ca="1" si="75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127</v>
      </c>
      <c r="G412" t="s">
        <v>67</v>
      </c>
      <c r="K412" t="s">
        <v>60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20</v>
      </c>
      <c r="N412">
        <f t="shared" ca="1" si="75"/>
        <v>20</v>
      </c>
      <c r="O412">
        <f t="shared" ca="1" si="75"/>
        <v>20</v>
      </c>
      <c r="P412">
        <f t="shared" ca="1" si="75"/>
        <v>20</v>
      </c>
      <c r="Q412">
        <f t="shared" ca="1" si="75"/>
        <v>20</v>
      </c>
      <c r="R412">
        <f t="shared" ca="1" si="75"/>
        <v>20</v>
      </c>
      <c r="S412">
        <f t="shared" ca="1" si="75"/>
        <v>20</v>
      </c>
      <c r="T412">
        <f t="shared" ca="1" si="75"/>
        <v>20</v>
      </c>
      <c r="U412">
        <f t="shared" ca="1" si="75"/>
        <v>20</v>
      </c>
      <c r="V412">
        <f t="shared" ca="1" si="75"/>
        <v>20</v>
      </c>
      <c r="W412">
        <f t="shared" ca="1" si="75"/>
        <v>20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127</v>
      </c>
      <c r="G413" t="s">
        <v>69</v>
      </c>
      <c r="K413" t="s">
        <v>70</v>
      </c>
      <c r="L413" t="s">
        <v>61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0.2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127</v>
      </c>
      <c r="G414" t="s">
        <v>71</v>
      </c>
      <c r="K414" t="s">
        <v>60</v>
      </c>
      <c r="L414" t="s">
        <v>72</v>
      </c>
      <c r="M414" cm="1">
        <f t="array" aca="1" ref="M414" ca="1">INDEX([3]!data,_xlfn.XMATCH(_xlfn.CONCAT(
SUBSTITUTE($A414,LEFT($A414,FIND($C414,$A414)+LEN($C414)-1),),
$F414),
[3]!index),_xlfn.XMATCH($G414,[3]!header))</f>
        <v>246883</v>
      </c>
      <c r="N414">
        <f t="shared" ref="N414:W417" ca="1" si="76">M414</f>
        <v>246883</v>
      </c>
      <c r="O414">
        <f t="shared" ca="1" si="76"/>
        <v>246883</v>
      </c>
      <c r="P414">
        <f t="shared" ca="1" si="76"/>
        <v>246883</v>
      </c>
      <c r="Q414">
        <f t="shared" ca="1" si="76"/>
        <v>246883</v>
      </c>
      <c r="R414">
        <f t="shared" ca="1" si="76"/>
        <v>246883</v>
      </c>
      <c r="S414">
        <f t="shared" ca="1" si="76"/>
        <v>246883</v>
      </c>
      <c r="T414">
        <f t="shared" ca="1" si="76"/>
        <v>246883</v>
      </c>
      <c r="U414">
        <f t="shared" ca="1" si="76"/>
        <v>246883</v>
      </c>
      <c r="V414">
        <f t="shared" ca="1" si="76"/>
        <v>246883</v>
      </c>
      <c r="W414">
        <f t="shared" ca="1" si="76"/>
        <v>246883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127</v>
      </c>
      <c r="G415" t="s">
        <v>73</v>
      </c>
      <c r="K415" t="s">
        <v>60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7757431.34355246</v>
      </c>
      <c r="N415">
        <f t="shared" ca="1" si="76"/>
        <v>7757431.34355246</v>
      </c>
      <c r="O415">
        <f t="shared" ca="1" si="76"/>
        <v>7757431.34355246</v>
      </c>
      <c r="P415">
        <f t="shared" ca="1" si="76"/>
        <v>7757431.34355246</v>
      </c>
      <c r="Q415">
        <f t="shared" ca="1" si="76"/>
        <v>7757431.34355246</v>
      </c>
      <c r="R415">
        <f t="shared" ca="1" si="76"/>
        <v>7757431.34355246</v>
      </c>
      <c r="S415">
        <f t="shared" ca="1" si="76"/>
        <v>7757431.34355246</v>
      </c>
      <c r="T415">
        <f t="shared" ca="1" si="76"/>
        <v>7757431.34355246</v>
      </c>
      <c r="U415">
        <f t="shared" ca="1" si="76"/>
        <v>7757431.34355246</v>
      </c>
      <c r="V415">
        <f t="shared" ca="1" si="76"/>
        <v>7757431.34355246</v>
      </c>
      <c r="W415">
        <f t="shared" ca="1" si="76"/>
        <v>7757431.34355246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127</v>
      </c>
      <c r="G416" t="s">
        <v>75</v>
      </c>
      <c r="K416" t="s">
        <v>60</v>
      </c>
      <c r="L416" t="s">
        <v>74</v>
      </c>
      <c r="M416" cm="1">
        <f t="array" aca="1" ref="M416" ca="1">INDEX([3]!data,_xlfn.XMATCH(_xlfn.CONCAT(
SUBSTITUTE($A416,LEFT($A416,FIND($C416,$A416)+LEN($C416)-1),),
$F416),
[3]!index),_xlfn.XMATCH($G416,[3]!header))</f>
        <v>310297.25374209799</v>
      </c>
      <c r="N416">
        <f t="shared" ca="1" si="76"/>
        <v>310297.25374209799</v>
      </c>
      <c r="O416">
        <f t="shared" ca="1" si="76"/>
        <v>310297.25374209799</v>
      </c>
      <c r="P416">
        <f t="shared" ca="1" si="76"/>
        <v>310297.25374209799</v>
      </c>
      <c r="Q416">
        <f t="shared" ca="1" si="76"/>
        <v>310297.25374209799</v>
      </c>
      <c r="R416">
        <f t="shared" ca="1" si="76"/>
        <v>310297.25374209799</v>
      </c>
      <c r="S416">
        <f t="shared" ca="1" si="76"/>
        <v>310297.25374209799</v>
      </c>
      <c r="T416">
        <f t="shared" ca="1" si="76"/>
        <v>310297.25374209799</v>
      </c>
      <c r="U416">
        <f t="shared" ca="1" si="76"/>
        <v>310297.25374209799</v>
      </c>
      <c r="V416">
        <f t="shared" ca="1" si="76"/>
        <v>310297.25374209799</v>
      </c>
      <c r="W416">
        <f t="shared" ca="1" si="76"/>
        <v>310297.25374209799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127</v>
      </c>
      <c r="G417" t="s">
        <v>18</v>
      </c>
      <c r="J417" t="s">
        <v>32</v>
      </c>
      <c r="K417" t="s">
        <v>77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1.26</v>
      </c>
      <c r="N417">
        <f t="shared" ca="1" si="76"/>
        <v>1.26</v>
      </c>
      <c r="O417">
        <f t="shared" ca="1" si="76"/>
        <v>1.26</v>
      </c>
      <c r="P417">
        <f t="shared" ca="1" si="76"/>
        <v>1.26</v>
      </c>
      <c r="Q417">
        <f t="shared" ca="1" si="76"/>
        <v>1.26</v>
      </c>
      <c r="R417">
        <f t="shared" ca="1" si="76"/>
        <v>1.26</v>
      </c>
      <c r="S417">
        <f t="shared" ca="1" si="76"/>
        <v>1.26</v>
      </c>
      <c r="T417">
        <f t="shared" ca="1" si="76"/>
        <v>1.26</v>
      </c>
      <c r="U417">
        <f t="shared" ca="1" si="76"/>
        <v>1.26</v>
      </c>
      <c r="V417">
        <f t="shared" ca="1" si="76"/>
        <v>1.26</v>
      </c>
      <c r="W417">
        <f t="shared" ca="1" si="76"/>
        <v>1.26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128</v>
      </c>
      <c r="G418" t="s">
        <v>7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128</v>
      </c>
      <c r="G419" t="s">
        <v>64</v>
      </c>
      <c r="K419" t="s">
        <v>60</v>
      </c>
      <c r="L419" t="s">
        <v>65</v>
      </c>
      <c r="M419" cm="1">
        <f t="array" aca="1" ref="M419" ca="1">INDEX([3]!data,_xlfn.XMATCH(_xlfn.CONCAT(
SUBSTITUTE($A419,LEFT($A419,FIND($C419,$A419)+LEN($C419)-1),),
$F419),
[3]!index),_xlfn.XMATCH($G419,[3]!header))</f>
        <v>1990</v>
      </c>
      <c r="N419">
        <f t="shared" ref="N419:W421" ca="1" si="77">M419</f>
        <v>1990</v>
      </c>
      <c r="O419">
        <f t="shared" ca="1" si="77"/>
        <v>1990</v>
      </c>
      <c r="P419">
        <f t="shared" ca="1" si="77"/>
        <v>1990</v>
      </c>
      <c r="Q419">
        <f t="shared" ca="1" si="77"/>
        <v>1990</v>
      </c>
      <c r="R419">
        <f t="shared" ca="1" si="77"/>
        <v>1990</v>
      </c>
      <c r="S419">
        <f t="shared" ca="1" si="77"/>
        <v>1990</v>
      </c>
      <c r="T419">
        <f t="shared" ca="1" si="77"/>
        <v>1990</v>
      </c>
      <c r="U419">
        <f t="shared" ca="1" si="77"/>
        <v>1990</v>
      </c>
      <c r="V419">
        <f t="shared" ca="1" si="77"/>
        <v>1990</v>
      </c>
      <c r="W419">
        <f t="shared" ca="1" si="77"/>
        <v>1990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128</v>
      </c>
      <c r="G420" t="s">
        <v>66</v>
      </c>
      <c r="K420" t="s">
        <v>60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77"/>
        <v>2101</v>
      </c>
      <c r="O420">
        <f t="shared" ca="1" si="77"/>
        <v>2101</v>
      </c>
      <c r="P420">
        <f t="shared" ca="1" si="77"/>
        <v>2101</v>
      </c>
      <c r="Q420">
        <f t="shared" ca="1" si="77"/>
        <v>2101</v>
      </c>
      <c r="R420">
        <f t="shared" ca="1" si="77"/>
        <v>2101</v>
      </c>
      <c r="S420">
        <f t="shared" ca="1" si="77"/>
        <v>2101</v>
      </c>
      <c r="T420">
        <f t="shared" ca="1" si="77"/>
        <v>2101</v>
      </c>
      <c r="U420">
        <f t="shared" ca="1" si="77"/>
        <v>2101</v>
      </c>
      <c r="V420">
        <f t="shared" ca="1" si="77"/>
        <v>2101</v>
      </c>
      <c r="W420">
        <f t="shared" ca="1" si="77"/>
        <v>2101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128</v>
      </c>
      <c r="G421" t="s">
        <v>67</v>
      </c>
      <c r="K421" t="s">
        <v>60</v>
      </c>
      <c r="L421" t="s">
        <v>68</v>
      </c>
      <c r="M421" cm="1">
        <f t="array" aca="1" ref="M421" ca="1">INDEX([3]!data,_xlfn.XMATCH(_xlfn.CONCAT(
SUBSTITUTE($A421,LEFT($A421,FIND($C421,$A421)+LEN($C421)-1),),
$F421),
[3]!index),_xlfn.XMATCH($G421,[3]!header))</f>
        <v>20</v>
      </c>
      <c r="N421">
        <f t="shared" ca="1" si="77"/>
        <v>20</v>
      </c>
      <c r="O421">
        <f t="shared" ca="1" si="77"/>
        <v>20</v>
      </c>
      <c r="P421">
        <f t="shared" ca="1" si="77"/>
        <v>20</v>
      </c>
      <c r="Q421">
        <f t="shared" ca="1" si="77"/>
        <v>20</v>
      </c>
      <c r="R421">
        <f t="shared" ca="1" si="77"/>
        <v>20</v>
      </c>
      <c r="S421">
        <f t="shared" ca="1" si="77"/>
        <v>20</v>
      </c>
      <c r="T421">
        <f t="shared" ca="1" si="77"/>
        <v>20</v>
      </c>
      <c r="U421">
        <f t="shared" ca="1" si="77"/>
        <v>20</v>
      </c>
      <c r="V421">
        <f t="shared" ca="1" si="77"/>
        <v>20</v>
      </c>
      <c r="W421">
        <f t="shared" ca="1" si="77"/>
        <v>20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128</v>
      </c>
      <c r="G422" t="s">
        <v>69</v>
      </c>
      <c r="K422" t="s">
        <v>70</v>
      </c>
      <c r="L422" t="s">
        <v>61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0.03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128</v>
      </c>
      <c r="G423" t="s">
        <v>71</v>
      </c>
      <c r="K423" t="s">
        <v>60</v>
      </c>
      <c r="L423" t="s">
        <v>72</v>
      </c>
      <c r="M423" cm="1">
        <f t="array" aca="1" ref="M423" ca="1">INDEX([3]!data,_xlfn.XMATCH(_xlfn.CONCAT(
SUBSTITUTE($A423,LEFT($A423,FIND($C423,$A423)+LEN($C423)-1),),
$F423),
[3]!index),_xlfn.XMATCH($G423,[3]!header))</f>
        <v>246883</v>
      </c>
      <c r="N423">
        <f t="shared" ref="N423:W426" ca="1" si="78">M423</f>
        <v>246883</v>
      </c>
      <c r="O423">
        <f t="shared" ca="1" si="78"/>
        <v>246883</v>
      </c>
      <c r="P423">
        <f t="shared" ca="1" si="78"/>
        <v>246883</v>
      </c>
      <c r="Q423">
        <f t="shared" ca="1" si="78"/>
        <v>246883</v>
      </c>
      <c r="R423">
        <f t="shared" ca="1" si="78"/>
        <v>246883</v>
      </c>
      <c r="S423">
        <f t="shared" ca="1" si="78"/>
        <v>246883</v>
      </c>
      <c r="T423">
        <f t="shared" ca="1" si="78"/>
        <v>246883</v>
      </c>
      <c r="U423">
        <f t="shared" ca="1" si="78"/>
        <v>246883</v>
      </c>
      <c r="V423">
        <f t="shared" ca="1" si="78"/>
        <v>246883</v>
      </c>
      <c r="W423">
        <f t="shared" ca="1" si="78"/>
        <v>246883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128</v>
      </c>
      <c r="G424" t="s">
        <v>73</v>
      </c>
      <c r="K424" t="s">
        <v>60</v>
      </c>
      <c r="L424" t="s">
        <v>74</v>
      </c>
      <c r="M424" cm="1">
        <f t="array" aca="1" ref="M424" ca="1">INDEX([3]!data,_xlfn.XMATCH(_xlfn.CONCAT(
SUBSTITUTE($A424,LEFT($A424,FIND($C424,$A424)+LEN($C424)-1),),
$F424),
[3]!index),_xlfn.XMATCH($G424,[3]!header))</f>
        <v>8145302.9107300499</v>
      </c>
      <c r="N424">
        <f t="shared" ca="1" si="78"/>
        <v>8145302.9107300499</v>
      </c>
      <c r="O424">
        <f t="shared" ca="1" si="78"/>
        <v>8145302.9107300499</v>
      </c>
      <c r="P424">
        <f t="shared" ca="1" si="78"/>
        <v>8145302.9107300499</v>
      </c>
      <c r="Q424">
        <f t="shared" ca="1" si="78"/>
        <v>8145302.9107300499</v>
      </c>
      <c r="R424">
        <f t="shared" ca="1" si="78"/>
        <v>8145302.9107300499</v>
      </c>
      <c r="S424">
        <f t="shared" ca="1" si="78"/>
        <v>8145302.9107300499</v>
      </c>
      <c r="T424">
        <f t="shared" ca="1" si="78"/>
        <v>8145302.9107300499</v>
      </c>
      <c r="U424">
        <f t="shared" ca="1" si="78"/>
        <v>8145302.9107300499</v>
      </c>
      <c r="V424">
        <f t="shared" ca="1" si="78"/>
        <v>8145302.9107300499</v>
      </c>
      <c r="W424">
        <f t="shared" ca="1" si="78"/>
        <v>8145302.9107300499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128</v>
      </c>
      <c r="G425" t="s">
        <v>75</v>
      </c>
      <c r="K425" t="s">
        <v>60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325812.11642920302</v>
      </c>
      <c r="N425">
        <f t="shared" ca="1" si="78"/>
        <v>325812.11642920302</v>
      </c>
      <c r="O425">
        <f t="shared" ca="1" si="78"/>
        <v>325812.11642920302</v>
      </c>
      <c r="P425">
        <f t="shared" ca="1" si="78"/>
        <v>325812.11642920302</v>
      </c>
      <c r="Q425">
        <f t="shared" ca="1" si="78"/>
        <v>325812.11642920302</v>
      </c>
      <c r="R425">
        <f t="shared" ca="1" si="78"/>
        <v>325812.11642920302</v>
      </c>
      <c r="S425">
        <f t="shared" ca="1" si="78"/>
        <v>325812.11642920302</v>
      </c>
      <c r="T425">
        <f t="shared" ca="1" si="78"/>
        <v>325812.11642920302</v>
      </c>
      <c r="U425">
        <f t="shared" ca="1" si="78"/>
        <v>325812.11642920302</v>
      </c>
      <c r="V425">
        <f t="shared" ca="1" si="78"/>
        <v>325812.11642920302</v>
      </c>
      <c r="W425">
        <f t="shared" ca="1" si="78"/>
        <v>325812.11642920302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128</v>
      </c>
      <c r="G426" t="s">
        <v>18</v>
      </c>
      <c r="J426" t="s">
        <v>32</v>
      </c>
      <c r="K426" t="s">
        <v>77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1.22</v>
      </c>
      <c r="N426">
        <f t="shared" ca="1" si="78"/>
        <v>1.22</v>
      </c>
      <c r="O426">
        <f t="shared" ca="1" si="78"/>
        <v>1.22</v>
      </c>
      <c r="P426">
        <f t="shared" ca="1" si="78"/>
        <v>1.22</v>
      </c>
      <c r="Q426">
        <f t="shared" ca="1" si="78"/>
        <v>1.22</v>
      </c>
      <c r="R426">
        <f t="shared" ca="1" si="78"/>
        <v>1.22</v>
      </c>
      <c r="S426">
        <f t="shared" ca="1" si="78"/>
        <v>1.22</v>
      </c>
      <c r="T426">
        <f t="shared" ca="1" si="78"/>
        <v>1.22</v>
      </c>
      <c r="U426">
        <f t="shared" ca="1" si="78"/>
        <v>1.22</v>
      </c>
      <c r="V426">
        <f t="shared" ca="1" si="78"/>
        <v>1.22</v>
      </c>
      <c r="W426">
        <f t="shared" ca="1" si="78"/>
        <v>1.22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129</v>
      </c>
      <c r="G427" t="s">
        <v>7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129</v>
      </c>
      <c r="G428" t="s">
        <v>64</v>
      </c>
      <c r="K428" t="s">
        <v>60</v>
      </c>
      <c r="L428" t="s">
        <v>65</v>
      </c>
      <c r="M428" cm="1">
        <f t="array" aca="1" ref="M428" ca="1">INDEX([3]!data,_xlfn.XMATCH(_xlfn.CONCAT(
SUBSTITUTE($A428,LEFT($A428,FIND($C428,$A428)+LEN($C428)-1),),
$F428),
[3]!index),_xlfn.XMATCH($G428,[3]!header))</f>
        <v>1990</v>
      </c>
      <c r="N428">
        <f t="shared" ref="N428:W430" ca="1" si="79">M428</f>
        <v>1990</v>
      </c>
      <c r="O428">
        <f t="shared" ca="1" si="79"/>
        <v>1990</v>
      </c>
      <c r="P428">
        <f t="shared" ca="1" si="79"/>
        <v>1990</v>
      </c>
      <c r="Q428">
        <f t="shared" ca="1" si="79"/>
        <v>1990</v>
      </c>
      <c r="R428">
        <f t="shared" ca="1" si="79"/>
        <v>1990</v>
      </c>
      <c r="S428">
        <f t="shared" ca="1" si="79"/>
        <v>1990</v>
      </c>
      <c r="T428">
        <f t="shared" ca="1" si="79"/>
        <v>1990</v>
      </c>
      <c r="U428">
        <f t="shared" ca="1" si="79"/>
        <v>1990</v>
      </c>
      <c r="V428">
        <f t="shared" ca="1" si="79"/>
        <v>1990</v>
      </c>
      <c r="W428">
        <f t="shared" ca="1" si="79"/>
        <v>1990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129</v>
      </c>
      <c r="G429" t="s">
        <v>66</v>
      </c>
      <c r="K429" t="s">
        <v>60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79"/>
        <v>2101</v>
      </c>
      <c r="O429">
        <f t="shared" ca="1" si="79"/>
        <v>2101</v>
      </c>
      <c r="P429">
        <f t="shared" ca="1" si="79"/>
        <v>2101</v>
      </c>
      <c r="Q429">
        <f t="shared" ca="1" si="79"/>
        <v>2101</v>
      </c>
      <c r="R429">
        <f t="shared" ca="1" si="79"/>
        <v>2101</v>
      </c>
      <c r="S429">
        <f t="shared" ca="1" si="79"/>
        <v>2101</v>
      </c>
      <c r="T429">
        <f t="shared" ca="1" si="79"/>
        <v>2101</v>
      </c>
      <c r="U429">
        <f t="shared" ca="1" si="79"/>
        <v>2101</v>
      </c>
      <c r="V429">
        <f t="shared" ca="1" si="79"/>
        <v>2101</v>
      </c>
      <c r="W429">
        <f t="shared" ca="1" si="79"/>
        <v>2101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129</v>
      </c>
      <c r="G430" t="s">
        <v>67</v>
      </c>
      <c r="K430" t="s">
        <v>60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79"/>
        <v>20</v>
      </c>
      <c r="O430">
        <f t="shared" ca="1" si="79"/>
        <v>20</v>
      </c>
      <c r="P430">
        <f t="shared" ca="1" si="79"/>
        <v>20</v>
      </c>
      <c r="Q430">
        <f t="shared" ca="1" si="79"/>
        <v>20</v>
      </c>
      <c r="R430">
        <f t="shared" ca="1" si="79"/>
        <v>20</v>
      </c>
      <c r="S430">
        <f t="shared" ca="1" si="79"/>
        <v>20</v>
      </c>
      <c r="T430">
        <f t="shared" ca="1" si="79"/>
        <v>20</v>
      </c>
      <c r="U430">
        <f t="shared" ca="1" si="79"/>
        <v>20</v>
      </c>
      <c r="V430">
        <f t="shared" ca="1" si="79"/>
        <v>20</v>
      </c>
      <c r="W430">
        <f t="shared" ca="1" si="79"/>
        <v>20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129</v>
      </c>
      <c r="G431" t="s">
        <v>69</v>
      </c>
      <c r="K431" t="s">
        <v>70</v>
      </c>
      <c r="L431" t="s">
        <v>61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129</v>
      </c>
      <c r="G432" t="s">
        <v>71</v>
      </c>
      <c r="K432" t="s">
        <v>60</v>
      </c>
      <c r="L432" t="s">
        <v>72</v>
      </c>
      <c r="M432" cm="1">
        <f t="array" aca="1" ref="M432" ca="1">INDEX([3]!data,_xlfn.XMATCH(_xlfn.CONCAT(
SUBSTITUTE($A432,LEFT($A432,FIND($C432,$A432)+LEN($C432)-1),),
$F432),
[3]!index),_xlfn.XMATCH($G432,[3]!header))</f>
        <v>246883</v>
      </c>
      <c r="N432">
        <f t="shared" ref="N432:W435" ca="1" si="80">M432</f>
        <v>246883</v>
      </c>
      <c r="O432">
        <f t="shared" ca="1" si="80"/>
        <v>246883</v>
      </c>
      <c r="P432">
        <f t="shared" ca="1" si="80"/>
        <v>246883</v>
      </c>
      <c r="Q432">
        <f t="shared" ca="1" si="80"/>
        <v>246883</v>
      </c>
      <c r="R432">
        <f t="shared" ca="1" si="80"/>
        <v>246883</v>
      </c>
      <c r="S432">
        <f t="shared" ca="1" si="80"/>
        <v>246883</v>
      </c>
      <c r="T432">
        <f t="shared" ca="1" si="80"/>
        <v>246883</v>
      </c>
      <c r="U432">
        <f t="shared" ca="1" si="80"/>
        <v>246883</v>
      </c>
      <c r="V432">
        <f t="shared" ca="1" si="80"/>
        <v>246883</v>
      </c>
      <c r="W432">
        <f t="shared" ca="1" si="80"/>
        <v>246883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122</v>
      </c>
      <c r="F433" t="s">
        <v>129</v>
      </c>
      <c r="G433" t="s">
        <v>73</v>
      </c>
      <c r="K433" t="s">
        <v>60</v>
      </c>
      <c r="L433" t="s">
        <v>74</v>
      </c>
      <c r="M433" cm="1">
        <f t="array" aca="1" ref="M433" ca="1">INDEX([3]!data,_xlfn.XMATCH(_xlfn.CONCAT(
SUBSTITUTE($A433,LEFT($A433,FIND($C433,$A433)+LEN($C433)-1),),
$F433),
[3]!index),_xlfn.XMATCH($G433,[3]!header))</f>
        <v>9101761.5200662296</v>
      </c>
      <c r="N433">
        <f t="shared" ca="1" si="80"/>
        <v>9101761.5200662296</v>
      </c>
      <c r="O433">
        <f t="shared" ca="1" si="80"/>
        <v>9101761.5200662296</v>
      </c>
      <c r="P433">
        <f t="shared" ca="1" si="80"/>
        <v>9101761.5200662296</v>
      </c>
      <c r="Q433">
        <f t="shared" ca="1" si="80"/>
        <v>9101761.5200662296</v>
      </c>
      <c r="R433">
        <f t="shared" ca="1" si="80"/>
        <v>9101761.5200662296</v>
      </c>
      <c r="S433">
        <f t="shared" ca="1" si="80"/>
        <v>9101761.5200662296</v>
      </c>
      <c r="T433">
        <f t="shared" ca="1" si="80"/>
        <v>9101761.5200662296</v>
      </c>
      <c r="U433">
        <f t="shared" ca="1" si="80"/>
        <v>9101761.5200662296</v>
      </c>
      <c r="V433">
        <f t="shared" ca="1" si="80"/>
        <v>9101761.5200662296</v>
      </c>
      <c r="W433">
        <f t="shared" ca="1" si="80"/>
        <v>9101761.5200662296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122</v>
      </c>
      <c r="F434" t="s">
        <v>129</v>
      </c>
      <c r="G434" t="s">
        <v>75</v>
      </c>
      <c r="K434" t="s">
        <v>60</v>
      </c>
      <c r="L434" t="s">
        <v>74</v>
      </c>
      <c r="M434" cm="1">
        <f t="array" aca="1" ref="M434" ca="1">INDEX([3]!data,_xlfn.XMATCH(_xlfn.CONCAT(
SUBSTITUTE($A434,LEFT($A434,FIND($C434,$A434)+LEN($C434)-1),),
$F434),
[3]!index),_xlfn.XMATCH($G434,[3]!header))</f>
        <v>364070.46080264897</v>
      </c>
      <c r="N434">
        <f t="shared" ca="1" si="80"/>
        <v>364070.46080264897</v>
      </c>
      <c r="O434">
        <f t="shared" ca="1" si="80"/>
        <v>364070.46080264897</v>
      </c>
      <c r="P434">
        <f t="shared" ca="1" si="80"/>
        <v>364070.46080264897</v>
      </c>
      <c r="Q434">
        <f t="shared" ca="1" si="80"/>
        <v>364070.46080264897</v>
      </c>
      <c r="R434">
        <f t="shared" ca="1" si="80"/>
        <v>364070.46080264897</v>
      </c>
      <c r="S434">
        <f t="shared" ca="1" si="80"/>
        <v>364070.46080264897</v>
      </c>
      <c r="T434">
        <f t="shared" ca="1" si="80"/>
        <v>364070.46080264897</v>
      </c>
      <c r="U434">
        <f t="shared" ca="1" si="80"/>
        <v>364070.46080264897</v>
      </c>
      <c r="V434">
        <f t="shared" ca="1" si="80"/>
        <v>364070.46080264897</v>
      </c>
      <c r="W434">
        <f t="shared" ca="1" si="80"/>
        <v>364070.46080264897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122</v>
      </c>
      <c r="F435" t="s">
        <v>129</v>
      </c>
      <c r="G435" t="s">
        <v>18</v>
      </c>
      <c r="J435" t="s">
        <v>44</v>
      </c>
      <c r="K435" t="s">
        <v>77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1.5561</v>
      </c>
      <c r="N435">
        <f t="shared" ca="1" si="80"/>
        <v>1.5561</v>
      </c>
      <c r="O435">
        <f t="shared" ca="1" si="80"/>
        <v>1.5561</v>
      </c>
      <c r="P435">
        <f t="shared" ca="1" si="80"/>
        <v>1.5561</v>
      </c>
      <c r="Q435">
        <f t="shared" ca="1" si="80"/>
        <v>1.5561</v>
      </c>
      <c r="R435">
        <f t="shared" ca="1" si="80"/>
        <v>1.5561</v>
      </c>
      <c r="S435">
        <f t="shared" ca="1" si="80"/>
        <v>1.5561</v>
      </c>
      <c r="T435">
        <f t="shared" ca="1" si="80"/>
        <v>1.5561</v>
      </c>
      <c r="U435">
        <f t="shared" ca="1" si="80"/>
        <v>1.5561</v>
      </c>
      <c r="V435">
        <f t="shared" ca="1" si="80"/>
        <v>1.5561</v>
      </c>
      <c r="W435">
        <f t="shared" ca="1" si="80"/>
        <v>1.5561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122</v>
      </c>
      <c r="F436" t="s">
        <v>130</v>
      </c>
      <c r="G436" t="s">
        <v>7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122</v>
      </c>
      <c r="F437" t="s">
        <v>130</v>
      </c>
      <c r="G437" t="s">
        <v>64</v>
      </c>
      <c r="K437" t="s">
        <v>60</v>
      </c>
      <c r="L437" t="s">
        <v>65</v>
      </c>
      <c r="M437" cm="1">
        <f t="array" aca="1" ref="M437" ca="1">INDEX([3]!data,_xlfn.XMATCH(_xlfn.CONCAT(
SUBSTITUTE($A437,LEFT($A437,FIND($C437,$A437)+LEN($C437)-1),),
$F437),
[3]!index),_xlfn.XMATCH($G437,[3]!header))</f>
        <v>1990</v>
      </c>
      <c r="N437">
        <f t="shared" ref="N437:W439" ca="1" si="81">M437</f>
        <v>1990</v>
      </c>
      <c r="O437">
        <f t="shared" ca="1" si="81"/>
        <v>1990</v>
      </c>
      <c r="P437">
        <f t="shared" ca="1" si="81"/>
        <v>1990</v>
      </c>
      <c r="Q437">
        <f t="shared" ca="1" si="81"/>
        <v>1990</v>
      </c>
      <c r="R437">
        <f t="shared" ca="1" si="81"/>
        <v>1990</v>
      </c>
      <c r="S437">
        <f t="shared" ca="1" si="81"/>
        <v>1990</v>
      </c>
      <c r="T437">
        <f t="shared" ca="1" si="81"/>
        <v>1990</v>
      </c>
      <c r="U437">
        <f t="shared" ca="1" si="81"/>
        <v>1990</v>
      </c>
      <c r="V437">
        <f t="shared" ca="1" si="81"/>
        <v>1990</v>
      </c>
      <c r="W437">
        <f t="shared" ca="1" si="81"/>
        <v>1990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122</v>
      </c>
      <c r="F438" t="s">
        <v>130</v>
      </c>
      <c r="G438" t="s">
        <v>66</v>
      </c>
      <c r="K438" t="s">
        <v>60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81"/>
        <v>2101</v>
      </c>
      <c r="O438">
        <f t="shared" ca="1" si="81"/>
        <v>2101</v>
      </c>
      <c r="P438">
        <f t="shared" ca="1" si="81"/>
        <v>2101</v>
      </c>
      <c r="Q438">
        <f t="shared" ca="1" si="81"/>
        <v>2101</v>
      </c>
      <c r="R438">
        <f t="shared" ca="1" si="81"/>
        <v>2101</v>
      </c>
      <c r="S438">
        <f t="shared" ca="1" si="81"/>
        <v>2101</v>
      </c>
      <c r="T438">
        <f t="shared" ca="1" si="81"/>
        <v>2101</v>
      </c>
      <c r="U438">
        <f t="shared" ca="1" si="81"/>
        <v>2101</v>
      </c>
      <c r="V438">
        <f t="shared" ca="1" si="81"/>
        <v>2101</v>
      </c>
      <c r="W438">
        <f t="shared" ca="1" si="81"/>
        <v>2101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122</v>
      </c>
      <c r="F439" t="s">
        <v>130</v>
      </c>
      <c r="G439" t="s">
        <v>67</v>
      </c>
      <c r="K439" t="s">
        <v>60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20</v>
      </c>
      <c r="N439">
        <f t="shared" ca="1" si="81"/>
        <v>20</v>
      </c>
      <c r="O439">
        <f t="shared" ca="1" si="81"/>
        <v>20</v>
      </c>
      <c r="P439">
        <f t="shared" ca="1" si="81"/>
        <v>20</v>
      </c>
      <c r="Q439">
        <f t="shared" ca="1" si="81"/>
        <v>20</v>
      </c>
      <c r="R439">
        <f t="shared" ca="1" si="81"/>
        <v>20</v>
      </c>
      <c r="S439">
        <f t="shared" ca="1" si="81"/>
        <v>20</v>
      </c>
      <c r="T439">
        <f t="shared" ca="1" si="81"/>
        <v>20</v>
      </c>
      <c r="U439">
        <f t="shared" ca="1" si="81"/>
        <v>20</v>
      </c>
      <c r="V439">
        <f t="shared" ca="1" si="81"/>
        <v>20</v>
      </c>
      <c r="W439">
        <f t="shared" ca="1" si="81"/>
        <v>20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122</v>
      </c>
      <c r="F440" t="s">
        <v>130</v>
      </c>
      <c r="G440" t="s">
        <v>69</v>
      </c>
      <c r="K440" t="s">
        <v>70</v>
      </c>
      <c r="L440" t="s">
        <v>61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122</v>
      </c>
      <c r="F441" t="s">
        <v>130</v>
      </c>
      <c r="G441" t="s">
        <v>71</v>
      </c>
      <c r="K441" t="s">
        <v>60</v>
      </c>
      <c r="L441" t="s">
        <v>72</v>
      </c>
      <c r="M441" cm="1">
        <f t="array" aca="1" ref="M441" ca="1">INDEX([3]!data,_xlfn.XMATCH(_xlfn.CONCAT(
SUBSTITUTE($A441,LEFT($A441,FIND($C441,$A441)+LEN($C441)-1),),
$F441),
[3]!index),_xlfn.XMATCH($G441,[3]!header))</f>
        <v>246883</v>
      </c>
      <c r="N441">
        <f t="shared" ref="N441:W444" ca="1" si="82">M441</f>
        <v>246883</v>
      </c>
      <c r="O441">
        <f t="shared" ca="1" si="82"/>
        <v>246883</v>
      </c>
      <c r="P441">
        <f t="shared" ca="1" si="82"/>
        <v>246883</v>
      </c>
      <c r="Q441">
        <f t="shared" ca="1" si="82"/>
        <v>246883</v>
      </c>
      <c r="R441">
        <f t="shared" ca="1" si="82"/>
        <v>246883</v>
      </c>
      <c r="S441">
        <f t="shared" ca="1" si="82"/>
        <v>246883</v>
      </c>
      <c r="T441">
        <f t="shared" ca="1" si="82"/>
        <v>246883</v>
      </c>
      <c r="U441">
        <f t="shared" ca="1" si="82"/>
        <v>246883</v>
      </c>
      <c r="V441">
        <f t="shared" ca="1" si="82"/>
        <v>246883</v>
      </c>
      <c r="W441">
        <f t="shared" ca="1" si="82"/>
        <v>246883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122</v>
      </c>
      <c r="F442" t="s">
        <v>130</v>
      </c>
      <c r="G442" t="s">
        <v>73</v>
      </c>
      <c r="K442" t="s">
        <v>60</v>
      </c>
      <c r="L442" t="s">
        <v>74</v>
      </c>
      <c r="M442" cm="1">
        <f t="array" aca="1" ref="M442" ca="1">INDEX([3]!data,_xlfn.XMATCH(_xlfn.CONCAT(
SUBSTITUTE($A442,LEFT($A442,FIND($C442,$A442)+LEN($C442)-1),),
$F442),
[3]!index),_xlfn.XMATCH($G442,[3]!header))</f>
        <v>9556849.5960695501</v>
      </c>
      <c r="N442">
        <f t="shared" ca="1" si="82"/>
        <v>9556849.5960695501</v>
      </c>
      <c r="O442">
        <f t="shared" ca="1" si="82"/>
        <v>9556849.5960695501</v>
      </c>
      <c r="P442">
        <f t="shared" ca="1" si="82"/>
        <v>9556849.5960695501</v>
      </c>
      <c r="Q442">
        <f t="shared" ca="1" si="82"/>
        <v>9556849.5960695501</v>
      </c>
      <c r="R442">
        <f t="shared" ca="1" si="82"/>
        <v>9556849.5960695501</v>
      </c>
      <c r="S442">
        <f t="shared" ca="1" si="82"/>
        <v>9556849.5960695501</v>
      </c>
      <c r="T442">
        <f t="shared" ca="1" si="82"/>
        <v>9556849.5960695501</v>
      </c>
      <c r="U442">
        <f t="shared" ca="1" si="82"/>
        <v>9556849.5960695501</v>
      </c>
      <c r="V442">
        <f t="shared" ca="1" si="82"/>
        <v>9556849.5960695501</v>
      </c>
      <c r="W442">
        <f t="shared" ca="1" si="82"/>
        <v>9556849.5960695501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122</v>
      </c>
      <c r="F443" t="s">
        <v>130</v>
      </c>
      <c r="G443" t="s">
        <v>75</v>
      </c>
      <c r="K443" t="s">
        <v>60</v>
      </c>
      <c r="L443" t="s">
        <v>74</v>
      </c>
      <c r="M443" cm="1">
        <f t="array" aca="1" ref="M443" ca="1">INDEX([3]!data,_xlfn.XMATCH(_xlfn.CONCAT(
SUBSTITUTE($A443,LEFT($A443,FIND($C443,$A443)+LEN($C443)-1),),
$F443),
[3]!index),_xlfn.XMATCH($G443,[3]!header))</f>
        <v>382273.98384278198</v>
      </c>
      <c r="N443">
        <f t="shared" ca="1" si="82"/>
        <v>382273.98384278198</v>
      </c>
      <c r="O443">
        <f t="shared" ca="1" si="82"/>
        <v>382273.98384278198</v>
      </c>
      <c r="P443">
        <f t="shared" ca="1" si="82"/>
        <v>382273.98384278198</v>
      </c>
      <c r="Q443">
        <f t="shared" ca="1" si="82"/>
        <v>382273.98384278198</v>
      </c>
      <c r="R443">
        <f t="shared" ca="1" si="82"/>
        <v>382273.98384278198</v>
      </c>
      <c r="S443">
        <f t="shared" ca="1" si="82"/>
        <v>382273.98384278198</v>
      </c>
      <c r="T443">
        <f t="shared" ca="1" si="82"/>
        <v>382273.98384278198</v>
      </c>
      <c r="U443">
        <f t="shared" ca="1" si="82"/>
        <v>382273.98384278198</v>
      </c>
      <c r="V443">
        <f t="shared" ca="1" si="82"/>
        <v>382273.98384278198</v>
      </c>
      <c r="W443">
        <f t="shared" ca="1" si="82"/>
        <v>382273.98384278198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122</v>
      </c>
      <c r="F444" t="s">
        <v>130</v>
      </c>
      <c r="G444" t="s">
        <v>18</v>
      </c>
      <c r="J444" t="s">
        <v>44</v>
      </c>
      <c r="K444" t="s">
        <v>77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1.5066999999999999</v>
      </c>
      <c r="N444">
        <f t="shared" ca="1" si="82"/>
        <v>1.5066999999999999</v>
      </c>
      <c r="O444">
        <f t="shared" ca="1" si="82"/>
        <v>1.5066999999999999</v>
      </c>
      <c r="P444">
        <f t="shared" ca="1" si="82"/>
        <v>1.5066999999999999</v>
      </c>
      <c r="Q444">
        <f t="shared" ca="1" si="82"/>
        <v>1.5066999999999999</v>
      </c>
      <c r="R444">
        <f t="shared" ca="1" si="82"/>
        <v>1.5066999999999999</v>
      </c>
      <c r="S444">
        <f t="shared" ca="1" si="82"/>
        <v>1.5066999999999999</v>
      </c>
      <c r="T444">
        <f t="shared" ca="1" si="82"/>
        <v>1.5066999999999999</v>
      </c>
      <c r="U444">
        <f t="shared" ca="1" si="82"/>
        <v>1.5066999999999999</v>
      </c>
      <c r="V444">
        <f t="shared" ca="1" si="82"/>
        <v>1.5066999999999999</v>
      </c>
      <c r="W444">
        <f t="shared" ca="1" si="82"/>
        <v>1.5066999999999999</v>
      </c>
    </row>
    <row r="445" spans="1:23" x14ac:dyDescent="0.25">
      <c r="A445" t="s">
        <v>121</v>
      </c>
      <c r="B445" t="s">
        <v>6</v>
      </c>
      <c r="C445" t="s">
        <v>16</v>
      </c>
      <c r="D445" t="s">
        <v>17</v>
      </c>
      <c r="E445" t="s">
        <v>131</v>
      </c>
      <c r="G445" t="s">
        <v>21</v>
      </c>
      <c r="K445" t="s">
        <v>22</v>
      </c>
      <c r="L445" t="str" cm="1">
        <f t="array" aca="1" ref="L445" ca="1">INDEX([1]!data,_xlfn.XMATCH(_xlfn.CONCAT(
SUBSTITUTE($A445,LEFT($A445,FIND($C445,$A445)+LEN($C445)-1),),
$F445:$I445,
SUBSTITUTE($J445,LEFT($A445,FIND($C445,$A445)+LEN($C445)-1),)),
[1]!index),_xlfn.XMATCH(L$2,[1]!header))</f>
        <v>GJ</v>
      </c>
    </row>
    <row r="446" spans="1:23" x14ac:dyDescent="0.25">
      <c r="A446" t="s">
        <v>121</v>
      </c>
      <c r="B446" t="s">
        <v>6</v>
      </c>
      <c r="C446" t="s">
        <v>16</v>
      </c>
      <c r="D446" t="s">
        <v>17</v>
      </c>
      <c r="E446" t="s">
        <v>131</v>
      </c>
      <c r="G446" t="s">
        <v>23</v>
      </c>
      <c r="H446" t="s">
        <v>58</v>
      </c>
    </row>
    <row r="447" spans="1:23" x14ac:dyDescent="0.25">
      <c r="A447" t="s">
        <v>121</v>
      </c>
      <c r="B447" t="s">
        <v>6</v>
      </c>
      <c r="C447" t="s">
        <v>16</v>
      </c>
      <c r="D447" t="s">
        <v>17</v>
      </c>
      <c r="E447" t="s">
        <v>131</v>
      </c>
      <c r="G447" t="s">
        <v>59</v>
      </c>
      <c r="K447" t="s">
        <v>60</v>
      </c>
      <c r="L447" t="s">
        <v>61</v>
      </c>
      <c r="M447" cm="1">
        <f t="array" aca="1" ref="M447" ca="1">INDEX([3]!data,_xlfn.XMATCH(_xlfn.CONCAT(
SUBSTITUTE($A447,LEFT($A447,FIND($C447,$A447)+LEN($C447)-1),),
$F447),
[3]!index),_xlfn.XMATCH($G447,[3]!header))</f>
        <v>0.4</v>
      </c>
      <c r="N447">
        <f t="shared" ref="N447:W448" ca="1" si="83">M447</f>
        <v>0.4</v>
      </c>
      <c r="O447">
        <f t="shared" ca="1" si="83"/>
        <v>0.4</v>
      </c>
      <c r="P447">
        <f t="shared" ca="1" si="83"/>
        <v>0.4</v>
      </c>
      <c r="Q447">
        <f t="shared" ca="1" si="83"/>
        <v>0.4</v>
      </c>
      <c r="R447">
        <f t="shared" ca="1" si="83"/>
        <v>0.4</v>
      </c>
      <c r="S447">
        <f t="shared" ca="1" si="83"/>
        <v>0.4</v>
      </c>
      <c r="T447">
        <f t="shared" ca="1" si="83"/>
        <v>0.4</v>
      </c>
      <c r="U447">
        <f t="shared" ca="1" si="83"/>
        <v>0.4</v>
      </c>
      <c r="V447">
        <f t="shared" ca="1" si="83"/>
        <v>0.4</v>
      </c>
      <c r="W447">
        <f t="shared" ca="1" si="83"/>
        <v>0.4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131</v>
      </c>
      <c r="G448" t="s">
        <v>62</v>
      </c>
      <c r="K448" t="s">
        <v>60</v>
      </c>
      <c r="M448" cm="1">
        <f t="array" aca="1" ref="M448" ca="1">INDEX([3]!data,_xlfn.XMATCH(_xlfn.CONCAT(
SUBSTITUTE($A448,LEFT($A448,FIND($C448,$A448)+LEN($C448)-1),),
$F448),
[3]!index),_xlfn.XMATCH($G448,[3]!header))</f>
        <v>10</v>
      </c>
      <c r="N448">
        <f t="shared" ca="1" si="83"/>
        <v>10</v>
      </c>
      <c r="O448">
        <f t="shared" ca="1" si="83"/>
        <v>10</v>
      </c>
      <c r="P448">
        <f t="shared" ca="1" si="83"/>
        <v>10</v>
      </c>
      <c r="Q448">
        <f t="shared" ca="1" si="83"/>
        <v>10</v>
      </c>
      <c r="R448">
        <f t="shared" ca="1" si="83"/>
        <v>10</v>
      </c>
      <c r="S448">
        <f t="shared" ca="1" si="83"/>
        <v>10</v>
      </c>
      <c r="T448">
        <f t="shared" ca="1" si="83"/>
        <v>10</v>
      </c>
      <c r="U448">
        <f t="shared" ca="1" si="83"/>
        <v>10</v>
      </c>
      <c r="V448">
        <f t="shared" ca="1" si="83"/>
        <v>10</v>
      </c>
      <c r="W448">
        <f t="shared" ca="1" si="83"/>
        <v>10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131</v>
      </c>
      <c r="F449" t="s">
        <v>127</v>
      </c>
      <c r="G449" t="s">
        <v>7</v>
      </c>
    </row>
    <row r="450" spans="1:23" x14ac:dyDescent="0.25">
      <c r="A450" t="s">
        <v>121</v>
      </c>
      <c r="B450" t="s">
        <v>6</v>
      </c>
      <c r="C450" t="s">
        <v>16</v>
      </c>
      <c r="D450" t="s">
        <v>17</v>
      </c>
      <c r="E450" t="s">
        <v>131</v>
      </c>
      <c r="F450" t="s">
        <v>127</v>
      </c>
      <c r="G450" t="s">
        <v>64</v>
      </c>
      <c r="K450" t="s">
        <v>60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1990</v>
      </c>
      <c r="N450">
        <f t="shared" ref="N450:W452" ca="1" si="84">M450</f>
        <v>1990</v>
      </c>
      <c r="O450">
        <f t="shared" ca="1" si="84"/>
        <v>1990</v>
      </c>
      <c r="P450">
        <f t="shared" ca="1" si="84"/>
        <v>1990</v>
      </c>
      <c r="Q450">
        <f t="shared" ca="1" si="84"/>
        <v>1990</v>
      </c>
      <c r="R450">
        <f t="shared" ca="1" si="84"/>
        <v>1990</v>
      </c>
      <c r="S450">
        <f t="shared" ca="1" si="84"/>
        <v>1990</v>
      </c>
      <c r="T450">
        <f t="shared" ca="1" si="84"/>
        <v>1990</v>
      </c>
      <c r="U450">
        <f t="shared" ca="1" si="84"/>
        <v>1990</v>
      </c>
      <c r="V450">
        <f t="shared" ca="1" si="84"/>
        <v>1990</v>
      </c>
      <c r="W450">
        <f t="shared" ca="1" si="84"/>
        <v>1990</v>
      </c>
    </row>
    <row r="451" spans="1:23" x14ac:dyDescent="0.25">
      <c r="A451" t="s">
        <v>121</v>
      </c>
      <c r="B451" t="s">
        <v>6</v>
      </c>
      <c r="C451" t="s">
        <v>16</v>
      </c>
      <c r="D451" t="s">
        <v>17</v>
      </c>
      <c r="E451" t="s">
        <v>131</v>
      </c>
      <c r="F451" t="s">
        <v>127</v>
      </c>
      <c r="G451" t="s">
        <v>66</v>
      </c>
      <c r="K451" t="s">
        <v>60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2101</v>
      </c>
      <c r="N451">
        <f t="shared" ca="1" si="84"/>
        <v>2101</v>
      </c>
      <c r="O451">
        <f t="shared" ca="1" si="84"/>
        <v>2101</v>
      </c>
      <c r="P451">
        <f t="shared" ca="1" si="84"/>
        <v>2101</v>
      </c>
      <c r="Q451">
        <f t="shared" ca="1" si="84"/>
        <v>2101</v>
      </c>
      <c r="R451">
        <f t="shared" ca="1" si="84"/>
        <v>2101</v>
      </c>
      <c r="S451">
        <f t="shared" ca="1" si="84"/>
        <v>2101</v>
      </c>
      <c r="T451">
        <f t="shared" ca="1" si="84"/>
        <v>2101</v>
      </c>
      <c r="U451">
        <f t="shared" ca="1" si="84"/>
        <v>2101</v>
      </c>
      <c r="V451">
        <f t="shared" ca="1" si="84"/>
        <v>2101</v>
      </c>
      <c r="W451">
        <f t="shared" ca="1" si="84"/>
        <v>2101</v>
      </c>
    </row>
    <row r="452" spans="1:23" x14ac:dyDescent="0.25">
      <c r="A452" t="s">
        <v>121</v>
      </c>
      <c r="B452" t="s">
        <v>6</v>
      </c>
      <c r="C452" t="s">
        <v>16</v>
      </c>
      <c r="D452" t="s">
        <v>17</v>
      </c>
      <c r="E452" t="s">
        <v>131</v>
      </c>
      <c r="F452" t="s">
        <v>127</v>
      </c>
      <c r="G452" t="s">
        <v>67</v>
      </c>
      <c r="K452" t="s">
        <v>60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20</v>
      </c>
      <c r="N452">
        <f t="shared" ca="1" si="84"/>
        <v>20</v>
      </c>
      <c r="O452">
        <f t="shared" ca="1" si="84"/>
        <v>20</v>
      </c>
      <c r="P452">
        <f t="shared" ca="1" si="84"/>
        <v>20</v>
      </c>
      <c r="Q452">
        <f t="shared" ca="1" si="84"/>
        <v>20</v>
      </c>
      <c r="R452">
        <f t="shared" ca="1" si="84"/>
        <v>20</v>
      </c>
      <c r="S452">
        <f t="shared" ca="1" si="84"/>
        <v>20</v>
      </c>
      <c r="T452">
        <f t="shared" ca="1" si="84"/>
        <v>20</v>
      </c>
      <c r="U452">
        <f t="shared" ca="1" si="84"/>
        <v>20</v>
      </c>
      <c r="V452">
        <f t="shared" ca="1" si="84"/>
        <v>20</v>
      </c>
      <c r="W452">
        <f t="shared" ca="1" si="84"/>
        <v>20</v>
      </c>
    </row>
    <row r="453" spans="1:23" x14ac:dyDescent="0.25">
      <c r="A453" t="s">
        <v>121</v>
      </c>
      <c r="B453" t="s">
        <v>6</v>
      </c>
      <c r="C453" t="s">
        <v>16</v>
      </c>
      <c r="D453" t="s">
        <v>17</v>
      </c>
      <c r="E453" t="s">
        <v>131</v>
      </c>
      <c r="F453" t="s">
        <v>127</v>
      </c>
      <c r="G453" t="s">
        <v>69</v>
      </c>
      <c r="K453" t="s">
        <v>70</v>
      </c>
      <c r="L453" t="s">
        <v>61</v>
      </c>
      <c r="M453" cm="1">
        <f t="array" aca="1" ref="M453" ca="1">INDEX([3]!data,_xlfn.XMATCH(_xlfn.CONCAT(
SUBSTITUTE($A453,LEFT($A453,FIND($C453,$A453)+LEN($C453)-1),),
$F453),
[3]!index),_xlfn.XMATCH(_xlfn.CONCAT($C453,$G453),[3]!header))</f>
        <v>1</v>
      </c>
    </row>
    <row r="454" spans="1:23" x14ac:dyDescent="0.25">
      <c r="A454" t="s">
        <v>121</v>
      </c>
      <c r="B454" t="s">
        <v>6</v>
      </c>
      <c r="C454" t="s">
        <v>16</v>
      </c>
      <c r="D454" t="s">
        <v>17</v>
      </c>
      <c r="E454" t="s">
        <v>131</v>
      </c>
      <c r="F454" t="s">
        <v>127</v>
      </c>
      <c r="G454" t="s">
        <v>71</v>
      </c>
      <c r="K454" t="s">
        <v>60</v>
      </c>
      <c r="L454" t="s">
        <v>72</v>
      </c>
      <c r="M454" cm="1">
        <f t="array" aca="1" ref="M454" ca="1">INDEX([3]!data,_xlfn.XMATCH(_xlfn.CONCAT(
SUBSTITUTE($A454,LEFT($A454,FIND($C454,$A454)+LEN($C454)-1),),
$F454),
[3]!index),_xlfn.XMATCH($G454,[3]!header))</f>
        <v>48009.248</v>
      </c>
      <c r="N454">
        <f t="shared" ref="N454:W457" ca="1" si="85">M454</f>
        <v>48009.248</v>
      </c>
      <c r="O454">
        <f t="shared" ca="1" si="85"/>
        <v>48009.248</v>
      </c>
      <c r="P454">
        <f t="shared" ca="1" si="85"/>
        <v>48009.248</v>
      </c>
      <c r="Q454">
        <f t="shared" ca="1" si="85"/>
        <v>48009.248</v>
      </c>
      <c r="R454">
        <f t="shared" ca="1" si="85"/>
        <v>48009.248</v>
      </c>
      <c r="S454">
        <f t="shared" ca="1" si="85"/>
        <v>48009.248</v>
      </c>
      <c r="T454">
        <f t="shared" ca="1" si="85"/>
        <v>48009.248</v>
      </c>
      <c r="U454">
        <f t="shared" ca="1" si="85"/>
        <v>48009.248</v>
      </c>
      <c r="V454">
        <f t="shared" ca="1" si="85"/>
        <v>48009.248</v>
      </c>
      <c r="W454">
        <f t="shared" ca="1" si="85"/>
        <v>48009.248</v>
      </c>
    </row>
    <row r="455" spans="1:23" x14ac:dyDescent="0.25">
      <c r="A455" t="s">
        <v>121</v>
      </c>
      <c r="B455" t="s">
        <v>6</v>
      </c>
      <c r="C455" t="s">
        <v>16</v>
      </c>
      <c r="D455" t="s">
        <v>17</v>
      </c>
      <c r="E455" t="s">
        <v>131</v>
      </c>
      <c r="F455" t="s">
        <v>127</v>
      </c>
      <c r="G455" t="s">
        <v>73</v>
      </c>
      <c r="K455" t="s">
        <v>60</v>
      </c>
      <c r="L455" t="s">
        <v>74</v>
      </c>
      <c r="M455" cm="1">
        <f t="array" aca="1" ref="M455" ca="1">INDEX([3]!data,_xlfn.XMATCH(_xlfn.CONCAT(
SUBSTITUTE($A455,LEFT($A455,FIND($C455,$A455)+LEN($C455)-1),),
$F455),
[3]!index),_xlfn.XMATCH($G455,[3]!header))</f>
        <v>2542612.04392613</v>
      </c>
      <c r="N455">
        <f t="shared" ca="1" si="85"/>
        <v>2542612.04392613</v>
      </c>
      <c r="O455">
        <f t="shared" ca="1" si="85"/>
        <v>2542612.04392613</v>
      </c>
      <c r="P455">
        <f t="shared" ca="1" si="85"/>
        <v>2542612.04392613</v>
      </c>
      <c r="Q455">
        <f t="shared" ca="1" si="85"/>
        <v>2542612.04392613</v>
      </c>
      <c r="R455">
        <f t="shared" ca="1" si="85"/>
        <v>2542612.04392613</v>
      </c>
      <c r="S455">
        <f t="shared" ca="1" si="85"/>
        <v>2542612.04392613</v>
      </c>
      <c r="T455">
        <f t="shared" ca="1" si="85"/>
        <v>2542612.04392613</v>
      </c>
      <c r="U455">
        <f t="shared" ca="1" si="85"/>
        <v>2542612.04392613</v>
      </c>
      <c r="V455">
        <f t="shared" ca="1" si="85"/>
        <v>2542612.04392613</v>
      </c>
      <c r="W455">
        <f t="shared" ca="1" si="85"/>
        <v>2542612.04392613</v>
      </c>
    </row>
    <row r="456" spans="1:23" x14ac:dyDescent="0.25">
      <c r="A456" t="s">
        <v>121</v>
      </c>
      <c r="B456" t="s">
        <v>6</v>
      </c>
      <c r="C456" t="s">
        <v>16</v>
      </c>
      <c r="D456" t="s">
        <v>17</v>
      </c>
      <c r="E456" t="s">
        <v>131</v>
      </c>
      <c r="F456" t="s">
        <v>127</v>
      </c>
      <c r="G456" t="s">
        <v>75</v>
      </c>
      <c r="K456" t="s">
        <v>60</v>
      </c>
      <c r="L456" t="s">
        <v>74</v>
      </c>
      <c r="M456" cm="1">
        <f t="array" aca="1" ref="M456" ca="1">INDEX([3]!data,_xlfn.XMATCH(_xlfn.CONCAT(
SUBSTITUTE($A456,LEFT($A456,FIND($C456,$A456)+LEN($C456)-1),),
$F456),
[3]!index),_xlfn.XMATCH($G456,[3]!header))</f>
        <v>76278.361317784205</v>
      </c>
      <c r="N456">
        <f t="shared" ca="1" si="85"/>
        <v>76278.361317784205</v>
      </c>
      <c r="O456">
        <f t="shared" ca="1" si="85"/>
        <v>76278.361317784205</v>
      </c>
      <c r="P456">
        <f t="shared" ca="1" si="85"/>
        <v>76278.361317784205</v>
      </c>
      <c r="Q456">
        <f t="shared" ca="1" si="85"/>
        <v>76278.361317784205</v>
      </c>
      <c r="R456">
        <f t="shared" ca="1" si="85"/>
        <v>76278.361317784205</v>
      </c>
      <c r="S456">
        <f t="shared" ca="1" si="85"/>
        <v>76278.361317784205</v>
      </c>
      <c r="T456">
        <f t="shared" ca="1" si="85"/>
        <v>76278.361317784205</v>
      </c>
      <c r="U456">
        <f t="shared" ca="1" si="85"/>
        <v>76278.361317784205</v>
      </c>
      <c r="V456">
        <f t="shared" ca="1" si="85"/>
        <v>76278.361317784205</v>
      </c>
      <c r="W456">
        <f t="shared" ca="1" si="85"/>
        <v>76278.361317784205</v>
      </c>
    </row>
    <row r="457" spans="1:23" x14ac:dyDescent="0.25">
      <c r="A457" t="s">
        <v>121</v>
      </c>
      <c r="B457" t="s">
        <v>6</v>
      </c>
      <c r="C457" t="s">
        <v>16</v>
      </c>
      <c r="D457" t="s">
        <v>17</v>
      </c>
      <c r="E457" t="s">
        <v>131</v>
      </c>
      <c r="F457" t="s">
        <v>127</v>
      </c>
      <c r="G457" t="s">
        <v>18</v>
      </c>
      <c r="J457" t="s">
        <v>32</v>
      </c>
      <c r="K457" t="s">
        <v>77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1.2</v>
      </c>
      <c r="N457">
        <f t="shared" ca="1" si="85"/>
        <v>1.2</v>
      </c>
      <c r="O457">
        <f t="shared" ca="1" si="85"/>
        <v>1.2</v>
      </c>
      <c r="P457">
        <f t="shared" ca="1" si="85"/>
        <v>1.2</v>
      </c>
      <c r="Q457">
        <f t="shared" ca="1" si="85"/>
        <v>1.2</v>
      </c>
      <c r="R457">
        <f t="shared" ca="1" si="85"/>
        <v>1.2</v>
      </c>
      <c r="S457">
        <f t="shared" ca="1" si="85"/>
        <v>1.2</v>
      </c>
      <c r="T457">
        <f t="shared" ca="1" si="85"/>
        <v>1.2</v>
      </c>
      <c r="U457">
        <f t="shared" ca="1" si="85"/>
        <v>1.2</v>
      </c>
      <c r="V457">
        <f t="shared" ca="1" si="85"/>
        <v>1.2</v>
      </c>
      <c r="W457">
        <f t="shared" ca="1" si="85"/>
        <v>1.2</v>
      </c>
    </row>
    <row r="458" spans="1:23" x14ac:dyDescent="0.25">
      <c r="A458" t="s">
        <v>121</v>
      </c>
      <c r="B458" t="s">
        <v>6</v>
      </c>
      <c r="C458" t="s">
        <v>16</v>
      </c>
      <c r="D458" t="s">
        <v>17</v>
      </c>
      <c r="E458" t="s">
        <v>131</v>
      </c>
      <c r="F458" t="s">
        <v>128</v>
      </c>
      <c r="G458" t="s">
        <v>7</v>
      </c>
    </row>
    <row r="459" spans="1:23" x14ac:dyDescent="0.25">
      <c r="A459" t="s">
        <v>121</v>
      </c>
      <c r="B459" t="s">
        <v>6</v>
      </c>
      <c r="C459" t="s">
        <v>16</v>
      </c>
      <c r="D459" t="s">
        <v>17</v>
      </c>
      <c r="E459" t="s">
        <v>131</v>
      </c>
      <c r="F459" t="s">
        <v>128</v>
      </c>
      <c r="G459" t="s">
        <v>64</v>
      </c>
      <c r="K459" t="s">
        <v>60</v>
      </c>
      <c r="L459" t="s">
        <v>65</v>
      </c>
      <c r="M459" cm="1">
        <f t="array" aca="1" ref="M459" ca="1">INDEX([3]!data,_xlfn.XMATCH(_xlfn.CONCAT(
SUBSTITUTE($A459,LEFT($A459,FIND($C459,$A459)+LEN($C459)-1),),
$F459),
[3]!index),_xlfn.XMATCH($G459,[3]!header))</f>
        <v>1990</v>
      </c>
      <c r="N459">
        <f t="shared" ref="N459:W461" ca="1" si="86">M459</f>
        <v>1990</v>
      </c>
      <c r="O459">
        <f t="shared" ca="1" si="86"/>
        <v>1990</v>
      </c>
      <c r="P459">
        <f t="shared" ca="1" si="86"/>
        <v>1990</v>
      </c>
      <c r="Q459">
        <f t="shared" ca="1" si="86"/>
        <v>1990</v>
      </c>
      <c r="R459">
        <f t="shared" ca="1" si="86"/>
        <v>1990</v>
      </c>
      <c r="S459">
        <f t="shared" ca="1" si="86"/>
        <v>1990</v>
      </c>
      <c r="T459">
        <f t="shared" ca="1" si="86"/>
        <v>1990</v>
      </c>
      <c r="U459">
        <f t="shared" ca="1" si="86"/>
        <v>1990</v>
      </c>
      <c r="V459">
        <f t="shared" ca="1" si="86"/>
        <v>1990</v>
      </c>
      <c r="W459">
        <f t="shared" ca="1" si="86"/>
        <v>1990</v>
      </c>
    </row>
    <row r="460" spans="1:23" x14ac:dyDescent="0.25">
      <c r="A460" t="s">
        <v>121</v>
      </c>
      <c r="B460" t="s">
        <v>6</v>
      </c>
      <c r="C460" t="s">
        <v>16</v>
      </c>
      <c r="D460" t="s">
        <v>17</v>
      </c>
      <c r="E460" t="s">
        <v>131</v>
      </c>
      <c r="F460" t="s">
        <v>128</v>
      </c>
      <c r="G460" t="s">
        <v>66</v>
      </c>
      <c r="K460" t="s">
        <v>60</v>
      </c>
      <c r="L460" t="s">
        <v>65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86"/>
        <v>2101</v>
      </c>
      <c r="O460">
        <f t="shared" ca="1" si="86"/>
        <v>2101</v>
      </c>
      <c r="P460">
        <f t="shared" ca="1" si="86"/>
        <v>2101</v>
      </c>
      <c r="Q460">
        <f t="shared" ca="1" si="86"/>
        <v>2101</v>
      </c>
      <c r="R460">
        <f t="shared" ca="1" si="86"/>
        <v>2101</v>
      </c>
      <c r="S460">
        <f t="shared" ca="1" si="86"/>
        <v>2101</v>
      </c>
      <c r="T460">
        <f t="shared" ca="1" si="86"/>
        <v>2101</v>
      </c>
      <c r="U460">
        <f t="shared" ca="1" si="86"/>
        <v>2101</v>
      </c>
      <c r="V460">
        <f t="shared" ca="1" si="86"/>
        <v>2101</v>
      </c>
      <c r="W460">
        <f t="shared" ca="1" si="86"/>
        <v>2101</v>
      </c>
    </row>
    <row r="461" spans="1:23" x14ac:dyDescent="0.25">
      <c r="A461" t="s">
        <v>121</v>
      </c>
      <c r="B461" t="s">
        <v>6</v>
      </c>
      <c r="C461" t="s">
        <v>16</v>
      </c>
      <c r="D461" t="s">
        <v>17</v>
      </c>
      <c r="E461" t="s">
        <v>131</v>
      </c>
      <c r="F461" t="s">
        <v>128</v>
      </c>
      <c r="G461" t="s">
        <v>67</v>
      </c>
      <c r="K461" t="s">
        <v>60</v>
      </c>
      <c r="L461" t="s">
        <v>68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86"/>
        <v>20</v>
      </c>
      <c r="O461">
        <f t="shared" ca="1" si="86"/>
        <v>20</v>
      </c>
      <c r="P461">
        <f t="shared" ca="1" si="86"/>
        <v>20</v>
      </c>
      <c r="Q461">
        <f t="shared" ca="1" si="86"/>
        <v>20</v>
      </c>
      <c r="R461">
        <f t="shared" ca="1" si="86"/>
        <v>20</v>
      </c>
      <c r="S461">
        <f t="shared" ca="1" si="86"/>
        <v>20</v>
      </c>
      <c r="T461">
        <f t="shared" ca="1" si="86"/>
        <v>20</v>
      </c>
      <c r="U461">
        <f t="shared" ca="1" si="86"/>
        <v>20</v>
      </c>
      <c r="V461">
        <f t="shared" ca="1" si="86"/>
        <v>20</v>
      </c>
      <c r="W461">
        <f t="shared" ca="1" si="86"/>
        <v>20</v>
      </c>
    </row>
    <row r="462" spans="1:23" x14ac:dyDescent="0.25">
      <c r="A462" t="s">
        <v>121</v>
      </c>
      <c r="B462" t="s">
        <v>6</v>
      </c>
      <c r="C462" t="s">
        <v>16</v>
      </c>
      <c r="D462" t="s">
        <v>17</v>
      </c>
      <c r="E462" t="s">
        <v>131</v>
      </c>
      <c r="F462" t="s">
        <v>128</v>
      </c>
      <c r="G462" t="s">
        <v>69</v>
      </c>
      <c r="K462" t="s">
        <v>70</v>
      </c>
      <c r="L462" t="s">
        <v>61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</v>
      </c>
    </row>
    <row r="463" spans="1:23" x14ac:dyDescent="0.25">
      <c r="A463" t="s">
        <v>121</v>
      </c>
      <c r="B463" t="s">
        <v>6</v>
      </c>
      <c r="C463" t="s">
        <v>16</v>
      </c>
      <c r="D463" t="s">
        <v>17</v>
      </c>
      <c r="E463" t="s">
        <v>131</v>
      </c>
      <c r="F463" t="s">
        <v>128</v>
      </c>
      <c r="G463" t="s">
        <v>71</v>
      </c>
      <c r="K463" t="s">
        <v>60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48009.248</v>
      </c>
      <c r="N463">
        <f t="shared" ref="N463:W466" ca="1" si="87">M463</f>
        <v>48009.248</v>
      </c>
      <c r="O463">
        <f t="shared" ca="1" si="87"/>
        <v>48009.248</v>
      </c>
      <c r="P463">
        <f t="shared" ca="1" si="87"/>
        <v>48009.248</v>
      </c>
      <c r="Q463">
        <f t="shared" ca="1" si="87"/>
        <v>48009.248</v>
      </c>
      <c r="R463">
        <f t="shared" ca="1" si="87"/>
        <v>48009.248</v>
      </c>
      <c r="S463">
        <f t="shared" ca="1" si="87"/>
        <v>48009.248</v>
      </c>
      <c r="T463">
        <f t="shared" ca="1" si="87"/>
        <v>48009.248</v>
      </c>
      <c r="U463">
        <f t="shared" ca="1" si="87"/>
        <v>48009.248</v>
      </c>
      <c r="V463">
        <f t="shared" ca="1" si="87"/>
        <v>48009.248</v>
      </c>
      <c r="W463">
        <f t="shared" ca="1" si="87"/>
        <v>48009.248</v>
      </c>
    </row>
    <row r="464" spans="1:23" x14ac:dyDescent="0.25">
      <c r="A464" t="s">
        <v>121</v>
      </c>
      <c r="B464" t="s">
        <v>6</v>
      </c>
      <c r="C464" t="s">
        <v>16</v>
      </c>
      <c r="D464" t="s">
        <v>17</v>
      </c>
      <c r="E464" t="s">
        <v>131</v>
      </c>
      <c r="F464" t="s">
        <v>128</v>
      </c>
      <c r="G464" t="s">
        <v>73</v>
      </c>
      <c r="K464" t="s">
        <v>60</v>
      </c>
      <c r="L464" t="s">
        <v>74</v>
      </c>
      <c r="M464" cm="1">
        <f t="array" aca="1" ref="M464" ca="1">INDEX([3]!data,_xlfn.XMATCH(_xlfn.CONCAT(
SUBSTITUTE($A464,LEFT($A464,FIND($C464,$A464)+LEN($C464)-1),),
$F464),
[3]!index),_xlfn.XMATCH($G464,[3]!header))</f>
        <v>2669742.64612245</v>
      </c>
      <c r="N464">
        <f t="shared" ca="1" si="87"/>
        <v>2669742.64612245</v>
      </c>
      <c r="O464">
        <f t="shared" ca="1" si="87"/>
        <v>2669742.64612245</v>
      </c>
      <c r="P464">
        <f t="shared" ca="1" si="87"/>
        <v>2669742.64612245</v>
      </c>
      <c r="Q464">
        <f t="shared" ca="1" si="87"/>
        <v>2669742.64612245</v>
      </c>
      <c r="R464">
        <f t="shared" ca="1" si="87"/>
        <v>2669742.64612245</v>
      </c>
      <c r="S464">
        <f t="shared" ca="1" si="87"/>
        <v>2669742.64612245</v>
      </c>
      <c r="T464">
        <f t="shared" ca="1" si="87"/>
        <v>2669742.64612245</v>
      </c>
      <c r="U464">
        <f t="shared" ca="1" si="87"/>
        <v>2669742.64612245</v>
      </c>
      <c r="V464">
        <f t="shared" ca="1" si="87"/>
        <v>2669742.64612245</v>
      </c>
      <c r="W464">
        <f t="shared" ca="1" si="87"/>
        <v>2669742.64612245</v>
      </c>
    </row>
    <row r="465" spans="1:23" x14ac:dyDescent="0.25">
      <c r="A465" t="s">
        <v>121</v>
      </c>
      <c r="B465" t="s">
        <v>6</v>
      </c>
      <c r="C465" t="s">
        <v>16</v>
      </c>
      <c r="D465" t="s">
        <v>17</v>
      </c>
      <c r="E465" t="s">
        <v>131</v>
      </c>
      <c r="F465" t="s">
        <v>128</v>
      </c>
      <c r="G465" t="s">
        <v>75</v>
      </c>
      <c r="K465" t="s">
        <v>60</v>
      </c>
      <c r="L465" t="s">
        <v>74</v>
      </c>
      <c r="M465" cm="1">
        <f t="array" aca="1" ref="M465" ca="1">INDEX([3]!data,_xlfn.XMATCH(_xlfn.CONCAT(
SUBSTITUTE($A465,LEFT($A465,FIND($C465,$A465)+LEN($C465)-1),),
$F465),
[3]!index),_xlfn.XMATCH($G465,[3]!header))</f>
        <v>80092.279383673405</v>
      </c>
      <c r="N465">
        <f t="shared" ca="1" si="87"/>
        <v>80092.279383673405</v>
      </c>
      <c r="O465">
        <f t="shared" ca="1" si="87"/>
        <v>80092.279383673405</v>
      </c>
      <c r="P465">
        <f t="shared" ca="1" si="87"/>
        <v>80092.279383673405</v>
      </c>
      <c r="Q465">
        <f t="shared" ca="1" si="87"/>
        <v>80092.279383673405</v>
      </c>
      <c r="R465">
        <f t="shared" ca="1" si="87"/>
        <v>80092.279383673405</v>
      </c>
      <c r="S465">
        <f t="shared" ca="1" si="87"/>
        <v>80092.279383673405</v>
      </c>
      <c r="T465">
        <f t="shared" ca="1" si="87"/>
        <v>80092.279383673405</v>
      </c>
      <c r="U465">
        <f t="shared" ca="1" si="87"/>
        <v>80092.279383673405</v>
      </c>
      <c r="V465">
        <f t="shared" ca="1" si="87"/>
        <v>80092.279383673405</v>
      </c>
      <c r="W465">
        <f t="shared" ca="1" si="87"/>
        <v>80092.279383673405</v>
      </c>
    </row>
    <row r="466" spans="1:23" x14ac:dyDescent="0.25">
      <c r="A466" t="s">
        <v>121</v>
      </c>
      <c r="B466" t="s">
        <v>6</v>
      </c>
      <c r="C466" t="s">
        <v>16</v>
      </c>
      <c r="D466" t="s">
        <v>17</v>
      </c>
      <c r="E466" t="s">
        <v>131</v>
      </c>
      <c r="F466" t="s">
        <v>128</v>
      </c>
      <c r="G466" t="s">
        <v>18</v>
      </c>
      <c r="J466" t="s">
        <v>32</v>
      </c>
      <c r="K466" t="s">
        <v>77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1.1599999999999999</v>
      </c>
      <c r="N466">
        <f t="shared" ca="1" si="87"/>
        <v>1.1599999999999999</v>
      </c>
      <c r="O466">
        <f t="shared" ca="1" si="87"/>
        <v>1.1599999999999999</v>
      </c>
      <c r="P466">
        <f t="shared" ca="1" si="87"/>
        <v>1.1599999999999999</v>
      </c>
      <c r="Q466">
        <f t="shared" ca="1" si="87"/>
        <v>1.1599999999999999</v>
      </c>
      <c r="R466">
        <f t="shared" ca="1" si="87"/>
        <v>1.1599999999999999</v>
      </c>
      <c r="S466">
        <f t="shared" ca="1" si="87"/>
        <v>1.1599999999999999</v>
      </c>
      <c r="T466">
        <f t="shared" ca="1" si="87"/>
        <v>1.1599999999999999</v>
      </c>
      <c r="U466">
        <f t="shared" ca="1" si="87"/>
        <v>1.1599999999999999</v>
      </c>
      <c r="V466">
        <f t="shared" ca="1" si="87"/>
        <v>1.1599999999999999</v>
      </c>
      <c r="W466">
        <f t="shared" ca="1" si="87"/>
        <v>1.1599999999999999</v>
      </c>
    </row>
    <row r="467" spans="1:23" x14ac:dyDescent="0.25">
      <c r="A467" t="s">
        <v>97</v>
      </c>
      <c r="B467" t="s">
        <v>6</v>
      </c>
      <c r="C467" t="s">
        <v>16</v>
      </c>
      <c r="D467" t="s">
        <v>17</v>
      </c>
      <c r="E467" t="s">
        <v>132</v>
      </c>
      <c r="G467" t="s">
        <v>21</v>
      </c>
      <c r="K467" t="s">
        <v>22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GJ</v>
      </c>
    </row>
    <row r="468" spans="1:23" x14ac:dyDescent="0.25">
      <c r="A468" t="s">
        <v>97</v>
      </c>
      <c r="B468" t="s">
        <v>6</v>
      </c>
      <c r="C468" t="s">
        <v>16</v>
      </c>
      <c r="D468" t="s">
        <v>17</v>
      </c>
      <c r="E468" t="s">
        <v>132</v>
      </c>
      <c r="G468" t="s">
        <v>23</v>
      </c>
      <c r="H468" t="s">
        <v>58</v>
      </c>
    </row>
    <row r="469" spans="1:23" x14ac:dyDescent="0.25">
      <c r="A469" t="s">
        <v>97</v>
      </c>
      <c r="B469" t="s">
        <v>6</v>
      </c>
      <c r="C469" t="s">
        <v>16</v>
      </c>
      <c r="D469" t="s">
        <v>17</v>
      </c>
      <c r="E469" t="s">
        <v>132</v>
      </c>
      <c r="G469" t="s">
        <v>59</v>
      </c>
      <c r="K469" t="s">
        <v>60</v>
      </c>
      <c r="L469" t="s">
        <v>61</v>
      </c>
      <c r="M469" cm="1">
        <f t="array" aca="1" ref="M469" ca="1">INDEX([3]!data,_xlfn.XMATCH(_xlfn.CONCAT(
SUBSTITUTE($A469,LEFT($A469,FIND($C469,$A469)+LEN($C469)-1),),
$F469),
[3]!index),_xlfn.XMATCH($G469,[3]!header))</f>
        <v>0.1</v>
      </c>
      <c r="N469">
        <f t="shared" ref="N469:W470" ca="1" si="88">M469</f>
        <v>0.1</v>
      </c>
      <c r="O469">
        <f t="shared" ca="1" si="88"/>
        <v>0.1</v>
      </c>
      <c r="P469">
        <f t="shared" ca="1" si="88"/>
        <v>0.1</v>
      </c>
      <c r="Q469">
        <f t="shared" ca="1" si="88"/>
        <v>0.1</v>
      </c>
      <c r="R469">
        <f t="shared" ca="1" si="88"/>
        <v>0.1</v>
      </c>
      <c r="S469">
        <f t="shared" ca="1" si="88"/>
        <v>0.1</v>
      </c>
      <c r="T469">
        <f t="shared" ca="1" si="88"/>
        <v>0.1</v>
      </c>
      <c r="U469">
        <f t="shared" ca="1" si="88"/>
        <v>0.1</v>
      </c>
      <c r="V469">
        <f t="shared" ca="1" si="88"/>
        <v>0.1</v>
      </c>
      <c r="W469">
        <f t="shared" ca="1" si="88"/>
        <v>0.1</v>
      </c>
    </row>
    <row r="470" spans="1:23" x14ac:dyDescent="0.25">
      <c r="A470" t="s">
        <v>97</v>
      </c>
      <c r="B470" t="s">
        <v>6</v>
      </c>
      <c r="C470" t="s">
        <v>16</v>
      </c>
      <c r="D470" t="s">
        <v>17</v>
      </c>
      <c r="E470" t="s">
        <v>132</v>
      </c>
      <c r="G470" t="s">
        <v>62</v>
      </c>
      <c r="K470" t="s">
        <v>60</v>
      </c>
      <c r="M470" cm="1">
        <f t="array" aca="1" ref="M470" ca="1">INDEX([3]!data,_xlfn.XMATCH(_xlfn.CONCAT(
SUBSTITUTE($A470,LEFT($A470,FIND($C470,$A470)+LEN($C470)-1),),
$F470),
[3]!index),_xlfn.XMATCH($G470,[3]!header))</f>
        <v>15</v>
      </c>
      <c r="N470">
        <f t="shared" ca="1" si="88"/>
        <v>15</v>
      </c>
      <c r="O470">
        <f t="shared" ca="1" si="88"/>
        <v>15</v>
      </c>
      <c r="P470">
        <f t="shared" ca="1" si="88"/>
        <v>15</v>
      </c>
      <c r="Q470">
        <f t="shared" ca="1" si="88"/>
        <v>15</v>
      </c>
      <c r="R470">
        <f t="shared" ca="1" si="88"/>
        <v>15</v>
      </c>
      <c r="S470">
        <f t="shared" ca="1" si="88"/>
        <v>15</v>
      </c>
      <c r="T470">
        <f t="shared" ca="1" si="88"/>
        <v>15</v>
      </c>
      <c r="U470">
        <f t="shared" ca="1" si="88"/>
        <v>15</v>
      </c>
      <c r="V470">
        <f t="shared" ca="1" si="88"/>
        <v>15</v>
      </c>
      <c r="W470">
        <f t="shared" ca="1" si="88"/>
        <v>15</v>
      </c>
    </row>
    <row r="471" spans="1:23" x14ac:dyDescent="0.25">
      <c r="A471" t="s">
        <v>97</v>
      </c>
      <c r="B471" t="s">
        <v>6</v>
      </c>
      <c r="C471" t="s">
        <v>16</v>
      </c>
      <c r="D471" t="s">
        <v>17</v>
      </c>
      <c r="E471" t="s">
        <v>132</v>
      </c>
      <c r="F471" t="s">
        <v>96</v>
      </c>
      <c r="G471" t="s">
        <v>7</v>
      </c>
    </row>
    <row r="472" spans="1:23" x14ac:dyDescent="0.25">
      <c r="A472" t="s">
        <v>97</v>
      </c>
      <c r="B472" t="s">
        <v>6</v>
      </c>
      <c r="C472" t="s">
        <v>16</v>
      </c>
      <c r="D472" t="s">
        <v>17</v>
      </c>
      <c r="E472" t="s">
        <v>132</v>
      </c>
      <c r="F472" t="s">
        <v>96</v>
      </c>
      <c r="G472" t="s">
        <v>64</v>
      </c>
      <c r="K472" t="s">
        <v>60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[3]!index),_xlfn.XMATCH($G472,[3]!header))</f>
        <v>2000</v>
      </c>
      <c r="N472">
        <f t="shared" ref="N472:W474" ca="1" si="89">M472</f>
        <v>2000</v>
      </c>
      <c r="O472">
        <f t="shared" ca="1" si="89"/>
        <v>2000</v>
      </c>
      <c r="P472">
        <f t="shared" ca="1" si="89"/>
        <v>2000</v>
      </c>
      <c r="Q472">
        <f t="shared" ca="1" si="89"/>
        <v>2000</v>
      </c>
      <c r="R472">
        <f t="shared" ca="1" si="89"/>
        <v>2000</v>
      </c>
      <c r="S472">
        <f t="shared" ca="1" si="89"/>
        <v>2000</v>
      </c>
      <c r="T472">
        <f t="shared" ca="1" si="89"/>
        <v>2000</v>
      </c>
      <c r="U472">
        <f t="shared" ca="1" si="89"/>
        <v>2000</v>
      </c>
      <c r="V472">
        <f t="shared" ca="1" si="89"/>
        <v>2000</v>
      </c>
      <c r="W472">
        <f t="shared" ca="1" si="89"/>
        <v>2000</v>
      </c>
    </row>
    <row r="473" spans="1:23" x14ac:dyDescent="0.25">
      <c r="A473" t="s">
        <v>97</v>
      </c>
      <c r="B473" t="s">
        <v>6</v>
      </c>
      <c r="C473" t="s">
        <v>16</v>
      </c>
      <c r="D473" t="s">
        <v>17</v>
      </c>
      <c r="E473" t="s">
        <v>132</v>
      </c>
      <c r="F473" t="s">
        <v>96</v>
      </c>
      <c r="G473" t="s">
        <v>66</v>
      </c>
      <c r="K473" t="s">
        <v>60</v>
      </c>
      <c r="L473" t="s">
        <v>65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89"/>
        <v>2101</v>
      </c>
      <c r="O473">
        <f t="shared" ca="1" si="89"/>
        <v>2101</v>
      </c>
      <c r="P473">
        <f t="shared" ca="1" si="89"/>
        <v>2101</v>
      </c>
      <c r="Q473">
        <f t="shared" ca="1" si="89"/>
        <v>2101</v>
      </c>
      <c r="R473">
        <f t="shared" ca="1" si="89"/>
        <v>2101</v>
      </c>
      <c r="S473">
        <f t="shared" ca="1" si="89"/>
        <v>2101</v>
      </c>
      <c r="T473">
        <f t="shared" ca="1" si="89"/>
        <v>2101</v>
      </c>
      <c r="U473">
        <f t="shared" ca="1" si="89"/>
        <v>2101</v>
      </c>
      <c r="V473">
        <f t="shared" ca="1" si="89"/>
        <v>2101</v>
      </c>
      <c r="W473">
        <f t="shared" ca="1" si="89"/>
        <v>2101</v>
      </c>
    </row>
    <row r="474" spans="1:23" x14ac:dyDescent="0.25">
      <c r="A474" t="s">
        <v>97</v>
      </c>
      <c r="B474" t="s">
        <v>6</v>
      </c>
      <c r="C474" t="s">
        <v>16</v>
      </c>
      <c r="D474" t="s">
        <v>17</v>
      </c>
      <c r="E474" t="s">
        <v>132</v>
      </c>
      <c r="F474" t="s">
        <v>96</v>
      </c>
      <c r="G474" t="s">
        <v>67</v>
      </c>
      <c r="K474" t="s">
        <v>60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1</v>
      </c>
      <c r="N474">
        <f t="shared" ca="1" si="89"/>
        <v>1</v>
      </c>
      <c r="O474">
        <f t="shared" ca="1" si="89"/>
        <v>1</v>
      </c>
      <c r="P474">
        <f t="shared" ca="1" si="89"/>
        <v>1</v>
      </c>
      <c r="Q474">
        <f t="shared" ca="1" si="89"/>
        <v>1</v>
      </c>
      <c r="R474">
        <f t="shared" ca="1" si="89"/>
        <v>1</v>
      </c>
      <c r="S474">
        <f t="shared" ca="1" si="89"/>
        <v>1</v>
      </c>
      <c r="T474">
        <f t="shared" ca="1" si="89"/>
        <v>1</v>
      </c>
      <c r="U474">
        <f t="shared" ca="1" si="89"/>
        <v>1</v>
      </c>
      <c r="V474">
        <f t="shared" ca="1" si="89"/>
        <v>1</v>
      </c>
      <c r="W474">
        <f t="shared" ca="1" si="89"/>
        <v>1</v>
      </c>
    </row>
    <row r="475" spans="1:23" x14ac:dyDescent="0.25">
      <c r="A475" t="s">
        <v>97</v>
      </c>
      <c r="B475" t="s">
        <v>6</v>
      </c>
      <c r="C475" t="s">
        <v>16</v>
      </c>
      <c r="D475" t="s">
        <v>17</v>
      </c>
      <c r="E475" t="s">
        <v>132</v>
      </c>
      <c r="F475" t="s">
        <v>96</v>
      </c>
      <c r="G475" t="s">
        <v>69</v>
      </c>
      <c r="K475" t="s">
        <v>70</v>
      </c>
      <c r="L475" t="s">
        <v>61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1</v>
      </c>
    </row>
    <row r="476" spans="1:23" x14ac:dyDescent="0.25">
      <c r="A476" t="s">
        <v>97</v>
      </c>
      <c r="B476" t="s">
        <v>6</v>
      </c>
      <c r="C476" t="s">
        <v>16</v>
      </c>
      <c r="D476" t="s">
        <v>17</v>
      </c>
      <c r="E476" t="s">
        <v>132</v>
      </c>
      <c r="F476" t="s">
        <v>96</v>
      </c>
      <c r="G476" t="s">
        <v>71</v>
      </c>
      <c r="K476" t="s">
        <v>60</v>
      </c>
      <c r="L476" t="s">
        <v>72</v>
      </c>
      <c r="M476" cm="1">
        <f t="array" aca="1" ref="M476" ca="1">INDEX([3]!data,_xlfn.XMATCH(_xlfn.CONCAT(
SUBSTITUTE($A476,LEFT($A476,FIND($C476,$A476)+LEN($C476)-1),),
$F476),
[3]!index),_xlfn.XMATCH($G476,[3]!header))</f>
        <v>1</v>
      </c>
      <c r="N476">
        <f t="shared" ref="N476:W479" ca="1" si="90">M476</f>
        <v>1</v>
      </c>
      <c r="O476">
        <f t="shared" ca="1" si="90"/>
        <v>1</v>
      </c>
      <c r="P476">
        <f t="shared" ca="1" si="90"/>
        <v>1</v>
      </c>
      <c r="Q476">
        <f t="shared" ca="1" si="90"/>
        <v>1</v>
      </c>
      <c r="R476">
        <f t="shared" ca="1" si="90"/>
        <v>1</v>
      </c>
      <c r="S476">
        <f t="shared" ca="1" si="90"/>
        <v>1</v>
      </c>
      <c r="T476">
        <f t="shared" ca="1" si="90"/>
        <v>1</v>
      </c>
      <c r="U476">
        <f t="shared" ca="1" si="90"/>
        <v>1</v>
      </c>
      <c r="V476">
        <f t="shared" ca="1" si="90"/>
        <v>1</v>
      </c>
      <c r="W476">
        <f t="shared" ca="1" si="90"/>
        <v>1</v>
      </c>
    </row>
    <row r="477" spans="1:23" x14ac:dyDescent="0.25">
      <c r="A477" t="s">
        <v>97</v>
      </c>
      <c r="B477" t="s">
        <v>6</v>
      </c>
      <c r="C477" t="s">
        <v>16</v>
      </c>
      <c r="D477" t="s">
        <v>17</v>
      </c>
      <c r="E477" t="s">
        <v>132</v>
      </c>
      <c r="F477" t="s">
        <v>96</v>
      </c>
      <c r="G477" t="s">
        <v>73</v>
      </c>
      <c r="K477" t="s">
        <v>60</v>
      </c>
      <c r="L477" t="s">
        <v>74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90"/>
        <v>0</v>
      </c>
      <c r="O477">
        <f t="shared" ca="1" si="90"/>
        <v>0</v>
      </c>
      <c r="P477">
        <f t="shared" ca="1" si="90"/>
        <v>0</v>
      </c>
      <c r="Q477">
        <f t="shared" ca="1" si="90"/>
        <v>0</v>
      </c>
      <c r="R477">
        <f t="shared" ca="1" si="90"/>
        <v>0</v>
      </c>
      <c r="S477">
        <f t="shared" ca="1" si="90"/>
        <v>0</v>
      </c>
      <c r="T477">
        <f t="shared" ca="1" si="90"/>
        <v>0</v>
      </c>
      <c r="U477">
        <f t="shared" ca="1" si="90"/>
        <v>0</v>
      </c>
      <c r="V477">
        <f t="shared" ca="1" si="90"/>
        <v>0</v>
      </c>
      <c r="W477">
        <f t="shared" ca="1" si="90"/>
        <v>0</v>
      </c>
    </row>
    <row r="478" spans="1:23" x14ac:dyDescent="0.25">
      <c r="A478" t="s">
        <v>97</v>
      </c>
      <c r="B478" t="s">
        <v>6</v>
      </c>
      <c r="C478" t="s">
        <v>16</v>
      </c>
      <c r="D478" t="s">
        <v>17</v>
      </c>
      <c r="E478" t="s">
        <v>132</v>
      </c>
      <c r="F478" t="s">
        <v>96</v>
      </c>
      <c r="G478" t="s">
        <v>75</v>
      </c>
      <c r="K478" t="s">
        <v>60</v>
      </c>
      <c r="L478" t="s">
        <v>74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90"/>
        <v>0</v>
      </c>
      <c r="O478">
        <f t="shared" ca="1" si="90"/>
        <v>0</v>
      </c>
      <c r="P478">
        <f t="shared" ca="1" si="90"/>
        <v>0</v>
      </c>
      <c r="Q478">
        <f t="shared" ca="1" si="90"/>
        <v>0</v>
      </c>
      <c r="R478">
        <f t="shared" ca="1" si="90"/>
        <v>0</v>
      </c>
      <c r="S478">
        <f t="shared" ca="1" si="90"/>
        <v>0</v>
      </c>
      <c r="T478">
        <f t="shared" ca="1" si="90"/>
        <v>0</v>
      </c>
      <c r="U478">
        <f t="shared" ca="1" si="90"/>
        <v>0</v>
      </c>
      <c r="V478">
        <f t="shared" ca="1" si="90"/>
        <v>0</v>
      </c>
      <c r="W478">
        <f t="shared" ca="1" si="90"/>
        <v>0</v>
      </c>
    </row>
    <row r="479" spans="1:23" x14ac:dyDescent="0.25">
      <c r="A479" t="s">
        <v>97</v>
      </c>
      <c r="B479" t="s">
        <v>6</v>
      </c>
      <c r="C479" t="s">
        <v>16</v>
      </c>
      <c r="D479" t="s">
        <v>17</v>
      </c>
      <c r="E479" t="s">
        <v>132</v>
      </c>
      <c r="F479" t="s">
        <v>96</v>
      </c>
      <c r="G479" t="s">
        <v>18</v>
      </c>
      <c r="J479" t="s">
        <v>40</v>
      </c>
      <c r="K479" t="s">
        <v>77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</v>
      </c>
      <c r="N479">
        <f t="shared" ca="1" si="90"/>
        <v>1</v>
      </c>
      <c r="O479">
        <f t="shared" ca="1" si="90"/>
        <v>1</v>
      </c>
      <c r="P479">
        <f t="shared" ca="1" si="90"/>
        <v>1</v>
      </c>
      <c r="Q479">
        <f t="shared" ca="1" si="90"/>
        <v>1</v>
      </c>
      <c r="R479">
        <f t="shared" ca="1" si="90"/>
        <v>1</v>
      </c>
      <c r="S479">
        <f t="shared" ca="1" si="90"/>
        <v>1</v>
      </c>
      <c r="T479">
        <f t="shared" ca="1" si="90"/>
        <v>1</v>
      </c>
      <c r="U479">
        <f t="shared" ca="1" si="90"/>
        <v>1</v>
      </c>
      <c r="V479">
        <f t="shared" ca="1" si="90"/>
        <v>1</v>
      </c>
      <c r="W479">
        <f t="shared" ca="1" si="90"/>
        <v>1</v>
      </c>
    </row>
    <row r="480" spans="1:23" x14ac:dyDescent="0.25">
      <c r="A480" t="s">
        <v>97</v>
      </c>
      <c r="B480" t="s">
        <v>6</v>
      </c>
      <c r="C480" t="s">
        <v>16</v>
      </c>
      <c r="D480" t="s">
        <v>17</v>
      </c>
      <c r="E480" t="s">
        <v>132</v>
      </c>
      <c r="F480" t="s">
        <v>133</v>
      </c>
      <c r="G480" t="s">
        <v>7</v>
      </c>
    </row>
    <row r="481" spans="1:23" x14ac:dyDescent="0.25">
      <c r="A481" t="s">
        <v>97</v>
      </c>
      <c r="B481" t="s">
        <v>6</v>
      </c>
      <c r="C481" t="s">
        <v>16</v>
      </c>
      <c r="D481" t="s">
        <v>17</v>
      </c>
      <c r="E481" t="s">
        <v>132</v>
      </c>
      <c r="F481" t="s">
        <v>133</v>
      </c>
      <c r="G481" t="s">
        <v>64</v>
      </c>
      <c r="K481" t="s">
        <v>60</v>
      </c>
      <c r="L481" t="s">
        <v>65</v>
      </c>
      <c r="M481" cm="1">
        <f t="array" aca="1" ref="M481" ca="1">INDEX([3]!data,_xlfn.XMATCH(_xlfn.CONCAT(
SUBSTITUTE($A481,LEFT($A481,FIND($C481,$A481)+LEN($C481)-1),),
$F481),
[3]!index),_xlfn.XMATCH($G481,[3]!header))</f>
        <v>2025</v>
      </c>
      <c r="N481">
        <f t="shared" ref="N481:W483" ca="1" si="91">M481</f>
        <v>2025</v>
      </c>
      <c r="O481">
        <f t="shared" ca="1" si="91"/>
        <v>2025</v>
      </c>
      <c r="P481">
        <f t="shared" ca="1" si="91"/>
        <v>2025</v>
      </c>
      <c r="Q481">
        <f t="shared" ca="1" si="91"/>
        <v>2025</v>
      </c>
      <c r="R481">
        <f t="shared" ca="1" si="91"/>
        <v>2025</v>
      </c>
      <c r="S481">
        <f t="shared" ca="1" si="91"/>
        <v>2025</v>
      </c>
      <c r="T481">
        <f t="shared" ca="1" si="91"/>
        <v>2025</v>
      </c>
      <c r="U481">
        <f t="shared" ca="1" si="91"/>
        <v>2025</v>
      </c>
      <c r="V481">
        <f t="shared" ca="1" si="91"/>
        <v>2025</v>
      </c>
      <c r="W481">
        <f t="shared" ca="1" si="91"/>
        <v>2025</v>
      </c>
    </row>
    <row r="482" spans="1:23" x14ac:dyDescent="0.25">
      <c r="A482" t="s">
        <v>97</v>
      </c>
      <c r="B482" t="s">
        <v>6</v>
      </c>
      <c r="C482" t="s">
        <v>16</v>
      </c>
      <c r="D482" t="s">
        <v>17</v>
      </c>
      <c r="E482" t="s">
        <v>132</v>
      </c>
      <c r="F482" t="s">
        <v>133</v>
      </c>
      <c r="G482" t="s">
        <v>66</v>
      </c>
      <c r="K482" t="s">
        <v>60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91"/>
        <v>2101</v>
      </c>
      <c r="O482">
        <f t="shared" ca="1" si="91"/>
        <v>2101</v>
      </c>
      <c r="P482">
        <f t="shared" ca="1" si="91"/>
        <v>2101</v>
      </c>
      <c r="Q482">
        <f t="shared" ca="1" si="91"/>
        <v>2101</v>
      </c>
      <c r="R482">
        <f t="shared" ca="1" si="91"/>
        <v>2101</v>
      </c>
      <c r="S482">
        <f t="shared" ca="1" si="91"/>
        <v>2101</v>
      </c>
      <c r="T482">
        <f t="shared" ca="1" si="91"/>
        <v>2101</v>
      </c>
      <c r="U482">
        <f t="shared" ca="1" si="91"/>
        <v>2101</v>
      </c>
      <c r="V482">
        <f t="shared" ca="1" si="91"/>
        <v>2101</v>
      </c>
      <c r="W482">
        <f t="shared" ca="1" si="91"/>
        <v>2101</v>
      </c>
    </row>
    <row r="483" spans="1:23" x14ac:dyDescent="0.25">
      <c r="A483" t="s">
        <v>97</v>
      </c>
      <c r="B483" t="s">
        <v>6</v>
      </c>
      <c r="C483" t="s">
        <v>16</v>
      </c>
      <c r="D483" t="s">
        <v>17</v>
      </c>
      <c r="E483" t="s">
        <v>132</v>
      </c>
      <c r="F483" t="s">
        <v>133</v>
      </c>
      <c r="G483" t="s">
        <v>67</v>
      </c>
      <c r="K483" t="s">
        <v>60</v>
      </c>
      <c r="L483" t="s">
        <v>68</v>
      </c>
      <c r="M483" cm="1">
        <f t="array" aca="1" ref="M483" ca="1">INDEX([3]!data,_xlfn.XMATCH(_xlfn.CONCAT(
SUBSTITUTE($A483,LEFT($A483,FIND($C483,$A483)+LEN($C483)-1),),
$F483),
[3]!index),_xlfn.XMATCH($G483,[3]!header))</f>
        <v>1</v>
      </c>
      <c r="N483">
        <f t="shared" ca="1" si="91"/>
        <v>1</v>
      </c>
      <c r="O483">
        <f t="shared" ca="1" si="91"/>
        <v>1</v>
      </c>
      <c r="P483">
        <f t="shared" ca="1" si="91"/>
        <v>1</v>
      </c>
      <c r="Q483">
        <f t="shared" ca="1" si="91"/>
        <v>1</v>
      </c>
      <c r="R483">
        <f t="shared" ca="1" si="91"/>
        <v>1</v>
      </c>
      <c r="S483">
        <f t="shared" ca="1" si="91"/>
        <v>1</v>
      </c>
      <c r="T483">
        <f t="shared" ca="1" si="91"/>
        <v>1</v>
      </c>
      <c r="U483">
        <f t="shared" ca="1" si="91"/>
        <v>1</v>
      </c>
      <c r="V483">
        <f t="shared" ca="1" si="91"/>
        <v>1</v>
      </c>
      <c r="W483">
        <f t="shared" ca="1" si="91"/>
        <v>1</v>
      </c>
    </row>
    <row r="484" spans="1:23" x14ac:dyDescent="0.25">
      <c r="A484" t="s">
        <v>97</v>
      </c>
      <c r="B484" t="s">
        <v>6</v>
      </c>
      <c r="C484" t="s">
        <v>16</v>
      </c>
      <c r="D484" t="s">
        <v>17</v>
      </c>
      <c r="E484" t="s">
        <v>132</v>
      </c>
      <c r="F484" t="s">
        <v>133</v>
      </c>
      <c r="G484" t="s">
        <v>69</v>
      </c>
      <c r="K484" t="s">
        <v>70</v>
      </c>
      <c r="L484" t="s">
        <v>61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97</v>
      </c>
      <c r="B485" t="s">
        <v>6</v>
      </c>
      <c r="C485" t="s">
        <v>16</v>
      </c>
      <c r="D485" t="s">
        <v>17</v>
      </c>
      <c r="E485" t="s">
        <v>132</v>
      </c>
      <c r="F485" t="s">
        <v>133</v>
      </c>
      <c r="G485" t="s">
        <v>71</v>
      </c>
      <c r="K485" t="s">
        <v>60</v>
      </c>
      <c r="L485" t="s">
        <v>72</v>
      </c>
      <c r="M485" cm="1">
        <f t="array" aca="1" ref="M485" ca="1">INDEX([3]!data,_xlfn.XMATCH(_xlfn.CONCAT(
SUBSTITUTE($A485,LEFT($A485,FIND($C485,$A485)+LEN($C485)-1),),
$F485),
[3]!index),_xlfn.XMATCH($G485,[3]!header))</f>
        <v>1</v>
      </c>
      <c r="N485">
        <f t="shared" ref="N485:W488" ca="1" si="92">M485</f>
        <v>1</v>
      </c>
      <c r="O485">
        <f t="shared" ca="1" si="92"/>
        <v>1</v>
      </c>
      <c r="P485">
        <f t="shared" ca="1" si="92"/>
        <v>1</v>
      </c>
      <c r="Q485">
        <f t="shared" ca="1" si="92"/>
        <v>1</v>
      </c>
      <c r="R485">
        <f t="shared" ca="1" si="92"/>
        <v>1</v>
      </c>
      <c r="S485">
        <f t="shared" ca="1" si="92"/>
        <v>1</v>
      </c>
      <c r="T485">
        <f t="shared" ca="1" si="92"/>
        <v>1</v>
      </c>
      <c r="U485">
        <f t="shared" ca="1" si="92"/>
        <v>1</v>
      </c>
      <c r="V485">
        <f t="shared" ca="1" si="92"/>
        <v>1</v>
      </c>
      <c r="W485">
        <f t="shared" ca="1" si="92"/>
        <v>1</v>
      </c>
    </row>
    <row r="486" spans="1:23" x14ac:dyDescent="0.25">
      <c r="A486" t="s">
        <v>97</v>
      </c>
      <c r="B486" t="s">
        <v>6</v>
      </c>
      <c r="C486" t="s">
        <v>16</v>
      </c>
      <c r="D486" t="s">
        <v>17</v>
      </c>
      <c r="E486" t="s">
        <v>132</v>
      </c>
      <c r="F486" t="s">
        <v>133</v>
      </c>
      <c r="G486" t="s">
        <v>73</v>
      </c>
      <c r="K486" t="s">
        <v>60</v>
      </c>
      <c r="L486" t="s">
        <v>74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2"/>
        <v>0</v>
      </c>
      <c r="O486">
        <f t="shared" ca="1" si="92"/>
        <v>0</v>
      </c>
      <c r="P486">
        <f t="shared" ca="1" si="92"/>
        <v>0</v>
      </c>
      <c r="Q486">
        <f t="shared" ca="1" si="92"/>
        <v>0</v>
      </c>
      <c r="R486">
        <f t="shared" ca="1" si="92"/>
        <v>0</v>
      </c>
      <c r="S486">
        <f t="shared" ca="1" si="92"/>
        <v>0</v>
      </c>
      <c r="T486">
        <f t="shared" ca="1" si="92"/>
        <v>0</v>
      </c>
      <c r="U486">
        <f t="shared" ca="1" si="92"/>
        <v>0</v>
      </c>
      <c r="V486">
        <f t="shared" ca="1" si="92"/>
        <v>0</v>
      </c>
      <c r="W486">
        <f t="shared" ca="1" si="92"/>
        <v>0</v>
      </c>
    </row>
    <row r="487" spans="1:23" x14ac:dyDescent="0.25">
      <c r="A487" t="s">
        <v>97</v>
      </c>
      <c r="B487" t="s">
        <v>6</v>
      </c>
      <c r="C487" t="s">
        <v>16</v>
      </c>
      <c r="D487" t="s">
        <v>17</v>
      </c>
      <c r="E487" t="s">
        <v>132</v>
      </c>
      <c r="F487" t="s">
        <v>133</v>
      </c>
      <c r="G487" t="s">
        <v>75</v>
      </c>
      <c r="K487" t="s">
        <v>60</v>
      </c>
      <c r="L487" t="s">
        <v>74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2"/>
        <v>0</v>
      </c>
      <c r="O487">
        <f t="shared" ca="1" si="92"/>
        <v>0</v>
      </c>
      <c r="P487">
        <f t="shared" ca="1" si="92"/>
        <v>0</v>
      </c>
      <c r="Q487">
        <f t="shared" ca="1" si="92"/>
        <v>0</v>
      </c>
      <c r="R487">
        <f t="shared" ca="1" si="92"/>
        <v>0</v>
      </c>
      <c r="S487">
        <f t="shared" ca="1" si="92"/>
        <v>0</v>
      </c>
      <c r="T487">
        <f t="shared" ca="1" si="92"/>
        <v>0</v>
      </c>
      <c r="U487">
        <f t="shared" ca="1" si="92"/>
        <v>0</v>
      </c>
      <c r="V487">
        <f t="shared" ca="1" si="92"/>
        <v>0</v>
      </c>
      <c r="W487">
        <f t="shared" ca="1" si="92"/>
        <v>0</v>
      </c>
    </row>
    <row r="488" spans="1:23" x14ac:dyDescent="0.25">
      <c r="A488" t="s">
        <v>97</v>
      </c>
      <c r="B488" t="s">
        <v>6</v>
      </c>
      <c r="C488" t="s">
        <v>16</v>
      </c>
      <c r="D488" t="s">
        <v>17</v>
      </c>
      <c r="E488" t="s">
        <v>132</v>
      </c>
      <c r="F488" t="s">
        <v>133</v>
      </c>
      <c r="G488" t="s">
        <v>18</v>
      </c>
      <c r="J488" t="s">
        <v>27</v>
      </c>
      <c r="K488" t="s">
        <v>77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1</v>
      </c>
      <c r="N488">
        <f t="shared" ca="1" si="92"/>
        <v>1</v>
      </c>
      <c r="O488">
        <f t="shared" ca="1" si="92"/>
        <v>1</v>
      </c>
      <c r="P488">
        <f t="shared" ca="1" si="92"/>
        <v>1</v>
      </c>
      <c r="Q488">
        <f t="shared" ca="1" si="92"/>
        <v>1</v>
      </c>
      <c r="R488">
        <f t="shared" ca="1" si="92"/>
        <v>1</v>
      </c>
      <c r="S488">
        <f t="shared" ca="1" si="92"/>
        <v>1</v>
      </c>
      <c r="T488">
        <f t="shared" ca="1" si="92"/>
        <v>1</v>
      </c>
      <c r="U488">
        <f t="shared" ca="1" si="92"/>
        <v>1</v>
      </c>
      <c r="V488">
        <f t="shared" ca="1" si="92"/>
        <v>1</v>
      </c>
      <c r="W488">
        <f t="shared" ca="1" si="92"/>
        <v>1</v>
      </c>
    </row>
    <row r="489" spans="1:23" x14ac:dyDescent="0.25">
      <c r="A489" t="s">
        <v>97</v>
      </c>
      <c r="B489" t="s">
        <v>6</v>
      </c>
      <c r="C489" t="s">
        <v>16</v>
      </c>
      <c r="D489" t="s">
        <v>17</v>
      </c>
      <c r="E489" t="s">
        <v>132</v>
      </c>
      <c r="F489" t="s">
        <v>134</v>
      </c>
      <c r="G489" t="s">
        <v>7</v>
      </c>
    </row>
    <row r="490" spans="1:23" x14ac:dyDescent="0.25">
      <c r="A490" t="s">
        <v>97</v>
      </c>
      <c r="B490" t="s">
        <v>6</v>
      </c>
      <c r="C490" t="s">
        <v>16</v>
      </c>
      <c r="D490" t="s">
        <v>17</v>
      </c>
      <c r="E490" t="s">
        <v>132</v>
      </c>
      <c r="F490" t="s">
        <v>134</v>
      </c>
      <c r="G490" t="s">
        <v>64</v>
      </c>
      <c r="K490" t="s">
        <v>60</v>
      </c>
      <c r="L490" t="s">
        <v>65</v>
      </c>
      <c r="M490" cm="1">
        <f t="array" aca="1" ref="M490" ca="1">INDEX([3]!data,_xlfn.XMATCH(_xlfn.CONCAT(
SUBSTITUTE($A490,LEFT($A490,FIND($C490,$A490)+LEN($C490)-1),),
$F490),
[3]!index),_xlfn.XMATCH($G490,[3]!header))</f>
        <v>2030</v>
      </c>
      <c r="N490">
        <f t="shared" ref="N490:W492" ca="1" si="93">M490</f>
        <v>2030</v>
      </c>
      <c r="O490">
        <f t="shared" ca="1" si="93"/>
        <v>2030</v>
      </c>
      <c r="P490">
        <f t="shared" ca="1" si="93"/>
        <v>2030</v>
      </c>
      <c r="Q490">
        <f t="shared" ca="1" si="93"/>
        <v>2030</v>
      </c>
      <c r="R490">
        <f t="shared" ca="1" si="93"/>
        <v>2030</v>
      </c>
      <c r="S490">
        <f t="shared" ca="1" si="93"/>
        <v>2030</v>
      </c>
      <c r="T490">
        <f t="shared" ca="1" si="93"/>
        <v>2030</v>
      </c>
      <c r="U490">
        <f t="shared" ca="1" si="93"/>
        <v>2030</v>
      </c>
      <c r="V490">
        <f t="shared" ca="1" si="93"/>
        <v>2030</v>
      </c>
      <c r="W490">
        <f t="shared" ca="1" si="93"/>
        <v>2030</v>
      </c>
    </row>
    <row r="491" spans="1:23" x14ac:dyDescent="0.25">
      <c r="A491" t="s">
        <v>97</v>
      </c>
      <c r="B491" t="s">
        <v>6</v>
      </c>
      <c r="C491" t="s">
        <v>16</v>
      </c>
      <c r="D491" t="s">
        <v>17</v>
      </c>
      <c r="E491" t="s">
        <v>132</v>
      </c>
      <c r="F491" t="s">
        <v>134</v>
      </c>
      <c r="G491" t="s">
        <v>66</v>
      </c>
      <c r="K491" t="s">
        <v>60</v>
      </c>
      <c r="L491" t="s">
        <v>65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93"/>
        <v>2101</v>
      </c>
      <c r="O491">
        <f t="shared" ca="1" si="93"/>
        <v>2101</v>
      </c>
      <c r="P491">
        <f t="shared" ca="1" si="93"/>
        <v>2101</v>
      </c>
      <c r="Q491">
        <f t="shared" ca="1" si="93"/>
        <v>2101</v>
      </c>
      <c r="R491">
        <f t="shared" ca="1" si="93"/>
        <v>2101</v>
      </c>
      <c r="S491">
        <f t="shared" ca="1" si="93"/>
        <v>2101</v>
      </c>
      <c r="T491">
        <f t="shared" ca="1" si="93"/>
        <v>2101</v>
      </c>
      <c r="U491">
        <f t="shared" ca="1" si="93"/>
        <v>2101</v>
      </c>
      <c r="V491">
        <f t="shared" ca="1" si="93"/>
        <v>2101</v>
      </c>
      <c r="W491">
        <f t="shared" ca="1" si="93"/>
        <v>2101</v>
      </c>
    </row>
    <row r="492" spans="1:23" x14ac:dyDescent="0.25">
      <c r="A492" t="s">
        <v>97</v>
      </c>
      <c r="B492" t="s">
        <v>6</v>
      </c>
      <c r="C492" t="s">
        <v>16</v>
      </c>
      <c r="D492" t="s">
        <v>17</v>
      </c>
      <c r="E492" t="s">
        <v>132</v>
      </c>
      <c r="F492" t="s">
        <v>134</v>
      </c>
      <c r="G492" t="s">
        <v>67</v>
      </c>
      <c r="K492" t="s">
        <v>60</v>
      </c>
      <c r="L492" t="s">
        <v>68</v>
      </c>
      <c r="M492" cm="1">
        <f t="array" aca="1" ref="M492" ca="1">INDEX([3]!data,_xlfn.XMATCH(_xlfn.CONCAT(
SUBSTITUTE($A492,LEFT($A492,FIND($C492,$A492)+LEN($C492)-1),),
$F492),
[3]!index),_xlfn.XMATCH($G492,[3]!header))</f>
        <v>1</v>
      </c>
      <c r="N492">
        <f t="shared" ca="1" si="93"/>
        <v>1</v>
      </c>
      <c r="O492">
        <f t="shared" ca="1" si="93"/>
        <v>1</v>
      </c>
      <c r="P492">
        <f t="shared" ca="1" si="93"/>
        <v>1</v>
      </c>
      <c r="Q492">
        <f t="shared" ca="1" si="93"/>
        <v>1</v>
      </c>
      <c r="R492">
        <f t="shared" ca="1" si="93"/>
        <v>1</v>
      </c>
      <c r="S492">
        <f t="shared" ca="1" si="93"/>
        <v>1</v>
      </c>
      <c r="T492">
        <f t="shared" ca="1" si="93"/>
        <v>1</v>
      </c>
      <c r="U492">
        <f t="shared" ca="1" si="93"/>
        <v>1</v>
      </c>
      <c r="V492">
        <f t="shared" ca="1" si="93"/>
        <v>1</v>
      </c>
      <c r="W492">
        <f t="shared" ca="1" si="93"/>
        <v>1</v>
      </c>
    </row>
    <row r="493" spans="1:23" x14ac:dyDescent="0.25">
      <c r="A493" t="s">
        <v>97</v>
      </c>
      <c r="B493" t="s">
        <v>6</v>
      </c>
      <c r="C493" t="s">
        <v>16</v>
      </c>
      <c r="D493" t="s">
        <v>17</v>
      </c>
      <c r="E493" t="s">
        <v>132</v>
      </c>
      <c r="F493" t="s">
        <v>134</v>
      </c>
      <c r="G493" t="s">
        <v>69</v>
      </c>
      <c r="K493" t="s">
        <v>70</v>
      </c>
      <c r="L493" t="s">
        <v>61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97</v>
      </c>
      <c r="B494" t="s">
        <v>6</v>
      </c>
      <c r="C494" t="s">
        <v>16</v>
      </c>
      <c r="D494" t="s">
        <v>17</v>
      </c>
      <c r="E494" t="s">
        <v>132</v>
      </c>
      <c r="F494" t="s">
        <v>134</v>
      </c>
      <c r="G494" t="s">
        <v>71</v>
      </c>
      <c r="K494" t="s">
        <v>60</v>
      </c>
      <c r="L494" t="s">
        <v>72</v>
      </c>
      <c r="M494" cm="1">
        <f t="array" aca="1" ref="M494" ca="1">INDEX([3]!data,_xlfn.XMATCH(_xlfn.CONCAT(
SUBSTITUTE($A494,LEFT($A494,FIND($C494,$A494)+LEN($C494)-1),),
$F494),
[3]!index),_xlfn.XMATCH($G494,[3]!header))</f>
        <v>1</v>
      </c>
      <c r="N494">
        <f t="shared" ref="N494:W497" ca="1" si="94">M494</f>
        <v>1</v>
      </c>
      <c r="O494">
        <f t="shared" ca="1" si="94"/>
        <v>1</v>
      </c>
      <c r="P494">
        <f t="shared" ca="1" si="94"/>
        <v>1</v>
      </c>
      <c r="Q494">
        <f t="shared" ca="1" si="94"/>
        <v>1</v>
      </c>
      <c r="R494">
        <f t="shared" ca="1" si="94"/>
        <v>1</v>
      </c>
      <c r="S494">
        <f t="shared" ca="1" si="94"/>
        <v>1</v>
      </c>
      <c r="T494">
        <f t="shared" ca="1" si="94"/>
        <v>1</v>
      </c>
      <c r="U494">
        <f t="shared" ca="1" si="94"/>
        <v>1</v>
      </c>
      <c r="V494">
        <f t="shared" ca="1" si="94"/>
        <v>1</v>
      </c>
      <c r="W494">
        <f t="shared" ca="1" si="94"/>
        <v>1</v>
      </c>
    </row>
    <row r="495" spans="1:23" x14ac:dyDescent="0.25">
      <c r="A495" t="s">
        <v>97</v>
      </c>
      <c r="B495" t="s">
        <v>6</v>
      </c>
      <c r="C495" t="s">
        <v>16</v>
      </c>
      <c r="D495" t="s">
        <v>17</v>
      </c>
      <c r="E495" t="s">
        <v>132</v>
      </c>
      <c r="F495" t="s">
        <v>134</v>
      </c>
      <c r="G495" t="s">
        <v>73</v>
      </c>
      <c r="K495" t="s">
        <v>60</v>
      </c>
      <c r="L495" t="s">
        <v>74</v>
      </c>
      <c r="M495" cm="1">
        <f t="array" aca="1" ref="M495" ca="1">INDEX([3]!data,_xlfn.XMATCH(_xlfn.CONCAT(
SUBSTITUTE($A495,LEFT($A495,FIND($C495,$A495)+LEN($C495)-1),),
$F495),
[3]!index),_xlfn.XMATCH($G495,[3]!header))</f>
        <v>0</v>
      </c>
      <c r="N495">
        <f t="shared" ca="1" si="94"/>
        <v>0</v>
      </c>
      <c r="O495">
        <f t="shared" ca="1" si="94"/>
        <v>0</v>
      </c>
      <c r="P495">
        <f t="shared" ca="1" si="94"/>
        <v>0</v>
      </c>
      <c r="Q495">
        <f t="shared" ca="1" si="94"/>
        <v>0</v>
      </c>
      <c r="R495">
        <f t="shared" ca="1" si="94"/>
        <v>0</v>
      </c>
      <c r="S495">
        <f t="shared" ca="1" si="94"/>
        <v>0</v>
      </c>
      <c r="T495">
        <f t="shared" ca="1" si="94"/>
        <v>0</v>
      </c>
      <c r="U495">
        <f t="shared" ca="1" si="94"/>
        <v>0</v>
      </c>
      <c r="V495">
        <f t="shared" ca="1" si="94"/>
        <v>0</v>
      </c>
      <c r="W495">
        <f t="shared" ca="1" si="94"/>
        <v>0</v>
      </c>
    </row>
    <row r="496" spans="1:23" x14ac:dyDescent="0.25">
      <c r="A496" t="s">
        <v>97</v>
      </c>
      <c r="B496" t="s">
        <v>6</v>
      </c>
      <c r="C496" t="s">
        <v>16</v>
      </c>
      <c r="D496" t="s">
        <v>17</v>
      </c>
      <c r="E496" t="s">
        <v>132</v>
      </c>
      <c r="F496" t="s">
        <v>134</v>
      </c>
      <c r="G496" t="s">
        <v>75</v>
      </c>
      <c r="K496" t="s">
        <v>60</v>
      </c>
      <c r="L496" t="s">
        <v>74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4"/>
        <v>0</v>
      </c>
      <c r="O496">
        <f t="shared" ca="1" si="94"/>
        <v>0</v>
      </c>
      <c r="P496">
        <f t="shared" ca="1" si="94"/>
        <v>0</v>
      </c>
      <c r="Q496">
        <f t="shared" ca="1" si="94"/>
        <v>0</v>
      </c>
      <c r="R496">
        <f t="shared" ca="1" si="94"/>
        <v>0</v>
      </c>
      <c r="S496">
        <f t="shared" ca="1" si="94"/>
        <v>0</v>
      </c>
      <c r="T496">
        <f t="shared" ca="1" si="94"/>
        <v>0</v>
      </c>
      <c r="U496">
        <f t="shared" ca="1" si="94"/>
        <v>0</v>
      </c>
      <c r="V496">
        <f t="shared" ca="1" si="94"/>
        <v>0</v>
      </c>
      <c r="W496">
        <f t="shared" ca="1" si="94"/>
        <v>0</v>
      </c>
    </row>
    <row r="497" spans="1:23" x14ac:dyDescent="0.25">
      <c r="A497" t="s">
        <v>97</v>
      </c>
      <c r="B497" t="s">
        <v>6</v>
      </c>
      <c r="C497" t="s">
        <v>16</v>
      </c>
      <c r="D497" t="s">
        <v>17</v>
      </c>
      <c r="E497" t="s">
        <v>132</v>
      </c>
      <c r="F497" t="s">
        <v>134</v>
      </c>
      <c r="G497" t="s">
        <v>18</v>
      </c>
      <c r="J497" t="s">
        <v>44</v>
      </c>
      <c r="K497" t="s">
        <v>77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</v>
      </c>
      <c r="N497">
        <f t="shared" ca="1" si="94"/>
        <v>1</v>
      </c>
      <c r="O497">
        <f t="shared" ca="1" si="94"/>
        <v>1</v>
      </c>
      <c r="P497">
        <f t="shared" ca="1" si="94"/>
        <v>1</v>
      </c>
      <c r="Q497">
        <f t="shared" ca="1" si="94"/>
        <v>1</v>
      </c>
      <c r="R497">
        <f t="shared" ca="1" si="94"/>
        <v>1</v>
      </c>
      <c r="S497">
        <f t="shared" ca="1" si="94"/>
        <v>1</v>
      </c>
      <c r="T497">
        <f t="shared" ca="1" si="94"/>
        <v>1</v>
      </c>
      <c r="U497">
        <f t="shared" ca="1" si="94"/>
        <v>1</v>
      </c>
      <c r="V497">
        <f t="shared" ca="1" si="94"/>
        <v>1</v>
      </c>
      <c r="W497">
        <f t="shared" ca="1" si="94"/>
        <v>1</v>
      </c>
    </row>
    <row r="498" spans="1:23" x14ac:dyDescent="0.25">
      <c r="A498" t="s">
        <v>97</v>
      </c>
      <c r="B498" t="s">
        <v>6</v>
      </c>
      <c r="C498" t="s">
        <v>16</v>
      </c>
      <c r="D498" t="s">
        <v>17</v>
      </c>
      <c r="E498" t="s">
        <v>132</v>
      </c>
      <c r="F498" t="s">
        <v>135</v>
      </c>
      <c r="G498" t="s">
        <v>7</v>
      </c>
    </row>
    <row r="499" spans="1:23" x14ac:dyDescent="0.25">
      <c r="A499" t="s">
        <v>97</v>
      </c>
      <c r="B499" t="s">
        <v>6</v>
      </c>
      <c r="C499" t="s">
        <v>16</v>
      </c>
      <c r="D499" t="s">
        <v>17</v>
      </c>
      <c r="E499" t="s">
        <v>132</v>
      </c>
      <c r="F499" t="s">
        <v>135</v>
      </c>
      <c r="G499" t="s">
        <v>64</v>
      </c>
      <c r="K499" t="s">
        <v>60</v>
      </c>
      <c r="L499" t="s">
        <v>65</v>
      </c>
      <c r="M499" cm="1">
        <f t="array" aca="1" ref="M499" ca="1">INDEX([3]!data,_xlfn.XMATCH(_xlfn.CONCAT(
SUBSTITUTE($A499,LEFT($A499,FIND($C499,$A499)+LEN($C499)-1),),
$F499),
[3]!index),_xlfn.XMATCH($G499,[3]!header))</f>
        <v>2025</v>
      </c>
      <c r="N499">
        <f t="shared" ref="N499:W501" ca="1" si="95">M499</f>
        <v>2025</v>
      </c>
      <c r="O499">
        <f t="shared" ca="1" si="95"/>
        <v>2025</v>
      </c>
      <c r="P499">
        <f t="shared" ca="1" si="95"/>
        <v>2025</v>
      </c>
      <c r="Q499">
        <f t="shared" ca="1" si="95"/>
        <v>2025</v>
      </c>
      <c r="R499">
        <f t="shared" ca="1" si="95"/>
        <v>2025</v>
      </c>
      <c r="S499">
        <f t="shared" ca="1" si="95"/>
        <v>2025</v>
      </c>
      <c r="T499">
        <f t="shared" ca="1" si="95"/>
        <v>2025</v>
      </c>
      <c r="U499">
        <f t="shared" ca="1" si="95"/>
        <v>2025</v>
      </c>
      <c r="V499">
        <f t="shared" ca="1" si="95"/>
        <v>2025</v>
      </c>
      <c r="W499">
        <f t="shared" ca="1" si="95"/>
        <v>2025</v>
      </c>
    </row>
    <row r="500" spans="1:23" x14ac:dyDescent="0.25">
      <c r="A500" t="s">
        <v>97</v>
      </c>
      <c r="B500" t="s">
        <v>6</v>
      </c>
      <c r="C500" t="s">
        <v>16</v>
      </c>
      <c r="D500" t="s">
        <v>17</v>
      </c>
      <c r="E500" t="s">
        <v>132</v>
      </c>
      <c r="F500" t="s">
        <v>135</v>
      </c>
      <c r="G500" t="s">
        <v>66</v>
      </c>
      <c r="K500" t="s">
        <v>60</v>
      </c>
      <c r="L500" t="s">
        <v>65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95"/>
        <v>2101</v>
      </c>
      <c r="O500">
        <f t="shared" ca="1" si="95"/>
        <v>2101</v>
      </c>
      <c r="P500">
        <f t="shared" ca="1" si="95"/>
        <v>2101</v>
      </c>
      <c r="Q500">
        <f t="shared" ca="1" si="95"/>
        <v>2101</v>
      </c>
      <c r="R500">
        <f t="shared" ca="1" si="95"/>
        <v>2101</v>
      </c>
      <c r="S500">
        <f t="shared" ca="1" si="95"/>
        <v>2101</v>
      </c>
      <c r="T500">
        <f t="shared" ca="1" si="95"/>
        <v>2101</v>
      </c>
      <c r="U500">
        <f t="shared" ca="1" si="95"/>
        <v>2101</v>
      </c>
      <c r="V500">
        <f t="shared" ca="1" si="95"/>
        <v>2101</v>
      </c>
      <c r="W500">
        <f t="shared" ca="1" si="95"/>
        <v>2101</v>
      </c>
    </row>
    <row r="501" spans="1:23" x14ac:dyDescent="0.25">
      <c r="A501" t="s">
        <v>97</v>
      </c>
      <c r="B501" t="s">
        <v>6</v>
      </c>
      <c r="C501" t="s">
        <v>16</v>
      </c>
      <c r="D501" t="s">
        <v>17</v>
      </c>
      <c r="E501" t="s">
        <v>132</v>
      </c>
      <c r="F501" t="s">
        <v>135</v>
      </c>
      <c r="G501" t="s">
        <v>67</v>
      </c>
      <c r="K501" t="s">
        <v>60</v>
      </c>
      <c r="L501" t="s">
        <v>68</v>
      </c>
      <c r="M501" cm="1">
        <f t="array" aca="1" ref="M501" ca="1">INDEX([3]!data,_xlfn.XMATCH(_xlfn.CONCAT(
SUBSTITUTE($A501,LEFT($A501,FIND($C501,$A501)+LEN($C501)-1),),
$F501),
[3]!index),_xlfn.XMATCH($G501,[3]!header))</f>
        <v>1</v>
      </c>
      <c r="N501">
        <f t="shared" ca="1" si="95"/>
        <v>1</v>
      </c>
      <c r="O501">
        <f t="shared" ca="1" si="95"/>
        <v>1</v>
      </c>
      <c r="P501">
        <f t="shared" ca="1" si="95"/>
        <v>1</v>
      </c>
      <c r="Q501">
        <f t="shared" ca="1" si="95"/>
        <v>1</v>
      </c>
      <c r="R501">
        <f t="shared" ca="1" si="95"/>
        <v>1</v>
      </c>
      <c r="S501">
        <f t="shared" ca="1" si="95"/>
        <v>1</v>
      </c>
      <c r="T501">
        <f t="shared" ca="1" si="95"/>
        <v>1</v>
      </c>
      <c r="U501">
        <f t="shared" ca="1" si="95"/>
        <v>1</v>
      </c>
      <c r="V501">
        <f t="shared" ca="1" si="95"/>
        <v>1</v>
      </c>
      <c r="W501">
        <f t="shared" ca="1" si="95"/>
        <v>1</v>
      </c>
    </row>
    <row r="502" spans="1:23" x14ac:dyDescent="0.25">
      <c r="A502" t="s">
        <v>97</v>
      </c>
      <c r="B502" t="s">
        <v>6</v>
      </c>
      <c r="C502" t="s">
        <v>16</v>
      </c>
      <c r="D502" t="s">
        <v>17</v>
      </c>
      <c r="E502" t="s">
        <v>132</v>
      </c>
      <c r="F502" t="s">
        <v>135</v>
      </c>
      <c r="G502" t="s">
        <v>69</v>
      </c>
      <c r="K502" t="s">
        <v>70</v>
      </c>
      <c r="L502" t="s">
        <v>61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97</v>
      </c>
      <c r="B503" t="s">
        <v>6</v>
      </c>
      <c r="C503" t="s">
        <v>16</v>
      </c>
      <c r="D503" t="s">
        <v>17</v>
      </c>
      <c r="E503" t="s">
        <v>132</v>
      </c>
      <c r="F503" t="s">
        <v>135</v>
      </c>
      <c r="G503" t="s">
        <v>71</v>
      </c>
      <c r="K503" t="s">
        <v>60</v>
      </c>
      <c r="L503" t="s">
        <v>72</v>
      </c>
      <c r="M503" cm="1">
        <f t="array" aca="1" ref="M503" ca="1">INDEX([3]!data,_xlfn.XMATCH(_xlfn.CONCAT(
SUBSTITUTE($A503,LEFT($A503,FIND($C503,$A503)+LEN($C503)-1),),
$F503),
[3]!index),_xlfn.XMATCH($G503,[3]!header))</f>
        <v>1</v>
      </c>
      <c r="N503">
        <f t="shared" ref="N503:W506" ca="1" si="96">M503</f>
        <v>1</v>
      </c>
      <c r="O503">
        <f t="shared" ca="1" si="96"/>
        <v>1</v>
      </c>
      <c r="P503">
        <f t="shared" ca="1" si="96"/>
        <v>1</v>
      </c>
      <c r="Q503">
        <f t="shared" ca="1" si="96"/>
        <v>1</v>
      </c>
      <c r="R503">
        <f t="shared" ca="1" si="96"/>
        <v>1</v>
      </c>
      <c r="S503">
        <f t="shared" ca="1" si="96"/>
        <v>1</v>
      </c>
      <c r="T503">
        <f t="shared" ca="1" si="96"/>
        <v>1</v>
      </c>
      <c r="U503">
        <f t="shared" ca="1" si="96"/>
        <v>1</v>
      </c>
      <c r="V503">
        <f t="shared" ca="1" si="96"/>
        <v>1</v>
      </c>
      <c r="W503">
        <f t="shared" ca="1" si="96"/>
        <v>1</v>
      </c>
    </row>
    <row r="504" spans="1:23" x14ac:dyDescent="0.25">
      <c r="A504" t="s">
        <v>97</v>
      </c>
      <c r="B504" t="s">
        <v>6</v>
      </c>
      <c r="C504" t="s">
        <v>16</v>
      </c>
      <c r="D504" t="s">
        <v>17</v>
      </c>
      <c r="E504" t="s">
        <v>132</v>
      </c>
      <c r="F504" t="s">
        <v>135</v>
      </c>
      <c r="G504" t="s">
        <v>73</v>
      </c>
      <c r="K504" t="s">
        <v>60</v>
      </c>
      <c r="L504" t="s">
        <v>74</v>
      </c>
      <c r="M504" cm="1">
        <f t="array" aca="1" ref="M504" ca="1">INDEX([3]!data,_xlfn.XMATCH(_xlfn.CONCAT(
SUBSTITUTE($A504,LEFT($A504,FIND($C504,$A504)+LEN($C504)-1),),
$F504),
[3]!index),_xlfn.XMATCH($G504,[3]!header))</f>
        <v>0</v>
      </c>
      <c r="N504">
        <f t="shared" ca="1" si="96"/>
        <v>0</v>
      </c>
      <c r="O504">
        <f t="shared" ca="1" si="96"/>
        <v>0</v>
      </c>
      <c r="P504">
        <f t="shared" ca="1" si="96"/>
        <v>0</v>
      </c>
      <c r="Q504">
        <f t="shared" ca="1" si="96"/>
        <v>0</v>
      </c>
      <c r="R504">
        <f t="shared" ca="1" si="96"/>
        <v>0</v>
      </c>
      <c r="S504">
        <f t="shared" ca="1" si="96"/>
        <v>0</v>
      </c>
      <c r="T504">
        <f t="shared" ca="1" si="96"/>
        <v>0</v>
      </c>
      <c r="U504">
        <f t="shared" ca="1" si="96"/>
        <v>0</v>
      </c>
      <c r="V504">
        <f t="shared" ca="1" si="96"/>
        <v>0</v>
      </c>
      <c r="W504">
        <f t="shared" ca="1" si="96"/>
        <v>0</v>
      </c>
    </row>
    <row r="505" spans="1:23" x14ac:dyDescent="0.25">
      <c r="A505" t="s">
        <v>97</v>
      </c>
      <c r="B505" t="s">
        <v>6</v>
      </c>
      <c r="C505" t="s">
        <v>16</v>
      </c>
      <c r="D505" t="s">
        <v>17</v>
      </c>
      <c r="E505" t="s">
        <v>132</v>
      </c>
      <c r="F505" t="s">
        <v>135</v>
      </c>
      <c r="G505" t="s">
        <v>75</v>
      </c>
      <c r="K505" t="s">
        <v>60</v>
      </c>
      <c r="L505" t="s">
        <v>74</v>
      </c>
      <c r="M505" cm="1">
        <f t="array" aca="1" ref="M505" ca="1">INDEX([3]!data,_xlfn.XMATCH(_xlfn.CONCAT(
SUBSTITUTE($A505,LEFT($A505,FIND($C505,$A505)+LEN($C505)-1),),
$F505),
[3]!index),_xlfn.XMATCH($G505,[3]!header))</f>
        <v>0</v>
      </c>
      <c r="N505">
        <f t="shared" ca="1" si="96"/>
        <v>0</v>
      </c>
      <c r="O505">
        <f t="shared" ca="1" si="96"/>
        <v>0</v>
      </c>
      <c r="P505">
        <f t="shared" ca="1" si="96"/>
        <v>0</v>
      </c>
      <c r="Q505">
        <f t="shared" ca="1" si="96"/>
        <v>0</v>
      </c>
      <c r="R505">
        <f t="shared" ca="1" si="96"/>
        <v>0</v>
      </c>
      <c r="S505">
        <f t="shared" ca="1" si="96"/>
        <v>0</v>
      </c>
      <c r="T505">
        <f t="shared" ca="1" si="96"/>
        <v>0</v>
      </c>
      <c r="U505">
        <f t="shared" ca="1" si="96"/>
        <v>0</v>
      </c>
      <c r="V505">
        <f t="shared" ca="1" si="96"/>
        <v>0</v>
      </c>
      <c r="W505">
        <f t="shared" ca="1" si="96"/>
        <v>0</v>
      </c>
    </row>
    <row r="506" spans="1:23" x14ac:dyDescent="0.25">
      <c r="A506" t="s">
        <v>97</v>
      </c>
      <c r="B506" t="s">
        <v>6</v>
      </c>
      <c r="C506" t="s">
        <v>16</v>
      </c>
      <c r="D506" t="s">
        <v>17</v>
      </c>
      <c r="E506" t="s">
        <v>132</v>
      </c>
      <c r="F506" t="s">
        <v>135</v>
      </c>
      <c r="G506" t="s">
        <v>18</v>
      </c>
      <c r="J506" t="s">
        <v>37</v>
      </c>
      <c r="K506" t="s">
        <v>77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96"/>
        <v>1</v>
      </c>
      <c r="O506">
        <f t="shared" ca="1" si="96"/>
        <v>1</v>
      </c>
      <c r="P506">
        <f t="shared" ca="1" si="96"/>
        <v>1</v>
      </c>
      <c r="Q506">
        <f t="shared" ca="1" si="96"/>
        <v>1</v>
      </c>
      <c r="R506">
        <f t="shared" ca="1" si="96"/>
        <v>1</v>
      </c>
      <c r="S506">
        <f t="shared" ca="1" si="96"/>
        <v>1</v>
      </c>
      <c r="T506">
        <f t="shared" ca="1" si="96"/>
        <v>1</v>
      </c>
      <c r="U506">
        <f t="shared" ca="1" si="96"/>
        <v>1</v>
      </c>
      <c r="V506">
        <f t="shared" ca="1" si="96"/>
        <v>1</v>
      </c>
      <c r="W506">
        <f t="shared" ca="1" si="96"/>
        <v>1</v>
      </c>
    </row>
    <row r="507" spans="1:23" x14ac:dyDescent="0.25">
      <c r="A507" t="s">
        <v>78</v>
      </c>
      <c r="B507" t="s">
        <v>6</v>
      </c>
      <c r="C507" t="s">
        <v>16</v>
      </c>
      <c r="D507" t="s">
        <v>17</v>
      </c>
      <c r="E507" t="s">
        <v>136</v>
      </c>
      <c r="G507" t="s">
        <v>21</v>
      </c>
      <c r="K507" t="s">
        <v>22</v>
      </c>
      <c r="L507" t="str" cm="1">
        <f t="array" aca="1" ref="L507" ca="1">INDEX([1]!data,_xlfn.XMATCH(_xlfn.CONCAT(
SUBSTITUTE($A507,LEFT($A507,FIND($C507,$A507)+LEN($C507)-1),),
$F507:$I507,
SUBSTITUTE($J507,LEFT($A507,FIND($C507,$A507)+LEN($C507)-1),)),
[1]!index),_xlfn.XMATCH(L$2,[1]!header))</f>
        <v>GJ</v>
      </c>
    </row>
    <row r="508" spans="1:23" x14ac:dyDescent="0.25">
      <c r="A508" t="s">
        <v>78</v>
      </c>
      <c r="B508" t="s">
        <v>6</v>
      </c>
      <c r="C508" t="s">
        <v>16</v>
      </c>
      <c r="D508" t="s">
        <v>17</v>
      </c>
      <c r="E508" t="s">
        <v>136</v>
      </c>
      <c r="G508" t="s">
        <v>23</v>
      </c>
      <c r="H508" t="s">
        <v>49</v>
      </c>
    </row>
    <row r="509" spans="1:23" x14ac:dyDescent="0.25">
      <c r="A509" t="s">
        <v>78</v>
      </c>
      <c r="B509" t="s">
        <v>6</v>
      </c>
      <c r="C509" t="s">
        <v>16</v>
      </c>
      <c r="D509" t="s">
        <v>17</v>
      </c>
      <c r="E509" t="s">
        <v>136</v>
      </c>
      <c r="G509" t="s">
        <v>18</v>
      </c>
      <c r="J509" t="s">
        <v>137</v>
      </c>
      <c r="K509" t="s">
        <v>20</v>
      </c>
      <c r="L509" t="str" cm="1">
        <f t="array" aca="1" ref="L509" ca="1">INDEX([1]!data,_xlfn.XMATCH(_xlfn.CONCAT(
SUBSTITUTE($A509,LEFT($A509,FIND($C509,$A509)+LEN($C509)-1),),
$C509,
$F509:$I509,
SUBSTITUTE($J509,LEFT($A509,FIND($C509,$A509)+LEN($C509)-1),)),
[1]!index),_xlfn.XMATCH(L$2,[1]!header))</f>
        <v>GJ</v>
      </c>
      <c r="M509" cm="1">
        <f t="array" aca="1" ref="M509" ca="1">INDEX([1]!data,_xlfn.XMATCH(_xlfn.CONCAT(
SUBSTITUTE($A509,LEFT($A509,FIND($C509,$A509)+LEN($C509)-1),),
$C509,
$F509:$I509,
SUBSTITUTE($J509,LEFT($A509,FIND($C509,$A509)+LEN($C509)-1),)),
[1]!index),_xlfn.XMATCH(M$2,[1]!header))</f>
        <v>1</v>
      </c>
      <c r="N509" cm="1">
        <f t="array" aca="1" ref="N509" ca="1">INDEX([1]!data,_xlfn.XMATCH(_xlfn.CONCAT(
SUBSTITUTE($A509,LEFT($A509,FIND($C509,$A509)+LEN($C509)-1),),
$C509,
$F509:$I509,
SUBSTITUTE($J509,LEFT($A509,FIND($C509,$A509)+LEN($C509)-1),)),
[1]!index),_xlfn.XMATCH(N$2,[1]!header))</f>
        <v>1</v>
      </c>
      <c r="O509" cm="1">
        <f t="array" aca="1" ref="O509" ca="1">INDEX([1]!data,_xlfn.XMATCH(_xlfn.CONCAT(
SUBSTITUTE($A509,LEFT($A509,FIND($C509,$A509)+LEN($C509)-1),),
$C509,
$F509:$I509,
SUBSTITUTE($J509,LEFT($A509,FIND($C509,$A509)+LEN($C509)-1),)),
[1]!index),_xlfn.XMATCH(O$2,[1]!header))</f>
        <v>1</v>
      </c>
      <c r="P509" cm="1">
        <f t="array" aca="1" ref="P509" ca="1">INDEX([1]!data,_xlfn.XMATCH(_xlfn.CONCAT(
SUBSTITUTE($A509,LEFT($A509,FIND($C509,$A509)+LEN($C509)-1),),
$C509,
$F509:$I509,
SUBSTITUTE($J509,LEFT($A509,FIND($C509,$A509)+LEN($C509)-1),)),
[1]!index),_xlfn.XMATCH(P$2,[1]!header))</f>
        <v>1</v>
      </c>
      <c r="Q509" cm="1">
        <f t="array" aca="1" ref="Q509" ca="1">INDEX([1]!data,_xlfn.XMATCH(_xlfn.CONCAT(
SUBSTITUTE($A509,LEFT($A509,FIND($C509,$A509)+LEN($C509)-1),),
$C509,
$F509:$I509,
SUBSTITUTE($J509,LEFT($A509,FIND($C509,$A509)+LEN($C509)-1),)),
[1]!index),_xlfn.XMATCH(Q$2,[1]!header))</f>
        <v>1</v>
      </c>
      <c r="R509" cm="1">
        <f t="array" aca="1" ref="R509" ca="1">INDEX([1]!data,_xlfn.XMATCH(_xlfn.CONCAT(
SUBSTITUTE($A509,LEFT($A509,FIND($C509,$A509)+LEN($C509)-1),),
$C509,
$F509:$I509,
SUBSTITUTE($J509,LEFT($A509,FIND($C509,$A509)+LEN($C509)-1),)),
[1]!index),_xlfn.XMATCH(R$2,[1]!header))</f>
        <v>1</v>
      </c>
      <c r="S509" cm="1">
        <f t="array" aca="1" ref="S509" ca="1">INDEX([1]!data,_xlfn.XMATCH(_xlfn.CONCAT(
SUBSTITUTE($A509,LEFT($A509,FIND($C509,$A509)+LEN($C509)-1),),
$C509,
$F509:$I509,
SUBSTITUTE($J509,LEFT($A509,FIND($C509,$A509)+LEN($C509)-1),)),
[1]!index),_xlfn.XMATCH(S$2,[1]!header))</f>
        <v>1</v>
      </c>
      <c r="T509" cm="1">
        <f t="array" aca="1" ref="T509" ca="1">INDEX([1]!data,_xlfn.XMATCH(_xlfn.CONCAT(
SUBSTITUTE($A509,LEFT($A509,FIND($C509,$A509)+LEN($C509)-1),),
$C509,
$F509:$I509,
SUBSTITUTE($J509,LEFT($A509,FIND($C509,$A509)+LEN($C509)-1),)),
[1]!index),_xlfn.XMATCH(T$2,[1]!header))</f>
        <v>1</v>
      </c>
      <c r="U509" cm="1">
        <f t="array" aca="1" ref="U509" ca="1">INDEX([1]!data,_xlfn.XMATCH(_xlfn.CONCAT(
SUBSTITUTE($A509,LEFT($A509,FIND($C509,$A509)+LEN($C509)-1),),
$C509,
$F509:$I509,
SUBSTITUTE($J509,LEFT($A509,FIND($C509,$A509)+LEN($C509)-1),)),
[1]!index),_xlfn.XMATCH(U$2,[1]!header))</f>
        <v>1</v>
      </c>
      <c r="V509" cm="1">
        <f t="array" aca="1" ref="V509" ca="1">INDEX([1]!data,_xlfn.XMATCH(_xlfn.CONCAT(
SUBSTITUTE($A509,LEFT($A509,FIND($C509,$A509)+LEN($C509)-1),),
$C509,
$F509:$I509,
SUBSTITUTE($J509,LEFT($A509,FIND($C509,$A509)+LEN($C509)-1),)),
[1]!index),_xlfn.XMATCH(V$2,[1]!header))</f>
        <v>1</v>
      </c>
      <c r="W509" cm="1">
        <f t="array" aca="1" ref="W509" ca="1">INDEX([1]!data,_xlfn.XMATCH(_xlfn.CONCAT(
SUBSTITUTE($A509,LEFT($A509,FIND($C509,$A509)+LEN($C509)-1),),
$C509,
$F509:$I509,
SUBSTITUTE($J509,LEFT($A509,FIND($C509,$A509)+LEN($C509)-1),)),
[1]!index),_xlfn.XMATCH(W$2,[1]!header))</f>
        <v>1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138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GJ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138</v>
      </c>
      <c r="G511" t="s">
        <v>23</v>
      </c>
      <c r="H511" t="s">
        <v>58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138</v>
      </c>
      <c r="G512" t="s">
        <v>59</v>
      </c>
      <c r="K512" t="s">
        <v>60</v>
      </c>
      <c r="L512" t="s">
        <v>61</v>
      </c>
      <c r="M512" cm="1">
        <f t="array" aca="1" ref="M512" ca="1">INDEX([3]!data,_xlfn.XMATCH(_xlfn.CONCAT(
SUBSTITUTE($A512,LEFT($A512,FIND($C512,$A512)+LEN($C512)-1),),
$F512),
[3]!index),_xlfn.XMATCH($G512,[3]!header))</f>
        <v>0.5</v>
      </c>
      <c r="N512">
        <f t="shared" ref="N512:W513" ca="1" si="97">M512</f>
        <v>0.5</v>
      </c>
      <c r="O512">
        <f t="shared" ca="1" si="97"/>
        <v>0.5</v>
      </c>
      <c r="P512">
        <f t="shared" ca="1" si="97"/>
        <v>0.5</v>
      </c>
      <c r="Q512">
        <f t="shared" ca="1" si="97"/>
        <v>0.5</v>
      </c>
      <c r="R512">
        <f t="shared" ca="1" si="97"/>
        <v>0.5</v>
      </c>
      <c r="S512">
        <f t="shared" ca="1" si="97"/>
        <v>0.5</v>
      </c>
      <c r="T512">
        <f t="shared" ca="1" si="97"/>
        <v>0.5</v>
      </c>
      <c r="U512">
        <f t="shared" ca="1" si="97"/>
        <v>0.5</v>
      </c>
      <c r="V512">
        <f t="shared" ca="1" si="97"/>
        <v>0.5</v>
      </c>
      <c r="W512">
        <f t="shared" ca="1" si="97"/>
        <v>0.5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138</v>
      </c>
      <c r="G513" t="s">
        <v>62</v>
      </c>
      <c r="K513" t="s">
        <v>60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97"/>
        <v>10</v>
      </c>
      <c r="O513">
        <f t="shared" ca="1" si="97"/>
        <v>10</v>
      </c>
      <c r="P513">
        <f t="shared" ca="1" si="97"/>
        <v>10</v>
      </c>
      <c r="Q513">
        <f t="shared" ca="1" si="97"/>
        <v>10</v>
      </c>
      <c r="R513">
        <f t="shared" ca="1" si="97"/>
        <v>10</v>
      </c>
      <c r="S513">
        <f t="shared" ca="1" si="97"/>
        <v>10</v>
      </c>
      <c r="T513">
        <f t="shared" ca="1" si="97"/>
        <v>10</v>
      </c>
      <c r="U513">
        <f t="shared" ca="1" si="97"/>
        <v>10</v>
      </c>
      <c r="V513">
        <f t="shared" ca="1" si="97"/>
        <v>10</v>
      </c>
      <c r="W513">
        <f t="shared" ca="1" si="97"/>
        <v>10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138</v>
      </c>
      <c r="F514" t="s">
        <v>139</v>
      </c>
      <c r="G514" t="s">
        <v>7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138</v>
      </c>
      <c r="F515" t="s">
        <v>139</v>
      </c>
      <c r="G515" t="s">
        <v>64</v>
      </c>
      <c r="K515" t="s">
        <v>60</v>
      </c>
      <c r="L515" t="s">
        <v>65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8">M515</f>
        <v>1950</v>
      </c>
      <c r="O515">
        <f t="shared" ca="1" si="98"/>
        <v>1950</v>
      </c>
      <c r="P515">
        <f t="shared" ca="1" si="98"/>
        <v>1950</v>
      </c>
      <c r="Q515">
        <f t="shared" ca="1" si="98"/>
        <v>1950</v>
      </c>
      <c r="R515">
        <f t="shared" ca="1" si="98"/>
        <v>1950</v>
      </c>
      <c r="S515">
        <f t="shared" ca="1" si="98"/>
        <v>1950</v>
      </c>
      <c r="T515">
        <f t="shared" ca="1" si="98"/>
        <v>1950</v>
      </c>
      <c r="U515">
        <f t="shared" ca="1" si="98"/>
        <v>1950</v>
      </c>
      <c r="V515">
        <f t="shared" ca="1" si="98"/>
        <v>1950</v>
      </c>
      <c r="W515">
        <f t="shared" ca="1" si="98"/>
        <v>1950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138</v>
      </c>
      <c r="F516" t="s">
        <v>139</v>
      </c>
      <c r="G516" t="s">
        <v>66</v>
      </c>
      <c r="K516" t="s">
        <v>60</v>
      </c>
      <c r="L516" t="s">
        <v>65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8"/>
        <v>2101</v>
      </c>
      <c r="O516">
        <f t="shared" ca="1" si="98"/>
        <v>2101</v>
      </c>
      <c r="P516">
        <f t="shared" ca="1" si="98"/>
        <v>2101</v>
      </c>
      <c r="Q516">
        <f t="shared" ca="1" si="98"/>
        <v>2101</v>
      </c>
      <c r="R516">
        <f t="shared" ca="1" si="98"/>
        <v>2101</v>
      </c>
      <c r="S516">
        <f t="shared" ca="1" si="98"/>
        <v>2101</v>
      </c>
      <c r="T516">
        <f t="shared" ca="1" si="98"/>
        <v>2101</v>
      </c>
      <c r="U516">
        <f t="shared" ca="1" si="98"/>
        <v>2101</v>
      </c>
      <c r="V516">
        <f t="shared" ca="1" si="98"/>
        <v>2101</v>
      </c>
      <c r="W516">
        <f t="shared" ca="1" si="98"/>
        <v>2101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138</v>
      </c>
      <c r="F517" t="s">
        <v>139</v>
      </c>
      <c r="G517" t="s">
        <v>67</v>
      </c>
      <c r="K517" t="s">
        <v>60</v>
      </c>
      <c r="L517" t="s">
        <v>68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8"/>
        <v>75</v>
      </c>
      <c r="O517">
        <f t="shared" ca="1" si="98"/>
        <v>75</v>
      </c>
      <c r="P517">
        <f t="shared" ca="1" si="98"/>
        <v>75</v>
      </c>
      <c r="Q517">
        <f t="shared" ca="1" si="98"/>
        <v>75</v>
      </c>
      <c r="R517">
        <f t="shared" ca="1" si="98"/>
        <v>75</v>
      </c>
      <c r="S517">
        <f t="shared" ca="1" si="98"/>
        <v>75</v>
      </c>
      <c r="T517">
        <f t="shared" ca="1" si="98"/>
        <v>75</v>
      </c>
      <c r="U517">
        <f t="shared" ca="1" si="98"/>
        <v>75</v>
      </c>
      <c r="V517">
        <f t="shared" ca="1" si="98"/>
        <v>75</v>
      </c>
      <c r="W517">
        <f t="shared" ca="1" si="98"/>
        <v>75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138</v>
      </c>
      <c r="F518" t="s">
        <v>139</v>
      </c>
      <c r="G518" t="s">
        <v>69</v>
      </c>
      <c r="K518" t="s">
        <v>70</v>
      </c>
      <c r="L518" t="s">
        <v>61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1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138</v>
      </c>
      <c r="F519" t="s">
        <v>139</v>
      </c>
      <c r="G519" t="s">
        <v>71</v>
      </c>
      <c r="K519" t="s">
        <v>60</v>
      </c>
      <c r="L519" t="s">
        <v>72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9">M519</f>
        <v>1000</v>
      </c>
      <c r="O519">
        <f t="shared" ca="1" si="99"/>
        <v>1000</v>
      </c>
      <c r="P519">
        <f t="shared" ca="1" si="99"/>
        <v>1000</v>
      </c>
      <c r="Q519">
        <f t="shared" ca="1" si="99"/>
        <v>1000</v>
      </c>
      <c r="R519">
        <f t="shared" ca="1" si="99"/>
        <v>1000</v>
      </c>
      <c r="S519">
        <f t="shared" ca="1" si="99"/>
        <v>1000</v>
      </c>
      <c r="T519">
        <f t="shared" ca="1" si="99"/>
        <v>1000</v>
      </c>
      <c r="U519">
        <f t="shared" ca="1" si="99"/>
        <v>1000</v>
      </c>
      <c r="V519">
        <f t="shared" ca="1" si="99"/>
        <v>1000</v>
      </c>
      <c r="W519">
        <f t="shared" ca="1" si="99"/>
        <v>1000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138</v>
      </c>
      <c r="F520" t="s">
        <v>139</v>
      </c>
      <c r="G520" t="s">
        <v>73</v>
      </c>
      <c r="K520" t="s">
        <v>60</v>
      </c>
      <c r="L520" t="s">
        <v>74</v>
      </c>
      <c r="M520" cm="1">
        <f t="array" aca="1" ref="M520" ca="1">INDEX([3]!data,_xlfn.XMATCH(_xlfn.CONCAT(
SUBSTITUTE($A520,LEFT($A520,FIND($C520,$A520)+LEN($C520)-1),),
$F520),
[3]!index),_xlfn.XMATCH($G520,[3]!header))</f>
        <v>220850.47436633401</v>
      </c>
      <c r="N520">
        <f t="shared" ca="1" si="99"/>
        <v>220850.47436633401</v>
      </c>
      <c r="O520">
        <f t="shared" ca="1" si="99"/>
        <v>220850.47436633401</v>
      </c>
      <c r="P520">
        <f t="shared" ca="1" si="99"/>
        <v>220850.47436633401</v>
      </c>
      <c r="Q520">
        <f t="shared" ca="1" si="99"/>
        <v>220850.47436633401</v>
      </c>
      <c r="R520">
        <f t="shared" ca="1" si="99"/>
        <v>220850.47436633401</v>
      </c>
      <c r="S520">
        <f t="shared" ca="1" si="99"/>
        <v>220850.47436633401</v>
      </c>
      <c r="T520">
        <f t="shared" ca="1" si="99"/>
        <v>220850.47436633401</v>
      </c>
      <c r="U520">
        <f t="shared" ca="1" si="99"/>
        <v>220850.47436633401</v>
      </c>
      <c r="V520">
        <f t="shared" ca="1" si="99"/>
        <v>220850.47436633401</v>
      </c>
      <c r="W520">
        <f t="shared" ca="1" si="99"/>
        <v>220850.47436633401</v>
      </c>
    </row>
    <row r="521" spans="1:23" x14ac:dyDescent="0.25">
      <c r="A521" t="s">
        <v>137</v>
      </c>
      <c r="B521" t="s">
        <v>6</v>
      </c>
      <c r="C521" t="s">
        <v>16</v>
      </c>
      <c r="D521" t="s">
        <v>17</v>
      </c>
      <c r="E521" t="s">
        <v>138</v>
      </c>
      <c r="F521" t="s">
        <v>139</v>
      </c>
      <c r="G521" t="s">
        <v>75</v>
      </c>
      <c r="K521" t="s">
        <v>60</v>
      </c>
      <c r="L521" t="s">
        <v>74</v>
      </c>
      <c r="M521" cm="1">
        <f t="array" aca="1" ref="M521" ca="1">INDEX([3]!data,_xlfn.XMATCH(_xlfn.CONCAT(
SUBSTITUTE($A521,LEFT($A521,FIND($C521,$A521)+LEN($C521)-1),),
$F521),
[3]!index),_xlfn.XMATCH($G521,[3]!header))</f>
        <v>8916.0466034046694</v>
      </c>
      <c r="N521">
        <f t="shared" ca="1" si="99"/>
        <v>8916.0466034046694</v>
      </c>
      <c r="O521">
        <f t="shared" ca="1" si="99"/>
        <v>8916.0466034046694</v>
      </c>
      <c r="P521">
        <f t="shared" ca="1" si="99"/>
        <v>8916.0466034046694</v>
      </c>
      <c r="Q521">
        <f t="shared" ca="1" si="99"/>
        <v>8916.0466034046694</v>
      </c>
      <c r="R521">
        <f t="shared" ca="1" si="99"/>
        <v>8916.0466034046694</v>
      </c>
      <c r="S521">
        <f t="shared" ca="1" si="99"/>
        <v>8916.0466034046694</v>
      </c>
      <c r="T521">
        <f t="shared" ca="1" si="99"/>
        <v>8916.0466034046694</v>
      </c>
      <c r="U521">
        <f t="shared" ca="1" si="99"/>
        <v>8916.0466034046694</v>
      </c>
      <c r="V521">
        <f t="shared" ca="1" si="99"/>
        <v>8916.0466034046694</v>
      </c>
      <c r="W521">
        <f t="shared" ca="1" si="99"/>
        <v>8916.0466034046694</v>
      </c>
    </row>
    <row r="522" spans="1:23" x14ac:dyDescent="0.25">
      <c r="A522" t="s">
        <v>137</v>
      </c>
      <c r="B522" t="s">
        <v>6</v>
      </c>
      <c r="C522" t="s">
        <v>16</v>
      </c>
      <c r="D522" t="s">
        <v>17</v>
      </c>
      <c r="E522" t="s">
        <v>138</v>
      </c>
      <c r="F522" t="s">
        <v>139</v>
      </c>
      <c r="G522" t="s">
        <v>18</v>
      </c>
      <c r="J522" t="s">
        <v>97</v>
      </c>
      <c r="K522" t="s">
        <v>77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0.55869000000000002</v>
      </c>
      <c r="N522">
        <f t="shared" ca="1" si="99"/>
        <v>0.55869000000000002</v>
      </c>
      <c r="O522">
        <f t="shared" ca="1" si="99"/>
        <v>0.55869000000000002</v>
      </c>
      <c r="P522">
        <f t="shared" ca="1" si="99"/>
        <v>0.55869000000000002</v>
      </c>
      <c r="Q522">
        <f t="shared" ca="1" si="99"/>
        <v>0.55869000000000002</v>
      </c>
      <c r="R522">
        <f t="shared" ca="1" si="99"/>
        <v>0.55869000000000002</v>
      </c>
      <c r="S522">
        <f t="shared" ca="1" si="99"/>
        <v>0.55869000000000002</v>
      </c>
      <c r="T522">
        <f t="shared" ca="1" si="99"/>
        <v>0.55869000000000002</v>
      </c>
      <c r="U522">
        <f t="shared" ca="1" si="99"/>
        <v>0.55869000000000002</v>
      </c>
      <c r="V522">
        <f t="shared" ca="1" si="99"/>
        <v>0.55869000000000002</v>
      </c>
      <c r="W522">
        <f t="shared" ca="1" si="99"/>
        <v>0.55869000000000002</v>
      </c>
    </row>
    <row r="523" spans="1:23" x14ac:dyDescent="0.25">
      <c r="A523" t="s">
        <v>137</v>
      </c>
      <c r="B523" t="s">
        <v>6</v>
      </c>
      <c r="C523" t="s">
        <v>16</v>
      </c>
      <c r="D523" t="s">
        <v>17</v>
      </c>
      <c r="E523" t="s">
        <v>138</v>
      </c>
      <c r="F523" t="s">
        <v>139</v>
      </c>
      <c r="G523" t="s">
        <v>18</v>
      </c>
      <c r="J523" t="s">
        <v>32</v>
      </c>
      <c r="K523" t="s">
        <v>77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0.23862</v>
      </c>
      <c r="N523">
        <f t="shared" ca="1" si="99"/>
        <v>0.23862</v>
      </c>
      <c r="O523">
        <f t="shared" ca="1" si="99"/>
        <v>0.23862</v>
      </c>
      <c r="P523">
        <f t="shared" ca="1" si="99"/>
        <v>0.23862</v>
      </c>
      <c r="Q523">
        <f t="shared" ca="1" si="99"/>
        <v>0.23862</v>
      </c>
      <c r="R523">
        <f t="shared" ca="1" si="99"/>
        <v>0.23862</v>
      </c>
      <c r="S523">
        <f t="shared" ca="1" si="99"/>
        <v>0.23862</v>
      </c>
      <c r="T523">
        <f t="shared" ca="1" si="99"/>
        <v>0.23862</v>
      </c>
      <c r="U523">
        <f t="shared" ca="1" si="99"/>
        <v>0.23862</v>
      </c>
      <c r="V523">
        <f t="shared" ca="1" si="99"/>
        <v>0.23862</v>
      </c>
      <c r="W523">
        <f t="shared" ca="1" si="99"/>
        <v>0.23862</v>
      </c>
    </row>
    <row r="524" spans="1:23" x14ac:dyDescent="0.25">
      <c r="A524" t="s">
        <v>137</v>
      </c>
      <c r="B524" t="s">
        <v>6</v>
      </c>
      <c r="C524" t="s">
        <v>16</v>
      </c>
      <c r="D524" t="s">
        <v>17</v>
      </c>
      <c r="E524" t="s">
        <v>138</v>
      </c>
      <c r="F524" t="s">
        <v>140</v>
      </c>
      <c r="G524" t="s">
        <v>7</v>
      </c>
    </row>
    <row r="525" spans="1:23" x14ac:dyDescent="0.25">
      <c r="A525" t="s">
        <v>137</v>
      </c>
      <c r="B525" t="s">
        <v>6</v>
      </c>
      <c r="C525" t="s">
        <v>16</v>
      </c>
      <c r="D525" t="s">
        <v>17</v>
      </c>
      <c r="E525" t="s">
        <v>138</v>
      </c>
      <c r="F525" t="s">
        <v>140</v>
      </c>
      <c r="G525" t="s">
        <v>64</v>
      </c>
      <c r="K525" t="s">
        <v>60</v>
      </c>
      <c r="L525" t="s">
        <v>65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100">M525</f>
        <v>1950</v>
      </c>
      <c r="O525">
        <f t="shared" ca="1" si="100"/>
        <v>1950</v>
      </c>
      <c r="P525">
        <f t="shared" ca="1" si="100"/>
        <v>1950</v>
      </c>
      <c r="Q525">
        <f t="shared" ca="1" si="100"/>
        <v>1950</v>
      </c>
      <c r="R525">
        <f t="shared" ca="1" si="100"/>
        <v>1950</v>
      </c>
      <c r="S525">
        <f t="shared" ca="1" si="100"/>
        <v>1950</v>
      </c>
      <c r="T525">
        <f t="shared" ca="1" si="100"/>
        <v>1950</v>
      </c>
      <c r="U525">
        <f t="shared" ca="1" si="100"/>
        <v>1950</v>
      </c>
      <c r="V525">
        <f t="shared" ca="1" si="100"/>
        <v>1950</v>
      </c>
      <c r="W525">
        <f t="shared" ca="1" si="100"/>
        <v>1950</v>
      </c>
    </row>
    <row r="526" spans="1:23" x14ac:dyDescent="0.25">
      <c r="A526" t="s">
        <v>137</v>
      </c>
      <c r="B526" t="s">
        <v>6</v>
      </c>
      <c r="C526" t="s">
        <v>16</v>
      </c>
      <c r="D526" t="s">
        <v>17</v>
      </c>
      <c r="E526" t="s">
        <v>138</v>
      </c>
      <c r="F526" t="s">
        <v>140</v>
      </c>
      <c r="G526" t="s">
        <v>66</v>
      </c>
      <c r="K526" t="s">
        <v>60</v>
      </c>
      <c r="L526" t="s">
        <v>65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100"/>
        <v>2101</v>
      </c>
      <c r="O526">
        <f t="shared" ca="1" si="100"/>
        <v>2101</v>
      </c>
      <c r="P526">
        <f t="shared" ca="1" si="100"/>
        <v>2101</v>
      </c>
      <c r="Q526">
        <f t="shared" ca="1" si="100"/>
        <v>2101</v>
      </c>
      <c r="R526">
        <f t="shared" ca="1" si="100"/>
        <v>2101</v>
      </c>
      <c r="S526">
        <f t="shared" ca="1" si="100"/>
        <v>2101</v>
      </c>
      <c r="T526">
        <f t="shared" ca="1" si="100"/>
        <v>2101</v>
      </c>
      <c r="U526">
        <f t="shared" ca="1" si="100"/>
        <v>2101</v>
      </c>
      <c r="V526">
        <f t="shared" ca="1" si="100"/>
        <v>2101</v>
      </c>
      <c r="W526">
        <f t="shared" ca="1" si="100"/>
        <v>2101</v>
      </c>
    </row>
    <row r="527" spans="1:23" x14ac:dyDescent="0.25">
      <c r="A527" t="s">
        <v>137</v>
      </c>
      <c r="B527" t="s">
        <v>6</v>
      </c>
      <c r="C527" t="s">
        <v>16</v>
      </c>
      <c r="D527" t="s">
        <v>17</v>
      </c>
      <c r="E527" t="s">
        <v>138</v>
      </c>
      <c r="F527" t="s">
        <v>140</v>
      </c>
      <c r="G527" t="s">
        <v>67</v>
      </c>
      <c r="K527" t="s">
        <v>60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100"/>
        <v>75</v>
      </c>
      <c r="O527">
        <f t="shared" ca="1" si="100"/>
        <v>75</v>
      </c>
      <c r="P527">
        <f t="shared" ca="1" si="100"/>
        <v>75</v>
      </c>
      <c r="Q527">
        <f t="shared" ca="1" si="100"/>
        <v>75</v>
      </c>
      <c r="R527">
        <f t="shared" ca="1" si="100"/>
        <v>75</v>
      </c>
      <c r="S527">
        <f t="shared" ca="1" si="100"/>
        <v>75</v>
      </c>
      <c r="T527">
        <f t="shared" ca="1" si="100"/>
        <v>75</v>
      </c>
      <c r="U527">
        <f t="shared" ca="1" si="100"/>
        <v>75</v>
      </c>
      <c r="V527">
        <f t="shared" ca="1" si="100"/>
        <v>75</v>
      </c>
      <c r="W527">
        <f t="shared" ca="1" si="100"/>
        <v>75</v>
      </c>
    </row>
    <row r="528" spans="1:23" x14ac:dyDescent="0.25">
      <c r="A528" t="s">
        <v>137</v>
      </c>
      <c r="B528" t="s">
        <v>6</v>
      </c>
      <c r="C528" t="s">
        <v>16</v>
      </c>
      <c r="D528" t="s">
        <v>17</v>
      </c>
      <c r="E528" t="s">
        <v>138</v>
      </c>
      <c r="F528" t="s">
        <v>140</v>
      </c>
      <c r="G528" t="s">
        <v>69</v>
      </c>
      <c r="K528" t="s">
        <v>70</v>
      </c>
      <c r="L528" t="s">
        <v>61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137</v>
      </c>
      <c r="B529" t="s">
        <v>6</v>
      </c>
      <c r="C529" t="s">
        <v>16</v>
      </c>
      <c r="D529" t="s">
        <v>17</v>
      </c>
      <c r="E529" t="s">
        <v>138</v>
      </c>
      <c r="F529" t="s">
        <v>140</v>
      </c>
      <c r="G529" t="s">
        <v>71</v>
      </c>
      <c r="K529" t="s">
        <v>60</v>
      </c>
      <c r="L529" t="s">
        <v>72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2" ca="1" si="101">M529</f>
        <v>1000</v>
      </c>
      <c r="O529">
        <f t="shared" ca="1" si="101"/>
        <v>1000</v>
      </c>
      <c r="P529">
        <f t="shared" ca="1" si="101"/>
        <v>1000</v>
      </c>
      <c r="Q529">
        <f t="shared" ca="1" si="101"/>
        <v>1000</v>
      </c>
      <c r="R529">
        <f t="shared" ca="1" si="101"/>
        <v>1000</v>
      </c>
      <c r="S529">
        <f t="shared" ca="1" si="101"/>
        <v>1000</v>
      </c>
      <c r="T529">
        <f t="shared" ca="1" si="101"/>
        <v>1000</v>
      </c>
      <c r="U529">
        <f t="shared" ca="1" si="101"/>
        <v>1000</v>
      </c>
      <c r="V529">
        <f t="shared" ca="1" si="101"/>
        <v>1000</v>
      </c>
      <c r="W529">
        <f t="shared" ca="1" si="101"/>
        <v>1000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138</v>
      </c>
      <c r="F530" t="s">
        <v>140</v>
      </c>
      <c r="G530" t="s">
        <v>73</v>
      </c>
      <c r="K530" t="s">
        <v>60</v>
      </c>
      <c r="L530" t="s">
        <v>74</v>
      </c>
      <c r="M530" cm="1">
        <f t="array" aca="1" ref="M530" ca="1">INDEX([3]!data,_xlfn.XMATCH(_xlfn.CONCAT(
SUBSTITUTE($A530,LEFT($A530,FIND($C530,$A530)+LEN($C530)-1),),
$F530),
[3]!index),_xlfn.XMATCH($G530,[3]!header))</f>
        <v>287988.30528997001</v>
      </c>
      <c r="N530">
        <f t="shared" ca="1" si="101"/>
        <v>287988.30528997001</v>
      </c>
      <c r="O530">
        <f t="shared" ca="1" si="101"/>
        <v>287988.30528997001</v>
      </c>
      <c r="P530">
        <f t="shared" ca="1" si="101"/>
        <v>287988.30528997001</v>
      </c>
      <c r="Q530">
        <f t="shared" ca="1" si="101"/>
        <v>287988.30528997001</v>
      </c>
      <c r="R530">
        <f t="shared" ca="1" si="101"/>
        <v>287988.30528997001</v>
      </c>
      <c r="S530">
        <f t="shared" ca="1" si="101"/>
        <v>287988.30528997001</v>
      </c>
      <c r="T530">
        <f t="shared" ca="1" si="101"/>
        <v>287988.30528997001</v>
      </c>
      <c r="U530">
        <f t="shared" ca="1" si="101"/>
        <v>287988.30528997001</v>
      </c>
      <c r="V530">
        <f t="shared" ca="1" si="101"/>
        <v>287988.30528997001</v>
      </c>
      <c r="W530">
        <f t="shared" ca="1" si="101"/>
        <v>287988.30528997001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138</v>
      </c>
      <c r="F531" t="s">
        <v>140</v>
      </c>
      <c r="G531" t="s">
        <v>75</v>
      </c>
      <c r="K531" t="s">
        <v>60</v>
      </c>
      <c r="L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10699.255924085601</v>
      </c>
      <c r="N531">
        <f t="shared" ca="1" si="101"/>
        <v>10699.255924085601</v>
      </c>
      <c r="O531">
        <f t="shared" ca="1" si="101"/>
        <v>10699.255924085601</v>
      </c>
      <c r="P531">
        <f t="shared" ca="1" si="101"/>
        <v>10699.255924085601</v>
      </c>
      <c r="Q531">
        <f t="shared" ca="1" si="101"/>
        <v>10699.255924085601</v>
      </c>
      <c r="R531">
        <f t="shared" ca="1" si="101"/>
        <v>10699.255924085601</v>
      </c>
      <c r="S531">
        <f t="shared" ca="1" si="101"/>
        <v>10699.255924085601</v>
      </c>
      <c r="T531">
        <f t="shared" ca="1" si="101"/>
        <v>10699.255924085601</v>
      </c>
      <c r="U531">
        <f t="shared" ca="1" si="101"/>
        <v>10699.255924085601</v>
      </c>
      <c r="V531">
        <f t="shared" ca="1" si="101"/>
        <v>10699.255924085601</v>
      </c>
      <c r="W531">
        <f t="shared" ca="1" si="101"/>
        <v>10699.255924085601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138</v>
      </c>
      <c r="F532" t="s">
        <v>140</v>
      </c>
      <c r="G532" t="s">
        <v>18</v>
      </c>
      <c r="J532" t="s">
        <v>32</v>
      </c>
      <c r="K532" t="s">
        <v>77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0.36237000000000003</v>
      </c>
      <c r="N532">
        <f t="shared" ca="1" si="101"/>
        <v>0.36237000000000003</v>
      </c>
      <c r="O532">
        <f t="shared" ca="1" si="101"/>
        <v>0.36237000000000003</v>
      </c>
      <c r="P532">
        <f t="shared" ca="1" si="101"/>
        <v>0.36237000000000003</v>
      </c>
      <c r="Q532">
        <f t="shared" ca="1" si="101"/>
        <v>0.36237000000000003</v>
      </c>
      <c r="R532">
        <f t="shared" ca="1" si="101"/>
        <v>0.36237000000000003</v>
      </c>
      <c r="S532">
        <f t="shared" ca="1" si="101"/>
        <v>0.36237000000000003</v>
      </c>
      <c r="T532">
        <f t="shared" ca="1" si="101"/>
        <v>0.36237000000000003</v>
      </c>
      <c r="U532">
        <f t="shared" ca="1" si="101"/>
        <v>0.36237000000000003</v>
      </c>
      <c r="V532">
        <f t="shared" ca="1" si="101"/>
        <v>0.36237000000000003</v>
      </c>
      <c r="W532">
        <f t="shared" ca="1" si="101"/>
        <v>0.36237000000000003</v>
      </c>
    </row>
    <row r="533" spans="1:23" x14ac:dyDescent="0.25">
      <c r="A533" t="s">
        <v>137</v>
      </c>
      <c r="B533" t="s">
        <v>6</v>
      </c>
      <c r="C533" t="s">
        <v>16</v>
      </c>
      <c r="D533" t="s">
        <v>17</v>
      </c>
      <c r="E533" t="s">
        <v>138</v>
      </c>
      <c r="F533" t="s">
        <v>141</v>
      </c>
      <c r="G533" t="s">
        <v>7</v>
      </c>
    </row>
    <row r="534" spans="1:23" x14ac:dyDescent="0.25">
      <c r="A534" t="s">
        <v>137</v>
      </c>
      <c r="B534" t="s">
        <v>6</v>
      </c>
      <c r="C534" t="s">
        <v>16</v>
      </c>
      <c r="D534" t="s">
        <v>17</v>
      </c>
      <c r="E534" t="s">
        <v>138</v>
      </c>
      <c r="F534" t="s">
        <v>141</v>
      </c>
      <c r="G534" t="s">
        <v>64</v>
      </c>
      <c r="K534" t="s">
        <v>60</v>
      </c>
      <c r="L534" t="s">
        <v>65</v>
      </c>
      <c r="M534" cm="1">
        <f t="array" aca="1" ref="M534" ca="1">INDEX([3]!data,_xlfn.XMATCH(_xlfn.CONCAT(
SUBSTITUTE($A534,LEFT($A534,FIND($C534,$A534)+LEN($C534)-1),),
$F534),
[3]!index),_xlfn.XMATCH($G534,[3]!header))</f>
        <v>1950</v>
      </c>
      <c r="N534">
        <f t="shared" ref="N534:W536" ca="1" si="102">M534</f>
        <v>1950</v>
      </c>
      <c r="O534">
        <f t="shared" ca="1" si="102"/>
        <v>1950</v>
      </c>
      <c r="P534">
        <f t="shared" ca="1" si="102"/>
        <v>1950</v>
      </c>
      <c r="Q534">
        <f t="shared" ca="1" si="102"/>
        <v>1950</v>
      </c>
      <c r="R534">
        <f t="shared" ca="1" si="102"/>
        <v>1950</v>
      </c>
      <c r="S534">
        <f t="shared" ca="1" si="102"/>
        <v>1950</v>
      </c>
      <c r="T534">
        <f t="shared" ca="1" si="102"/>
        <v>1950</v>
      </c>
      <c r="U534">
        <f t="shared" ca="1" si="102"/>
        <v>1950</v>
      </c>
      <c r="V534">
        <f t="shared" ca="1" si="102"/>
        <v>1950</v>
      </c>
      <c r="W534">
        <f t="shared" ca="1" si="102"/>
        <v>1950</v>
      </c>
    </row>
    <row r="535" spans="1:23" x14ac:dyDescent="0.25">
      <c r="A535" t="s">
        <v>137</v>
      </c>
      <c r="B535" t="s">
        <v>6</v>
      </c>
      <c r="C535" t="s">
        <v>16</v>
      </c>
      <c r="D535" t="s">
        <v>17</v>
      </c>
      <c r="E535" t="s">
        <v>138</v>
      </c>
      <c r="F535" t="s">
        <v>141</v>
      </c>
      <c r="G535" t="s">
        <v>66</v>
      </c>
      <c r="K535" t="s">
        <v>60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[3]!index),_xlfn.XMATCH($G535,[3]!header))</f>
        <v>2101</v>
      </c>
      <c r="N535">
        <f t="shared" ca="1" si="102"/>
        <v>2101</v>
      </c>
      <c r="O535">
        <f t="shared" ca="1" si="102"/>
        <v>2101</v>
      </c>
      <c r="P535">
        <f t="shared" ca="1" si="102"/>
        <v>2101</v>
      </c>
      <c r="Q535">
        <f t="shared" ca="1" si="102"/>
        <v>2101</v>
      </c>
      <c r="R535">
        <f t="shared" ca="1" si="102"/>
        <v>2101</v>
      </c>
      <c r="S535">
        <f t="shared" ca="1" si="102"/>
        <v>2101</v>
      </c>
      <c r="T535">
        <f t="shared" ca="1" si="102"/>
        <v>2101</v>
      </c>
      <c r="U535">
        <f t="shared" ca="1" si="102"/>
        <v>2101</v>
      </c>
      <c r="V535">
        <f t="shared" ca="1" si="102"/>
        <v>2101</v>
      </c>
      <c r="W535">
        <f t="shared" ca="1" si="102"/>
        <v>2101</v>
      </c>
    </row>
    <row r="536" spans="1:23" x14ac:dyDescent="0.25">
      <c r="A536" t="s">
        <v>137</v>
      </c>
      <c r="B536" t="s">
        <v>6</v>
      </c>
      <c r="C536" t="s">
        <v>16</v>
      </c>
      <c r="D536" t="s">
        <v>17</v>
      </c>
      <c r="E536" t="s">
        <v>138</v>
      </c>
      <c r="F536" t="s">
        <v>141</v>
      </c>
      <c r="G536" t="s">
        <v>67</v>
      </c>
      <c r="K536" t="s">
        <v>60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75</v>
      </c>
      <c r="N536">
        <f t="shared" ca="1" si="102"/>
        <v>75</v>
      </c>
      <c r="O536">
        <f t="shared" ca="1" si="102"/>
        <v>75</v>
      </c>
      <c r="P536">
        <f t="shared" ca="1" si="102"/>
        <v>75</v>
      </c>
      <c r="Q536">
        <f t="shared" ca="1" si="102"/>
        <v>75</v>
      </c>
      <c r="R536">
        <f t="shared" ca="1" si="102"/>
        <v>75</v>
      </c>
      <c r="S536">
        <f t="shared" ca="1" si="102"/>
        <v>75</v>
      </c>
      <c r="T536">
        <f t="shared" ca="1" si="102"/>
        <v>75</v>
      </c>
      <c r="U536">
        <f t="shared" ca="1" si="102"/>
        <v>75</v>
      </c>
      <c r="V536">
        <f t="shared" ca="1" si="102"/>
        <v>75</v>
      </c>
      <c r="W536">
        <f t="shared" ca="1" si="102"/>
        <v>75</v>
      </c>
    </row>
    <row r="537" spans="1:23" x14ac:dyDescent="0.25">
      <c r="A537" t="s">
        <v>137</v>
      </c>
      <c r="B537" t="s">
        <v>6</v>
      </c>
      <c r="C537" t="s">
        <v>16</v>
      </c>
      <c r="D537" t="s">
        <v>17</v>
      </c>
      <c r="E537" t="s">
        <v>138</v>
      </c>
      <c r="F537" t="s">
        <v>141</v>
      </c>
      <c r="G537" t="s">
        <v>69</v>
      </c>
      <c r="K537" t="s">
        <v>70</v>
      </c>
      <c r="L537" t="s">
        <v>61</v>
      </c>
      <c r="M537" cm="1">
        <f t="array" aca="1" ref="M537" ca="1">INDEX([3]!data,_xlfn.XMATCH(_xlfn.CONCAT(
SUBSTITUTE($A537,LEFT($A537,FIND($C537,$A537)+LEN($C537)-1),),
$F537),
[3]!index),_xlfn.XMATCH(_xlfn.CONCAT($C537,$G537),[3]!header))</f>
        <v>0</v>
      </c>
    </row>
    <row r="538" spans="1:23" x14ac:dyDescent="0.25">
      <c r="A538" t="s">
        <v>137</v>
      </c>
      <c r="B538" t="s">
        <v>6</v>
      </c>
      <c r="C538" t="s">
        <v>16</v>
      </c>
      <c r="D538" t="s">
        <v>17</v>
      </c>
      <c r="E538" t="s">
        <v>138</v>
      </c>
      <c r="F538" t="s">
        <v>141</v>
      </c>
      <c r="G538" t="s">
        <v>71</v>
      </c>
      <c r="K538" t="s">
        <v>60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1000</v>
      </c>
      <c r="N538">
        <f t="shared" ref="N538:W542" ca="1" si="103">M538</f>
        <v>1000</v>
      </c>
      <c r="O538">
        <f t="shared" ca="1" si="103"/>
        <v>1000</v>
      </c>
      <c r="P538">
        <f t="shared" ca="1" si="103"/>
        <v>1000</v>
      </c>
      <c r="Q538">
        <f t="shared" ca="1" si="103"/>
        <v>1000</v>
      </c>
      <c r="R538">
        <f t="shared" ca="1" si="103"/>
        <v>1000</v>
      </c>
      <c r="S538">
        <f t="shared" ca="1" si="103"/>
        <v>1000</v>
      </c>
      <c r="T538">
        <f t="shared" ca="1" si="103"/>
        <v>1000</v>
      </c>
      <c r="U538">
        <f t="shared" ca="1" si="103"/>
        <v>1000</v>
      </c>
      <c r="V538">
        <f t="shared" ca="1" si="103"/>
        <v>1000</v>
      </c>
      <c r="W538">
        <f t="shared" ca="1" si="103"/>
        <v>1000</v>
      </c>
    </row>
    <row r="539" spans="1:23" x14ac:dyDescent="0.25">
      <c r="A539" t="s">
        <v>137</v>
      </c>
      <c r="B539" t="s">
        <v>6</v>
      </c>
      <c r="C539" t="s">
        <v>16</v>
      </c>
      <c r="D539" t="s">
        <v>17</v>
      </c>
      <c r="E539" t="s">
        <v>138</v>
      </c>
      <c r="F539" t="s">
        <v>141</v>
      </c>
      <c r="G539" t="s">
        <v>73</v>
      </c>
      <c r="K539" t="s">
        <v>60</v>
      </c>
      <c r="L539" t="s">
        <v>74</v>
      </c>
      <c r="M539" cm="1">
        <f t="array" aca="1" ref="M539" ca="1">INDEX([3]!data,_xlfn.XMATCH(_xlfn.CONCAT(
SUBSTITUTE($A539,LEFT($A539,FIND($C539,$A539)+LEN($C539)-1),),
$F539),
[3]!index),_xlfn.XMATCH($G539,[3]!header))</f>
        <v>293748.07139577001</v>
      </c>
      <c r="N539">
        <f t="shared" ca="1" si="103"/>
        <v>293748.07139577001</v>
      </c>
      <c r="O539">
        <f t="shared" ca="1" si="103"/>
        <v>293748.07139577001</v>
      </c>
      <c r="P539">
        <f t="shared" ca="1" si="103"/>
        <v>293748.07139577001</v>
      </c>
      <c r="Q539">
        <f t="shared" ca="1" si="103"/>
        <v>293748.07139577001</v>
      </c>
      <c r="R539">
        <f t="shared" ca="1" si="103"/>
        <v>293748.07139577001</v>
      </c>
      <c r="S539">
        <f t="shared" ca="1" si="103"/>
        <v>293748.07139577001</v>
      </c>
      <c r="T539">
        <f t="shared" ca="1" si="103"/>
        <v>293748.07139577001</v>
      </c>
      <c r="U539">
        <f t="shared" ca="1" si="103"/>
        <v>293748.07139577001</v>
      </c>
      <c r="V539">
        <f t="shared" ca="1" si="103"/>
        <v>293748.07139577001</v>
      </c>
      <c r="W539">
        <f t="shared" ca="1" si="103"/>
        <v>293748.07139577001</v>
      </c>
    </row>
    <row r="540" spans="1:23" x14ac:dyDescent="0.25">
      <c r="A540" t="s">
        <v>137</v>
      </c>
      <c r="B540" t="s">
        <v>6</v>
      </c>
      <c r="C540" t="s">
        <v>16</v>
      </c>
      <c r="D540" t="s">
        <v>17</v>
      </c>
      <c r="E540" t="s">
        <v>138</v>
      </c>
      <c r="F540" t="s">
        <v>141</v>
      </c>
      <c r="G540" t="s">
        <v>75</v>
      </c>
      <c r="K540" t="s">
        <v>60</v>
      </c>
      <c r="L540" t="s">
        <v>74</v>
      </c>
      <c r="M540" cm="1">
        <f t="array" aca="1" ref="M540" ca="1">INDEX([3]!data,_xlfn.XMATCH(_xlfn.CONCAT(
SUBSTITUTE($A540,LEFT($A540,FIND($C540,$A540)+LEN($C540)-1),),
$F540),
[3]!index),_xlfn.XMATCH($G540,[3]!header))</f>
        <v>11234.2187202899</v>
      </c>
      <c r="N540">
        <f t="shared" ca="1" si="103"/>
        <v>11234.2187202899</v>
      </c>
      <c r="O540">
        <f t="shared" ca="1" si="103"/>
        <v>11234.2187202899</v>
      </c>
      <c r="P540">
        <f t="shared" ca="1" si="103"/>
        <v>11234.2187202899</v>
      </c>
      <c r="Q540">
        <f t="shared" ca="1" si="103"/>
        <v>11234.2187202899</v>
      </c>
      <c r="R540">
        <f t="shared" ca="1" si="103"/>
        <v>11234.2187202899</v>
      </c>
      <c r="S540">
        <f t="shared" ca="1" si="103"/>
        <v>11234.2187202899</v>
      </c>
      <c r="T540">
        <f t="shared" ca="1" si="103"/>
        <v>11234.2187202899</v>
      </c>
      <c r="U540">
        <f t="shared" ca="1" si="103"/>
        <v>11234.2187202899</v>
      </c>
      <c r="V540">
        <f t="shared" ca="1" si="103"/>
        <v>11234.2187202899</v>
      </c>
      <c r="W540">
        <f t="shared" ca="1" si="103"/>
        <v>11234.2187202899</v>
      </c>
    </row>
    <row r="541" spans="1:23" x14ac:dyDescent="0.25">
      <c r="A541" t="s">
        <v>137</v>
      </c>
      <c r="B541" t="s">
        <v>6</v>
      </c>
      <c r="C541" t="s">
        <v>16</v>
      </c>
      <c r="D541" t="s">
        <v>17</v>
      </c>
      <c r="E541" t="s">
        <v>138</v>
      </c>
      <c r="F541" t="s">
        <v>141</v>
      </c>
      <c r="G541" t="s">
        <v>18</v>
      </c>
      <c r="J541" t="s">
        <v>97</v>
      </c>
      <c r="K541" t="s">
        <v>77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0.20499999999999999</v>
      </c>
      <c r="N541">
        <f t="shared" ca="1" si="103"/>
        <v>0.20499999999999999</v>
      </c>
      <c r="O541">
        <f t="shared" ca="1" si="103"/>
        <v>0.20499999999999999</v>
      </c>
      <c r="P541">
        <f t="shared" ca="1" si="103"/>
        <v>0.20499999999999999</v>
      </c>
      <c r="Q541">
        <f t="shared" ca="1" si="103"/>
        <v>0.20499999999999999</v>
      </c>
      <c r="R541">
        <f t="shared" ca="1" si="103"/>
        <v>0.20499999999999999</v>
      </c>
      <c r="S541">
        <f t="shared" ca="1" si="103"/>
        <v>0.20499999999999999</v>
      </c>
      <c r="T541">
        <f t="shared" ca="1" si="103"/>
        <v>0.20499999999999999</v>
      </c>
      <c r="U541">
        <f t="shared" ca="1" si="103"/>
        <v>0.20499999999999999</v>
      </c>
      <c r="V541">
        <f t="shared" ca="1" si="103"/>
        <v>0.20499999999999999</v>
      </c>
      <c r="W541">
        <f t="shared" ca="1" si="103"/>
        <v>0.20499999999999999</v>
      </c>
    </row>
    <row r="542" spans="1:23" x14ac:dyDescent="0.25">
      <c r="A542" t="s">
        <v>137</v>
      </c>
      <c r="B542" t="s">
        <v>6</v>
      </c>
      <c r="C542" t="s">
        <v>16</v>
      </c>
      <c r="D542" t="s">
        <v>17</v>
      </c>
      <c r="E542" t="s">
        <v>138</v>
      </c>
      <c r="F542" t="s">
        <v>141</v>
      </c>
      <c r="G542" t="s">
        <v>18</v>
      </c>
      <c r="J542" t="s">
        <v>32</v>
      </c>
      <c r="K542" t="s">
        <v>77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0.20200000000000001</v>
      </c>
      <c r="N542">
        <f t="shared" ca="1" si="103"/>
        <v>0.20200000000000001</v>
      </c>
      <c r="O542">
        <f t="shared" ca="1" si="103"/>
        <v>0.20200000000000001</v>
      </c>
      <c r="P542">
        <f t="shared" ca="1" si="103"/>
        <v>0.20200000000000001</v>
      </c>
      <c r="Q542">
        <f t="shared" ca="1" si="103"/>
        <v>0.20200000000000001</v>
      </c>
      <c r="R542">
        <f t="shared" ca="1" si="103"/>
        <v>0.20200000000000001</v>
      </c>
      <c r="S542">
        <f t="shared" ca="1" si="103"/>
        <v>0.20200000000000001</v>
      </c>
      <c r="T542">
        <f t="shared" ca="1" si="103"/>
        <v>0.20200000000000001</v>
      </c>
      <c r="U542">
        <f t="shared" ca="1" si="103"/>
        <v>0.20200000000000001</v>
      </c>
      <c r="V542">
        <f t="shared" ca="1" si="103"/>
        <v>0.20200000000000001</v>
      </c>
      <c r="W542">
        <f t="shared" ca="1" si="103"/>
        <v>0.20200000000000001</v>
      </c>
    </row>
    <row r="543" spans="1:23" x14ac:dyDescent="0.25">
      <c r="A543" t="s">
        <v>137</v>
      </c>
      <c r="B543" t="s">
        <v>6</v>
      </c>
      <c r="C543" t="s">
        <v>16</v>
      </c>
      <c r="D543" t="s">
        <v>17</v>
      </c>
      <c r="E543" t="s">
        <v>138</v>
      </c>
      <c r="F543" t="s">
        <v>142</v>
      </c>
      <c r="G543" t="s">
        <v>7</v>
      </c>
    </row>
    <row r="544" spans="1:23" x14ac:dyDescent="0.25">
      <c r="A544" t="s">
        <v>137</v>
      </c>
      <c r="B544" t="s">
        <v>6</v>
      </c>
      <c r="C544" t="s">
        <v>16</v>
      </c>
      <c r="D544" t="s">
        <v>17</v>
      </c>
      <c r="E544" t="s">
        <v>138</v>
      </c>
      <c r="F544" t="s">
        <v>142</v>
      </c>
      <c r="G544" t="s">
        <v>64</v>
      </c>
      <c r="K544" t="s">
        <v>60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1988</v>
      </c>
      <c r="N544">
        <f t="shared" ref="N544:W546" ca="1" si="104">M544</f>
        <v>1988</v>
      </c>
      <c r="O544">
        <f t="shared" ca="1" si="104"/>
        <v>1988</v>
      </c>
      <c r="P544">
        <f t="shared" ca="1" si="104"/>
        <v>1988</v>
      </c>
      <c r="Q544">
        <f t="shared" ca="1" si="104"/>
        <v>1988</v>
      </c>
      <c r="R544">
        <f t="shared" ca="1" si="104"/>
        <v>1988</v>
      </c>
      <c r="S544">
        <f t="shared" ca="1" si="104"/>
        <v>1988</v>
      </c>
      <c r="T544">
        <f t="shared" ca="1" si="104"/>
        <v>1988</v>
      </c>
      <c r="U544">
        <f t="shared" ca="1" si="104"/>
        <v>1988</v>
      </c>
      <c r="V544">
        <f t="shared" ca="1" si="104"/>
        <v>1988</v>
      </c>
      <c r="W544">
        <f t="shared" ca="1" si="104"/>
        <v>1988</v>
      </c>
    </row>
    <row r="545" spans="1:23" x14ac:dyDescent="0.25">
      <c r="A545" t="s">
        <v>137</v>
      </c>
      <c r="B545" t="s">
        <v>6</v>
      </c>
      <c r="C545" t="s">
        <v>16</v>
      </c>
      <c r="D545" t="s">
        <v>17</v>
      </c>
      <c r="E545" t="s">
        <v>138</v>
      </c>
      <c r="F545" t="s">
        <v>142</v>
      </c>
      <c r="G545" t="s">
        <v>66</v>
      </c>
      <c r="K545" t="s">
        <v>60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104"/>
        <v>2101</v>
      </c>
      <c r="O545">
        <f t="shared" ca="1" si="104"/>
        <v>2101</v>
      </c>
      <c r="P545">
        <f t="shared" ca="1" si="104"/>
        <v>2101</v>
      </c>
      <c r="Q545">
        <f t="shared" ca="1" si="104"/>
        <v>2101</v>
      </c>
      <c r="R545">
        <f t="shared" ca="1" si="104"/>
        <v>2101</v>
      </c>
      <c r="S545">
        <f t="shared" ca="1" si="104"/>
        <v>2101</v>
      </c>
      <c r="T545">
        <f t="shared" ca="1" si="104"/>
        <v>2101</v>
      </c>
      <c r="U545">
        <f t="shared" ca="1" si="104"/>
        <v>2101</v>
      </c>
      <c r="V545">
        <f t="shared" ca="1" si="104"/>
        <v>2101</v>
      </c>
      <c r="W545">
        <f t="shared" ca="1" si="104"/>
        <v>2101</v>
      </c>
    </row>
    <row r="546" spans="1:23" x14ac:dyDescent="0.25">
      <c r="A546" t="s">
        <v>137</v>
      </c>
      <c r="B546" t="s">
        <v>6</v>
      </c>
      <c r="C546" t="s">
        <v>16</v>
      </c>
      <c r="D546" t="s">
        <v>17</v>
      </c>
      <c r="E546" t="s">
        <v>138</v>
      </c>
      <c r="F546" t="s">
        <v>142</v>
      </c>
      <c r="G546" t="s">
        <v>67</v>
      </c>
      <c r="K546" t="s">
        <v>60</v>
      </c>
      <c r="L546" t="s">
        <v>68</v>
      </c>
      <c r="M546" cm="1">
        <f t="array" aca="1" ref="M546" ca="1">INDEX([3]!data,_xlfn.XMATCH(_xlfn.CONCAT(
SUBSTITUTE($A546,LEFT($A546,FIND($C546,$A546)+LEN($C546)-1),),
$F546),
[3]!index),_xlfn.XMATCH($G546,[3]!header))</f>
        <v>75</v>
      </c>
      <c r="N546">
        <f t="shared" ca="1" si="104"/>
        <v>75</v>
      </c>
      <c r="O546">
        <f t="shared" ca="1" si="104"/>
        <v>75</v>
      </c>
      <c r="P546">
        <f t="shared" ca="1" si="104"/>
        <v>75</v>
      </c>
      <c r="Q546">
        <f t="shared" ca="1" si="104"/>
        <v>75</v>
      </c>
      <c r="R546">
        <f t="shared" ca="1" si="104"/>
        <v>75</v>
      </c>
      <c r="S546">
        <f t="shared" ca="1" si="104"/>
        <v>75</v>
      </c>
      <c r="T546">
        <f t="shared" ca="1" si="104"/>
        <v>75</v>
      </c>
      <c r="U546">
        <f t="shared" ca="1" si="104"/>
        <v>75</v>
      </c>
      <c r="V546">
        <f t="shared" ca="1" si="104"/>
        <v>75</v>
      </c>
      <c r="W546">
        <f t="shared" ca="1" si="104"/>
        <v>75</v>
      </c>
    </row>
    <row r="547" spans="1:23" x14ac:dyDescent="0.25">
      <c r="A547" t="s">
        <v>137</v>
      </c>
      <c r="B547" t="s">
        <v>6</v>
      </c>
      <c r="C547" t="s">
        <v>16</v>
      </c>
      <c r="D547" t="s">
        <v>17</v>
      </c>
      <c r="E547" t="s">
        <v>138</v>
      </c>
      <c r="F547" t="s">
        <v>142</v>
      </c>
      <c r="G547" t="s">
        <v>69</v>
      </c>
      <c r="K547" t="s">
        <v>70</v>
      </c>
      <c r="L547" t="s">
        <v>61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137</v>
      </c>
      <c r="B548" t="s">
        <v>6</v>
      </c>
      <c r="C548" t="s">
        <v>16</v>
      </c>
      <c r="D548" t="s">
        <v>17</v>
      </c>
      <c r="E548" t="s">
        <v>138</v>
      </c>
      <c r="F548" t="s">
        <v>142</v>
      </c>
      <c r="G548" t="s">
        <v>71</v>
      </c>
      <c r="K548" t="s">
        <v>60</v>
      </c>
      <c r="L548" t="s">
        <v>72</v>
      </c>
      <c r="M548" cm="1">
        <f t="array" aca="1" ref="M548" ca="1">INDEX([3]!data,_xlfn.XMATCH(_xlfn.CONCAT(
SUBSTITUTE($A548,LEFT($A548,FIND($C548,$A548)+LEN($C548)-1),),
$F548),
[3]!index),_xlfn.XMATCH($G548,[3]!header))</f>
        <v>1000</v>
      </c>
      <c r="N548">
        <f t="shared" ref="N548:W552" ca="1" si="105">M548</f>
        <v>1000</v>
      </c>
      <c r="O548">
        <f t="shared" ca="1" si="105"/>
        <v>1000</v>
      </c>
      <c r="P548">
        <f t="shared" ca="1" si="105"/>
        <v>1000</v>
      </c>
      <c r="Q548">
        <f t="shared" ca="1" si="105"/>
        <v>1000</v>
      </c>
      <c r="R548">
        <f t="shared" ca="1" si="105"/>
        <v>1000</v>
      </c>
      <c r="S548">
        <f t="shared" ca="1" si="105"/>
        <v>1000</v>
      </c>
      <c r="T548">
        <f t="shared" ca="1" si="105"/>
        <v>1000</v>
      </c>
      <c r="U548">
        <f t="shared" ca="1" si="105"/>
        <v>1000</v>
      </c>
      <c r="V548">
        <f t="shared" ca="1" si="105"/>
        <v>1000</v>
      </c>
      <c r="W548">
        <f t="shared" ca="1" si="105"/>
        <v>1000</v>
      </c>
    </row>
    <row r="549" spans="1:23" x14ac:dyDescent="0.25">
      <c r="A549" t="s">
        <v>137</v>
      </c>
      <c r="B549" t="s">
        <v>6</v>
      </c>
      <c r="C549" t="s">
        <v>16</v>
      </c>
      <c r="D549" t="s">
        <v>17</v>
      </c>
      <c r="E549" t="s">
        <v>138</v>
      </c>
      <c r="F549" t="s">
        <v>142</v>
      </c>
      <c r="G549" t="s">
        <v>73</v>
      </c>
      <c r="K549" t="s">
        <v>60</v>
      </c>
      <c r="L549" t="s">
        <v>74</v>
      </c>
      <c r="M549" cm="1">
        <f t="array" aca="1" ref="M549" ca="1">INDEX([3]!data,_xlfn.XMATCH(_xlfn.CONCAT(
SUBSTITUTE($A549,LEFT($A549,FIND($C549,$A549)+LEN($C549)-1),),
$F549),
[3]!index),_xlfn.XMATCH($G549,[3]!header))</f>
        <v>296285.39993816701</v>
      </c>
      <c r="N549">
        <f t="shared" ca="1" si="105"/>
        <v>296285.39993816701</v>
      </c>
      <c r="O549">
        <f t="shared" ca="1" si="105"/>
        <v>296285.39993816701</v>
      </c>
      <c r="P549">
        <f t="shared" ca="1" si="105"/>
        <v>296285.39993816701</v>
      </c>
      <c r="Q549">
        <f t="shared" ca="1" si="105"/>
        <v>296285.39993816701</v>
      </c>
      <c r="R549">
        <f t="shared" ca="1" si="105"/>
        <v>296285.39993816701</v>
      </c>
      <c r="S549">
        <f t="shared" ca="1" si="105"/>
        <v>296285.39993816701</v>
      </c>
      <c r="T549">
        <f t="shared" ca="1" si="105"/>
        <v>296285.39993816701</v>
      </c>
      <c r="U549">
        <f t="shared" ca="1" si="105"/>
        <v>296285.39993816701</v>
      </c>
      <c r="V549">
        <f t="shared" ca="1" si="105"/>
        <v>296285.39993816701</v>
      </c>
      <c r="W549">
        <f t="shared" ca="1" si="105"/>
        <v>296285.39993816701</v>
      </c>
    </row>
    <row r="550" spans="1:23" x14ac:dyDescent="0.25">
      <c r="A550" t="s">
        <v>137</v>
      </c>
      <c r="B550" t="s">
        <v>6</v>
      </c>
      <c r="C550" t="s">
        <v>16</v>
      </c>
      <c r="D550" t="s">
        <v>17</v>
      </c>
      <c r="E550" t="s">
        <v>138</v>
      </c>
      <c r="F550" t="s">
        <v>142</v>
      </c>
      <c r="G550" t="s">
        <v>75</v>
      </c>
      <c r="K550" t="s">
        <v>60</v>
      </c>
      <c r="L550" t="s">
        <v>74</v>
      </c>
      <c r="M550" cm="1">
        <f t="array" aca="1" ref="M550" ca="1">INDEX([3]!data,_xlfn.XMATCH(_xlfn.CONCAT(
SUBSTITUTE($A550,LEFT($A550,FIND($C550,$A550)+LEN($C550)-1),),
$F550),
[3]!index),_xlfn.XMATCH($G550,[3]!header))</f>
        <v>12482.465244766499</v>
      </c>
      <c r="N550">
        <f t="shared" ca="1" si="105"/>
        <v>12482.465244766499</v>
      </c>
      <c r="O550">
        <f t="shared" ca="1" si="105"/>
        <v>12482.465244766499</v>
      </c>
      <c r="P550">
        <f t="shared" ca="1" si="105"/>
        <v>12482.465244766499</v>
      </c>
      <c r="Q550">
        <f t="shared" ca="1" si="105"/>
        <v>12482.465244766499</v>
      </c>
      <c r="R550">
        <f t="shared" ca="1" si="105"/>
        <v>12482.465244766499</v>
      </c>
      <c r="S550">
        <f t="shared" ca="1" si="105"/>
        <v>12482.465244766499</v>
      </c>
      <c r="T550">
        <f t="shared" ca="1" si="105"/>
        <v>12482.465244766499</v>
      </c>
      <c r="U550">
        <f t="shared" ca="1" si="105"/>
        <v>12482.465244766499</v>
      </c>
      <c r="V550">
        <f t="shared" ca="1" si="105"/>
        <v>12482.465244766499</v>
      </c>
      <c r="W550">
        <f t="shared" ca="1" si="105"/>
        <v>12482.465244766499</v>
      </c>
    </row>
    <row r="551" spans="1:23" x14ac:dyDescent="0.25">
      <c r="A551" t="s">
        <v>137</v>
      </c>
      <c r="B551" t="s">
        <v>6</v>
      </c>
      <c r="C551" t="s">
        <v>16</v>
      </c>
      <c r="D551" t="s">
        <v>17</v>
      </c>
      <c r="E551" t="s">
        <v>138</v>
      </c>
      <c r="F551" t="s">
        <v>142</v>
      </c>
      <c r="G551" t="s">
        <v>18</v>
      </c>
      <c r="J551" t="s">
        <v>97</v>
      </c>
      <c r="K551" t="s">
        <v>77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0.16400000000000001</v>
      </c>
      <c r="N551">
        <f t="shared" ca="1" si="105"/>
        <v>0.16400000000000001</v>
      </c>
      <c r="O551">
        <f t="shared" ca="1" si="105"/>
        <v>0.16400000000000001</v>
      </c>
      <c r="P551">
        <f t="shared" ca="1" si="105"/>
        <v>0.16400000000000001</v>
      </c>
      <c r="Q551">
        <f t="shared" ca="1" si="105"/>
        <v>0.16400000000000001</v>
      </c>
      <c r="R551">
        <f t="shared" ca="1" si="105"/>
        <v>0.16400000000000001</v>
      </c>
      <c r="S551">
        <f t="shared" ca="1" si="105"/>
        <v>0.16400000000000001</v>
      </c>
      <c r="T551">
        <f t="shared" ca="1" si="105"/>
        <v>0.16400000000000001</v>
      </c>
      <c r="U551">
        <f t="shared" ca="1" si="105"/>
        <v>0.16400000000000001</v>
      </c>
      <c r="V551">
        <f t="shared" ca="1" si="105"/>
        <v>0.16400000000000001</v>
      </c>
      <c r="W551">
        <f t="shared" ca="1" si="105"/>
        <v>0.16400000000000001</v>
      </c>
    </row>
    <row r="552" spans="1:23" x14ac:dyDescent="0.25">
      <c r="A552" t="s">
        <v>137</v>
      </c>
      <c r="B552" t="s">
        <v>6</v>
      </c>
      <c r="C552" t="s">
        <v>16</v>
      </c>
      <c r="D552" t="s">
        <v>17</v>
      </c>
      <c r="E552" t="s">
        <v>138</v>
      </c>
      <c r="F552" t="s">
        <v>142</v>
      </c>
      <c r="G552" t="s">
        <v>18</v>
      </c>
      <c r="J552" t="s">
        <v>32</v>
      </c>
      <c r="K552" t="s">
        <v>77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0.192</v>
      </c>
      <c r="N552">
        <f t="shared" ca="1" si="105"/>
        <v>0.192</v>
      </c>
      <c r="O552">
        <f t="shared" ca="1" si="105"/>
        <v>0.192</v>
      </c>
      <c r="P552">
        <f t="shared" ca="1" si="105"/>
        <v>0.192</v>
      </c>
      <c r="Q552">
        <f t="shared" ca="1" si="105"/>
        <v>0.192</v>
      </c>
      <c r="R552">
        <f t="shared" ca="1" si="105"/>
        <v>0.192</v>
      </c>
      <c r="S552">
        <f t="shared" ca="1" si="105"/>
        <v>0.192</v>
      </c>
      <c r="T552">
        <f t="shared" ca="1" si="105"/>
        <v>0.192</v>
      </c>
      <c r="U552">
        <f t="shared" ca="1" si="105"/>
        <v>0.192</v>
      </c>
      <c r="V552">
        <f t="shared" ca="1" si="105"/>
        <v>0.192</v>
      </c>
      <c r="W552">
        <f t="shared" ca="1" si="105"/>
        <v>0.192</v>
      </c>
    </row>
    <row r="553" spans="1:23" x14ac:dyDescent="0.25">
      <c r="A553" t="s">
        <v>137</v>
      </c>
      <c r="B553" t="s">
        <v>6</v>
      </c>
      <c r="C553" t="s">
        <v>16</v>
      </c>
      <c r="D553" t="s">
        <v>17</v>
      </c>
      <c r="E553" t="s">
        <v>138</v>
      </c>
      <c r="F553" t="s">
        <v>143</v>
      </c>
      <c r="G553" t="s">
        <v>7</v>
      </c>
    </row>
    <row r="554" spans="1:23" x14ac:dyDescent="0.25">
      <c r="A554" t="s">
        <v>137</v>
      </c>
      <c r="B554" t="s">
        <v>6</v>
      </c>
      <c r="C554" t="s">
        <v>16</v>
      </c>
      <c r="D554" t="s">
        <v>17</v>
      </c>
      <c r="E554" t="s">
        <v>138</v>
      </c>
      <c r="F554" t="s">
        <v>143</v>
      </c>
      <c r="G554" t="s">
        <v>64</v>
      </c>
      <c r="K554" t="s">
        <v>60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[3]!index),_xlfn.XMATCH($G554,[3]!header))</f>
        <v>1988</v>
      </c>
      <c r="N554">
        <f t="shared" ref="N554:W556" ca="1" si="106">M554</f>
        <v>1988</v>
      </c>
      <c r="O554">
        <f t="shared" ca="1" si="106"/>
        <v>1988</v>
      </c>
      <c r="P554">
        <f t="shared" ca="1" si="106"/>
        <v>1988</v>
      </c>
      <c r="Q554">
        <f t="shared" ca="1" si="106"/>
        <v>1988</v>
      </c>
      <c r="R554">
        <f t="shared" ca="1" si="106"/>
        <v>1988</v>
      </c>
      <c r="S554">
        <f t="shared" ca="1" si="106"/>
        <v>1988</v>
      </c>
      <c r="T554">
        <f t="shared" ca="1" si="106"/>
        <v>1988</v>
      </c>
      <c r="U554">
        <f t="shared" ca="1" si="106"/>
        <v>1988</v>
      </c>
      <c r="V554">
        <f t="shared" ca="1" si="106"/>
        <v>1988</v>
      </c>
      <c r="W554">
        <f t="shared" ca="1" si="106"/>
        <v>1988</v>
      </c>
    </row>
    <row r="555" spans="1:23" x14ac:dyDescent="0.25">
      <c r="A555" t="s">
        <v>137</v>
      </c>
      <c r="B555" t="s">
        <v>6</v>
      </c>
      <c r="C555" t="s">
        <v>16</v>
      </c>
      <c r="D555" t="s">
        <v>17</v>
      </c>
      <c r="E555" t="s">
        <v>138</v>
      </c>
      <c r="F555" t="s">
        <v>143</v>
      </c>
      <c r="G555" t="s">
        <v>66</v>
      </c>
      <c r="K555" t="s">
        <v>60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6"/>
        <v>2101</v>
      </c>
      <c r="O555">
        <f t="shared" ca="1" si="106"/>
        <v>2101</v>
      </c>
      <c r="P555">
        <f t="shared" ca="1" si="106"/>
        <v>2101</v>
      </c>
      <c r="Q555">
        <f t="shared" ca="1" si="106"/>
        <v>2101</v>
      </c>
      <c r="R555">
        <f t="shared" ca="1" si="106"/>
        <v>2101</v>
      </c>
      <c r="S555">
        <f t="shared" ca="1" si="106"/>
        <v>2101</v>
      </c>
      <c r="T555">
        <f t="shared" ca="1" si="106"/>
        <v>2101</v>
      </c>
      <c r="U555">
        <f t="shared" ca="1" si="106"/>
        <v>2101</v>
      </c>
      <c r="V555">
        <f t="shared" ca="1" si="106"/>
        <v>2101</v>
      </c>
      <c r="W555">
        <f t="shared" ca="1" si="106"/>
        <v>2101</v>
      </c>
    </row>
    <row r="556" spans="1:23" x14ac:dyDescent="0.25">
      <c r="A556" t="s">
        <v>137</v>
      </c>
      <c r="B556" t="s">
        <v>6</v>
      </c>
      <c r="C556" t="s">
        <v>16</v>
      </c>
      <c r="D556" t="s">
        <v>17</v>
      </c>
      <c r="E556" t="s">
        <v>138</v>
      </c>
      <c r="F556" t="s">
        <v>143</v>
      </c>
      <c r="G556" t="s">
        <v>67</v>
      </c>
      <c r="K556" t="s">
        <v>60</v>
      </c>
      <c r="L556" t="s">
        <v>68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6"/>
        <v>75</v>
      </c>
      <c r="O556">
        <f t="shared" ca="1" si="106"/>
        <v>75</v>
      </c>
      <c r="P556">
        <f t="shared" ca="1" si="106"/>
        <v>75</v>
      </c>
      <c r="Q556">
        <f t="shared" ca="1" si="106"/>
        <v>75</v>
      </c>
      <c r="R556">
        <f t="shared" ca="1" si="106"/>
        <v>75</v>
      </c>
      <c r="S556">
        <f t="shared" ca="1" si="106"/>
        <v>75</v>
      </c>
      <c r="T556">
        <f t="shared" ca="1" si="106"/>
        <v>75</v>
      </c>
      <c r="U556">
        <f t="shared" ca="1" si="106"/>
        <v>75</v>
      </c>
      <c r="V556">
        <f t="shared" ca="1" si="106"/>
        <v>75</v>
      </c>
      <c r="W556">
        <f t="shared" ca="1" si="106"/>
        <v>75</v>
      </c>
    </row>
    <row r="557" spans="1:23" x14ac:dyDescent="0.25">
      <c r="A557" t="s">
        <v>137</v>
      </c>
      <c r="B557" t="s">
        <v>6</v>
      </c>
      <c r="C557" t="s">
        <v>16</v>
      </c>
      <c r="D557" t="s">
        <v>17</v>
      </c>
      <c r="E557" t="s">
        <v>138</v>
      </c>
      <c r="F557" t="s">
        <v>143</v>
      </c>
      <c r="G557" t="s">
        <v>69</v>
      </c>
      <c r="K557" t="s">
        <v>70</v>
      </c>
      <c r="L557" t="s">
        <v>61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137</v>
      </c>
      <c r="B558" t="s">
        <v>6</v>
      </c>
      <c r="C558" t="s">
        <v>16</v>
      </c>
      <c r="D558" t="s">
        <v>17</v>
      </c>
      <c r="E558" t="s">
        <v>138</v>
      </c>
      <c r="F558" t="s">
        <v>143</v>
      </c>
      <c r="G558" t="s">
        <v>71</v>
      </c>
      <c r="K558" t="s">
        <v>60</v>
      </c>
      <c r="L558" t="s">
        <v>72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7">M558</f>
        <v>1000</v>
      </c>
      <c r="O558">
        <f t="shared" ca="1" si="107"/>
        <v>1000</v>
      </c>
      <c r="P558">
        <f t="shared" ca="1" si="107"/>
        <v>1000</v>
      </c>
      <c r="Q558">
        <f t="shared" ca="1" si="107"/>
        <v>1000</v>
      </c>
      <c r="R558">
        <f t="shared" ca="1" si="107"/>
        <v>1000</v>
      </c>
      <c r="S558">
        <f t="shared" ca="1" si="107"/>
        <v>1000</v>
      </c>
      <c r="T558">
        <f t="shared" ca="1" si="107"/>
        <v>1000</v>
      </c>
      <c r="U558">
        <f t="shared" ca="1" si="107"/>
        <v>1000</v>
      </c>
      <c r="V558">
        <f t="shared" ca="1" si="107"/>
        <v>1000</v>
      </c>
      <c r="W558">
        <f t="shared" ca="1" si="107"/>
        <v>1000</v>
      </c>
    </row>
    <row r="559" spans="1:23" x14ac:dyDescent="0.25">
      <c r="A559" t="s">
        <v>137</v>
      </c>
      <c r="B559" t="s">
        <v>6</v>
      </c>
      <c r="C559" t="s">
        <v>16</v>
      </c>
      <c r="D559" t="s">
        <v>17</v>
      </c>
      <c r="E559" t="s">
        <v>138</v>
      </c>
      <c r="F559" t="s">
        <v>143</v>
      </c>
      <c r="G559" t="s">
        <v>73</v>
      </c>
      <c r="K559" t="s">
        <v>60</v>
      </c>
      <c r="L559" t="s">
        <v>74</v>
      </c>
      <c r="M559" cm="1">
        <f t="array" aca="1" ref="M559" ca="1">INDEX([3]!data,_xlfn.XMATCH(_xlfn.CONCAT(
SUBSTITUTE($A559,LEFT($A559,FIND($C559,$A559)+LEN($C559)-1),),
$F559),
[3]!index),_xlfn.XMATCH($G559,[3]!header))</f>
        <v>331779.46818259201</v>
      </c>
      <c r="N559">
        <f t="shared" ca="1" si="107"/>
        <v>331779.46818259201</v>
      </c>
      <c r="O559">
        <f t="shared" ca="1" si="107"/>
        <v>331779.46818259201</v>
      </c>
      <c r="P559">
        <f t="shared" ca="1" si="107"/>
        <v>331779.46818259201</v>
      </c>
      <c r="Q559">
        <f t="shared" ca="1" si="107"/>
        <v>331779.46818259201</v>
      </c>
      <c r="R559">
        <f t="shared" ca="1" si="107"/>
        <v>331779.46818259201</v>
      </c>
      <c r="S559">
        <f t="shared" ca="1" si="107"/>
        <v>331779.46818259201</v>
      </c>
      <c r="T559">
        <f t="shared" ca="1" si="107"/>
        <v>331779.46818259201</v>
      </c>
      <c r="U559">
        <f t="shared" ca="1" si="107"/>
        <v>331779.46818259201</v>
      </c>
      <c r="V559">
        <f t="shared" ca="1" si="107"/>
        <v>331779.46818259201</v>
      </c>
      <c r="W559">
        <f t="shared" ca="1" si="107"/>
        <v>331779.46818259201</v>
      </c>
    </row>
    <row r="560" spans="1:23" x14ac:dyDescent="0.25">
      <c r="A560" t="s">
        <v>137</v>
      </c>
      <c r="B560" t="s">
        <v>6</v>
      </c>
      <c r="C560" t="s">
        <v>16</v>
      </c>
      <c r="D560" t="s">
        <v>17</v>
      </c>
      <c r="E560" t="s">
        <v>138</v>
      </c>
      <c r="F560" t="s">
        <v>143</v>
      </c>
      <c r="G560" t="s">
        <v>75</v>
      </c>
      <c r="K560" t="s">
        <v>60</v>
      </c>
      <c r="L560" t="s">
        <v>74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7"/>
        <v>12482.465244766499</v>
      </c>
      <c r="O560">
        <f t="shared" ca="1" si="107"/>
        <v>12482.465244766499</v>
      </c>
      <c r="P560">
        <f t="shared" ca="1" si="107"/>
        <v>12482.465244766499</v>
      </c>
      <c r="Q560">
        <f t="shared" ca="1" si="107"/>
        <v>12482.465244766499</v>
      </c>
      <c r="R560">
        <f t="shared" ca="1" si="107"/>
        <v>12482.465244766499</v>
      </c>
      <c r="S560">
        <f t="shared" ca="1" si="107"/>
        <v>12482.465244766499</v>
      </c>
      <c r="T560">
        <f t="shared" ca="1" si="107"/>
        <v>12482.465244766499</v>
      </c>
      <c r="U560">
        <f t="shared" ca="1" si="107"/>
        <v>12482.465244766499</v>
      </c>
      <c r="V560">
        <f t="shared" ca="1" si="107"/>
        <v>12482.465244766499</v>
      </c>
      <c r="W560">
        <f t="shared" ca="1" si="107"/>
        <v>12482.465244766499</v>
      </c>
    </row>
    <row r="561" spans="1:23" x14ac:dyDescent="0.25">
      <c r="A561" t="s">
        <v>137</v>
      </c>
      <c r="B561" t="s">
        <v>6</v>
      </c>
      <c r="C561" t="s">
        <v>16</v>
      </c>
      <c r="D561" t="s">
        <v>17</v>
      </c>
      <c r="E561" t="s">
        <v>138</v>
      </c>
      <c r="F561" t="s">
        <v>143</v>
      </c>
      <c r="G561" t="s">
        <v>18</v>
      </c>
      <c r="J561" t="s">
        <v>97</v>
      </c>
      <c r="K561" t="s">
        <v>77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0.13900000000000001</v>
      </c>
      <c r="N561">
        <f t="shared" ca="1" si="107"/>
        <v>0.13900000000000001</v>
      </c>
      <c r="O561">
        <f t="shared" ca="1" si="107"/>
        <v>0.13900000000000001</v>
      </c>
      <c r="P561">
        <f t="shared" ca="1" si="107"/>
        <v>0.13900000000000001</v>
      </c>
      <c r="Q561">
        <f t="shared" ca="1" si="107"/>
        <v>0.13900000000000001</v>
      </c>
      <c r="R561">
        <f t="shared" ca="1" si="107"/>
        <v>0.13900000000000001</v>
      </c>
      <c r="S561">
        <f t="shared" ca="1" si="107"/>
        <v>0.13900000000000001</v>
      </c>
      <c r="T561">
        <f t="shared" ca="1" si="107"/>
        <v>0.13900000000000001</v>
      </c>
      <c r="U561">
        <f t="shared" ca="1" si="107"/>
        <v>0.13900000000000001</v>
      </c>
      <c r="V561">
        <f t="shared" ca="1" si="107"/>
        <v>0.13900000000000001</v>
      </c>
      <c r="W561">
        <f t="shared" ca="1" si="107"/>
        <v>0.13900000000000001</v>
      </c>
    </row>
    <row r="562" spans="1:23" x14ac:dyDescent="0.25">
      <c r="A562" t="s">
        <v>137</v>
      </c>
      <c r="B562" t="s">
        <v>6</v>
      </c>
      <c r="C562" t="s">
        <v>16</v>
      </c>
      <c r="D562" t="s">
        <v>17</v>
      </c>
      <c r="E562" t="s">
        <v>138</v>
      </c>
      <c r="F562" t="s">
        <v>143</v>
      </c>
      <c r="G562" t="s">
        <v>18</v>
      </c>
      <c r="J562" t="s">
        <v>32</v>
      </c>
      <c r="K562" t="s">
        <v>77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7.6999999999999999E-2</v>
      </c>
      <c r="N562">
        <f t="shared" ca="1" si="107"/>
        <v>7.6999999999999999E-2</v>
      </c>
      <c r="O562">
        <f t="shared" ca="1" si="107"/>
        <v>7.6999999999999999E-2</v>
      </c>
      <c r="P562">
        <f t="shared" ca="1" si="107"/>
        <v>7.6999999999999999E-2</v>
      </c>
      <c r="Q562">
        <f t="shared" ca="1" si="107"/>
        <v>7.6999999999999999E-2</v>
      </c>
      <c r="R562">
        <f t="shared" ca="1" si="107"/>
        <v>7.6999999999999999E-2</v>
      </c>
      <c r="S562">
        <f t="shared" ca="1" si="107"/>
        <v>7.6999999999999999E-2</v>
      </c>
      <c r="T562">
        <f t="shared" ca="1" si="107"/>
        <v>7.6999999999999999E-2</v>
      </c>
      <c r="U562">
        <f t="shared" ca="1" si="107"/>
        <v>7.6999999999999999E-2</v>
      </c>
      <c r="V562">
        <f t="shared" ca="1" si="107"/>
        <v>7.6999999999999999E-2</v>
      </c>
      <c r="W562">
        <f t="shared" ca="1" si="107"/>
        <v>7.6999999999999999E-2</v>
      </c>
    </row>
    <row r="563" spans="1:23" x14ac:dyDescent="0.25">
      <c r="A563" t="s">
        <v>137</v>
      </c>
      <c r="B563" t="s">
        <v>6</v>
      </c>
      <c r="C563" t="s">
        <v>16</v>
      </c>
      <c r="D563" t="s">
        <v>17</v>
      </c>
      <c r="E563" t="s">
        <v>138</v>
      </c>
      <c r="F563" t="s">
        <v>144</v>
      </c>
      <c r="G563" t="s">
        <v>7</v>
      </c>
    </row>
    <row r="564" spans="1:23" x14ac:dyDescent="0.25">
      <c r="A564" t="s">
        <v>137</v>
      </c>
      <c r="B564" t="s">
        <v>6</v>
      </c>
      <c r="C564" t="s">
        <v>16</v>
      </c>
      <c r="D564" t="s">
        <v>17</v>
      </c>
      <c r="E564" t="s">
        <v>138</v>
      </c>
      <c r="F564" t="s">
        <v>144</v>
      </c>
      <c r="G564" t="s">
        <v>64</v>
      </c>
      <c r="K564" t="s">
        <v>60</v>
      </c>
      <c r="L564" t="s">
        <v>65</v>
      </c>
      <c r="M564" cm="1">
        <f t="array" aca="1" ref="M564" ca="1">INDEX([3]!data,_xlfn.XMATCH(_xlfn.CONCAT(
SUBSTITUTE($A564,LEFT($A564,FIND($C564,$A564)+LEN($C564)-1),),
$F564),
[3]!index),_xlfn.XMATCH($G564,[3]!header))</f>
        <v>1990</v>
      </c>
      <c r="N564">
        <f t="shared" ref="N564:W566" ca="1" si="108">M564</f>
        <v>1990</v>
      </c>
      <c r="O564">
        <f t="shared" ca="1" si="108"/>
        <v>1990</v>
      </c>
      <c r="P564">
        <f t="shared" ca="1" si="108"/>
        <v>1990</v>
      </c>
      <c r="Q564">
        <f t="shared" ca="1" si="108"/>
        <v>1990</v>
      </c>
      <c r="R564">
        <f t="shared" ca="1" si="108"/>
        <v>1990</v>
      </c>
      <c r="S564">
        <f t="shared" ca="1" si="108"/>
        <v>1990</v>
      </c>
      <c r="T564">
        <f t="shared" ca="1" si="108"/>
        <v>1990</v>
      </c>
      <c r="U564">
        <f t="shared" ca="1" si="108"/>
        <v>1990</v>
      </c>
      <c r="V564">
        <f t="shared" ca="1" si="108"/>
        <v>1990</v>
      </c>
      <c r="W564">
        <f t="shared" ca="1" si="108"/>
        <v>1990</v>
      </c>
    </row>
    <row r="565" spans="1:23" x14ac:dyDescent="0.25">
      <c r="A565" t="s">
        <v>137</v>
      </c>
      <c r="B565" t="s">
        <v>6</v>
      </c>
      <c r="C565" t="s">
        <v>16</v>
      </c>
      <c r="D565" t="s">
        <v>17</v>
      </c>
      <c r="E565" t="s">
        <v>138</v>
      </c>
      <c r="F565" t="s">
        <v>144</v>
      </c>
      <c r="G565" t="s">
        <v>66</v>
      </c>
      <c r="K565" t="s">
        <v>60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108"/>
        <v>2101</v>
      </c>
      <c r="O565">
        <f t="shared" ca="1" si="108"/>
        <v>2101</v>
      </c>
      <c r="P565">
        <f t="shared" ca="1" si="108"/>
        <v>2101</v>
      </c>
      <c r="Q565">
        <f t="shared" ca="1" si="108"/>
        <v>2101</v>
      </c>
      <c r="R565">
        <f t="shared" ca="1" si="108"/>
        <v>2101</v>
      </c>
      <c r="S565">
        <f t="shared" ca="1" si="108"/>
        <v>2101</v>
      </c>
      <c r="T565">
        <f t="shared" ca="1" si="108"/>
        <v>2101</v>
      </c>
      <c r="U565">
        <f t="shared" ca="1" si="108"/>
        <v>2101</v>
      </c>
      <c r="V565">
        <f t="shared" ca="1" si="108"/>
        <v>2101</v>
      </c>
      <c r="W565">
        <f t="shared" ca="1" si="108"/>
        <v>2101</v>
      </c>
    </row>
    <row r="566" spans="1:23" x14ac:dyDescent="0.25">
      <c r="A566" t="s">
        <v>137</v>
      </c>
      <c r="B566" t="s">
        <v>6</v>
      </c>
      <c r="C566" t="s">
        <v>16</v>
      </c>
      <c r="D566" t="s">
        <v>17</v>
      </c>
      <c r="E566" t="s">
        <v>138</v>
      </c>
      <c r="F566" t="s">
        <v>144</v>
      </c>
      <c r="G566" t="s">
        <v>67</v>
      </c>
      <c r="K566" t="s">
        <v>60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75</v>
      </c>
      <c r="N566">
        <f t="shared" ca="1" si="108"/>
        <v>75</v>
      </c>
      <c r="O566">
        <f t="shared" ca="1" si="108"/>
        <v>75</v>
      </c>
      <c r="P566">
        <f t="shared" ca="1" si="108"/>
        <v>75</v>
      </c>
      <c r="Q566">
        <f t="shared" ca="1" si="108"/>
        <v>75</v>
      </c>
      <c r="R566">
        <f t="shared" ca="1" si="108"/>
        <v>75</v>
      </c>
      <c r="S566">
        <f t="shared" ca="1" si="108"/>
        <v>75</v>
      </c>
      <c r="T566">
        <f t="shared" ca="1" si="108"/>
        <v>75</v>
      </c>
      <c r="U566">
        <f t="shared" ca="1" si="108"/>
        <v>75</v>
      </c>
      <c r="V566">
        <f t="shared" ca="1" si="108"/>
        <v>75</v>
      </c>
      <c r="W566">
        <f t="shared" ca="1" si="108"/>
        <v>75</v>
      </c>
    </row>
    <row r="567" spans="1:23" x14ac:dyDescent="0.25">
      <c r="A567" t="s">
        <v>137</v>
      </c>
      <c r="B567" t="s">
        <v>6</v>
      </c>
      <c r="C567" t="s">
        <v>16</v>
      </c>
      <c r="D567" t="s">
        <v>17</v>
      </c>
      <c r="E567" t="s">
        <v>138</v>
      </c>
      <c r="F567" t="s">
        <v>144</v>
      </c>
      <c r="G567" t="s">
        <v>69</v>
      </c>
      <c r="K567" t="s">
        <v>70</v>
      </c>
      <c r="L567" t="s">
        <v>61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0</v>
      </c>
    </row>
    <row r="568" spans="1:23" x14ac:dyDescent="0.25">
      <c r="A568" t="s">
        <v>137</v>
      </c>
      <c r="B568" t="s">
        <v>6</v>
      </c>
      <c r="C568" t="s">
        <v>16</v>
      </c>
      <c r="D568" t="s">
        <v>17</v>
      </c>
      <c r="E568" t="s">
        <v>138</v>
      </c>
      <c r="F568" t="s">
        <v>144</v>
      </c>
      <c r="G568" t="s">
        <v>71</v>
      </c>
      <c r="K568" t="s">
        <v>60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1000</v>
      </c>
      <c r="N568">
        <f t="shared" ref="N568:W571" ca="1" si="109">M568</f>
        <v>1000</v>
      </c>
      <c r="O568">
        <f t="shared" ca="1" si="109"/>
        <v>1000</v>
      </c>
      <c r="P568">
        <f t="shared" ca="1" si="109"/>
        <v>1000</v>
      </c>
      <c r="Q568">
        <f t="shared" ca="1" si="109"/>
        <v>1000</v>
      </c>
      <c r="R568">
        <f t="shared" ca="1" si="109"/>
        <v>1000</v>
      </c>
      <c r="S568">
        <f t="shared" ca="1" si="109"/>
        <v>1000</v>
      </c>
      <c r="T568">
        <f t="shared" ca="1" si="109"/>
        <v>1000</v>
      </c>
      <c r="U568">
        <f t="shared" ca="1" si="109"/>
        <v>1000</v>
      </c>
      <c r="V568">
        <f t="shared" ca="1" si="109"/>
        <v>1000</v>
      </c>
      <c r="W568">
        <f t="shared" ca="1" si="109"/>
        <v>1000</v>
      </c>
    </row>
    <row r="569" spans="1:23" x14ac:dyDescent="0.25">
      <c r="A569" t="s">
        <v>137</v>
      </c>
      <c r="B569" t="s">
        <v>6</v>
      </c>
      <c r="C569" t="s">
        <v>16</v>
      </c>
      <c r="D569" t="s">
        <v>17</v>
      </c>
      <c r="E569" t="s">
        <v>138</v>
      </c>
      <c r="F569" t="s">
        <v>144</v>
      </c>
      <c r="G569" t="s">
        <v>73</v>
      </c>
      <c r="K569" t="s">
        <v>60</v>
      </c>
      <c r="L569" t="s">
        <v>74</v>
      </c>
      <c r="M569" cm="1">
        <f t="array" aca="1" ref="M569" ca="1">INDEX([3]!data,_xlfn.XMATCH(_xlfn.CONCAT(
SUBSTITUTE($A569,LEFT($A569,FIND($C569,$A569)+LEN($C569)-1),),
$F569),
[3]!index),_xlfn.XMATCH($G569,[3]!header))</f>
        <v>306043.29966186499</v>
      </c>
      <c r="N569">
        <f t="shared" ca="1" si="109"/>
        <v>306043.29966186499</v>
      </c>
      <c r="O569">
        <f t="shared" ca="1" si="109"/>
        <v>306043.29966186499</v>
      </c>
      <c r="P569">
        <f t="shared" ca="1" si="109"/>
        <v>306043.29966186499</v>
      </c>
      <c r="Q569">
        <f t="shared" ca="1" si="109"/>
        <v>306043.29966186499</v>
      </c>
      <c r="R569">
        <f t="shared" ca="1" si="109"/>
        <v>306043.29966186499</v>
      </c>
      <c r="S569">
        <f t="shared" ca="1" si="109"/>
        <v>306043.29966186499</v>
      </c>
      <c r="T569">
        <f t="shared" ca="1" si="109"/>
        <v>306043.29966186499</v>
      </c>
      <c r="U569">
        <f t="shared" ca="1" si="109"/>
        <v>306043.29966186499</v>
      </c>
      <c r="V569">
        <f t="shared" ca="1" si="109"/>
        <v>306043.29966186499</v>
      </c>
      <c r="W569">
        <f t="shared" ca="1" si="109"/>
        <v>306043.29966186499</v>
      </c>
    </row>
    <row r="570" spans="1:23" x14ac:dyDescent="0.25">
      <c r="A570" t="s">
        <v>137</v>
      </c>
      <c r="B570" t="s">
        <v>6</v>
      </c>
      <c r="C570" t="s">
        <v>16</v>
      </c>
      <c r="D570" t="s">
        <v>17</v>
      </c>
      <c r="E570" t="s">
        <v>138</v>
      </c>
      <c r="F570" t="s">
        <v>144</v>
      </c>
      <c r="G570" t="s">
        <v>75</v>
      </c>
      <c r="K570" t="s">
        <v>60</v>
      </c>
      <c r="L570" t="s">
        <v>74</v>
      </c>
      <c r="M570" cm="1">
        <f t="array" aca="1" ref="M570" ca="1">INDEX([3]!data,_xlfn.XMATCH(_xlfn.CONCAT(
SUBSTITUTE($A570,LEFT($A570,FIND($C570,$A570)+LEN($C570)-1),),
$F570),
[3]!index),_xlfn.XMATCH($G570,[3]!header))</f>
        <v>14265.6745654474</v>
      </c>
      <c r="N570">
        <f t="shared" ca="1" si="109"/>
        <v>14265.6745654474</v>
      </c>
      <c r="O570">
        <f t="shared" ca="1" si="109"/>
        <v>14265.6745654474</v>
      </c>
      <c r="P570">
        <f t="shared" ca="1" si="109"/>
        <v>14265.6745654474</v>
      </c>
      <c r="Q570">
        <f t="shared" ca="1" si="109"/>
        <v>14265.6745654474</v>
      </c>
      <c r="R570">
        <f t="shared" ca="1" si="109"/>
        <v>14265.6745654474</v>
      </c>
      <c r="S570">
        <f t="shared" ca="1" si="109"/>
        <v>14265.6745654474</v>
      </c>
      <c r="T570">
        <f t="shared" ca="1" si="109"/>
        <v>14265.6745654474</v>
      </c>
      <c r="U570">
        <f t="shared" ca="1" si="109"/>
        <v>14265.6745654474</v>
      </c>
      <c r="V570">
        <f t="shared" ca="1" si="109"/>
        <v>14265.6745654474</v>
      </c>
      <c r="W570">
        <f t="shared" ca="1" si="109"/>
        <v>14265.6745654474</v>
      </c>
    </row>
    <row r="571" spans="1:23" x14ac:dyDescent="0.25">
      <c r="A571" t="s">
        <v>137</v>
      </c>
      <c r="B571" t="s">
        <v>6</v>
      </c>
      <c r="C571" t="s">
        <v>16</v>
      </c>
      <c r="D571" t="s">
        <v>17</v>
      </c>
      <c r="E571" t="s">
        <v>138</v>
      </c>
      <c r="F571" t="s">
        <v>144</v>
      </c>
      <c r="G571" t="s">
        <v>18</v>
      </c>
      <c r="J571" t="s">
        <v>32</v>
      </c>
      <c r="K571" t="s">
        <v>77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9.6000000000000002E-2</v>
      </c>
      <c r="N571">
        <f t="shared" ca="1" si="109"/>
        <v>9.6000000000000002E-2</v>
      </c>
      <c r="O571">
        <f t="shared" ca="1" si="109"/>
        <v>9.6000000000000002E-2</v>
      </c>
      <c r="P571">
        <f t="shared" ca="1" si="109"/>
        <v>9.6000000000000002E-2</v>
      </c>
      <c r="Q571">
        <f t="shared" ca="1" si="109"/>
        <v>9.6000000000000002E-2</v>
      </c>
      <c r="R571">
        <f t="shared" ca="1" si="109"/>
        <v>9.6000000000000002E-2</v>
      </c>
      <c r="S571">
        <f t="shared" ca="1" si="109"/>
        <v>9.6000000000000002E-2</v>
      </c>
      <c r="T571">
        <f t="shared" ca="1" si="109"/>
        <v>9.6000000000000002E-2</v>
      </c>
      <c r="U571">
        <f t="shared" ca="1" si="109"/>
        <v>9.6000000000000002E-2</v>
      </c>
      <c r="V571">
        <f t="shared" ca="1" si="109"/>
        <v>9.6000000000000002E-2</v>
      </c>
      <c r="W571">
        <f t="shared" ca="1" si="109"/>
        <v>9.6000000000000002E-2</v>
      </c>
    </row>
    <row r="572" spans="1:23" x14ac:dyDescent="0.25">
      <c r="A572" t="s">
        <v>79</v>
      </c>
      <c r="B572" t="s">
        <v>6</v>
      </c>
      <c r="C572" t="s">
        <v>16</v>
      </c>
      <c r="D572" t="s">
        <v>17</v>
      </c>
      <c r="E572" t="s">
        <v>145</v>
      </c>
      <c r="G572" t="s">
        <v>21</v>
      </c>
      <c r="K572" t="s">
        <v>22</v>
      </c>
      <c r="L572" t="str" cm="1">
        <f t="array" aca="1" ref="L572" ca="1">INDEX([1]!data,_xlfn.XMATCH(_xlfn.CONCAT(
SUBSTITUTE($A572,LEFT($A572,FIND($C572,$A572)+LEN($C572)-1),),
$F572:$I572,
SUBSTITUTE($J572,LEFT($A572,FIND($C572,$A572)+LEN($C572)-1),)),
[1]!index),_xlfn.XMATCH(L$2,[1]!header))</f>
        <v>GJ</v>
      </c>
    </row>
    <row r="573" spans="1:23" x14ac:dyDescent="0.25">
      <c r="A573" t="s">
        <v>79</v>
      </c>
      <c r="B573" t="s">
        <v>6</v>
      </c>
      <c r="C573" t="s">
        <v>16</v>
      </c>
      <c r="D573" t="s">
        <v>17</v>
      </c>
      <c r="E573" t="s">
        <v>145</v>
      </c>
      <c r="G573" t="s">
        <v>23</v>
      </c>
      <c r="H573" t="s">
        <v>58</v>
      </c>
    </row>
    <row r="574" spans="1:23" x14ac:dyDescent="0.25">
      <c r="A574" t="s">
        <v>79</v>
      </c>
      <c r="B574" t="s">
        <v>6</v>
      </c>
      <c r="C574" t="s">
        <v>16</v>
      </c>
      <c r="D574" t="s">
        <v>17</v>
      </c>
      <c r="E574" t="s">
        <v>145</v>
      </c>
      <c r="G574" t="s">
        <v>59</v>
      </c>
      <c r="K574" t="s">
        <v>60</v>
      </c>
      <c r="L574" t="s">
        <v>61</v>
      </c>
      <c r="M574" cm="1">
        <f t="array" aca="1" ref="M574" ca="1">INDEX([3]!data,_xlfn.XMATCH(_xlfn.CONCAT(
SUBSTITUTE($A574,LEFT($A574,FIND($C574,$A574)+LEN($C574)-1),),
$F574),
[3]!index),_xlfn.XMATCH($G574,[3]!header))</f>
        <v>0.5</v>
      </c>
      <c r="N574">
        <f t="shared" ref="N574:W575" ca="1" si="110">M574</f>
        <v>0.5</v>
      </c>
      <c r="O574">
        <f t="shared" ca="1" si="110"/>
        <v>0.5</v>
      </c>
      <c r="P574">
        <f t="shared" ca="1" si="110"/>
        <v>0.5</v>
      </c>
      <c r="Q574">
        <f t="shared" ca="1" si="110"/>
        <v>0.5</v>
      </c>
      <c r="R574">
        <f t="shared" ca="1" si="110"/>
        <v>0.5</v>
      </c>
      <c r="S574">
        <f t="shared" ca="1" si="110"/>
        <v>0.5</v>
      </c>
      <c r="T574">
        <f t="shared" ca="1" si="110"/>
        <v>0.5</v>
      </c>
      <c r="U574">
        <f t="shared" ca="1" si="110"/>
        <v>0.5</v>
      </c>
      <c r="V574">
        <f t="shared" ca="1" si="110"/>
        <v>0.5</v>
      </c>
      <c r="W574">
        <f t="shared" ca="1" si="110"/>
        <v>0.5</v>
      </c>
    </row>
    <row r="575" spans="1:23" x14ac:dyDescent="0.25">
      <c r="A575" t="s">
        <v>79</v>
      </c>
      <c r="B575" t="s">
        <v>6</v>
      </c>
      <c r="C575" t="s">
        <v>16</v>
      </c>
      <c r="D575" t="s">
        <v>17</v>
      </c>
      <c r="E575" t="s">
        <v>145</v>
      </c>
      <c r="G575" t="s">
        <v>62</v>
      </c>
      <c r="K575" t="s">
        <v>60</v>
      </c>
      <c r="M575" cm="1">
        <f t="array" aca="1" ref="M575" ca="1">INDEX([3]!data,_xlfn.XMATCH(_xlfn.CONCAT(
SUBSTITUTE($A575,LEFT($A575,FIND($C575,$A575)+LEN($C575)-1),),
$F575),
[3]!index),_xlfn.XMATCH($G575,[3]!header))</f>
        <v>10</v>
      </c>
      <c r="N575">
        <f t="shared" ca="1" si="110"/>
        <v>10</v>
      </c>
      <c r="O575">
        <f t="shared" ca="1" si="110"/>
        <v>10</v>
      </c>
      <c r="P575">
        <f t="shared" ca="1" si="110"/>
        <v>10</v>
      </c>
      <c r="Q575">
        <f t="shared" ca="1" si="110"/>
        <v>10</v>
      </c>
      <c r="R575">
        <f t="shared" ca="1" si="110"/>
        <v>10</v>
      </c>
      <c r="S575">
        <f t="shared" ca="1" si="110"/>
        <v>10</v>
      </c>
      <c r="T575">
        <f t="shared" ca="1" si="110"/>
        <v>10</v>
      </c>
      <c r="U575">
        <f t="shared" ca="1" si="110"/>
        <v>10</v>
      </c>
      <c r="V575">
        <f t="shared" ca="1" si="110"/>
        <v>10</v>
      </c>
      <c r="W575">
        <f t="shared" ca="1" si="110"/>
        <v>10</v>
      </c>
    </row>
    <row r="576" spans="1:23" x14ac:dyDescent="0.25">
      <c r="A576" t="s">
        <v>79</v>
      </c>
      <c r="B576" t="s">
        <v>6</v>
      </c>
      <c r="C576" t="s">
        <v>16</v>
      </c>
      <c r="D576" t="s">
        <v>17</v>
      </c>
      <c r="E576" t="s">
        <v>145</v>
      </c>
      <c r="F576" t="s">
        <v>146</v>
      </c>
      <c r="G576" t="s">
        <v>7</v>
      </c>
    </row>
    <row r="577" spans="1:23" x14ac:dyDescent="0.25">
      <c r="A577" t="s">
        <v>79</v>
      </c>
      <c r="B577" t="s">
        <v>6</v>
      </c>
      <c r="C577" t="s">
        <v>16</v>
      </c>
      <c r="D577" t="s">
        <v>17</v>
      </c>
      <c r="E577" t="s">
        <v>145</v>
      </c>
      <c r="F577" t="s">
        <v>146</v>
      </c>
      <c r="G577" t="s">
        <v>64</v>
      </c>
      <c r="K577" t="s">
        <v>60</v>
      </c>
      <c r="L577" t="s">
        <v>65</v>
      </c>
      <c r="M577" cm="1">
        <f t="array" aca="1" ref="M577" ca="1">INDEX([3]!data,_xlfn.XMATCH(_xlfn.CONCAT(
SUBSTITUTE($A577,LEFT($A577,FIND($C577,$A577)+LEN($C577)-1),),
$F577),
[3]!index),_xlfn.XMATCH($G577,[3]!header))</f>
        <v>1990</v>
      </c>
      <c r="N577">
        <f t="shared" ref="N577:W579" ca="1" si="111">M577</f>
        <v>1990</v>
      </c>
      <c r="O577">
        <f t="shared" ca="1" si="111"/>
        <v>1990</v>
      </c>
      <c r="P577">
        <f t="shared" ca="1" si="111"/>
        <v>1990</v>
      </c>
      <c r="Q577">
        <f t="shared" ca="1" si="111"/>
        <v>1990</v>
      </c>
      <c r="R577">
        <f t="shared" ca="1" si="111"/>
        <v>1990</v>
      </c>
      <c r="S577">
        <f t="shared" ca="1" si="111"/>
        <v>1990</v>
      </c>
      <c r="T577">
        <f t="shared" ca="1" si="111"/>
        <v>1990</v>
      </c>
      <c r="U577">
        <f t="shared" ca="1" si="111"/>
        <v>1990</v>
      </c>
      <c r="V577">
        <f t="shared" ca="1" si="111"/>
        <v>1990</v>
      </c>
      <c r="W577">
        <f t="shared" ca="1" si="111"/>
        <v>1990</v>
      </c>
    </row>
    <row r="578" spans="1:23" x14ac:dyDescent="0.25">
      <c r="A578" t="s">
        <v>79</v>
      </c>
      <c r="B578" t="s">
        <v>6</v>
      </c>
      <c r="C578" t="s">
        <v>16</v>
      </c>
      <c r="D578" t="s">
        <v>17</v>
      </c>
      <c r="E578" t="s">
        <v>145</v>
      </c>
      <c r="F578" t="s">
        <v>146</v>
      </c>
      <c r="G578" t="s">
        <v>66</v>
      </c>
      <c r="K578" t="s">
        <v>60</v>
      </c>
      <c r="L578" t="s">
        <v>65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111"/>
        <v>2101</v>
      </c>
      <c r="O578">
        <f t="shared" ca="1" si="111"/>
        <v>2101</v>
      </c>
      <c r="P578">
        <f t="shared" ca="1" si="111"/>
        <v>2101</v>
      </c>
      <c r="Q578">
        <f t="shared" ca="1" si="111"/>
        <v>2101</v>
      </c>
      <c r="R578">
        <f t="shared" ca="1" si="111"/>
        <v>2101</v>
      </c>
      <c r="S578">
        <f t="shared" ca="1" si="111"/>
        <v>2101</v>
      </c>
      <c r="T578">
        <f t="shared" ca="1" si="111"/>
        <v>2101</v>
      </c>
      <c r="U578">
        <f t="shared" ca="1" si="111"/>
        <v>2101</v>
      </c>
      <c r="V578">
        <f t="shared" ca="1" si="111"/>
        <v>2101</v>
      </c>
      <c r="W578">
        <f t="shared" ca="1" si="111"/>
        <v>2101</v>
      </c>
    </row>
    <row r="579" spans="1:23" x14ac:dyDescent="0.25">
      <c r="A579" t="s">
        <v>79</v>
      </c>
      <c r="B579" t="s">
        <v>6</v>
      </c>
      <c r="C579" t="s">
        <v>16</v>
      </c>
      <c r="D579" t="s">
        <v>17</v>
      </c>
      <c r="E579" t="s">
        <v>145</v>
      </c>
      <c r="F579" t="s">
        <v>146</v>
      </c>
      <c r="G579" t="s">
        <v>67</v>
      </c>
      <c r="K579" t="s">
        <v>60</v>
      </c>
      <c r="L579" t="s">
        <v>68</v>
      </c>
      <c r="M579" cm="1">
        <f t="array" aca="1" ref="M579" ca="1">INDEX([3]!data,_xlfn.XMATCH(_xlfn.CONCAT(
SUBSTITUTE($A579,LEFT($A579,FIND($C579,$A579)+LEN($C579)-1),),
$F579),
[3]!index),_xlfn.XMATCH($G579,[3]!header))</f>
        <v>30</v>
      </c>
      <c r="N579">
        <f t="shared" ca="1" si="111"/>
        <v>30</v>
      </c>
      <c r="O579">
        <f t="shared" ca="1" si="111"/>
        <v>30</v>
      </c>
      <c r="P579">
        <f t="shared" ca="1" si="111"/>
        <v>30</v>
      </c>
      <c r="Q579">
        <f t="shared" ca="1" si="111"/>
        <v>30</v>
      </c>
      <c r="R579">
        <f t="shared" ca="1" si="111"/>
        <v>30</v>
      </c>
      <c r="S579">
        <f t="shared" ca="1" si="111"/>
        <v>30</v>
      </c>
      <c r="T579">
        <f t="shared" ca="1" si="111"/>
        <v>30</v>
      </c>
      <c r="U579">
        <f t="shared" ca="1" si="111"/>
        <v>30</v>
      </c>
      <c r="V579">
        <f t="shared" ca="1" si="111"/>
        <v>30</v>
      </c>
      <c r="W579">
        <f t="shared" ca="1" si="111"/>
        <v>30</v>
      </c>
    </row>
    <row r="580" spans="1:23" x14ac:dyDescent="0.25">
      <c r="A580" t="s">
        <v>79</v>
      </c>
      <c r="B580" t="s">
        <v>6</v>
      </c>
      <c r="C580" t="s">
        <v>16</v>
      </c>
      <c r="D580" t="s">
        <v>17</v>
      </c>
      <c r="E580" t="s">
        <v>145</v>
      </c>
      <c r="F580" t="s">
        <v>146</v>
      </c>
      <c r="G580" t="s">
        <v>69</v>
      </c>
      <c r="K580" t="s">
        <v>70</v>
      </c>
      <c r="L580" t="s">
        <v>61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1</v>
      </c>
    </row>
    <row r="581" spans="1:23" x14ac:dyDescent="0.25">
      <c r="A581" t="s">
        <v>79</v>
      </c>
      <c r="B581" t="s">
        <v>6</v>
      </c>
      <c r="C581" t="s">
        <v>16</v>
      </c>
      <c r="D581" t="s">
        <v>17</v>
      </c>
      <c r="E581" t="s">
        <v>145</v>
      </c>
      <c r="F581" t="s">
        <v>146</v>
      </c>
      <c r="G581" t="s">
        <v>71</v>
      </c>
      <c r="K581" t="s">
        <v>60</v>
      </c>
      <c r="L581" t="s">
        <v>72</v>
      </c>
      <c r="M581" cm="1">
        <f t="array" aca="1" ref="M581" ca="1">INDEX([3]!data,_xlfn.XMATCH(_xlfn.CONCAT(
SUBSTITUTE($A581,LEFT($A581,FIND($C581,$A581)+LEN($C581)-1),),
$F581),
[3]!index),_xlfn.XMATCH($G581,[3]!header))</f>
        <v>27.5</v>
      </c>
      <c r="N581">
        <f t="shared" ref="N581:W584" ca="1" si="112">M581</f>
        <v>27.5</v>
      </c>
      <c r="O581">
        <f t="shared" ca="1" si="112"/>
        <v>27.5</v>
      </c>
      <c r="P581">
        <f t="shared" ca="1" si="112"/>
        <v>27.5</v>
      </c>
      <c r="Q581">
        <f t="shared" ca="1" si="112"/>
        <v>27.5</v>
      </c>
      <c r="R581">
        <f t="shared" ca="1" si="112"/>
        <v>27.5</v>
      </c>
      <c r="S581">
        <f t="shared" ca="1" si="112"/>
        <v>27.5</v>
      </c>
      <c r="T581">
        <f t="shared" ca="1" si="112"/>
        <v>27.5</v>
      </c>
      <c r="U581">
        <f t="shared" ca="1" si="112"/>
        <v>27.5</v>
      </c>
      <c r="V581">
        <f t="shared" ca="1" si="112"/>
        <v>27.5</v>
      </c>
      <c r="W581">
        <f t="shared" ca="1" si="112"/>
        <v>27.5</v>
      </c>
    </row>
    <row r="582" spans="1:23" x14ac:dyDescent="0.25">
      <c r="A582" t="s">
        <v>79</v>
      </c>
      <c r="B582" t="s">
        <v>6</v>
      </c>
      <c r="C582" t="s">
        <v>16</v>
      </c>
      <c r="D582" t="s">
        <v>17</v>
      </c>
      <c r="E582" t="s">
        <v>145</v>
      </c>
      <c r="F582" t="s">
        <v>146</v>
      </c>
      <c r="G582" t="s">
        <v>73</v>
      </c>
      <c r="K582" t="s">
        <v>60</v>
      </c>
      <c r="L582" t="s">
        <v>74</v>
      </c>
      <c r="M582" cm="1">
        <f t="array" aca="1" ref="M582" ca="1">INDEX([3]!data,_xlfn.XMATCH(_xlfn.CONCAT(
SUBSTITUTE($A582,LEFT($A582,FIND($C582,$A582)+LEN($C582)-1),),
$F582),
[3]!index),_xlfn.XMATCH($G582,[3]!header))</f>
        <v>674.721489977489</v>
      </c>
      <c r="N582">
        <f t="shared" ca="1" si="112"/>
        <v>674.721489977489</v>
      </c>
      <c r="O582">
        <f t="shared" ca="1" si="112"/>
        <v>674.721489977489</v>
      </c>
      <c r="P582">
        <f t="shared" ca="1" si="112"/>
        <v>674.721489977489</v>
      </c>
      <c r="Q582">
        <f t="shared" ca="1" si="112"/>
        <v>674.721489977489</v>
      </c>
      <c r="R582">
        <f t="shared" ca="1" si="112"/>
        <v>674.721489977489</v>
      </c>
      <c r="S582">
        <f t="shared" ca="1" si="112"/>
        <v>674.721489977489</v>
      </c>
      <c r="T582">
        <f t="shared" ca="1" si="112"/>
        <v>674.721489977489</v>
      </c>
      <c r="U582">
        <f t="shared" ca="1" si="112"/>
        <v>674.721489977489</v>
      </c>
      <c r="V582">
        <f t="shared" ca="1" si="112"/>
        <v>674.721489977489</v>
      </c>
      <c r="W582">
        <f t="shared" ca="1" si="112"/>
        <v>674.721489977489</v>
      </c>
    </row>
    <row r="583" spans="1:23" x14ac:dyDescent="0.25">
      <c r="A583" t="s">
        <v>79</v>
      </c>
      <c r="B583" t="s">
        <v>6</v>
      </c>
      <c r="C583" t="s">
        <v>16</v>
      </c>
      <c r="D583" t="s">
        <v>17</v>
      </c>
      <c r="E583" t="s">
        <v>145</v>
      </c>
      <c r="F583" t="s">
        <v>146</v>
      </c>
      <c r="G583" t="s">
        <v>75</v>
      </c>
      <c r="K583" t="s">
        <v>60</v>
      </c>
      <c r="L583" t="s">
        <v>74</v>
      </c>
      <c r="M583" cm="1">
        <f t="array" aca="1" ref="M583" ca="1">INDEX([3]!data,_xlfn.XMATCH(_xlfn.CONCAT(
SUBSTITUTE($A583,LEFT($A583,FIND($C583,$A583)+LEN($C583)-1),),
$F583),
[3]!index),_xlfn.XMATCH($G583,[3]!header))</f>
        <v>59.362099754246799</v>
      </c>
      <c r="N583">
        <f t="shared" ca="1" si="112"/>
        <v>59.362099754246799</v>
      </c>
      <c r="O583">
        <f t="shared" ca="1" si="112"/>
        <v>59.362099754246799</v>
      </c>
      <c r="P583">
        <f t="shared" ca="1" si="112"/>
        <v>59.362099754246799</v>
      </c>
      <c r="Q583">
        <f t="shared" ca="1" si="112"/>
        <v>59.362099754246799</v>
      </c>
      <c r="R583">
        <f t="shared" ca="1" si="112"/>
        <v>59.362099754246799</v>
      </c>
      <c r="S583">
        <f t="shared" ca="1" si="112"/>
        <v>59.362099754246799</v>
      </c>
      <c r="T583">
        <f t="shared" ca="1" si="112"/>
        <v>59.362099754246799</v>
      </c>
      <c r="U583">
        <f t="shared" ca="1" si="112"/>
        <v>59.362099754246799</v>
      </c>
      <c r="V583">
        <f t="shared" ca="1" si="112"/>
        <v>59.362099754246799</v>
      </c>
      <c r="W583">
        <f t="shared" ca="1" si="112"/>
        <v>59.362099754246799</v>
      </c>
    </row>
    <row r="584" spans="1:23" x14ac:dyDescent="0.25">
      <c r="A584" t="s">
        <v>79</v>
      </c>
      <c r="B584" t="s">
        <v>6</v>
      </c>
      <c r="C584" t="s">
        <v>16</v>
      </c>
      <c r="D584" t="s">
        <v>17</v>
      </c>
      <c r="E584" t="s">
        <v>145</v>
      </c>
      <c r="F584" t="s">
        <v>146</v>
      </c>
      <c r="G584" t="s">
        <v>18</v>
      </c>
      <c r="J584" t="s">
        <v>32</v>
      </c>
      <c r="K584" t="s">
        <v>77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4.0612712615067199</v>
      </c>
      <c r="N584">
        <f t="shared" ca="1" si="112"/>
        <v>4.0612712615067199</v>
      </c>
      <c r="O584">
        <f t="shared" ca="1" si="112"/>
        <v>4.0612712615067199</v>
      </c>
      <c r="P584">
        <f t="shared" ca="1" si="112"/>
        <v>4.0612712615067199</v>
      </c>
      <c r="Q584">
        <f t="shared" ca="1" si="112"/>
        <v>4.0612712615067199</v>
      </c>
      <c r="R584">
        <f t="shared" ca="1" si="112"/>
        <v>4.0612712615067199</v>
      </c>
      <c r="S584">
        <f t="shared" ca="1" si="112"/>
        <v>4.0612712615067199</v>
      </c>
      <c r="T584">
        <f t="shared" ca="1" si="112"/>
        <v>4.0612712615067199</v>
      </c>
      <c r="U584">
        <f t="shared" ca="1" si="112"/>
        <v>4.0612712615067199</v>
      </c>
      <c r="V584">
        <f t="shared" ca="1" si="112"/>
        <v>4.0612712615067199</v>
      </c>
      <c r="W584">
        <f t="shared" ca="1" si="112"/>
        <v>4.0612712615067199</v>
      </c>
    </row>
    <row r="585" spans="1:23" x14ac:dyDescent="0.25">
      <c r="A585" t="s">
        <v>79</v>
      </c>
      <c r="B585" t="s">
        <v>6</v>
      </c>
      <c r="C585" t="s">
        <v>16</v>
      </c>
      <c r="D585" t="s">
        <v>17</v>
      </c>
      <c r="E585" t="s">
        <v>145</v>
      </c>
      <c r="F585" t="s">
        <v>147</v>
      </c>
      <c r="G585" t="s">
        <v>7</v>
      </c>
    </row>
    <row r="586" spans="1:23" x14ac:dyDescent="0.25">
      <c r="A586" t="s">
        <v>79</v>
      </c>
      <c r="B586" t="s">
        <v>6</v>
      </c>
      <c r="C586" t="s">
        <v>16</v>
      </c>
      <c r="D586" t="s">
        <v>17</v>
      </c>
      <c r="E586" t="s">
        <v>145</v>
      </c>
      <c r="F586" t="s">
        <v>147</v>
      </c>
      <c r="G586" t="s">
        <v>64</v>
      </c>
      <c r="K586" t="s">
        <v>60</v>
      </c>
      <c r="L586" t="s">
        <v>65</v>
      </c>
      <c r="M586" cm="1">
        <f t="array" aca="1" ref="M586" ca="1">INDEX([3]!data,_xlfn.XMATCH(_xlfn.CONCAT(
SUBSTITUTE($A586,LEFT($A586,FIND($C586,$A586)+LEN($C586)-1),),
$F586),
[3]!index),_xlfn.XMATCH($G586,[3]!header))</f>
        <v>1990</v>
      </c>
      <c r="N586">
        <f t="shared" ref="N586:W588" ca="1" si="113">M586</f>
        <v>1990</v>
      </c>
      <c r="O586">
        <f t="shared" ca="1" si="113"/>
        <v>1990</v>
      </c>
      <c r="P586">
        <f t="shared" ca="1" si="113"/>
        <v>1990</v>
      </c>
      <c r="Q586">
        <f t="shared" ca="1" si="113"/>
        <v>1990</v>
      </c>
      <c r="R586">
        <f t="shared" ca="1" si="113"/>
        <v>1990</v>
      </c>
      <c r="S586">
        <f t="shared" ca="1" si="113"/>
        <v>1990</v>
      </c>
      <c r="T586">
        <f t="shared" ca="1" si="113"/>
        <v>1990</v>
      </c>
      <c r="U586">
        <f t="shared" ca="1" si="113"/>
        <v>1990</v>
      </c>
      <c r="V586">
        <f t="shared" ca="1" si="113"/>
        <v>1990</v>
      </c>
      <c r="W586">
        <f t="shared" ca="1" si="113"/>
        <v>1990</v>
      </c>
    </row>
    <row r="587" spans="1:23" x14ac:dyDescent="0.25">
      <c r="A587" t="s">
        <v>79</v>
      </c>
      <c r="B587" t="s">
        <v>6</v>
      </c>
      <c r="C587" t="s">
        <v>16</v>
      </c>
      <c r="D587" t="s">
        <v>17</v>
      </c>
      <c r="E587" t="s">
        <v>145</v>
      </c>
      <c r="F587" t="s">
        <v>147</v>
      </c>
      <c r="G587" t="s">
        <v>66</v>
      </c>
      <c r="K587" t="s">
        <v>60</v>
      </c>
      <c r="L587" t="s">
        <v>65</v>
      </c>
      <c r="M587" cm="1">
        <f t="array" aca="1" ref="M587" ca="1">INDEX([3]!data,_xlfn.XMATCH(_xlfn.CONCAT(
SUBSTITUTE($A587,LEFT($A587,FIND($C587,$A587)+LEN($C587)-1),),
$F587),
[3]!index),_xlfn.XMATCH($G587,[3]!header))</f>
        <v>2101</v>
      </c>
      <c r="N587">
        <f t="shared" ca="1" si="113"/>
        <v>2101</v>
      </c>
      <c r="O587">
        <f t="shared" ca="1" si="113"/>
        <v>2101</v>
      </c>
      <c r="P587">
        <f t="shared" ca="1" si="113"/>
        <v>2101</v>
      </c>
      <c r="Q587">
        <f t="shared" ca="1" si="113"/>
        <v>2101</v>
      </c>
      <c r="R587">
        <f t="shared" ca="1" si="113"/>
        <v>2101</v>
      </c>
      <c r="S587">
        <f t="shared" ca="1" si="113"/>
        <v>2101</v>
      </c>
      <c r="T587">
        <f t="shared" ca="1" si="113"/>
        <v>2101</v>
      </c>
      <c r="U587">
        <f t="shared" ca="1" si="113"/>
        <v>2101</v>
      </c>
      <c r="V587">
        <f t="shared" ca="1" si="113"/>
        <v>2101</v>
      </c>
      <c r="W587">
        <f t="shared" ca="1" si="113"/>
        <v>2101</v>
      </c>
    </row>
    <row r="588" spans="1:23" x14ac:dyDescent="0.25">
      <c r="A588" t="s">
        <v>79</v>
      </c>
      <c r="B588" t="s">
        <v>6</v>
      </c>
      <c r="C588" t="s">
        <v>16</v>
      </c>
      <c r="D588" t="s">
        <v>17</v>
      </c>
      <c r="E588" t="s">
        <v>145</v>
      </c>
      <c r="F588" t="s">
        <v>147</v>
      </c>
      <c r="G588" t="s">
        <v>67</v>
      </c>
      <c r="K588" t="s">
        <v>60</v>
      </c>
      <c r="L588" t="s">
        <v>68</v>
      </c>
      <c r="M588" cm="1">
        <f t="array" aca="1" ref="M588" ca="1">INDEX([3]!data,_xlfn.XMATCH(_xlfn.CONCAT(
SUBSTITUTE($A588,LEFT($A588,FIND($C588,$A588)+LEN($C588)-1),),
$F588),
[3]!index),_xlfn.XMATCH($G588,[3]!header))</f>
        <v>30</v>
      </c>
      <c r="N588">
        <f t="shared" ca="1" si="113"/>
        <v>30</v>
      </c>
      <c r="O588">
        <f t="shared" ca="1" si="113"/>
        <v>30</v>
      </c>
      <c r="P588">
        <f t="shared" ca="1" si="113"/>
        <v>30</v>
      </c>
      <c r="Q588">
        <f t="shared" ca="1" si="113"/>
        <v>30</v>
      </c>
      <c r="R588">
        <f t="shared" ca="1" si="113"/>
        <v>30</v>
      </c>
      <c r="S588">
        <f t="shared" ca="1" si="113"/>
        <v>30</v>
      </c>
      <c r="T588">
        <f t="shared" ca="1" si="113"/>
        <v>30</v>
      </c>
      <c r="U588">
        <f t="shared" ca="1" si="113"/>
        <v>30</v>
      </c>
      <c r="V588">
        <f t="shared" ca="1" si="113"/>
        <v>30</v>
      </c>
      <c r="W588">
        <f t="shared" ca="1" si="113"/>
        <v>30</v>
      </c>
    </row>
    <row r="589" spans="1:23" x14ac:dyDescent="0.25">
      <c r="A589" t="s">
        <v>79</v>
      </c>
      <c r="B589" t="s">
        <v>6</v>
      </c>
      <c r="C589" t="s">
        <v>16</v>
      </c>
      <c r="D589" t="s">
        <v>17</v>
      </c>
      <c r="E589" t="s">
        <v>145</v>
      </c>
      <c r="F589" t="s">
        <v>147</v>
      </c>
      <c r="G589" t="s">
        <v>69</v>
      </c>
      <c r="K589" t="s">
        <v>70</v>
      </c>
      <c r="L589" t="s">
        <v>61</v>
      </c>
      <c r="M589" cm="1">
        <f t="array" aca="1" ref="M589" ca="1">INDEX([3]!data,_xlfn.XMATCH(_xlfn.CONCAT(
SUBSTITUTE($A589,LEFT($A589,FIND($C589,$A589)+LEN($C589)-1),),
$F589),
[3]!index),_xlfn.XMATCH(_xlfn.CONCAT($C589,$G589),[3]!header))</f>
        <v>0</v>
      </c>
    </row>
    <row r="590" spans="1:23" x14ac:dyDescent="0.25">
      <c r="A590" t="s">
        <v>79</v>
      </c>
      <c r="B590" t="s">
        <v>6</v>
      </c>
      <c r="C590" t="s">
        <v>16</v>
      </c>
      <c r="D590" t="s">
        <v>17</v>
      </c>
      <c r="E590" t="s">
        <v>145</v>
      </c>
      <c r="F590" t="s">
        <v>147</v>
      </c>
      <c r="G590" t="s">
        <v>71</v>
      </c>
      <c r="K590" t="s">
        <v>60</v>
      </c>
      <c r="L590" t="s">
        <v>72</v>
      </c>
      <c r="M590" cm="1">
        <f t="array" aca="1" ref="M590" ca="1">INDEX([3]!data,_xlfn.XMATCH(_xlfn.CONCAT(
SUBSTITUTE($A590,LEFT($A590,FIND($C590,$A590)+LEN($C590)-1),),
$F590),
[3]!index),_xlfn.XMATCH($G590,[3]!header))</f>
        <v>27.5</v>
      </c>
      <c r="N590">
        <f t="shared" ref="N590:W593" ca="1" si="114">M590</f>
        <v>27.5</v>
      </c>
      <c r="O590">
        <f t="shared" ca="1" si="114"/>
        <v>27.5</v>
      </c>
      <c r="P590">
        <f t="shared" ca="1" si="114"/>
        <v>27.5</v>
      </c>
      <c r="Q590">
        <f t="shared" ca="1" si="114"/>
        <v>27.5</v>
      </c>
      <c r="R590">
        <f t="shared" ca="1" si="114"/>
        <v>27.5</v>
      </c>
      <c r="S590">
        <f t="shared" ca="1" si="114"/>
        <v>27.5</v>
      </c>
      <c r="T590">
        <f t="shared" ca="1" si="114"/>
        <v>27.5</v>
      </c>
      <c r="U590">
        <f t="shared" ca="1" si="114"/>
        <v>27.5</v>
      </c>
      <c r="V590">
        <f t="shared" ca="1" si="114"/>
        <v>27.5</v>
      </c>
      <c r="W590">
        <f t="shared" ca="1" si="114"/>
        <v>27.5</v>
      </c>
    </row>
    <row r="591" spans="1:23" x14ac:dyDescent="0.25">
      <c r="A591" t="s">
        <v>79</v>
      </c>
      <c r="B591" t="s">
        <v>6</v>
      </c>
      <c r="C591" t="s">
        <v>16</v>
      </c>
      <c r="D591" t="s">
        <v>17</v>
      </c>
      <c r="E591" t="s">
        <v>145</v>
      </c>
      <c r="F591" t="s">
        <v>147</v>
      </c>
      <c r="G591" t="s">
        <v>73</v>
      </c>
      <c r="K591" t="s">
        <v>60</v>
      </c>
      <c r="L591" t="s">
        <v>74</v>
      </c>
      <c r="M591" cm="1">
        <f t="array" aca="1" ref="M591" ca="1">INDEX([3]!data,_xlfn.XMATCH(_xlfn.CONCAT(
SUBSTITUTE($A591,LEFT($A591,FIND($C591,$A591)+LEN($C591)-1),),
$F591),
[3]!index),_xlfn.XMATCH($G591,[3]!header))</f>
        <v>809.76364460677405</v>
      </c>
      <c r="N591">
        <f t="shared" ca="1" si="114"/>
        <v>809.76364460677405</v>
      </c>
      <c r="O591">
        <f t="shared" ca="1" si="114"/>
        <v>809.76364460677405</v>
      </c>
      <c r="P591">
        <f t="shared" ca="1" si="114"/>
        <v>809.76364460677405</v>
      </c>
      <c r="Q591">
        <f t="shared" ca="1" si="114"/>
        <v>809.76364460677405</v>
      </c>
      <c r="R591">
        <f t="shared" ca="1" si="114"/>
        <v>809.76364460677405</v>
      </c>
      <c r="S591">
        <f t="shared" ca="1" si="114"/>
        <v>809.76364460677405</v>
      </c>
      <c r="T591">
        <f t="shared" ca="1" si="114"/>
        <v>809.76364460677405</v>
      </c>
      <c r="U591">
        <f t="shared" ca="1" si="114"/>
        <v>809.76364460677405</v>
      </c>
      <c r="V591">
        <f t="shared" ca="1" si="114"/>
        <v>809.76364460677405</v>
      </c>
      <c r="W591">
        <f t="shared" ca="1" si="114"/>
        <v>809.76364460677405</v>
      </c>
    </row>
    <row r="592" spans="1:23" x14ac:dyDescent="0.25">
      <c r="A592" t="s">
        <v>79</v>
      </c>
      <c r="B592" t="s">
        <v>6</v>
      </c>
      <c r="C592" t="s">
        <v>16</v>
      </c>
      <c r="D592" t="s">
        <v>17</v>
      </c>
      <c r="E592" t="s">
        <v>145</v>
      </c>
      <c r="F592" t="s">
        <v>147</v>
      </c>
      <c r="G592" t="s">
        <v>75</v>
      </c>
      <c r="K592" t="s">
        <v>60</v>
      </c>
      <c r="L592" t="s">
        <v>74</v>
      </c>
      <c r="M592" cm="1">
        <f t="array" aca="1" ref="M592" ca="1">INDEX([3]!data,_xlfn.XMATCH(_xlfn.CONCAT(
SUBSTITUTE($A592,LEFT($A592,FIND($C592,$A592)+LEN($C592)-1),),
$F592),
[3]!index),_xlfn.XMATCH($G592,[3]!header))</f>
        <v>14.195284723841599</v>
      </c>
      <c r="N592">
        <f t="shared" ca="1" si="114"/>
        <v>14.195284723841599</v>
      </c>
      <c r="O592">
        <f t="shared" ca="1" si="114"/>
        <v>14.195284723841599</v>
      </c>
      <c r="P592">
        <f t="shared" ca="1" si="114"/>
        <v>14.195284723841599</v>
      </c>
      <c r="Q592">
        <f t="shared" ca="1" si="114"/>
        <v>14.195284723841599</v>
      </c>
      <c r="R592">
        <f t="shared" ca="1" si="114"/>
        <v>14.195284723841599</v>
      </c>
      <c r="S592">
        <f t="shared" ca="1" si="114"/>
        <v>14.195284723841599</v>
      </c>
      <c r="T592">
        <f t="shared" ca="1" si="114"/>
        <v>14.195284723841599</v>
      </c>
      <c r="U592">
        <f t="shared" ca="1" si="114"/>
        <v>14.195284723841599</v>
      </c>
      <c r="V592">
        <f t="shared" ca="1" si="114"/>
        <v>14.195284723841599</v>
      </c>
      <c r="W592">
        <f t="shared" ca="1" si="114"/>
        <v>14.195284723841599</v>
      </c>
    </row>
    <row r="593" spans="1:23" x14ac:dyDescent="0.25">
      <c r="A593" t="s">
        <v>79</v>
      </c>
      <c r="B593" t="s">
        <v>6</v>
      </c>
      <c r="C593" t="s">
        <v>16</v>
      </c>
      <c r="D593" t="s">
        <v>17</v>
      </c>
      <c r="E593" t="s">
        <v>145</v>
      </c>
      <c r="F593" t="s">
        <v>147</v>
      </c>
      <c r="G593" t="s">
        <v>18</v>
      </c>
      <c r="J593" t="s">
        <v>32</v>
      </c>
      <c r="K593" t="s">
        <v>77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3.0560053595254901</v>
      </c>
      <c r="N593">
        <f t="shared" ca="1" si="114"/>
        <v>3.0560053595254901</v>
      </c>
      <c r="O593">
        <f t="shared" ca="1" si="114"/>
        <v>3.0560053595254901</v>
      </c>
      <c r="P593">
        <f t="shared" ca="1" si="114"/>
        <v>3.0560053595254901</v>
      </c>
      <c r="Q593">
        <f t="shared" ca="1" si="114"/>
        <v>3.0560053595254901</v>
      </c>
      <c r="R593">
        <f t="shared" ca="1" si="114"/>
        <v>3.0560053595254901</v>
      </c>
      <c r="S593">
        <f t="shared" ca="1" si="114"/>
        <v>3.0560053595254901</v>
      </c>
      <c r="T593">
        <f t="shared" ca="1" si="114"/>
        <v>3.0560053595254901</v>
      </c>
      <c r="U593">
        <f t="shared" ca="1" si="114"/>
        <v>3.0560053595254901</v>
      </c>
      <c r="V593">
        <f t="shared" ca="1" si="114"/>
        <v>3.0560053595254901</v>
      </c>
      <c r="W593">
        <f t="shared" ca="1" si="114"/>
        <v>3.0560053595254901</v>
      </c>
    </row>
    <row r="594" spans="1:23" x14ac:dyDescent="0.25">
      <c r="A594" t="s">
        <v>79</v>
      </c>
      <c r="B594" t="s">
        <v>6</v>
      </c>
      <c r="C594" t="s">
        <v>16</v>
      </c>
      <c r="D594" t="s">
        <v>17</v>
      </c>
      <c r="E594" t="s">
        <v>145</v>
      </c>
      <c r="F594" t="s">
        <v>148</v>
      </c>
      <c r="G594" t="s">
        <v>7</v>
      </c>
    </row>
    <row r="595" spans="1:23" x14ac:dyDescent="0.25">
      <c r="A595" t="s">
        <v>79</v>
      </c>
      <c r="B595" t="s">
        <v>6</v>
      </c>
      <c r="C595" t="s">
        <v>16</v>
      </c>
      <c r="D595" t="s">
        <v>17</v>
      </c>
      <c r="E595" t="s">
        <v>145</v>
      </c>
      <c r="F595" t="s">
        <v>148</v>
      </c>
      <c r="G595" t="s">
        <v>64</v>
      </c>
      <c r="K595" t="s">
        <v>60</v>
      </c>
      <c r="L595" t="s">
        <v>65</v>
      </c>
      <c r="M595" cm="1">
        <f t="array" aca="1" ref="M595" ca="1">INDEX([3]!data,_xlfn.XMATCH(_xlfn.CONCAT(
SUBSTITUTE($A595,LEFT($A595,FIND($C595,$A595)+LEN($C595)-1),),
$F595),
[3]!index),_xlfn.XMATCH($G595,[3]!header))</f>
        <v>1900</v>
      </c>
      <c r="N595">
        <f t="shared" ref="N595:W597" ca="1" si="115">M595</f>
        <v>1900</v>
      </c>
      <c r="O595">
        <f t="shared" ca="1" si="115"/>
        <v>1900</v>
      </c>
      <c r="P595">
        <f t="shared" ca="1" si="115"/>
        <v>1900</v>
      </c>
      <c r="Q595">
        <f t="shared" ca="1" si="115"/>
        <v>1900</v>
      </c>
      <c r="R595">
        <f t="shared" ca="1" si="115"/>
        <v>1900</v>
      </c>
      <c r="S595">
        <f t="shared" ca="1" si="115"/>
        <v>1900</v>
      </c>
      <c r="T595">
        <f t="shared" ca="1" si="115"/>
        <v>1900</v>
      </c>
      <c r="U595">
        <f t="shared" ca="1" si="115"/>
        <v>1900</v>
      </c>
      <c r="V595">
        <f t="shared" ca="1" si="115"/>
        <v>1900</v>
      </c>
      <c r="W595">
        <f t="shared" ca="1" si="115"/>
        <v>1900</v>
      </c>
    </row>
    <row r="596" spans="1:23" x14ac:dyDescent="0.25">
      <c r="A596" t="s">
        <v>79</v>
      </c>
      <c r="B596" t="s">
        <v>6</v>
      </c>
      <c r="C596" t="s">
        <v>16</v>
      </c>
      <c r="D596" t="s">
        <v>17</v>
      </c>
      <c r="E596" t="s">
        <v>145</v>
      </c>
      <c r="F596" t="s">
        <v>148</v>
      </c>
      <c r="G596" t="s">
        <v>66</v>
      </c>
      <c r="K596" t="s">
        <v>60</v>
      </c>
      <c r="L596" t="s">
        <v>65</v>
      </c>
      <c r="M596" cm="1">
        <f t="array" aca="1" ref="M596" ca="1">INDEX([3]!data,_xlfn.XMATCH(_xlfn.CONCAT(
SUBSTITUTE($A596,LEFT($A596,FIND($C596,$A596)+LEN($C596)-1),),
$F596),
[3]!index),_xlfn.XMATCH($G596,[3]!header))</f>
        <v>2101</v>
      </c>
      <c r="N596">
        <f t="shared" ca="1" si="115"/>
        <v>2101</v>
      </c>
      <c r="O596">
        <f t="shared" ca="1" si="115"/>
        <v>2101</v>
      </c>
      <c r="P596">
        <f t="shared" ca="1" si="115"/>
        <v>2101</v>
      </c>
      <c r="Q596">
        <f t="shared" ca="1" si="115"/>
        <v>2101</v>
      </c>
      <c r="R596">
        <f t="shared" ca="1" si="115"/>
        <v>2101</v>
      </c>
      <c r="S596">
        <f t="shared" ca="1" si="115"/>
        <v>2101</v>
      </c>
      <c r="T596">
        <f t="shared" ca="1" si="115"/>
        <v>2101</v>
      </c>
      <c r="U596">
        <f t="shared" ca="1" si="115"/>
        <v>2101</v>
      </c>
      <c r="V596">
        <f t="shared" ca="1" si="115"/>
        <v>2101</v>
      </c>
      <c r="W596">
        <f t="shared" ca="1" si="115"/>
        <v>2101</v>
      </c>
    </row>
    <row r="597" spans="1:23" x14ac:dyDescent="0.25">
      <c r="A597" t="s">
        <v>79</v>
      </c>
      <c r="B597" t="s">
        <v>6</v>
      </c>
      <c r="C597" t="s">
        <v>16</v>
      </c>
      <c r="D597" t="s">
        <v>17</v>
      </c>
      <c r="E597" t="s">
        <v>145</v>
      </c>
      <c r="F597" t="s">
        <v>148</v>
      </c>
      <c r="G597" t="s">
        <v>67</v>
      </c>
      <c r="K597" t="s">
        <v>60</v>
      </c>
      <c r="L597" t="s">
        <v>68</v>
      </c>
      <c r="M597" cm="1">
        <f t="array" aca="1" ref="M597" ca="1">INDEX([3]!data,_xlfn.XMATCH(_xlfn.CONCAT(
SUBSTITUTE($A597,LEFT($A597,FIND($C597,$A597)+LEN($C597)-1),),
$F597),
[3]!index),_xlfn.XMATCH($G597,[3]!header))</f>
        <v>30</v>
      </c>
      <c r="N597">
        <f t="shared" ca="1" si="115"/>
        <v>30</v>
      </c>
      <c r="O597">
        <f t="shared" ca="1" si="115"/>
        <v>30</v>
      </c>
      <c r="P597">
        <f t="shared" ca="1" si="115"/>
        <v>30</v>
      </c>
      <c r="Q597">
        <f t="shared" ca="1" si="115"/>
        <v>30</v>
      </c>
      <c r="R597">
        <f t="shared" ca="1" si="115"/>
        <v>30</v>
      </c>
      <c r="S597">
        <f t="shared" ca="1" si="115"/>
        <v>30</v>
      </c>
      <c r="T597">
        <f t="shared" ca="1" si="115"/>
        <v>30</v>
      </c>
      <c r="U597">
        <f t="shared" ca="1" si="115"/>
        <v>30</v>
      </c>
      <c r="V597">
        <f t="shared" ca="1" si="115"/>
        <v>30</v>
      </c>
      <c r="W597">
        <f t="shared" ca="1" si="115"/>
        <v>30</v>
      </c>
    </row>
    <row r="598" spans="1:23" x14ac:dyDescent="0.25">
      <c r="A598" t="s">
        <v>79</v>
      </c>
      <c r="B598" t="s">
        <v>6</v>
      </c>
      <c r="C598" t="s">
        <v>16</v>
      </c>
      <c r="D598" t="s">
        <v>17</v>
      </c>
      <c r="E598" t="s">
        <v>145</v>
      </c>
      <c r="F598" t="s">
        <v>148</v>
      </c>
      <c r="G598" t="s">
        <v>69</v>
      </c>
      <c r="K598" t="s">
        <v>70</v>
      </c>
      <c r="L598" t="s">
        <v>61</v>
      </c>
      <c r="M598" cm="1">
        <f t="array" aca="1" ref="M598" ca="1">INDEX([3]!data,_xlfn.XMATCH(_xlfn.CONCAT(
SUBSTITUTE($A598,LEFT($A598,FIND($C598,$A598)+LEN($C598)-1),),
$F598),
[3]!index),_xlfn.XMATCH(_xlfn.CONCAT($C598,$G598),[3]!header))</f>
        <v>0</v>
      </c>
    </row>
    <row r="599" spans="1:23" x14ac:dyDescent="0.25">
      <c r="A599" t="s">
        <v>79</v>
      </c>
      <c r="B599" t="s">
        <v>6</v>
      </c>
      <c r="C599" t="s">
        <v>16</v>
      </c>
      <c r="D599" t="s">
        <v>17</v>
      </c>
      <c r="E599" t="s">
        <v>145</v>
      </c>
      <c r="F599" t="s">
        <v>148</v>
      </c>
      <c r="G599" t="s">
        <v>71</v>
      </c>
      <c r="K599" t="s">
        <v>60</v>
      </c>
      <c r="L599" t="s">
        <v>72</v>
      </c>
      <c r="M599" cm="1">
        <f t="array" aca="1" ref="M599" ca="1">INDEX([3]!data,_xlfn.XMATCH(_xlfn.CONCAT(
SUBSTITUTE($A599,LEFT($A599,FIND($C599,$A599)+LEN($C599)-1),),
$F599),
[3]!index),_xlfn.XMATCH($G599,[3]!header))</f>
        <v>27.5</v>
      </c>
      <c r="N599">
        <f t="shared" ref="N599:W602" ca="1" si="116">M599</f>
        <v>27.5</v>
      </c>
      <c r="O599">
        <f t="shared" ca="1" si="116"/>
        <v>27.5</v>
      </c>
      <c r="P599">
        <f t="shared" ca="1" si="116"/>
        <v>27.5</v>
      </c>
      <c r="Q599">
        <f t="shared" ca="1" si="116"/>
        <v>27.5</v>
      </c>
      <c r="R599">
        <f t="shared" ca="1" si="116"/>
        <v>27.5</v>
      </c>
      <c r="S599">
        <f t="shared" ca="1" si="116"/>
        <v>27.5</v>
      </c>
      <c r="T599">
        <f t="shared" ca="1" si="116"/>
        <v>27.5</v>
      </c>
      <c r="U599">
        <f t="shared" ca="1" si="116"/>
        <v>27.5</v>
      </c>
      <c r="V599">
        <f t="shared" ca="1" si="116"/>
        <v>27.5</v>
      </c>
      <c r="W599">
        <f t="shared" ca="1" si="116"/>
        <v>27.5</v>
      </c>
    </row>
    <row r="600" spans="1:23" x14ac:dyDescent="0.25">
      <c r="A600" t="s">
        <v>79</v>
      </c>
      <c r="B600" t="s">
        <v>6</v>
      </c>
      <c r="C600" t="s">
        <v>16</v>
      </c>
      <c r="D600" t="s">
        <v>17</v>
      </c>
      <c r="E600" t="s">
        <v>145</v>
      </c>
      <c r="F600" t="s">
        <v>148</v>
      </c>
      <c r="G600" t="s">
        <v>73</v>
      </c>
      <c r="K600" t="s">
        <v>60</v>
      </c>
      <c r="L600" t="s">
        <v>74</v>
      </c>
      <c r="M600" cm="1">
        <f t="array" aca="1" ref="M600" ca="1">INDEX([3]!data,_xlfn.XMATCH(_xlfn.CONCAT(
SUBSTITUTE($A600,LEFT($A600,FIND($C600,$A600)+LEN($C600)-1),),
$F600),
[3]!index),_xlfn.XMATCH($G600,[3]!header))</f>
        <v>2227.2169850453402</v>
      </c>
      <c r="N600">
        <f t="shared" ca="1" si="116"/>
        <v>2227.2169850453402</v>
      </c>
      <c r="O600">
        <f t="shared" ca="1" si="116"/>
        <v>2227.2169850453402</v>
      </c>
      <c r="P600">
        <f t="shared" ca="1" si="116"/>
        <v>2227.2169850453402</v>
      </c>
      <c r="Q600">
        <f t="shared" ca="1" si="116"/>
        <v>2227.2169850453402</v>
      </c>
      <c r="R600">
        <f t="shared" ca="1" si="116"/>
        <v>2227.2169850453402</v>
      </c>
      <c r="S600">
        <f t="shared" ca="1" si="116"/>
        <v>2227.2169850453402</v>
      </c>
      <c r="T600">
        <f t="shared" ca="1" si="116"/>
        <v>2227.2169850453402</v>
      </c>
      <c r="U600">
        <f t="shared" ca="1" si="116"/>
        <v>2227.2169850453402</v>
      </c>
      <c r="V600">
        <f t="shared" ca="1" si="116"/>
        <v>2227.2169850453402</v>
      </c>
      <c r="W600">
        <f t="shared" ca="1" si="116"/>
        <v>2227.2169850453402</v>
      </c>
    </row>
    <row r="601" spans="1:23" x14ac:dyDescent="0.25">
      <c r="A601" t="s">
        <v>79</v>
      </c>
      <c r="B601" t="s">
        <v>6</v>
      </c>
      <c r="C601" t="s">
        <v>16</v>
      </c>
      <c r="D601" t="s">
        <v>17</v>
      </c>
      <c r="E601" t="s">
        <v>145</v>
      </c>
      <c r="F601" t="s">
        <v>148</v>
      </c>
      <c r="G601" t="s">
        <v>75</v>
      </c>
      <c r="K601" t="s">
        <v>60</v>
      </c>
      <c r="L601" t="s">
        <v>74</v>
      </c>
      <c r="M601" cm="1">
        <f t="array" aca="1" ref="M601" ca="1">INDEX([3]!data,_xlfn.XMATCH(_xlfn.CONCAT(
SUBSTITUTE($A601,LEFT($A601,FIND($C601,$A601)+LEN($C601)-1),),
$F601),
[3]!index),_xlfn.XMATCH($G601,[3]!header))</f>
        <v>21.5080071573358</v>
      </c>
      <c r="N601">
        <f t="shared" ca="1" si="116"/>
        <v>21.5080071573358</v>
      </c>
      <c r="O601">
        <f t="shared" ca="1" si="116"/>
        <v>21.5080071573358</v>
      </c>
      <c r="P601">
        <f t="shared" ca="1" si="116"/>
        <v>21.5080071573358</v>
      </c>
      <c r="Q601">
        <f t="shared" ca="1" si="116"/>
        <v>21.5080071573358</v>
      </c>
      <c r="R601">
        <f t="shared" ca="1" si="116"/>
        <v>21.5080071573358</v>
      </c>
      <c r="S601">
        <f t="shared" ca="1" si="116"/>
        <v>21.5080071573358</v>
      </c>
      <c r="T601">
        <f t="shared" ca="1" si="116"/>
        <v>21.5080071573358</v>
      </c>
      <c r="U601">
        <f t="shared" ca="1" si="116"/>
        <v>21.5080071573358</v>
      </c>
      <c r="V601">
        <f t="shared" ca="1" si="116"/>
        <v>21.5080071573358</v>
      </c>
      <c r="W601">
        <f t="shared" ca="1" si="116"/>
        <v>21.5080071573358</v>
      </c>
    </row>
    <row r="602" spans="1:23" x14ac:dyDescent="0.25">
      <c r="A602" t="s">
        <v>79</v>
      </c>
      <c r="B602" t="s">
        <v>6</v>
      </c>
      <c r="C602" t="s">
        <v>16</v>
      </c>
      <c r="D602" t="s">
        <v>17</v>
      </c>
      <c r="E602" t="s">
        <v>145</v>
      </c>
      <c r="F602" t="s">
        <v>148</v>
      </c>
      <c r="G602" t="s">
        <v>18</v>
      </c>
      <c r="J602" t="s">
        <v>32</v>
      </c>
      <c r="K602" t="s">
        <v>77</v>
      </c>
      <c r="L602" t="str" cm="1">
        <f t="array" aca="1" ref="L602" ca="1">INDEX([3]!data_multi,_xlfn.XMATCH(_xlfn.CONCAT(
SUBSTITUTE($A602,LEFT($A602,FIND($C602,$A602)+LEN($C602)-1),),
$F602:$I602,
SUBSTITUTE($J602,LEFT($A602,FIND($C602,$A602)+LEN($C602)-1),)),
[3]!index_multi),_xlfn.XMATCH(L$2,[3]!header_multi))</f>
        <v>GJ</v>
      </c>
      <c r="M602" cm="1">
        <f t="array" aca="1" ref="M602" ca="1">INDEX([3]!data_multi,_xlfn.XMATCH(_xlfn.CONCAT(
SUBSTITUTE($A602,LEFT($A602,FIND($C602,$A602)+LEN($C602)-1),),
$F602:$I602,
SUBSTITUTE($J602,LEFT($A602,FIND($C602,$A602)+LEN($C602)-1),)),
[3]!index_multi),_xlfn.XMATCH(M$2,[3]!header_multi))</f>
        <v>2.5222723042595798</v>
      </c>
      <c r="N602">
        <f t="shared" ca="1" si="116"/>
        <v>2.5222723042595798</v>
      </c>
      <c r="O602">
        <f t="shared" ca="1" si="116"/>
        <v>2.5222723042595798</v>
      </c>
      <c r="P602">
        <f t="shared" ca="1" si="116"/>
        <v>2.5222723042595798</v>
      </c>
      <c r="Q602">
        <f t="shared" ca="1" si="116"/>
        <v>2.5222723042595798</v>
      </c>
      <c r="R602">
        <f t="shared" ca="1" si="116"/>
        <v>2.5222723042595798</v>
      </c>
      <c r="S602">
        <f t="shared" ca="1" si="116"/>
        <v>2.5222723042595798</v>
      </c>
      <c r="T602">
        <f t="shared" ca="1" si="116"/>
        <v>2.5222723042595798</v>
      </c>
      <c r="U602">
        <f t="shared" ca="1" si="116"/>
        <v>2.5222723042595798</v>
      </c>
      <c r="V602">
        <f t="shared" ca="1" si="116"/>
        <v>2.5222723042595798</v>
      </c>
      <c r="W602">
        <f t="shared" ca="1" si="116"/>
        <v>2.5222723042595798</v>
      </c>
    </row>
    <row r="603" spans="1:23" x14ac:dyDescent="0.25">
      <c r="A603" t="s">
        <v>82</v>
      </c>
      <c r="B603" t="s">
        <v>6</v>
      </c>
      <c r="C603" t="s">
        <v>16</v>
      </c>
      <c r="D603" t="s">
        <v>17</v>
      </c>
      <c r="E603" t="s">
        <v>149</v>
      </c>
      <c r="G603" t="s">
        <v>21</v>
      </c>
      <c r="K603" t="s">
        <v>22</v>
      </c>
      <c r="L603" t="str" cm="1">
        <f t="array" aca="1" ref="L603" ca="1">INDEX([1]!data,_xlfn.XMATCH(_xlfn.CONCAT(
SUBSTITUTE($A603,LEFT($A603,FIND($C603,$A603)+LEN($C603)-1),),
$F603:$I603,
SUBSTITUTE($J603,LEFT($A603,FIND($C603,$A603)+LEN($C603)-1),)),
[1]!index),_xlfn.XMATCH(L$2,[1]!header))</f>
        <v>GJ</v>
      </c>
    </row>
    <row r="604" spans="1:23" x14ac:dyDescent="0.25">
      <c r="A604" t="s">
        <v>82</v>
      </c>
      <c r="B604" t="s">
        <v>6</v>
      </c>
      <c r="C604" t="s">
        <v>16</v>
      </c>
      <c r="D604" t="s">
        <v>17</v>
      </c>
      <c r="E604" t="s">
        <v>149</v>
      </c>
      <c r="G604" t="s">
        <v>23</v>
      </c>
      <c r="H604" t="s">
        <v>58</v>
      </c>
    </row>
    <row r="605" spans="1:23" x14ac:dyDescent="0.25">
      <c r="A605" t="s">
        <v>82</v>
      </c>
      <c r="B605" t="s">
        <v>6</v>
      </c>
      <c r="C605" t="s">
        <v>16</v>
      </c>
      <c r="D605" t="s">
        <v>17</v>
      </c>
      <c r="E605" t="s">
        <v>149</v>
      </c>
      <c r="G605" t="s">
        <v>59</v>
      </c>
      <c r="K605" t="s">
        <v>60</v>
      </c>
      <c r="L605" t="s">
        <v>61</v>
      </c>
      <c r="M605" cm="1">
        <f t="array" aca="1" ref="M605" ca="1">INDEX([3]!data,_xlfn.XMATCH(_xlfn.CONCAT(
SUBSTITUTE($A605,LEFT($A605,FIND($C605,$A605)+LEN($C605)-1),),
$F605),
[3]!index),_xlfn.XMATCH($G605,[3]!header))</f>
        <v>0.5</v>
      </c>
      <c r="N605">
        <f t="shared" ref="N605:W606" ca="1" si="117">M605</f>
        <v>0.5</v>
      </c>
      <c r="O605">
        <f t="shared" ca="1" si="117"/>
        <v>0.5</v>
      </c>
      <c r="P605">
        <f t="shared" ca="1" si="117"/>
        <v>0.5</v>
      </c>
      <c r="Q605">
        <f t="shared" ca="1" si="117"/>
        <v>0.5</v>
      </c>
      <c r="R605">
        <f t="shared" ca="1" si="117"/>
        <v>0.5</v>
      </c>
      <c r="S605">
        <f t="shared" ca="1" si="117"/>
        <v>0.5</v>
      </c>
      <c r="T605">
        <f t="shared" ca="1" si="117"/>
        <v>0.5</v>
      </c>
      <c r="U605">
        <f t="shared" ca="1" si="117"/>
        <v>0.5</v>
      </c>
      <c r="V605">
        <f t="shared" ca="1" si="117"/>
        <v>0.5</v>
      </c>
      <c r="W605">
        <f t="shared" ca="1" si="117"/>
        <v>0.5</v>
      </c>
    </row>
    <row r="606" spans="1:23" x14ac:dyDescent="0.25">
      <c r="A606" t="s">
        <v>82</v>
      </c>
      <c r="B606" t="s">
        <v>6</v>
      </c>
      <c r="C606" t="s">
        <v>16</v>
      </c>
      <c r="D606" t="s">
        <v>17</v>
      </c>
      <c r="E606" t="s">
        <v>149</v>
      </c>
      <c r="G606" t="s">
        <v>62</v>
      </c>
      <c r="K606" t="s">
        <v>60</v>
      </c>
      <c r="M606" cm="1">
        <f t="array" aca="1" ref="M606" ca="1">INDEX([3]!data,_xlfn.XMATCH(_xlfn.CONCAT(
SUBSTITUTE($A606,LEFT($A606,FIND($C606,$A606)+LEN($C606)-1),),
$F606),
[3]!index),_xlfn.XMATCH($G606,[3]!header))</f>
        <v>10</v>
      </c>
      <c r="N606">
        <f t="shared" ca="1" si="117"/>
        <v>10</v>
      </c>
      <c r="O606">
        <f t="shared" ca="1" si="117"/>
        <v>10</v>
      </c>
      <c r="P606">
        <f t="shared" ca="1" si="117"/>
        <v>10</v>
      </c>
      <c r="Q606">
        <f t="shared" ca="1" si="117"/>
        <v>10</v>
      </c>
      <c r="R606">
        <f t="shared" ca="1" si="117"/>
        <v>10</v>
      </c>
      <c r="S606">
        <f t="shared" ca="1" si="117"/>
        <v>10</v>
      </c>
      <c r="T606">
        <f t="shared" ca="1" si="117"/>
        <v>10</v>
      </c>
      <c r="U606">
        <f t="shared" ca="1" si="117"/>
        <v>10</v>
      </c>
      <c r="V606">
        <f t="shared" ca="1" si="117"/>
        <v>10</v>
      </c>
      <c r="W606">
        <f t="shared" ca="1" si="117"/>
        <v>10</v>
      </c>
    </row>
    <row r="607" spans="1:23" x14ac:dyDescent="0.25">
      <c r="A607" t="s">
        <v>82</v>
      </c>
      <c r="B607" t="s">
        <v>6</v>
      </c>
      <c r="C607" t="s">
        <v>16</v>
      </c>
      <c r="D607" t="s">
        <v>17</v>
      </c>
      <c r="E607" t="s">
        <v>149</v>
      </c>
      <c r="F607" t="s">
        <v>150</v>
      </c>
      <c r="G607" t="s">
        <v>7</v>
      </c>
    </row>
    <row r="608" spans="1:23" x14ac:dyDescent="0.25">
      <c r="A608" t="s">
        <v>82</v>
      </c>
      <c r="B608" t="s">
        <v>6</v>
      </c>
      <c r="C608" t="s">
        <v>16</v>
      </c>
      <c r="D608" t="s">
        <v>17</v>
      </c>
      <c r="E608" t="s">
        <v>149</v>
      </c>
      <c r="F608" t="s">
        <v>150</v>
      </c>
      <c r="G608" t="s">
        <v>64</v>
      </c>
      <c r="K608" t="s">
        <v>60</v>
      </c>
      <c r="L608" t="s">
        <v>65</v>
      </c>
      <c r="M608" cm="1">
        <f t="array" aca="1" ref="M608" ca="1">INDEX([3]!data,_xlfn.XMATCH(_xlfn.CONCAT(
SUBSTITUTE($A608,LEFT($A608,FIND($C608,$A608)+LEN($C608)-1),),
$F608),
[3]!index),_xlfn.XMATCH($G608,[3]!header))</f>
        <v>1950</v>
      </c>
      <c r="N608">
        <f t="shared" ref="N608:W610" ca="1" si="118">M608</f>
        <v>1950</v>
      </c>
      <c r="O608">
        <f t="shared" ca="1" si="118"/>
        <v>1950</v>
      </c>
      <c r="P608">
        <f t="shared" ca="1" si="118"/>
        <v>1950</v>
      </c>
      <c r="Q608">
        <f t="shared" ca="1" si="118"/>
        <v>1950</v>
      </c>
      <c r="R608">
        <f t="shared" ca="1" si="118"/>
        <v>1950</v>
      </c>
      <c r="S608">
        <f t="shared" ca="1" si="118"/>
        <v>1950</v>
      </c>
      <c r="T608">
        <f t="shared" ca="1" si="118"/>
        <v>1950</v>
      </c>
      <c r="U608">
        <f t="shared" ca="1" si="118"/>
        <v>1950</v>
      </c>
      <c r="V608">
        <f t="shared" ca="1" si="118"/>
        <v>1950</v>
      </c>
      <c r="W608">
        <f t="shared" ca="1" si="118"/>
        <v>1950</v>
      </c>
    </row>
    <row r="609" spans="1:23" x14ac:dyDescent="0.25">
      <c r="A609" t="s">
        <v>82</v>
      </c>
      <c r="B609" t="s">
        <v>6</v>
      </c>
      <c r="C609" t="s">
        <v>16</v>
      </c>
      <c r="D609" t="s">
        <v>17</v>
      </c>
      <c r="E609" t="s">
        <v>149</v>
      </c>
      <c r="F609" t="s">
        <v>150</v>
      </c>
      <c r="G609" t="s">
        <v>66</v>
      </c>
      <c r="K609" t="s">
        <v>60</v>
      </c>
      <c r="L609" t="s">
        <v>65</v>
      </c>
      <c r="M609" cm="1">
        <f t="array" aca="1" ref="M609" ca="1">INDEX([3]!data,_xlfn.XMATCH(_xlfn.CONCAT(
SUBSTITUTE($A609,LEFT($A609,FIND($C609,$A609)+LEN($C609)-1),),
$F609),
[3]!index),_xlfn.XMATCH($G609,[3]!header))</f>
        <v>2101</v>
      </c>
      <c r="N609">
        <f t="shared" ca="1" si="118"/>
        <v>2101</v>
      </c>
      <c r="O609">
        <f t="shared" ca="1" si="118"/>
        <v>2101</v>
      </c>
      <c r="P609">
        <f t="shared" ca="1" si="118"/>
        <v>2101</v>
      </c>
      <c r="Q609">
        <f t="shared" ca="1" si="118"/>
        <v>2101</v>
      </c>
      <c r="R609">
        <f t="shared" ca="1" si="118"/>
        <v>2101</v>
      </c>
      <c r="S609">
        <f t="shared" ca="1" si="118"/>
        <v>2101</v>
      </c>
      <c r="T609">
        <f t="shared" ca="1" si="118"/>
        <v>2101</v>
      </c>
      <c r="U609">
        <f t="shared" ca="1" si="118"/>
        <v>2101</v>
      </c>
      <c r="V609">
        <f t="shared" ca="1" si="118"/>
        <v>2101</v>
      </c>
      <c r="W609">
        <f t="shared" ca="1" si="118"/>
        <v>2101</v>
      </c>
    </row>
    <row r="610" spans="1:23" x14ac:dyDescent="0.25">
      <c r="A610" t="s">
        <v>82</v>
      </c>
      <c r="B610" t="s">
        <v>6</v>
      </c>
      <c r="C610" t="s">
        <v>16</v>
      </c>
      <c r="D610" t="s">
        <v>17</v>
      </c>
      <c r="E610" t="s">
        <v>149</v>
      </c>
      <c r="F610" t="s">
        <v>150</v>
      </c>
      <c r="G610" t="s">
        <v>67</v>
      </c>
      <c r="K610" t="s">
        <v>60</v>
      </c>
      <c r="L610" t="s">
        <v>68</v>
      </c>
      <c r="M610" cm="1">
        <f t="array" aca="1" ref="M610" ca="1">INDEX([3]!data,_xlfn.XMATCH(_xlfn.CONCAT(
SUBSTITUTE($A610,LEFT($A610,FIND($C610,$A610)+LEN($C610)-1),),
$F610),
[3]!index),_xlfn.XMATCH($G610,[3]!header))</f>
        <v>15</v>
      </c>
      <c r="N610">
        <f t="shared" ca="1" si="118"/>
        <v>15</v>
      </c>
      <c r="O610">
        <f t="shared" ca="1" si="118"/>
        <v>15</v>
      </c>
      <c r="P610">
        <f t="shared" ca="1" si="118"/>
        <v>15</v>
      </c>
      <c r="Q610">
        <f t="shared" ca="1" si="118"/>
        <v>15</v>
      </c>
      <c r="R610">
        <f t="shared" ca="1" si="118"/>
        <v>15</v>
      </c>
      <c r="S610">
        <f t="shared" ca="1" si="118"/>
        <v>15</v>
      </c>
      <c r="T610">
        <f t="shared" ca="1" si="118"/>
        <v>15</v>
      </c>
      <c r="U610">
        <f t="shared" ca="1" si="118"/>
        <v>15</v>
      </c>
      <c r="V610">
        <f t="shared" ca="1" si="118"/>
        <v>15</v>
      </c>
      <c r="W610">
        <f t="shared" ca="1" si="118"/>
        <v>15</v>
      </c>
    </row>
    <row r="611" spans="1:23" x14ac:dyDescent="0.25">
      <c r="A611" t="s">
        <v>82</v>
      </c>
      <c r="B611" t="s">
        <v>6</v>
      </c>
      <c r="C611" t="s">
        <v>16</v>
      </c>
      <c r="D611" t="s">
        <v>17</v>
      </c>
      <c r="E611" t="s">
        <v>149</v>
      </c>
      <c r="F611" t="s">
        <v>150</v>
      </c>
      <c r="G611" t="s">
        <v>69</v>
      </c>
      <c r="K611" t="s">
        <v>70</v>
      </c>
      <c r="L611" t="s">
        <v>61</v>
      </c>
      <c r="M611" cm="1">
        <f t="array" aca="1" ref="M611" ca="1">INDEX([3]!data,_xlfn.XMATCH(_xlfn.CONCAT(
SUBSTITUTE($A611,LEFT($A611,FIND($C611,$A611)+LEN($C611)-1),),
$F611),
[3]!index),_xlfn.XMATCH(_xlfn.CONCAT($C611,$G611),[3]!header))</f>
        <v>0.7</v>
      </c>
    </row>
    <row r="612" spans="1:23" x14ac:dyDescent="0.25">
      <c r="A612" t="s">
        <v>82</v>
      </c>
      <c r="B612" t="s">
        <v>6</v>
      </c>
      <c r="C612" t="s">
        <v>16</v>
      </c>
      <c r="D612" t="s">
        <v>17</v>
      </c>
      <c r="E612" t="s">
        <v>149</v>
      </c>
      <c r="F612" t="s">
        <v>150</v>
      </c>
      <c r="G612" t="s">
        <v>71</v>
      </c>
      <c r="K612" t="s">
        <v>60</v>
      </c>
      <c r="L612" t="s">
        <v>72</v>
      </c>
      <c r="M612" cm="1">
        <f t="array" aca="1" ref="M612" ca="1">INDEX([3]!data,_xlfn.XMATCH(_xlfn.CONCAT(
SUBSTITUTE($A612,LEFT($A612,FIND($C612,$A612)+LEN($C612)-1),),
$F612),
[3]!index),_xlfn.XMATCH($G612,[3]!header))</f>
        <v>47966.920639999997</v>
      </c>
      <c r="N612">
        <f t="shared" ref="N612:W615" ca="1" si="119">M612</f>
        <v>47966.920639999997</v>
      </c>
      <c r="O612">
        <f t="shared" ca="1" si="119"/>
        <v>47966.920639999997</v>
      </c>
      <c r="P612">
        <f t="shared" ca="1" si="119"/>
        <v>47966.920639999997</v>
      </c>
      <c r="Q612">
        <f t="shared" ca="1" si="119"/>
        <v>47966.920639999997</v>
      </c>
      <c r="R612">
        <f t="shared" ca="1" si="119"/>
        <v>47966.920639999997</v>
      </c>
      <c r="S612">
        <f t="shared" ca="1" si="119"/>
        <v>47966.920639999997</v>
      </c>
      <c r="T612">
        <f t="shared" ca="1" si="119"/>
        <v>47966.920639999997</v>
      </c>
      <c r="U612">
        <f t="shared" ca="1" si="119"/>
        <v>47966.920639999997</v>
      </c>
      <c r="V612">
        <f t="shared" ca="1" si="119"/>
        <v>47966.920639999997</v>
      </c>
      <c r="W612">
        <f t="shared" ca="1" si="119"/>
        <v>47966.920639999997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149</v>
      </c>
      <c r="F613" t="s">
        <v>150</v>
      </c>
      <c r="G613" t="s">
        <v>73</v>
      </c>
      <c r="K613" t="s">
        <v>60</v>
      </c>
      <c r="L613" t="s">
        <v>74</v>
      </c>
      <c r="M613" cm="1">
        <f t="array" aca="1" ref="M613" ca="1">INDEX([3]!data,_xlfn.XMATCH(_xlfn.CONCAT(
SUBSTITUTE($A613,LEFT($A613,FIND($C613,$A613)+LEN($C613)-1),),
$F613),
[3]!index),_xlfn.XMATCH($G613,[3]!header))</f>
        <v>34009.328578972003</v>
      </c>
      <c r="N613">
        <f t="shared" ca="1" si="119"/>
        <v>34009.328578972003</v>
      </c>
      <c r="O613">
        <f t="shared" ca="1" si="119"/>
        <v>34009.328578972003</v>
      </c>
      <c r="P613">
        <f t="shared" ca="1" si="119"/>
        <v>34009.328578972003</v>
      </c>
      <c r="Q613">
        <f t="shared" ca="1" si="119"/>
        <v>34009.328578972003</v>
      </c>
      <c r="R613">
        <f t="shared" ca="1" si="119"/>
        <v>34009.328578972003</v>
      </c>
      <c r="S613">
        <f t="shared" ca="1" si="119"/>
        <v>34009.328578972003</v>
      </c>
      <c r="T613">
        <f t="shared" ca="1" si="119"/>
        <v>34009.328578972003</v>
      </c>
      <c r="U613">
        <f t="shared" ca="1" si="119"/>
        <v>34009.328578972003</v>
      </c>
      <c r="V613">
        <f t="shared" ca="1" si="119"/>
        <v>34009.328578972003</v>
      </c>
      <c r="W613">
        <f t="shared" ca="1" si="119"/>
        <v>34009.328578972003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149</v>
      </c>
      <c r="F614" t="s">
        <v>150</v>
      </c>
      <c r="G614" t="s">
        <v>75</v>
      </c>
      <c r="K614" t="s">
        <v>60</v>
      </c>
      <c r="L614" t="s">
        <v>74</v>
      </c>
      <c r="M614" cm="1">
        <f t="array" aca="1" ref="M614" ca="1">INDEX([3]!data,_xlfn.XMATCH(_xlfn.CONCAT(
SUBSTITUTE($A614,LEFT($A614,FIND($C614,$A614)+LEN($C614)-1),),
$F614),
[3]!index),_xlfn.XMATCH($G614,[3]!header))</f>
        <v>1924.93117698131</v>
      </c>
      <c r="N614">
        <f t="shared" ca="1" si="119"/>
        <v>1924.93117698131</v>
      </c>
      <c r="O614">
        <f t="shared" ca="1" si="119"/>
        <v>1924.93117698131</v>
      </c>
      <c r="P614">
        <f t="shared" ca="1" si="119"/>
        <v>1924.93117698131</v>
      </c>
      <c r="Q614">
        <f t="shared" ca="1" si="119"/>
        <v>1924.93117698131</v>
      </c>
      <c r="R614">
        <f t="shared" ca="1" si="119"/>
        <v>1924.93117698131</v>
      </c>
      <c r="S614">
        <f t="shared" ca="1" si="119"/>
        <v>1924.93117698131</v>
      </c>
      <c r="T614">
        <f t="shared" ca="1" si="119"/>
        <v>1924.93117698131</v>
      </c>
      <c r="U614">
        <f t="shared" ca="1" si="119"/>
        <v>1924.93117698131</v>
      </c>
      <c r="V614">
        <f t="shared" ca="1" si="119"/>
        <v>1924.93117698131</v>
      </c>
      <c r="W614">
        <f t="shared" ca="1" si="119"/>
        <v>1924.93117698131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149</v>
      </c>
      <c r="F615" t="s">
        <v>150</v>
      </c>
      <c r="G615" t="s">
        <v>18</v>
      </c>
      <c r="J615" t="s">
        <v>32</v>
      </c>
      <c r="K615" t="s">
        <v>77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1.6676158699999999</v>
      </c>
      <c r="N615">
        <f t="shared" ca="1" si="119"/>
        <v>1.6676158699999999</v>
      </c>
      <c r="O615">
        <f t="shared" ca="1" si="119"/>
        <v>1.6676158699999999</v>
      </c>
      <c r="P615">
        <f t="shared" ca="1" si="119"/>
        <v>1.6676158699999999</v>
      </c>
      <c r="Q615">
        <f t="shared" ca="1" si="119"/>
        <v>1.6676158699999999</v>
      </c>
      <c r="R615">
        <f t="shared" ca="1" si="119"/>
        <v>1.6676158699999999</v>
      </c>
      <c r="S615">
        <f t="shared" ca="1" si="119"/>
        <v>1.6676158699999999</v>
      </c>
      <c r="T615">
        <f t="shared" ca="1" si="119"/>
        <v>1.6676158699999999</v>
      </c>
      <c r="U615">
        <f t="shared" ca="1" si="119"/>
        <v>1.6676158699999999</v>
      </c>
      <c r="V615">
        <f t="shared" ca="1" si="119"/>
        <v>1.6676158699999999</v>
      </c>
      <c r="W615">
        <f t="shared" ca="1" si="119"/>
        <v>1.6676158699999999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149</v>
      </c>
      <c r="F616" t="s">
        <v>151</v>
      </c>
      <c r="G616" t="s">
        <v>7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149</v>
      </c>
      <c r="F617" t="s">
        <v>151</v>
      </c>
      <c r="G617" t="s">
        <v>64</v>
      </c>
      <c r="K617" t="s">
        <v>60</v>
      </c>
      <c r="L617" t="s">
        <v>65</v>
      </c>
      <c r="M617" cm="1">
        <f t="array" aca="1" ref="M617" ca="1">INDEX([3]!data,_xlfn.XMATCH(_xlfn.CONCAT(
SUBSTITUTE($A617,LEFT($A617,FIND($C617,$A617)+LEN($C617)-1),),
$F617),
[3]!index),_xlfn.XMATCH($G617,[3]!header))</f>
        <v>1950</v>
      </c>
      <c r="N617">
        <f t="shared" ref="N617:W619" ca="1" si="120">M617</f>
        <v>1950</v>
      </c>
      <c r="O617">
        <f t="shared" ca="1" si="120"/>
        <v>1950</v>
      </c>
      <c r="P617">
        <f t="shared" ca="1" si="120"/>
        <v>1950</v>
      </c>
      <c r="Q617">
        <f t="shared" ca="1" si="120"/>
        <v>1950</v>
      </c>
      <c r="R617">
        <f t="shared" ca="1" si="120"/>
        <v>1950</v>
      </c>
      <c r="S617">
        <f t="shared" ca="1" si="120"/>
        <v>1950</v>
      </c>
      <c r="T617">
        <f t="shared" ca="1" si="120"/>
        <v>1950</v>
      </c>
      <c r="U617">
        <f t="shared" ca="1" si="120"/>
        <v>1950</v>
      </c>
      <c r="V617">
        <f t="shared" ca="1" si="120"/>
        <v>1950</v>
      </c>
      <c r="W617">
        <f t="shared" ca="1" si="120"/>
        <v>1950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149</v>
      </c>
      <c r="F618" t="s">
        <v>151</v>
      </c>
      <c r="G618" t="s">
        <v>66</v>
      </c>
      <c r="K618" t="s">
        <v>60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[3]!index),_xlfn.XMATCH($G618,[3]!header))</f>
        <v>2101</v>
      </c>
      <c r="N618">
        <f t="shared" ca="1" si="120"/>
        <v>2101</v>
      </c>
      <c r="O618">
        <f t="shared" ca="1" si="120"/>
        <v>2101</v>
      </c>
      <c r="P618">
        <f t="shared" ca="1" si="120"/>
        <v>2101</v>
      </c>
      <c r="Q618">
        <f t="shared" ca="1" si="120"/>
        <v>2101</v>
      </c>
      <c r="R618">
        <f t="shared" ca="1" si="120"/>
        <v>2101</v>
      </c>
      <c r="S618">
        <f t="shared" ca="1" si="120"/>
        <v>2101</v>
      </c>
      <c r="T618">
        <f t="shared" ca="1" si="120"/>
        <v>2101</v>
      </c>
      <c r="U618">
        <f t="shared" ca="1" si="120"/>
        <v>2101</v>
      </c>
      <c r="V618">
        <f t="shared" ca="1" si="120"/>
        <v>2101</v>
      </c>
      <c r="W618">
        <f t="shared" ca="1" si="120"/>
        <v>2101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149</v>
      </c>
      <c r="F619" t="s">
        <v>151</v>
      </c>
      <c r="G619" t="s">
        <v>67</v>
      </c>
      <c r="K619" t="s">
        <v>60</v>
      </c>
      <c r="L619" t="s">
        <v>68</v>
      </c>
      <c r="M619" cm="1">
        <f t="array" aca="1" ref="M619" ca="1">INDEX([3]!data,_xlfn.XMATCH(_xlfn.CONCAT(
SUBSTITUTE($A619,LEFT($A619,FIND($C619,$A619)+LEN($C619)-1),),
$F619),
[3]!index),_xlfn.XMATCH($G619,[3]!header))</f>
        <v>15</v>
      </c>
      <c r="N619">
        <f t="shared" ca="1" si="120"/>
        <v>15</v>
      </c>
      <c r="O619">
        <f t="shared" ca="1" si="120"/>
        <v>15</v>
      </c>
      <c r="P619">
        <f t="shared" ca="1" si="120"/>
        <v>15</v>
      </c>
      <c r="Q619">
        <f t="shared" ca="1" si="120"/>
        <v>15</v>
      </c>
      <c r="R619">
        <f t="shared" ca="1" si="120"/>
        <v>15</v>
      </c>
      <c r="S619">
        <f t="shared" ca="1" si="120"/>
        <v>15</v>
      </c>
      <c r="T619">
        <f t="shared" ca="1" si="120"/>
        <v>15</v>
      </c>
      <c r="U619">
        <f t="shared" ca="1" si="120"/>
        <v>15</v>
      </c>
      <c r="V619">
        <f t="shared" ca="1" si="120"/>
        <v>15</v>
      </c>
      <c r="W619">
        <f t="shared" ca="1" si="120"/>
        <v>15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149</v>
      </c>
      <c r="F620" t="s">
        <v>151</v>
      </c>
      <c r="G620" t="s">
        <v>69</v>
      </c>
      <c r="K620" t="s">
        <v>70</v>
      </c>
      <c r="L620" t="s">
        <v>61</v>
      </c>
      <c r="M620" cm="1">
        <f t="array" aca="1" ref="M620" ca="1">INDEX([3]!data,_xlfn.XMATCH(_xlfn.CONCAT(
SUBSTITUTE($A620,LEFT($A620,FIND($C620,$A620)+LEN($C620)-1),),
$F620),
[3]!index),_xlfn.XMATCH(_xlfn.CONCAT($C620,$G620),[3]!header))</f>
        <v>0.3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149</v>
      </c>
      <c r="F621" t="s">
        <v>151</v>
      </c>
      <c r="G621" t="s">
        <v>71</v>
      </c>
      <c r="K621" t="s">
        <v>60</v>
      </c>
      <c r="L621" t="s">
        <v>72</v>
      </c>
      <c r="M621" cm="1">
        <f t="array" aca="1" ref="M621" ca="1">INDEX([3]!data,_xlfn.XMATCH(_xlfn.CONCAT(
SUBSTITUTE($A621,LEFT($A621,FIND($C621,$A621)+LEN($C621)-1),),
$F621),
[3]!index),_xlfn.XMATCH($G621,[3]!header))</f>
        <v>47966.920639999997</v>
      </c>
      <c r="N621">
        <f t="shared" ref="N621:W624" ca="1" si="121">M621</f>
        <v>47966.920639999997</v>
      </c>
      <c r="O621">
        <f t="shared" ca="1" si="121"/>
        <v>47966.920639999997</v>
      </c>
      <c r="P621">
        <f t="shared" ca="1" si="121"/>
        <v>47966.920639999997</v>
      </c>
      <c r="Q621">
        <f t="shared" ca="1" si="121"/>
        <v>47966.920639999997</v>
      </c>
      <c r="R621">
        <f t="shared" ca="1" si="121"/>
        <v>47966.920639999997</v>
      </c>
      <c r="S621">
        <f t="shared" ca="1" si="121"/>
        <v>47966.920639999997</v>
      </c>
      <c r="T621">
        <f t="shared" ca="1" si="121"/>
        <v>47966.920639999997</v>
      </c>
      <c r="U621">
        <f t="shared" ca="1" si="121"/>
        <v>47966.920639999997</v>
      </c>
      <c r="V621">
        <f t="shared" ca="1" si="121"/>
        <v>47966.920639999997</v>
      </c>
      <c r="W621">
        <f t="shared" ca="1" si="121"/>
        <v>47966.920639999997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149</v>
      </c>
      <c r="F622" t="s">
        <v>151</v>
      </c>
      <c r="G622" t="s">
        <v>73</v>
      </c>
      <c r="K622" t="s">
        <v>60</v>
      </c>
      <c r="L622" t="s">
        <v>74</v>
      </c>
      <c r="M622" cm="1">
        <f t="array" aca="1" ref="M622" ca="1">INDEX([3]!data,_xlfn.XMATCH(_xlfn.CONCAT(
SUBSTITUTE($A622,LEFT($A622,FIND($C622,$A622)+LEN($C622)-1),),
$F622),
[3]!index),_xlfn.XMATCH($G622,[3]!header))</f>
        <v>50099.034162429904</v>
      </c>
      <c r="N622">
        <f t="shared" ca="1" si="121"/>
        <v>50099.034162429904</v>
      </c>
      <c r="O622">
        <f t="shared" ca="1" si="121"/>
        <v>50099.034162429904</v>
      </c>
      <c r="P622">
        <f t="shared" ca="1" si="121"/>
        <v>50099.034162429904</v>
      </c>
      <c r="Q622">
        <f t="shared" ca="1" si="121"/>
        <v>50099.034162429904</v>
      </c>
      <c r="R622">
        <f t="shared" ca="1" si="121"/>
        <v>50099.034162429904</v>
      </c>
      <c r="S622">
        <f t="shared" ca="1" si="121"/>
        <v>50099.034162429904</v>
      </c>
      <c r="T622">
        <f t="shared" ca="1" si="121"/>
        <v>50099.034162429904</v>
      </c>
      <c r="U622">
        <f t="shared" ca="1" si="121"/>
        <v>50099.034162429904</v>
      </c>
      <c r="V622">
        <f t="shared" ca="1" si="121"/>
        <v>50099.034162429904</v>
      </c>
      <c r="W622">
        <f t="shared" ca="1" si="121"/>
        <v>50099.034162429904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149</v>
      </c>
      <c r="F623" t="s">
        <v>151</v>
      </c>
      <c r="G623" t="s">
        <v>75</v>
      </c>
      <c r="K623" t="s">
        <v>60</v>
      </c>
      <c r="L623" t="s">
        <v>74</v>
      </c>
      <c r="M623" cm="1">
        <f t="array" aca="1" ref="M623" ca="1">INDEX([3]!data,_xlfn.XMATCH(_xlfn.CONCAT(
SUBSTITUTE($A623,LEFT($A623,FIND($C623,$A623)+LEN($C623)-1),),
$F623),
[3]!index),_xlfn.XMATCH($G623,[3]!header))</f>
        <v>1773.7769554018701</v>
      </c>
      <c r="N623">
        <f t="shared" ca="1" si="121"/>
        <v>1773.7769554018701</v>
      </c>
      <c r="O623">
        <f t="shared" ca="1" si="121"/>
        <v>1773.7769554018701</v>
      </c>
      <c r="P623">
        <f t="shared" ca="1" si="121"/>
        <v>1773.7769554018701</v>
      </c>
      <c r="Q623">
        <f t="shared" ca="1" si="121"/>
        <v>1773.7769554018701</v>
      </c>
      <c r="R623">
        <f t="shared" ca="1" si="121"/>
        <v>1773.7769554018701</v>
      </c>
      <c r="S623">
        <f t="shared" ca="1" si="121"/>
        <v>1773.7769554018701</v>
      </c>
      <c r="T623">
        <f t="shared" ca="1" si="121"/>
        <v>1773.7769554018701</v>
      </c>
      <c r="U623">
        <f t="shared" ca="1" si="121"/>
        <v>1773.7769554018701</v>
      </c>
      <c r="V623">
        <f t="shared" ca="1" si="121"/>
        <v>1773.7769554018701</v>
      </c>
      <c r="W623">
        <f t="shared" ca="1" si="121"/>
        <v>1773.7769554018701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149</v>
      </c>
      <c r="F624" t="s">
        <v>151</v>
      </c>
      <c r="G624" t="s">
        <v>18</v>
      </c>
      <c r="J624" t="s">
        <v>32</v>
      </c>
      <c r="K624" t="s">
        <v>77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1.2944959629999999</v>
      </c>
      <c r="N624">
        <f t="shared" ca="1" si="121"/>
        <v>1.2944959629999999</v>
      </c>
      <c r="O624">
        <f t="shared" ca="1" si="121"/>
        <v>1.2944959629999999</v>
      </c>
      <c r="P624">
        <f t="shared" ca="1" si="121"/>
        <v>1.2944959629999999</v>
      </c>
      <c r="Q624">
        <f t="shared" ca="1" si="121"/>
        <v>1.2944959629999999</v>
      </c>
      <c r="R624">
        <f t="shared" ca="1" si="121"/>
        <v>1.2944959629999999</v>
      </c>
      <c r="S624">
        <f t="shared" ca="1" si="121"/>
        <v>1.2944959629999999</v>
      </c>
      <c r="T624">
        <f t="shared" ca="1" si="121"/>
        <v>1.2944959629999999</v>
      </c>
      <c r="U624">
        <f t="shared" ca="1" si="121"/>
        <v>1.2944959629999999</v>
      </c>
      <c r="V624">
        <f t="shared" ca="1" si="121"/>
        <v>1.2944959629999999</v>
      </c>
      <c r="W624">
        <f t="shared" ca="1" si="121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2025-05-29T22:36:10Z</dcterms:created>
  <dcterms:modified xsi:type="dcterms:W3CDTF">2025-05-29T22:36:11Z</dcterms:modified>
</cp:coreProperties>
</file>