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model\petroleum crude\"/>
    </mc:Choice>
  </mc:AlternateContent>
  <xr:revisionPtr revIDLastSave="0" documentId="8_{63C90192-97FC-456C-B94E-9FD97AE9C5EF}" xr6:coauthVersionLast="47" xr6:coauthVersionMax="47" xr10:uidLastSave="{00000000-0000-0000-0000-000000000000}"/>
  <bookViews>
    <workbookView xWindow="28680" yWindow="-120" windowWidth="29040" windowHeight="15720" xr2:uid="{7AE0F66C-8674-4C62-8693-E62786DF1008}"/>
  </bookViews>
  <sheets>
    <sheet name="Sheet1" sheetId="1" r:id="rId1"/>
  </sheets>
  <externalReferences>
    <externalReference r:id="rId2"/>
    <externalReference r:id="rId3"/>
  </externalReference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00" i="1" l="1"/>
  <c r="V500" i="1"/>
  <c r="U500" i="1"/>
  <c r="T500" i="1"/>
  <c r="S500" i="1"/>
  <c r="R500" i="1"/>
  <c r="Q500" i="1"/>
  <c r="P500" i="1"/>
  <c r="O500" i="1"/>
  <c r="N500" i="1"/>
  <c r="W495" i="1"/>
  <c r="V495" i="1"/>
  <c r="U495" i="1"/>
  <c r="T495" i="1"/>
  <c r="S495" i="1"/>
  <c r="R495" i="1"/>
  <c r="Q495" i="1"/>
  <c r="P495" i="1"/>
  <c r="O495" i="1"/>
  <c r="N495" i="1"/>
  <c r="W490" i="1"/>
  <c r="V490" i="1"/>
  <c r="U490" i="1"/>
  <c r="T490" i="1"/>
  <c r="S490" i="1"/>
  <c r="R490" i="1"/>
  <c r="Q490" i="1"/>
  <c r="P490" i="1"/>
  <c r="O490" i="1"/>
  <c r="N490" i="1"/>
  <c r="W479" i="1"/>
  <c r="V479" i="1"/>
  <c r="U479" i="1"/>
  <c r="T479" i="1"/>
  <c r="S479" i="1"/>
  <c r="R479" i="1"/>
  <c r="Q479" i="1"/>
  <c r="P479" i="1"/>
  <c r="O479" i="1"/>
  <c r="N479" i="1"/>
  <c r="W478" i="1"/>
  <c r="V478" i="1"/>
  <c r="U478" i="1"/>
  <c r="T478" i="1"/>
  <c r="S478" i="1"/>
  <c r="R478" i="1"/>
  <c r="Q478" i="1"/>
  <c r="P478" i="1"/>
  <c r="O478" i="1"/>
  <c r="N478" i="1"/>
  <c r="W477" i="1"/>
  <c r="V477" i="1"/>
  <c r="U477" i="1"/>
  <c r="T477" i="1"/>
  <c r="S477" i="1"/>
  <c r="R477" i="1"/>
  <c r="Q477" i="1"/>
  <c r="P477" i="1"/>
  <c r="O477" i="1"/>
  <c r="N477" i="1"/>
  <c r="W476" i="1"/>
  <c r="V476" i="1"/>
  <c r="U476" i="1"/>
  <c r="T476" i="1"/>
  <c r="S476" i="1"/>
  <c r="R476" i="1"/>
  <c r="Q476" i="1"/>
  <c r="P476" i="1"/>
  <c r="O476" i="1"/>
  <c r="N476" i="1"/>
  <c r="W475" i="1"/>
  <c r="V475" i="1"/>
  <c r="U475" i="1"/>
  <c r="T475" i="1"/>
  <c r="S475" i="1"/>
  <c r="R475" i="1"/>
  <c r="Q475" i="1"/>
  <c r="P475" i="1"/>
  <c r="O475" i="1"/>
  <c r="N475" i="1"/>
  <c r="W474" i="1"/>
  <c r="V474" i="1"/>
  <c r="U474" i="1"/>
  <c r="T474" i="1"/>
  <c r="S474" i="1"/>
  <c r="R474" i="1"/>
  <c r="Q474" i="1"/>
  <c r="P474" i="1"/>
  <c r="O474" i="1"/>
  <c r="N474" i="1"/>
  <c r="W472" i="1"/>
  <c r="V472" i="1"/>
  <c r="U472" i="1"/>
  <c r="T472" i="1"/>
  <c r="S472" i="1"/>
  <c r="R472" i="1"/>
  <c r="Q472" i="1"/>
  <c r="P472" i="1"/>
  <c r="O472" i="1"/>
  <c r="N472" i="1"/>
  <c r="W471" i="1"/>
  <c r="V471" i="1"/>
  <c r="U471" i="1"/>
  <c r="T471" i="1"/>
  <c r="S471" i="1"/>
  <c r="R471" i="1"/>
  <c r="Q471" i="1"/>
  <c r="P471" i="1"/>
  <c r="O471" i="1"/>
  <c r="N471" i="1"/>
  <c r="W470" i="1"/>
  <c r="V470" i="1"/>
  <c r="U470" i="1"/>
  <c r="T470" i="1"/>
  <c r="S470" i="1"/>
  <c r="R470" i="1"/>
  <c r="Q470" i="1"/>
  <c r="P470" i="1"/>
  <c r="O470" i="1"/>
  <c r="N470" i="1"/>
  <c r="W468" i="1"/>
  <c r="V468" i="1"/>
  <c r="U468" i="1"/>
  <c r="T468" i="1"/>
  <c r="S468" i="1"/>
  <c r="R468" i="1"/>
  <c r="Q468" i="1"/>
  <c r="P468" i="1"/>
  <c r="O468" i="1"/>
  <c r="N468" i="1"/>
  <c r="W467" i="1"/>
  <c r="V467" i="1"/>
  <c r="U467" i="1"/>
  <c r="T467" i="1"/>
  <c r="S467" i="1"/>
  <c r="R467" i="1"/>
  <c r="Q467" i="1"/>
  <c r="P467" i="1"/>
  <c r="O467" i="1"/>
  <c r="N467" i="1"/>
  <c r="W464" i="1"/>
  <c r="V464" i="1"/>
  <c r="U464" i="1"/>
  <c r="T464" i="1"/>
  <c r="S464" i="1"/>
  <c r="R464" i="1"/>
  <c r="Q464" i="1"/>
  <c r="P464" i="1"/>
  <c r="O464" i="1"/>
  <c r="N464" i="1"/>
  <c r="W463" i="1"/>
  <c r="V463" i="1"/>
  <c r="U463" i="1"/>
  <c r="T463" i="1"/>
  <c r="S463" i="1"/>
  <c r="R463" i="1"/>
  <c r="Q463" i="1"/>
  <c r="P463" i="1"/>
  <c r="O463" i="1"/>
  <c r="N463" i="1"/>
  <c r="W462" i="1"/>
  <c r="V462" i="1"/>
  <c r="U462" i="1"/>
  <c r="T462" i="1"/>
  <c r="S462" i="1"/>
  <c r="R462" i="1"/>
  <c r="Q462" i="1"/>
  <c r="P462" i="1"/>
  <c r="O462" i="1"/>
  <c r="N462" i="1"/>
  <c r="W461" i="1"/>
  <c r="V461" i="1"/>
  <c r="U461" i="1"/>
  <c r="T461" i="1"/>
  <c r="S461" i="1"/>
  <c r="R461" i="1"/>
  <c r="Q461" i="1"/>
  <c r="P461" i="1"/>
  <c r="O461" i="1"/>
  <c r="N461" i="1"/>
  <c r="W460" i="1"/>
  <c r="V460" i="1"/>
  <c r="U460" i="1"/>
  <c r="T460" i="1"/>
  <c r="S460" i="1"/>
  <c r="R460" i="1"/>
  <c r="Q460" i="1"/>
  <c r="P460" i="1"/>
  <c r="O460" i="1"/>
  <c r="N460" i="1"/>
  <c r="W459" i="1"/>
  <c r="V459" i="1"/>
  <c r="U459" i="1"/>
  <c r="T459" i="1"/>
  <c r="S459" i="1"/>
  <c r="R459" i="1"/>
  <c r="Q459" i="1"/>
  <c r="P459" i="1"/>
  <c r="O459" i="1"/>
  <c r="N459" i="1"/>
  <c r="W457" i="1"/>
  <c r="V457" i="1"/>
  <c r="U457" i="1"/>
  <c r="T457" i="1"/>
  <c r="S457" i="1"/>
  <c r="R457" i="1"/>
  <c r="Q457" i="1"/>
  <c r="P457" i="1"/>
  <c r="O457" i="1"/>
  <c r="N457" i="1"/>
  <c r="W456" i="1"/>
  <c r="V456" i="1"/>
  <c r="U456" i="1"/>
  <c r="T456" i="1"/>
  <c r="S456" i="1"/>
  <c r="R456" i="1"/>
  <c r="Q456" i="1"/>
  <c r="P456" i="1"/>
  <c r="O456" i="1"/>
  <c r="N456" i="1"/>
  <c r="W455" i="1"/>
  <c r="V455" i="1"/>
  <c r="U455" i="1"/>
  <c r="T455" i="1"/>
  <c r="S455" i="1"/>
  <c r="R455" i="1"/>
  <c r="Q455" i="1"/>
  <c r="P455" i="1"/>
  <c r="O455" i="1"/>
  <c r="N455" i="1"/>
  <c r="W453" i="1"/>
  <c r="V453" i="1"/>
  <c r="U453" i="1"/>
  <c r="T453" i="1"/>
  <c r="S453" i="1"/>
  <c r="R453" i="1"/>
  <c r="Q453" i="1"/>
  <c r="P453" i="1"/>
  <c r="O453" i="1"/>
  <c r="N453" i="1"/>
  <c r="W452" i="1"/>
  <c r="V452" i="1"/>
  <c r="U452" i="1"/>
  <c r="T452" i="1"/>
  <c r="S452" i="1"/>
  <c r="R452" i="1"/>
  <c r="Q452" i="1"/>
  <c r="P452" i="1"/>
  <c r="O452" i="1"/>
  <c r="N452" i="1"/>
  <c r="W449" i="1"/>
  <c r="V449" i="1"/>
  <c r="U449" i="1"/>
  <c r="T449" i="1"/>
  <c r="S449" i="1"/>
  <c r="R449" i="1"/>
  <c r="Q449" i="1"/>
  <c r="P449" i="1"/>
  <c r="O449" i="1"/>
  <c r="N449" i="1"/>
  <c r="W448" i="1"/>
  <c r="V448" i="1"/>
  <c r="U448" i="1"/>
  <c r="T448" i="1"/>
  <c r="S448" i="1"/>
  <c r="R448" i="1"/>
  <c r="Q448" i="1"/>
  <c r="P448" i="1"/>
  <c r="O448" i="1"/>
  <c r="N448" i="1"/>
  <c r="W445" i="1"/>
  <c r="V445" i="1"/>
  <c r="U445" i="1"/>
  <c r="T445" i="1"/>
  <c r="S445" i="1"/>
  <c r="R445" i="1"/>
  <c r="Q445" i="1"/>
  <c r="P445" i="1"/>
  <c r="O445" i="1"/>
  <c r="N445" i="1"/>
  <c r="W444" i="1"/>
  <c r="V444" i="1"/>
  <c r="U444" i="1"/>
  <c r="T444" i="1"/>
  <c r="S444" i="1"/>
  <c r="R444" i="1"/>
  <c r="Q444" i="1"/>
  <c r="P444" i="1"/>
  <c r="O444" i="1"/>
  <c r="N444" i="1"/>
  <c r="W443" i="1"/>
  <c r="V443" i="1"/>
  <c r="U443" i="1"/>
  <c r="T443" i="1"/>
  <c r="S443" i="1"/>
  <c r="R443" i="1"/>
  <c r="Q443" i="1"/>
  <c r="P443" i="1"/>
  <c r="O443" i="1"/>
  <c r="N443" i="1"/>
  <c r="W442" i="1"/>
  <c r="V442" i="1"/>
  <c r="U442" i="1"/>
  <c r="T442" i="1"/>
  <c r="S442" i="1"/>
  <c r="R442" i="1"/>
  <c r="Q442" i="1"/>
  <c r="P442" i="1"/>
  <c r="O442" i="1"/>
  <c r="N442" i="1"/>
  <c r="W441" i="1"/>
  <c r="V441" i="1"/>
  <c r="U441" i="1"/>
  <c r="T441" i="1"/>
  <c r="S441" i="1"/>
  <c r="R441" i="1"/>
  <c r="Q441" i="1"/>
  <c r="P441" i="1"/>
  <c r="O441" i="1"/>
  <c r="N441" i="1"/>
  <c r="W439" i="1"/>
  <c r="V439" i="1"/>
  <c r="U439" i="1"/>
  <c r="T439" i="1"/>
  <c r="S439" i="1"/>
  <c r="R439" i="1"/>
  <c r="Q439" i="1"/>
  <c r="P439" i="1"/>
  <c r="O439" i="1"/>
  <c r="N439" i="1"/>
  <c r="W438" i="1"/>
  <c r="V438" i="1"/>
  <c r="U438" i="1"/>
  <c r="T438" i="1"/>
  <c r="S438" i="1"/>
  <c r="R438" i="1"/>
  <c r="Q438" i="1"/>
  <c r="P438" i="1"/>
  <c r="O438" i="1"/>
  <c r="N438" i="1"/>
  <c r="W437" i="1"/>
  <c r="V437" i="1"/>
  <c r="U437" i="1"/>
  <c r="T437" i="1"/>
  <c r="S437" i="1"/>
  <c r="R437" i="1"/>
  <c r="Q437" i="1"/>
  <c r="P437" i="1"/>
  <c r="O437" i="1"/>
  <c r="N437" i="1"/>
  <c r="W435" i="1"/>
  <c r="V435" i="1"/>
  <c r="U435" i="1"/>
  <c r="T435" i="1"/>
  <c r="S435" i="1"/>
  <c r="R435" i="1"/>
  <c r="Q435" i="1"/>
  <c r="P435" i="1"/>
  <c r="O435" i="1"/>
  <c r="N435" i="1"/>
  <c r="W434" i="1"/>
  <c r="V434" i="1"/>
  <c r="U434" i="1"/>
  <c r="T434" i="1"/>
  <c r="S434" i="1"/>
  <c r="R434" i="1"/>
  <c r="Q434" i="1"/>
  <c r="P434" i="1"/>
  <c r="O434" i="1"/>
  <c r="N434" i="1"/>
  <c r="W433" i="1"/>
  <c r="V433" i="1"/>
  <c r="U433" i="1"/>
  <c r="T433" i="1"/>
  <c r="S433" i="1"/>
  <c r="R433" i="1"/>
  <c r="Q433" i="1"/>
  <c r="P433" i="1"/>
  <c r="O433" i="1"/>
  <c r="N433" i="1"/>
  <c r="W432" i="1"/>
  <c r="V432" i="1"/>
  <c r="U432" i="1"/>
  <c r="T432" i="1"/>
  <c r="S432" i="1"/>
  <c r="R432" i="1"/>
  <c r="Q432" i="1"/>
  <c r="P432" i="1"/>
  <c r="O432" i="1"/>
  <c r="N432" i="1"/>
  <c r="W431" i="1"/>
  <c r="V431" i="1"/>
  <c r="U431" i="1"/>
  <c r="T431" i="1"/>
  <c r="S431" i="1"/>
  <c r="R431" i="1"/>
  <c r="Q431" i="1"/>
  <c r="P431" i="1"/>
  <c r="O431" i="1"/>
  <c r="N431" i="1"/>
  <c r="W429" i="1"/>
  <c r="V429" i="1"/>
  <c r="U429" i="1"/>
  <c r="T429" i="1"/>
  <c r="S429" i="1"/>
  <c r="R429" i="1"/>
  <c r="Q429" i="1"/>
  <c r="P429" i="1"/>
  <c r="O429" i="1"/>
  <c r="N429" i="1"/>
  <c r="W428" i="1"/>
  <c r="V428" i="1"/>
  <c r="U428" i="1"/>
  <c r="T428" i="1"/>
  <c r="S428" i="1"/>
  <c r="R428" i="1"/>
  <c r="Q428" i="1"/>
  <c r="P428" i="1"/>
  <c r="O428" i="1"/>
  <c r="N428" i="1"/>
  <c r="W427" i="1"/>
  <c r="V427" i="1"/>
  <c r="U427" i="1"/>
  <c r="T427" i="1"/>
  <c r="S427" i="1"/>
  <c r="R427" i="1"/>
  <c r="Q427" i="1"/>
  <c r="P427" i="1"/>
  <c r="O427" i="1"/>
  <c r="N427" i="1"/>
  <c r="W425" i="1"/>
  <c r="V425" i="1"/>
  <c r="U425" i="1"/>
  <c r="T425" i="1"/>
  <c r="S425" i="1"/>
  <c r="R425" i="1"/>
  <c r="Q425" i="1"/>
  <c r="P425" i="1"/>
  <c r="O425" i="1"/>
  <c r="N425" i="1"/>
  <c r="W424" i="1"/>
  <c r="V424" i="1"/>
  <c r="U424" i="1"/>
  <c r="T424" i="1"/>
  <c r="S424" i="1"/>
  <c r="R424" i="1"/>
  <c r="Q424" i="1"/>
  <c r="P424" i="1"/>
  <c r="O424" i="1"/>
  <c r="N424" i="1"/>
  <c r="W423" i="1"/>
  <c r="V423" i="1"/>
  <c r="U423" i="1"/>
  <c r="T423" i="1"/>
  <c r="S423" i="1"/>
  <c r="R423" i="1"/>
  <c r="Q423" i="1"/>
  <c r="P423" i="1"/>
  <c r="O423" i="1"/>
  <c r="N423" i="1"/>
  <c r="W422" i="1"/>
  <c r="V422" i="1"/>
  <c r="U422" i="1"/>
  <c r="T422" i="1"/>
  <c r="S422" i="1"/>
  <c r="R422" i="1"/>
  <c r="Q422" i="1"/>
  <c r="P422" i="1"/>
  <c r="O422" i="1"/>
  <c r="N422" i="1"/>
  <c r="W421" i="1"/>
  <c r="V421" i="1"/>
  <c r="U421" i="1"/>
  <c r="T421" i="1"/>
  <c r="S421" i="1"/>
  <c r="R421" i="1"/>
  <c r="Q421" i="1"/>
  <c r="P421" i="1"/>
  <c r="O421" i="1"/>
  <c r="N421" i="1"/>
  <c r="W420" i="1"/>
  <c r="V420" i="1"/>
  <c r="U420" i="1"/>
  <c r="T420" i="1"/>
  <c r="S420" i="1"/>
  <c r="R420" i="1"/>
  <c r="Q420" i="1"/>
  <c r="P420" i="1"/>
  <c r="O420" i="1"/>
  <c r="N420" i="1"/>
  <c r="W418" i="1"/>
  <c r="V418" i="1"/>
  <c r="U418" i="1"/>
  <c r="T418" i="1"/>
  <c r="S418" i="1"/>
  <c r="R418" i="1"/>
  <c r="Q418" i="1"/>
  <c r="P418" i="1"/>
  <c r="O418" i="1"/>
  <c r="N418" i="1"/>
  <c r="W417" i="1"/>
  <c r="V417" i="1"/>
  <c r="U417" i="1"/>
  <c r="T417" i="1"/>
  <c r="S417" i="1"/>
  <c r="R417" i="1"/>
  <c r="Q417" i="1"/>
  <c r="P417" i="1"/>
  <c r="O417" i="1"/>
  <c r="N417" i="1"/>
  <c r="W416" i="1"/>
  <c r="V416" i="1"/>
  <c r="U416" i="1"/>
  <c r="T416" i="1"/>
  <c r="S416" i="1"/>
  <c r="R416" i="1"/>
  <c r="Q416" i="1"/>
  <c r="P416" i="1"/>
  <c r="O416" i="1"/>
  <c r="N416" i="1"/>
  <c r="W414" i="1"/>
  <c r="V414" i="1"/>
  <c r="U414" i="1"/>
  <c r="T414" i="1"/>
  <c r="S414" i="1"/>
  <c r="R414" i="1"/>
  <c r="Q414" i="1"/>
  <c r="P414" i="1"/>
  <c r="O414" i="1"/>
  <c r="N414" i="1"/>
  <c r="W413" i="1"/>
  <c r="V413" i="1"/>
  <c r="U413" i="1"/>
  <c r="T413" i="1"/>
  <c r="S413" i="1"/>
  <c r="R413" i="1"/>
  <c r="Q413" i="1"/>
  <c r="P413" i="1"/>
  <c r="O413" i="1"/>
  <c r="N413" i="1"/>
  <c r="W412" i="1"/>
  <c r="V412" i="1"/>
  <c r="U412" i="1"/>
  <c r="T412" i="1"/>
  <c r="S412" i="1"/>
  <c r="R412" i="1"/>
  <c r="Q412" i="1"/>
  <c r="P412" i="1"/>
  <c r="O412" i="1"/>
  <c r="N412" i="1"/>
  <c r="W411" i="1"/>
  <c r="V411" i="1"/>
  <c r="U411" i="1"/>
  <c r="T411" i="1"/>
  <c r="S411" i="1"/>
  <c r="R411" i="1"/>
  <c r="Q411" i="1"/>
  <c r="P411" i="1"/>
  <c r="O411" i="1"/>
  <c r="N411" i="1"/>
  <c r="W410" i="1"/>
  <c r="V410" i="1"/>
  <c r="U410" i="1"/>
  <c r="T410" i="1"/>
  <c r="S410" i="1"/>
  <c r="R410" i="1"/>
  <c r="Q410" i="1"/>
  <c r="P410" i="1"/>
  <c r="O410" i="1"/>
  <c r="N410" i="1"/>
  <c r="W408" i="1"/>
  <c r="V408" i="1"/>
  <c r="U408" i="1"/>
  <c r="T408" i="1"/>
  <c r="S408" i="1"/>
  <c r="R408" i="1"/>
  <c r="Q408" i="1"/>
  <c r="P408" i="1"/>
  <c r="O408" i="1"/>
  <c r="N408" i="1"/>
  <c r="W407" i="1"/>
  <c r="V407" i="1"/>
  <c r="U407" i="1"/>
  <c r="T407" i="1"/>
  <c r="S407" i="1"/>
  <c r="R407" i="1"/>
  <c r="Q407" i="1"/>
  <c r="P407" i="1"/>
  <c r="O407" i="1"/>
  <c r="N407" i="1"/>
  <c r="W406" i="1"/>
  <c r="V406" i="1"/>
  <c r="U406" i="1"/>
  <c r="T406" i="1"/>
  <c r="S406" i="1"/>
  <c r="R406" i="1"/>
  <c r="Q406" i="1"/>
  <c r="P406" i="1"/>
  <c r="O406" i="1"/>
  <c r="N406" i="1"/>
  <c r="W404" i="1"/>
  <c r="V404" i="1"/>
  <c r="U404" i="1"/>
  <c r="T404" i="1"/>
  <c r="S404" i="1"/>
  <c r="R404" i="1"/>
  <c r="Q404" i="1"/>
  <c r="P404" i="1"/>
  <c r="O404" i="1"/>
  <c r="N404" i="1"/>
  <c r="W403" i="1"/>
  <c r="V403" i="1"/>
  <c r="U403" i="1"/>
  <c r="T403" i="1"/>
  <c r="S403" i="1"/>
  <c r="R403" i="1"/>
  <c r="Q403" i="1"/>
  <c r="P403" i="1"/>
  <c r="O403" i="1"/>
  <c r="N403" i="1"/>
  <c r="W402" i="1"/>
  <c r="V402" i="1"/>
  <c r="U402" i="1"/>
  <c r="T402" i="1"/>
  <c r="S402" i="1"/>
  <c r="R402" i="1"/>
  <c r="Q402" i="1"/>
  <c r="P402" i="1"/>
  <c r="O402" i="1"/>
  <c r="N402" i="1"/>
  <c r="W401" i="1"/>
  <c r="V401" i="1"/>
  <c r="U401" i="1"/>
  <c r="T401" i="1"/>
  <c r="S401" i="1"/>
  <c r="R401" i="1"/>
  <c r="Q401" i="1"/>
  <c r="P401" i="1"/>
  <c r="O401" i="1"/>
  <c r="N401" i="1"/>
  <c r="W400" i="1"/>
  <c r="V400" i="1"/>
  <c r="U400" i="1"/>
  <c r="T400" i="1"/>
  <c r="S400" i="1"/>
  <c r="R400" i="1"/>
  <c r="Q400" i="1"/>
  <c r="P400" i="1"/>
  <c r="O400" i="1"/>
  <c r="N400" i="1"/>
  <c r="W398" i="1"/>
  <c r="V398" i="1"/>
  <c r="U398" i="1"/>
  <c r="T398" i="1"/>
  <c r="S398" i="1"/>
  <c r="R398" i="1"/>
  <c r="Q398" i="1"/>
  <c r="P398" i="1"/>
  <c r="O398" i="1"/>
  <c r="N398" i="1"/>
  <c r="W397" i="1"/>
  <c r="V397" i="1"/>
  <c r="U397" i="1"/>
  <c r="T397" i="1"/>
  <c r="S397" i="1"/>
  <c r="R397" i="1"/>
  <c r="Q397" i="1"/>
  <c r="P397" i="1"/>
  <c r="O397" i="1"/>
  <c r="N397" i="1"/>
  <c r="W396" i="1"/>
  <c r="V396" i="1"/>
  <c r="U396" i="1"/>
  <c r="T396" i="1"/>
  <c r="S396" i="1"/>
  <c r="R396" i="1"/>
  <c r="Q396" i="1"/>
  <c r="P396" i="1"/>
  <c r="O396" i="1"/>
  <c r="N396" i="1"/>
  <c r="W394" i="1"/>
  <c r="V394" i="1"/>
  <c r="U394" i="1"/>
  <c r="T394" i="1"/>
  <c r="S394" i="1"/>
  <c r="R394" i="1"/>
  <c r="Q394" i="1"/>
  <c r="P394" i="1"/>
  <c r="O394" i="1"/>
  <c r="N394" i="1"/>
  <c r="W393" i="1"/>
  <c r="V393" i="1"/>
  <c r="U393" i="1"/>
  <c r="T393" i="1"/>
  <c r="S393" i="1"/>
  <c r="R393" i="1"/>
  <c r="Q393" i="1"/>
  <c r="P393" i="1"/>
  <c r="O393" i="1"/>
  <c r="N393" i="1"/>
  <c r="W392" i="1"/>
  <c r="V392" i="1"/>
  <c r="U392" i="1"/>
  <c r="T392" i="1"/>
  <c r="S392" i="1"/>
  <c r="R392" i="1"/>
  <c r="Q392" i="1"/>
  <c r="P392" i="1"/>
  <c r="O392" i="1"/>
  <c r="N392" i="1"/>
  <c r="W391" i="1"/>
  <c r="V391" i="1"/>
  <c r="U391" i="1"/>
  <c r="T391" i="1"/>
  <c r="S391" i="1"/>
  <c r="R391" i="1"/>
  <c r="Q391" i="1"/>
  <c r="P391" i="1"/>
  <c r="O391" i="1"/>
  <c r="N391" i="1"/>
  <c r="W390" i="1"/>
  <c r="V390" i="1"/>
  <c r="U390" i="1"/>
  <c r="T390" i="1"/>
  <c r="S390" i="1"/>
  <c r="R390" i="1"/>
  <c r="Q390" i="1"/>
  <c r="P390" i="1"/>
  <c r="O390" i="1"/>
  <c r="N390" i="1"/>
  <c r="W388" i="1"/>
  <c r="V388" i="1"/>
  <c r="U388" i="1"/>
  <c r="T388" i="1"/>
  <c r="S388" i="1"/>
  <c r="R388" i="1"/>
  <c r="Q388" i="1"/>
  <c r="P388" i="1"/>
  <c r="O388" i="1"/>
  <c r="N388" i="1"/>
  <c r="W387" i="1"/>
  <c r="V387" i="1"/>
  <c r="U387" i="1"/>
  <c r="T387" i="1"/>
  <c r="S387" i="1"/>
  <c r="R387" i="1"/>
  <c r="Q387" i="1"/>
  <c r="P387" i="1"/>
  <c r="O387" i="1"/>
  <c r="N387" i="1"/>
  <c r="W386" i="1"/>
  <c r="V386" i="1"/>
  <c r="U386" i="1"/>
  <c r="T386" i="1"/>
  <c r="S386" i="1"/>
  <c r="R386" i="1"/>
  <c r="Q386" i="1"/>
  <c r="P386" i="1"/>
  <c r="O386" i="1"/>
  <c r="N386" i="1"/>
  <c r="W384" i="1"/>
  <c r="V384" i="1"/>
  <c r="U384" i="1"/>
  <c r="T384" i="1"/>
  <c r="S384" i="1"/>
  <c r="R384" i="1"/>
  <c r="Q384" i="1"/>
  <c r="P384" i="1"/>
  <c r="O384" i="1"/>
  <c r="N384" i="1"/>
  <c r="W383" i="1"/>
  <c r="V383" i="1"/>
  <c r="U383" i="1"/>
  <c r="T383" i="1"/>
  <c r="S383" i="1"/>
  <c r="R383" i="1"/>
  <c r="Q383" i="1"/>
  <c r="P383" i="1"/>
  <c r="O383" i="1"/>
  <c r="N383" i="1"/>
  <c r="W382" i="1"/>
  <c r="V382" i="1"/>
  <c r="U382" i="1"/>
  <c r="T382" i="1"/>
  <c r="S382" i="1"/>
  <c r="R382" i="1"/>
  <c r="Q382" i="1"/>
  <c r="P382" i="1"/>
  <c r="O382" i="1"/>
  <c r="N382" i="1"/>
  <c r="W381" i="1"/>
  <c r="V381" i="1"/>
  <c r="U381" i="1"/>
  <c r="T381" i="1"/>
  <c r="S381" i="1"/>
  <c r="R381" i="1"/>
  <c r="Q381" i="1"/>
  <c r="P381" i="1"/>
  <c r="O381" i="1"/>
  <c r="N381" i="1"/>
  <c r="W380" i="1"/>
  <c r="V380" i="1"/>
  <c r="U380" i="1"/>
  <c r="T380" i="1"/>
  <c r="S380" i="1"/>
  <c r="R380" i="1"/>
  <c r="Q380" i="1"/>
  <c r="P380" i="1"/>
  <c r="O380" i="1"/>
  <c r="N380" i="1"/>
  <c r="W379" i="1"/>
  <c r="V379" i="1"/>
  <c r="U379" i="1"/>
  <c r="T379" i="1"/>
  <c r="S379" i="1"/>
  <c r="R379" i="1"/>
  <c r="Q379" i="1"/>
  <c r="P379" i="1"/>
  <c r="O379" i="1"/>
  <c r="N379" i="1"/>
  <c r="W377" i="1"/>
  <c r="V377" i="1"/>
  <c r="U377" i="1"/>
  <c r="T377" i="1"/>
  <c r="S377" i="1"/>
  <c r="R377" i="1"/>
  <c r="Q377" i="1"/>
  <c r="P377" i="1"/>
  <c r="O377" i="1"/>
  <c r="N377" i="1"/>
  <c r="W376" i="1"/>
  <c r="V376" i="1"/>
  <c r="U376" i="1"/>
  <c r="T376" i="1"/>
  <c r="S376" i="1"/>
  <c r="R376" i="1"/>
  <c r="Q376" i="1"/>
  <c r="P376" i="1"/>
  <c r="O376" i="1"/>
  <c r="N376" i="1"/>
  <c r="W375" i="1"/>
  <c r="V375" i="1"/>
  <c r="U375" i="1"/>
  <c r="T375" i="1"/>
  <c r="S375" i="1"/>
  <c r="R375" i="1"/>
  <c r="Q375" i="1"/>
  <c r="P375" i="1"/>
  <c r="O375" i="1"/>
  <c r="N375" i="1"/>
  <c r="W373" i="1"/>
  <c r="V373" i="1"/>
  <c r="U373" i="1"/>
  <c r="T373" i="1"/>
  <c r="S373" i="1"/>
  <c r="R373" i="1"/>
  <c r="Q373" i="1"/>
  <c r="P373" i="1"/>
  <c r="O373" i="1"/>
  <c r="N373" i="1"/>
  <c r="W372" i="1"/>
  <c r="V372" i="1"/>
  <c r="U372" i="1"/>
  <c r="T372" i="1"/>
  <c r="S372" i="1"/>
  <c r="R372" i="1"/>
  <c r="Q372" i="1"/>
  <c r="P372" i="1"/>
  <c r="O372" i="1"/>
  <c r="N372" i="1"/>
  <c r="W370" i="1"/>
  <c r="V370" i="1"/>
  <c r="U370" i="1"/>
  <c r="T370" i="1"/>
  <c r="S370" i="1"/>
  <c r="R370" i="1"/>
  <c r="Q370" i="1"/>
  <c r="P370" i="1"/>
  <c r="O370" i="1"/>
  <c r="N370" i="1"/>
  <c r="W369" i="1"/>
  <c r="V369" i="1"/>
  <c r="U369" i="1"/>
  <c r="T369" i="1"/>
  <c r="S369" i="1"/>
  <c r="R369" i="1"/>
  <c r="Q369" i="1"/>
  <c r="P369" i="1"/>
  <c r="O369" i="1"/>
  <c r="N369" i="1"/>
  <c r="W368" i="1"/>
  <c r="V368" i="1"/>
  <c r="U368" i="1"/>
  <c r="T368" i="1"/>
  <c r="S368" i="1"/>
  <c r="R368" i="1"/>
  <c r="Q368" i="1"/>
  <c r="P368" i="1"/>
  <c r="O368" i="1"/>
  <c r="N368" i="1"/>
  <c r="W367" i="1"/>
  <c r="V367" i="1"/>
  <c r="U367" i="1"/>
  <c r="T367" i="1"/>
  <c r="S367" i="1"/>
  <c r="R367" i="1"/>
  <c r="Q367" i="1"/>
  <c r="P367" i="1"/>
  <c r="O367" i="1"/>
  <c r="N367" i="1"/>
  <c r="W366" i="1"/>
  <c r="V366" i="1"/>
  <c r="U366" i="1"/>
  <c r="T366" i="1"/>
  <c r="S366" i="1"/>
  <c r="R366" i="1"/>
  <c r="Q366" i="1"/>
  <c r="P366" i="1"/>
  <c r="O366" i="1"/>
  <c r="N366" i="1"/>
  <c r="W365" i="1"/>
  <c r="V365" i="1"/>
  <c r="U365" i="1"/>
  <c r="T365" i="1"/>
  <c r="S365" i="1"/>
  <c r="R365" i="1"/>
  <c r="Q365" i="1"/>
  <c r="P365" i="1"/>
  <c r="O365" i="1"/>
  <c r="N365" i="1"/>
  <c r="W363" i="1"/>
  <c r="V363" i="1"/>
  <c r="U363" i="1"/>
  <c r="T363" i="1"/>
  <c r="S363" i="1"/>
  <c r="R363" i="1"/>
  <c r="Q363" i="1"/>
  <c r="P363" i="1"/>
  <c r="O363" i="1"/>
  <c r="N363" i="1"/>
  <c r="W362" i="1"/>
  <c r="V362" i="1"/>
  <c r="U362" i="1"/>
  <c r="T362" i="1"/>
  <c r="S362" i="1"/>
  <c r="R362" i="1"/>
  <c r="Q362" i="1"/>
  <c r="P362" i="1"/>
  <c r="O362" i="1"/>
  <c r="N362" i="1"/>
  <c r="W361" i="1"/>
  <c r="V361" i="1"/>
  <c r="U361" i="1"/>
  <c r="T361" i="1"/>
  <c r="S361" i="1"/>
  <c r="R361" i="1"/>
  <c r="Q361" i="1"/>
  <c r="P361" i="1"/>
  <c r="O361" i="1"/>
  <c r="N361" i="1"/>
  <c r="W359" i="1"/>
  <c r="V359" i="1"/>
  <c r="U359" i="1"/>
  <c r="T359" i="1"/>
  <c r="S359" i="1"/>
  <c r="R359" i="1"/>
  <c r="Q359" i="1"/>
  <c r="P359" i="1"/>
  <c r="O359" i="1"/>
  <c r="N359" i="1"/>
  <c r="W358" i="1"/>
  <c r="V358" i="1"/>
  <c r="U358" i="1"/>
  <c r="T358" i="1"/>
  <c r="S358" i="1"/>
  <c r="R358" i="1"/>
  <c r="Q358" i="1"/>
  <c r="P358" i="1"/>
  <c r="O358" i="1"/>
  <c r="N358" i="1"/>
  <c r="W357" i="1"/>
  <c r="V357" i="1"/>
  <c r="U357" i="1"/>
  <c r="T357" i="1"/>
  <c r="S357" i="1"/>
  <c r="R357" i="1"/>
  <c r="Q357" i="1"/>
  <c r="P357" i="1"/>
  <c r="O357" i="1"/>
  <c r="N357" i="1"/>
  <c r="W356" i="1"/>
  <c r="V356" i="1"/>
  <c r="U356" i="1"/>
  <c r="T356" i="1"/>
  <c r="S356" i="1"/>
  <c r="R356" i="1"/>
  <c r="Q356" i="1"/>
  <c r="P356" i="1"/>
  <c r="O356" i="1"/>
  <c r="N356" i="1"/>
  <c r="W354" i="1"/>
  <c r="V354" i="1"/>
  <c r="U354" i="1"/>
  <c r="T354" i="1"/>
  <c r="S354" i="1"/>
  <c r="R354" i="1"/>
  <c r="Q354" i="1"/>
  <c r="P354" i="1"/>
  <c r="O354" i="1"/>
  <c r="N354" i="1"/>
  <c r="W353" i="1"/>
  <c r="V353" i="1"/>
  <c r="U353" i="1"/>
  <c r="T353" i="1"/>
  <c r="S353" i="1"/>
  <c r="R353" i="1"/>
  <c r="Q353" i="1"/>
  <c r="P353" i="1"/>
  <c r="O353" i="1"/>
  <c r="N353" i="1"/>
  <c r="W352" i="1"/>
  <c r="V352" i="1"/>
  <c r="U352" i="1"/>
  <c r="T352" i="1"/>
  <c r="S352" i="1"/>
  <c r="R352" i="1"/>
  <c r="Q352" i="1"/>
  <c r="P352" i="1"/>
  <c r="O352" i="1"/>
  <c r="N352" i="1"/>
  <c r="W350" i="1"/>
  <c r="V350" i="1"/>
  <c r="U350" i="1"/>
  <c r="T350" i="1"/>
  <c r="S350" i="1"/>
  <c r="R350" i="1"/>
  <c r="Q350" i="1"/>
  <c r="P350" i="1"/>
  <c r="O350" i="1"/>
  <c r="N350" i="1"/>
  <c r="W349" i="1"/>
  <c r="V349" i="1"/>
  <c r="U349" i="1"/>
  <c r="T349" i="1"/>
  <c r="S349" i="1"/>
  <c r="R349" i="1"/>
  <c r="Q349" i="1"/>
  <c r="P349" i="1"/>
  <c r="O349" i="1"/>
  <c r="N349" i="1"/>
  <c r="W348" i="1"/>
  <c r="V348" i="1"/>
  <c r="U348" i="1"/>
  <c r="T348" i="1"/>
  <c r="S348" i="1"/>
  <c r="R348" i="1"/>
  <c r="Q348" i="1"/>
  <c r="P348" i="1"/>
  <c r="O348" i="1"/>
  <c r="N348" i="1"/>
  <c r="W347" i="1"/>
  <c r="V347" i="1"/>
  <c r="U347" i="1"/>
  <c r="T347" i="1"/>
  <c r="S347" i="1"/>
  <c r="R347" i="1"/>
  <c r="Q347" i="1"/>
  <c r="P347" i="1"/>
  <c r="O347" i="1"/>
  <c r="N347" i="1"/>
  <c r="W345" i="1"/>
  <c r="V345" i="1"/>
  <c r="U345" i="1"/>
  <c r="T345" i="1"/>
  <c r="S345" i="1"/>
  <c r="R345" i="1"/>
  <c r="Q345" i="1"/>
  <c r="P345" i="1"/>
  <c r="O345" i="1"/>
  <c r="N345" i="1"/>
  <c r="W344" i="1"/>
  <c r="V344" i="1"/>
  <c r="U344" i="1"/>
  <c r="T344" i="1"/>
  <c r="S344" i="1"/>
  <c r="R344" i="1"/>
  <c r="Q344" i="1"/>
  <c r="P344" i="1"/>
  <c r="O344" i="1"/>
  <c r="N344" i="1"/>
  <c r="W343" i="1"/>
  <c r="V343" i="1"/>
  <c r="U343" i="1"/>
  <c r="T343" i="1"/>
  <c r="S343" i="1"/>
  <c r="R343" i="1"/>
  <c r="Q343" i="1"/>
  <c r="P343" i="1"/>
  <c r="O343" i="1"/>
  <c r="N343" i="1"/>
  <c r="W341" i="1"/>
  <c r="V341" i="1"/>
  <c r="U341" i="1"/>
  <c r="T341" i="1"/>
  <c r="S341" i="1"/>
  <c r="R341" i="1"/>
  <c r="Q341" i="1"/>
  <c r="P341" i="1"/>
  <c r="O341" i="1"/>
  <c r="N341" i="1"/>
  <c r="W340" i="1"/>
  <c r="V340" i="1"/>
  <c r="U340" i="1"/>
  <c r="T340" i="1"/>
  <c r="S340" i="1"/>
  <c r="R340" i="1"/>
  <c r="Q340" i="1"/>
  <c r="P340" i="1"/>
  <c r="O340" i="1"/>
  <c r="N340" i="1"/>
  <c r="W339" i="1"/>
  <c r="V339" i="1"/>
  <c r="U339" i="1"/>
  <c r="T339" i="1"/>
  <c r="S339" i="1"/>
  <c r="R339" i="1"/>
  <c r="Q339" i="1"/>
  <c r="P339" i="1"/>
  <c r="O339" i="1"/>
  <c r="N339" i="1"/>
  <c r="W338" i="1"/>
  <c r="V338" i="1"/>
  <c r="U338" i="1"/>
  <c r="T338" i="1"/>
  <c r="S338" i="1"/>
  <c r="R338" i="1"/>
  <c r="Q338" i="1"/>
  <c r="P338" i="1"/>
  <c r="O338" i="1"/>
  <c r="N338" i="1"/>
  <c r="W336" i="1"/>
  <c r="V336" i="1"/>
  <c r="U336" i="1"/>
  <c r="T336" i="1"/>
  <c r="S336" i="1"/>
  <c r="R336" i="1"/>
  <c r="Q336" i="1"/>
  <c r="P336" i="1"/>
  <c r="O336" i="1"/>
  <c r="N336" i="1"/>
  <c r="W335" i="1"/>
  <c r="V335" i="1"/>
  <c r="U335" i="1"/>
  <c r="T335" i="1"/>
  <c r="S335" i="1"/>
  <c r="R335" i="1"/>
  <c r="Q335" i="1"/>
  <c r="P335" i="1"/>
  <c r="O335" i="1"/>
  <c r="N335" i="1"/>
  <c r="W334" i="1"/>
  <c r="V334" i="1"/>
  <c r="U334" i="1"/>
  <c r="T334" i="1"/>
  <c r="S334" i="1"/>
  <c r="R334" i="1"/>
  <c r="Q334" i="1"/>
  <c r="P334" i="1"/>
  <c r="O334" i="1"/>
  <c r="N334" i="1"/>
  <c r="W332" i="1"/>
  <c r="V332" i="1"/>
  <c r="U332" i="1"/>
  <c r="T332" i="1"/>
  <c r="S332" i="1"/>
  <c r="R332" i="1"/>
  <c r="Q332" i="1"/>
  <c r="P332" i="1"/>
  <c r="O332" i="1"/>
  <c r="N332" i="1"/>
  <c r="W331" i="1"/>
  <c r="V331" i="1"/>
  <c r="U331" i="1"/>
  <c r="T331" i="1"/>
  <c r="S331" i="1"/>
  <c r="R331" i="1"/>
  <c r="Q331" i="1"/>
  <c r="P331" i="1"/>
  <c r="O331" i="1"/>
  <c r="N331" i="1"/>
  <c r="W330" i="1"/>
  <c r="V330" i="1"/>
  <c r="U330" i="1"/>
  <c r="T330" i="1"/>
  <c r="S330" i="1"/>
  <c r="R330" i="1"/>
  <c r="Q330" i="1"/>
  <c r="P330" i="1"/>
  <c r="O330" i="1"/>
  <c r="N330" i="1"/>
  <c r="W329" i="1"/>
  <c r="V329" i="1"/>
  <c r="U329" i="1"/>
  <c r="T329" i="1"/>
  <c r="S329" i="1"/>
  <c r="R329" i="1"/>
  <c r="Q329" i="1"/>
  <c r="P329" i="1"/>
  <c r="O329" i="1"/>
  <c r="N329" i="1"/>
  <c r="W328" i="1"/>
  <c r="V328" i="1"/>
  <c r="U328" i="1"/>
  <c r="T328" i="1"/>
  <c r="S328" i="1"/>
  <c r="R328" i="1"/>
  <c r="Q328" i="1"/>
  <c r="P328" i="1"/>
  <c r="O328" i="1"/>
  <c r="N328" i="1"/>
  <c r="W327" i="1"/>
  <c r="V327" i="1"/>
  <c r="U327" i="1"/>
  <c r="T327" i="1"/>
  <c r="S327" i="1"/>
  <c r="R327" i="1"/>
  <c r="Q327" i="1"/>
  <c r="P327" i="1"/>
  <c r="O327" i="1"/>
  <c r="N327" i="1"/>
  <c r="W325" i="1"/>
  <c r="V325" i="1"/>
  <c r="U325" i="1"/>
  <c r="T325" i="1"/>
  <c r="S325" i="1"/>
  <c r="R325" i="1"/>
  <c r="Q325" i="1"/>
  <c r="P325" i="1"/>
  <c r="O325" i="1"/>
  <c r="N325" i="1"/>
  <c r="W324" i="1"/>
  <c r="V324" i="1"/>
  <c r="U324" i="1"/>
  <c r="T324" i="1"/>
  <c r="S324" i="1"/>
  <c r="R324" i="1"/>
  <c r="Q324" i="1"/>
  <c r="P324" i="1"/>
  <c r="O324" i="1"/>
  <c r="N324" i="1"/>
  <c r="W323" i="1"/>
  <c r="V323" i="1"/>
  <c r="U323" i="1"/>
  <c r="T323" i="1"/>
  <c r="S323" i="1"/>
  <c r="R323" i="1"/>
  <c r="Q323" i="1"/>
  <c r="P323" i="1"/>
  <c r="O323" i="1"/>
  <c r="N323" i="1"/>
  <c r="W321" i="1"/>
  <c r="V321" i="1"/>
  <c r="U321" i="1"/>
  <c r="T321" i="1"/>
  <c r="S321" i="1"/>
  <c r="R321" i="1"/>
  <c r="Q321" i="1"/>
  <c r="P321" i="1"/>
  <c r="O321" i="1"/>
  <c r="N321" i="1"/>
  <c r="W320" i="1"/>
  <c r="V320" i="1"/>
  <c r="U320" i="1"/>
  <c r="T320" i="1"/>
  <c r="S320" i="1"/>
  <c r="R320" i="1"/>
  <c r="Q320" i="1"/>
  <c r="P320" i="1"/>
  <c r="O320" i="1"/>
  <c r="N320" i="1"/>
  <c r="W319" i="1"/>
  <c r="V319" i="1"/>
  <c r="U319" i="1"/>
  <c r="T319" i="1"/>
  <c r="S319" i="1"/>
  <c r="R319" i="1"/>
  <c r="Q319" i="1"/>
  <c r="P319" i="1"/>
  <c r="O319" i="1"/>
  <c r="N319" i="1"/>
  <c r="W318" i="1"/>
  <c r="V318" i="1"/>
  <c r="U318" i="1"/>
  <c r="T318" i="1"/>
  <c r="S318" i="1"/>
  <c r="R318" i="1"/>
  <c r="Q318" i="1"/>
  <c r="P318" i="1"/>
  <c r="O318" i="1"/>
  <c r="N318" i="1"/>
  <c r="W316" i="1"/>
  <c r="V316" i="1"/>
  <c r="U316" i="1"/>
  <c r="T316" i="1"/>
  <c r="S316" i="1"/>
  <c r="R316" i="1"/>
  <c r="Q316" i="1"/>
  <c r="P316" i="1"/>
  <c r="O316" i="1"/>
  <c r="N316" i="1"/>
  <c r="W315" i="1"/>
  <c r="V315" i="1"/>
  <c r="U315" i="1"/>
  <c r="T315" i="1"/>
  <c r="S315" i="1"/>
  <c r="R315" i="1"/>
  <c r="Q315" i="1"/>
  <c r="P315" i="1"/>
  <c r="O315" i="1"/>
  <c r="N315" i="1"/>
  <c r="W314" i="1"/>
  <c r="V314" i="1"/>
  <c r="U314" i="1"/>
  <c r="T314" i="1"/>
  <c r="S314" i="1"/>
  <c r="R314" i="1"/>
  <c r="Q314" i="1"/>
  <c r="P314" i="1"/>
  <c r="O314" i="1"/>
  <c r="N314" i="1"/>
  <c r="W312" i="1"/>
  <c r="V312" i="1"/>
  <c r="U312" i="1"/>
  <c r="T312" i="1"/>
  <c r="S312" i="1"/>
  <c r="R312" i="1"/>
  <c r="Q312" i="1"/>
  <c r="P312" i="1"/>
  <c r="O312" i="1"/>
  <c r="N312" i="1"/>
  <c r="W311" i="1"/>
  <c r="V311" i="1"/>
  <c r="U311" i="1"/>
  <c r="T311" i="1"/>
  <c r="S311" i="1"/>
  <c r="R311" i="1"/>
  <c r="Q311" i="1"/>
  <c r="P311" i="1"/>
  <c r="O311" i="1"/>
  <c r="N311" i="1"/>
  <c r="W310" i="1"/>
  <c r="V310" i="1"/>
  <c r="U310" i="1"/>
  <c r="T310" i="1"/>
  <c r="S310" i="1"/>
  <c r="R310" i="1"/>
  <c r="Q310" i="1"/>
  <c r="P310" i="1"/>
  <c r="O310" i="1"/>
  <c r="N310" i="1"/>
  <c r="W309" i="1"/>
  <c r="V309" i="1"/>
  <c r="U309" i="1"/>
  <c r="T309" i="1"/>
  <c r="S309" i="1"/>
  <c r="R309" i="1"/>
  <c r="Q309" i="1"/>
  <c r="P309" i="1"/>
  <c r="O309" i="1"/>
  <c r="N309" i="1"/>
  <c r="W307" i="1"/>
  <c r="V307" i="1"/>
  <c r="U307" i="1"/>
  <c r="T307" i="1"/>
  <c r="S307" i="1"/>
  <c r="R307" i="1"/>
  <c r="Q307" i="1"/>
  <c r="P307" i="1"/>
  <c r="O307" i="1"/>
  <c r="N307" i="1"/>
  <c r="W306" i="1"/>
  <c r="V306" i="1"/>
  <c r="U306" i="1"/>
  <c r="T306" i="1"/>
  <c r="S306" i="1"/>
  <c r="R306" i="1"/>
  <c r="Q306" i="1"/>
  <c r="P306" i="1"/>
  <c r="O306" i="1"/>
  <c r="N306" i="1"/>
  <c r="W305" i="1"/>
  <c r="V305" i="1"/>
  <c r="U305" i="1"/>
  <c r="T305" i="1"/>
  <c r="S305" i="1"/>
  <c r="R305" i="1"/>
  <c r="Q305" i="1"/>
  <c r="P305" i="1"/>
  <c r="O305" i="1"/>
  <c r="N305" i="1"/>
  <c r="W303" i="1"/>
  <c r="V303" i="1"/>
  <c r="U303" i="1"/>
  <c r="T303" i="1"/>
  <c r="S303" i="1"/>
  <c r="R303" i="1"/>
  <c r="Q303" i="1"/>
  <c r="P303" i="1"/>
  <c r="O303" i="1"/>
  <c r="N303" i="1"/>
  <c r="W302" i="1"/>
  <c r="V302" i="1"/>
  <c r="U302" i="1"/>
  <c r="T302" i="1"/>
  <c r="S302" i="1"/>
  <c r="R302" i="1"/>
  <c r="Q302" i="1"/>
  <c r="P302" i="1"/>
  <c r="O302" i="1"/>
  <c r="N302" i="1"/>
  <c r="W301" i="1"/>
  <c r="V301" i="1"/>
  <c r="U301" i="1"/>
  <c r="T301" i="1"/>
  <c r="S301" i="1"/>
  <c r="R301" i="1"/>
  <c r="Q301" i="1"/>
  <c r="P301" i="1"/>
  <c r="O301" i="1"/>
  <c r="N301" i="1"/>
  <c r="W300" i="1"/>
  <c r="V300" i="1"/>
  <c r="U300" i="1"/>
  <c r="T300" i="1"/>
  <c r="S300" i="1"/>
  <c r="R300" i="1"/>
  <c r="Q300" i="1"/>
  <c r="P300" i="1"/>
  <c r="O300" i="1"/>
  <c r="N300" i="1"/>
  <c r="W298" i="1"/>
  <c r="V298" i="1"/>
  <c r="U298" i="1"/>
  <c r="T298" i="1"/>
  <c r="S298" i="1"/>
  <c r="R298" i="1"/>
  <c r="Q298" i="1"/>
  <c r="P298" i="1"/>
  <c r="O298" i="1"/>
  <c r="N298" i="1"/>
  <c r="W297" i="1"/>
  <c r="V297" i="1"/>
  <c r="U297" i="1"/>
  <c r="T297" i="1"/>
  <c r="S297" i="1"/>
  <c r="R297" i="1"/>
  <c r="Q297" i="1"/>
  <c r="P297" i="1"/>
  <c r="O297" i="1"/>
  <c r="N297" i="1"/>
  <c r="W296" i="1"/>
  <c r="V296" i="1"/>
  <c r="U296" i="1"/>
  <c r="T296" i="1"/>
  <c r="S296" i="1"/>
  <c r="R296" i="1"/>
  <c r="Q296" i="1"/>
  <c r="P296" i="1"/>
  <c r="O296" i="1"/>
  <c r="N296" i="1"/>
  <c r="W294" i="1"/>
  <c r="V294" i="1"/>
  <c r="U294" i="1"/>
  <c r="T294" i="1"/>
  <c r="S294" i="1"/>
  <c r="R294" i="1"/>
  <c r="Q294" i="1"/>
  <c r="P294" i="1"/>
  <c r="O294" i="1"/>
  <c r="N294" i="1"/>
  <c r="W293" i="1"/>
  <c r="V293" i="1"/>
  <c r="U293" i="1"/>
  <c r="T293" i="1"/>
  <c r="S293" i="1"/>
  <c r="R293" i="1"/>
  <c r="Q293" i="1"/>
  <c r="P293" i="1"/>
  <c r="O293" i="1"/>
  <c r="N293" i="1"/>
  <c r="W292" i="1"/>
  <c r="V292" i="1"/>
  <c r="U292" i="1"/>
  <c r="T292" i="1"/>
  <c r="S292" i="1"/>
  <c r="R292" i="1"/>
  <c r="Q292" i="1"/>
  <c r="P292" i="1"/>
  <c r="O292" i="1"/>
  <c r="N292" i="1"/>
  <c r="W291" i="1"/>
  <c r="V291" i="1"/>
  <c r="U291" i="1"/>
  <c r="T291" i="1"/>
  <c r="S291" i="1"/>
  <c r="R291" i="1"/>
  <c r="Q291" i="1"/>
  <c r="P291" i="1"/>
  <c r="O291" i="1"/>
  <c r="N291" i="1"/>
  <c r="W289" i="1"/>
  <c r="V289" i="1"/>
  <c r="U289" i="1"/>
  <c r="T289" i="1"/>
  <c r="S289" i="1"/>
  <c r="R289" i="1"/>
  <c r="Q289" i="1"/>
  <c r="P289" i="1"/>
  <c r="O289" i="1"/>
  <c r="N289" i="1"/>
  <c r="W288" i="1"/>
  <c r="V288" i="1"/>
  <c r="U288" i="1"/>
  <c r="T288" i="1"/>
  <c r="S288" i="1"/>
  <c r="R288" i="1"/>
  <c r="Q288" i="1"/>
  <c r="P288" i="1"/>
  <c r="O288" i="1"/>
  <c r="N288" i="1"/>
  <c r="W287" i="1"/>
  <c r="V287" i="1"/>
  <c r="U287" i="1"/>
  <c r="T287" i="1"/>
  <c r="S287" i="1"/>
  <c r="R287" i="1"/>
  <c r="Q287" i="1"/>
  <c r="P287" i="1"/>
  <c r="O287" i="1"/>
  <c r="N287" i="1"/>
  <c r="W285" i="1"/>
  <c r="V285" i="1"/>
  <c r="U285" i="1"/>
  <c r="T285" i="1"/>
  <c r="S285" i="1"/>
  <c r="R285" i="1"/>
  <c r="Q285" i="1"/>
  <c r="P285" i="1"/>
  <c r="O285" i="1"/>
  <c r="N285" i="1"/>
  <c r="W284" i="1"/>
  <c r="V284" i="1"/>
  <c r="U284" i="1"/>
  <c r="T284" i="1"/>
  <c r="S284" i="1"/>
  <c r="R284" i="1"/>
  <c r="Q284" i="1"/>
  <c r="P284" i="1"/>
  <c r="O284" i="1"/>
  <c r="N284" i="1"/>
  <c r="W283" i="1"/>
  <c r="V283" i="1"/>
  <c r="U283" i="1"/>
  <c r="T283" i="1"/>
  <c r="S283" i="1"/>
  <c r="R283" i="1"/>
  <c r="Q283" i="1"/>
  <c r="P283" i="1"/>
  <c r="O283" i="1"/>
  <c r="N283" i="1"/>
  <c r="W282" i="1"/>
  <c r="V282" i="1"/>
  <c r="U282" i="1"/>
  <c r="T282" i="1"/>
  <c r="S282" i="1"/>
  <c r="R282" i="1"/>
  <c r="Q282" i="1"/>
  <c r="P282" i="1"/>
  <c r="O282" i="1"/>
  <c r="N282" i="1"/>
  <c r="W280" i="1"/>
  <c r="V280" i="1"/>
  <c r="U280" i="1"/>
  <c r="T280" i="1"/>
  <c r="S280" i="1"/>
  <c r="R280" i="1"/>
  <c r="Q280" i="1"/>
  <c r="P280" i="1"/>
  <c r="O280" i="1"/>
  <c r="N280" i="1"/>
  <c r="W279" i="1"/>
  <c r="V279" i="1"/>
  <c r="U279" i="1"/>
  <c r="T279" i="1"/>
  <c r="S279" i="1"/>
  <c r="R279" i="1"/>
  <c r="Q279" i="1"/>
  <c r="P279" i="1"/>
  <c r="O279" i="1"/>
  <c r="N279" i="1"/>
  <c r="W278" i="1"/>
  <c r="V278" i="1"/>
  <c r="U278" i="1"/>
  <c r="T278" i="1"/>
  <c r="S278" i="1"/>
  <c r="R278" i="1"/>
  <c r="Q278" i="1"/>
  <c r="P278" i="1"/>
  <c r="O278" i="1"/>
  <c r="N278" i="1"/>
  <c r="W276" i="1"/>
  <c r="V276" i="1"/>
  <c r="U276" i="1"/>
  <c r="T276" i="1"/>
  <c r="S276" i="1"/>
  <c r="R276" i="1"/>
  <c r="Q276" i="1"/>
  <c r="P276" i="1"/>
  <c r="O276" i="1"/>
  <c r="N276" i="1"/>
  <c r="W275" i="1"/>
  <c r="V275" i="1"/>
  <c r="U275" i="1"/>
  <c r="T275" i="1"/>
  <c r="S275" i="1"/>
  <c r="R275" i="1"/>
  <c r="Q275" i="1"/>
  <c r="P275" i="1"/>
  <c r="O275" i="1"/>
  <c r="N275" i="1"/>
  <c r="W272" i="1"/>
  <c r="V272" i="1"/>
  <c r="U272" i="1"/>
  <c r="T272" i="1"/>
  <c r="S272" i="1"/>
  <c r="R272" i="1"/>
  <c r="Q272" i="1"/>
  <c r="P272" i="1"/>
  <c r="O272" i="1"/>
  <c r="N272" i="1"/>
  <c r="W271" i="1"/>
  <c r="V271" i="1"/>
  <c r="U271" i="1"/>
  <c r="T271" i="1"/>
  <c r="S271" i="1"/>
  <c r="R271" i="1"/>
  <c r="Q271" i="1"/>
  <c r="P271" i="1"/>
  <c r="O271" i="1"/>
  <c r="N271" i="1"/>
  <c r="W270" i="1"/>
  <c r="V270" i="1"/>
  <c r="U270" i="1"/>
  <c r="T270" i="1"/>
  <c r="S270" i="1"/>
  <c r="R270" i="1"/>
  <c r="Q270" i="1"/>
  <c r="P270" i="1"/>
  <c r="O270" i="1"/>
  <c r="N270" i="1"/>
  <c r="W269" i="1"/>
  <c r="V269" i="1"/>
  <c r="U269" i="1"/>
  <c r="T269" i="1"/>
  <c r="S269" i="1"/>
  <c r="R269" i="1"/>
  <c r="Q269" i="1"/>
  <c r="P269" i="1"/>
  <c r="O269" i="1"/>
  <c r="N269" i="1"/>
  <c r="W268" i="1"/>
  <c r="V268" i="1"/>
  <c r="U268" i="1"/>
  <c r="T268" i="1"/>
  <c r="S268" i="1"/>
  <c r="R268" i="1"/>
  <c r="Q268" i="1"/>
  <c r="P268" i="1"/>
  <c r="O268" i="1"/>
  <c r="N268" i="1"/>
  <c r="W266" i="1"/>
  <c r="V266" i="1"/>
  <c r="U266" i="1"/>
  <c r="T266" i="1"/>
  <c r="S266" i="1"/>
  <c r="R266" i="1"/>
  <c r="Q266" i="1"/>
  <c r="P266" i="1"/>
  <c r="O266" i="1"/>
  <c r="N266" i="1"/>
  <c r="W265" i="1"/>
  <c r="V265" i="1"/>
  <c r="U265" i="1"/>
  <c r="T265" i="1"/>
  <c r="S265" i="1"/>
  <c r="R265" i="1"/>
  <c r="Q265" i="1"/>
  <c r="P265" i="1"/>
  <c r="O265" i="1"/>
  <c r="N265" i="1"/>
  <c r="W264" i="1"/>
  <c r="V264" i="1"/>
  <c r="U264" i="1"/>
  <c r="T264" i="1"/>
  <c r="S264" i="1"/>
  <c r="R264" i="1"/>
  <c r="Q264" i="1"/>
  <c r="P264" i="1"/>
  <c r="O264" i="1"/>
  <c r="N264" i="1"/>
  <c r="W262" i="1"/>
  <c r="V262" i="1"/>
  <c r="U262" i="1"/>
  <c r="T262" i="1"/>
  <c r="S262" i="1"/>
  <c r="R262" i="1"/>
  <c r="Q262" i="1"/>
  <c r="P262" i="1"/>
  <c r="O262" i="1"/>
  <c r="N262" i="1"/>
  <c r="W261" i="1"/>
  <c r="V261" i="1"/>
  <c r="U261" i="1"/>
  <c r="T261" i="1"/>
  <c r="S261" i="1"/>
  <c r="R261" i="1"/>
  <c r="Q261" i="1"/>
  <c r="P261" i="1"/>
  <c r="O261" i="1"/>
  <c r="N261" i="1"/>
  <c r="W260" i="1"/>
  <c r="V260" i="1"/>
  <c r="U260" i="1"/>
  <c r="T260" i="1"/>
  <c r="S260" i="1"/>
  <c r="R260" i="1"/>
  <c r="Q260" i="1"/>
  <c r="P260" i="1"/>
  <c r="O260" i="1"/>
  <c r="N260" i="1"/>
  <c r="W259" i="1"/>
  <c r="V259" i="1"/>
  <c r="U259" i="1"/>
  <c r="T259" i="1"/>
  <c r="S259" i="1"/>
  <c r="R259" i="1"/>
  <c r="Q259" i="1"/>
  <c r="P259" i="1"/>
  <c r="O259" i="1"/>
  <c r="N259" i="1"/>
  <c r="W257" i="1"/>
  <c r="V257" i="1"/>
  <c r="U257" i="1"/>
  <c r="T257" i="1"/>
  <c r="S257" i="1"/>
  <c r="R257" i="1"/>
  <c r="Q257" i="1"/>
  <c r="P257" i="1"/>
  <c r="O257" i="1"/>
  <c r="N257" i="1"/>
  <c r="W256" i="1"/>
  <c r="V256" i="1"/>
  <c r="U256" i="1"/>
  <c r="T256" i="1"/>
  <c r="S256" i="1"/>
  <c r="R256" i="1"/>
  <c r="Q256" i="1"/>
  <c r="P256" i="1"/>
  <c r="O256" i="1"/>
  <c r="N256" i="1"/>
  <c r="W255" i="1"/>
  <c r="V255" i="1"/>
  <c r="U255" i="1"/>
  <c r="T255" i="1"/>
  <c r="S255" i="1"/>
  <c r="R255" i="1"/>
  <c r="Q255" i="1"/>
  <c r="P255" i="1"/>
  <c r="O255" i="1"/>
  <c r="N255" i="1"/>
  <c r="W253" i="1"/>
  <c r="V253" i="1"/>
  <c r="U253" i="1"/>
  <c r="T253" i="1"/>
  <c r="S253" i="1"/>
  <c r="R253" i="1"/>
  <c r="Q253" i="1"/>
  <c r="P253" i="1"/>
  <c r="O253" i="1"/>
  <c r="N253" i="1"/>
  <c r="W252" i="1"/>
  <c r="V252" i="1"/>
  <c r="U252" i="1"/>
  <c r="T252" i="1"/>
  <c r="S252" i="1"/>
  <c r="R252" i="1"/>
  <c r="Q252" i="1"/>
  <c r="P252" i="1"/>
  <c r="O252" i="1"/>
  <c r="N252" i="1"/>
  <c r="W249" i="1"/>
  <c r="V249" i="1"/>
  <c r="U249" i="1"/>
  <c r="T249" i="1"/>
  <c r="S249" i="1"/>
  <c r="R249" i="1"/>
  <c r="Q249" i="1"/>
  <c r="P249" i="1"/>
  <c r="O249" i="1"/>
  <c r="N249" i="1"/>
  <c r="W248" i="1"/>
  <c r="V248" i="1"/>
  <c r="U248" i="1"/>
  <c r="T248" i="1"/>
  <c r="S248" i="1"/>
  <c r="R248" i="1"/>
  <c r="Q248" i="1"/>
  <c r="P248" i="1"/>
  <c r="O248" i="1"/>
  <c r="N248" i="1"/>
  <c r="W247" i="1"/>
  <c r="V247" i="1"/>
  <c r="U247" i="1"/>
  <c r="T247" i="1"/>
  <c r="S247" i="1"/>
  <c r="R247" i="1"/>
  <c r="Q247" i="1"/>
  <c r="P247" i="1"/>
  <c r="O247" i="1"/>
  <c r="N247" i="1"/>
  <c r="W246" i="1"/>
  <c r="V246" i="1"/>
  <c r="U246" i="1"/>
  <c r="T246" i="1"/>
  <c r="S246" i="1"/>
  <c r="R246" i="1"/>
  <c r="Q246" i="1"/>
  <c r="P246" i="1"/>
  <c r="O246" i="1"/>
  <c r="N246" i="1"/>
  <c r="W244" i="1"/>
  <c r="V244" i="1"/>
  <c r="U244" i="1"/>
  <c r="T244" i="1"/>
  <c r="S244" i="1"/>
  <c r="R244" i="1"/>
  <c r="Q244" i="1"/>
  <c r="P244" i="1"/>
  <c r="O244" i="1"/>
  <c r="N244" i="1"/>
  <c r="W243" i="1"/>
  <c r="V243" i="1"/>
  <c r="U243" i="1"/>
  <c r="T243" i="1"/>
  <c r="S243" i="1"/>
  <c r="R243" i="1"/>
  <c r="Q243" i="1"/>
  <c r="P243" i="1"/>
  <c r="O243" i="1"/>
  <c r="N243" i="1"/>
  <c r="W242" i="1"/>
  <c r="V242" i="1"/>
  <c r="U242" i="1"/>
  <c r="T242" i="1"/>
  <c r="S242" i="1"/>
  <c r="R242" i="1"/>
  <c r="Q242" i="1"/>
  <c r="P242" i="1"/>
  <c r="O242" i="1"/>
  <c r="N242" i="1"/>
  <c r="W240" i="1"/>
  <c r="V240" i="1"/>
  <c r="U240" i="1"/>
  <c r="T240" i="1"/>
  <c r="S240" i="1"/>
  <c r="R240" i="1"/>
  <c r="Q240" i="1"/>
  <c r="P240" i="1"/>
  <c r="O240" i="1"/>
  <c r="N240" i="1"/>
  <c r="W239" i="1"/>
  <c r="V239" i="1"/>
  <c r="U239" i="1"/>
  <c r="T239" i="1"/>
  <c r="S239" i="1"/>
  <c r="R239" i="1"/>
  <c r="Q239" i="1"/>
  <c r="P239" i="1"/>
  <c r="O239" i="1"/>
  <c r="N239" i="1"/>
  <c r="W238" i="1"/>
  <c r="V238" i="1"/>
  <c r="U238" i="1"/>
  <c r="T238" i="1"/>
  <c r="S238" i="1"/>
  <c r="R238" i="1"/>
  <c r="Q238" i="1"/>
  <c r="P238" i="1"/>
  <c r="O238" i="1"/>
  <c r="N238" i="1"/>
  <c r="W237" i="1"/>
  <c r="V237" i="1"/>
  <c r="U237" i="1"/>
  <c r="T237" i="1"/>
  <c r="S237" i="1"/>
  <c r="R237" i="1"/>
  <c r="Q237" i="1"/>
  <c r="P237" i="1"/>
  <c r="O237" i="1"/>
  <c r="N237" i="1"/>
  <c r="W235" i="1"/>
  <c r="V235" i="1"/>
  <c r="U235" i="1"/>
  <c r="T235" i="1"/>
  <c r="S235" i="1"/>
  <c r="R235" i="1"/>
  <c r="Q235" i="1"/>
  <c r="P235" i="1"/>
  <c r="O235" i="1"/>
  <c r="N235" i="1"/>
  <c r="W234" i="1"/>
  <c r="V234" i="1"/>
  <c r="U234" i="1"/>
  <c r="T234" i="1"/>
  <c r="S234" i="1"/>
  <c r="R234" i="1"/>
  <c r="Q234" i="1"/>
  <c r="P234" i="1"/>
  <c r="O234" i="1"/>
  <c r="N234" i="1"/>
  <c r="W233" i="1"/>
  <c r="V233" i="1"/>
  <c r="U233" i="1"/>
  <c r="T233" i="1"/>
  <c r="S233" i="1"/>
  <c r="R233" i="1"/>
  <c r="Q233" i="1"/>
  <c r="P233" i="1"/>
  <c r="O233" i="1"/>
  <c r="N233" i="1"/>
  <c r="W231" i="1"/>
  <c r="V231" i="1"/>
  <c r="U231" i="1"/>
  <c r="T231" i="1"/>
  <c r="S231" i="1"/>
  <c r="R231" i="1"/>
  <c r="Q231" i="1"/>
  <c r="P231" i="1"/>
  <c r="O231" i="1"/>
  <c r="N231" i="1"/>
  <c r="W230" i="1"/>
  <c r="V230" i="1"/>
  <c r="U230" i="1"/>
  <c r="T230" i="1"/>
  <c r="S230" i="1"/>
  <c r="R230" i="1"/>
  <c r="Q230" i="1"/>
  <c r="P230" i="1"/>
  <c r="O230" i="1"/>
  <c r="N230" i="1"/>
  <c r="W223" i="1"/>
  <c r="V223" i="1"/>
  <c r="U223" i="1"/>
  <c r="T223" i="1"/>
  <c r="S223" i="1"/>
  <c r="R223" i="1"/>
  <c r="Q223" i="1"/>
  <c r="P223" i="1"/>
  <c r="O223" i="1"/>
  <c r="N223" i="1"/>
  <c r="W222" i="1"/>
  <c r="V222" i="1"/>
  <c r="U222" i="1"/>
  <c r="T222" i="1"/>
  <c r="S222" i="1"/>
  <c r="R222" i="1"/>
  <c r="Q222" i="1"/>
  <c r="P222" i="1"/>
  <c r="O222" i="1"/>
  <c r="N222" i="1"/>
  <c r="W221" i="1"/>
  <c r="V221" i="1"/>
  <c r="U221" i="1"/>
  <c r="T221" i="1"/>
  <c r="S221" i="1"/>
  <c r="R221" i="1"/>
  <c r="Q221" i="1"/>
  <c r="P221" i="1"/>
  <c r="O221" i="1"/>
  <c r="N221" i="1"/>
  <c r="K221" i="1"/>
  <c r="W220" i="1"/>
  <c r="V220" i="1"/>
  <c r="U220" i="1"/>
  <c r="T220" i="1"/>
  <c r="S220" i="1"/>
  <c r="R220" i="1"/>
  <c r="Q220" i="1"/>
  <c r="P220" i="1"/>
  <c r="O220" i="1"/>
  <c r="N220" i="1"/>
  <c r="W219" i="1"/>
  <c r="V219" i="1"/>
  <c r="U219" i="1"/>
  <c r="T219" i="1"/>
  <c r="S219" i="1"/>
  <c r="R219" i="1"/>
  <c r="Q219" i="1"/>
  <c r="P219" i="1"/>
  <c r="O219" i="1"/>
  <c r="N219" i="1"/>
  <c r="W218" i="1"/>
  <c r="V218" i="1"/>
  <c r="U218" i="1"/>
  <c r="T218" i="1"/>
  <c r="S218" i="1"/>
  <c r="R218" i="1"/>
  <c r="Q218" i="1"/>
  <c r="P218" i="1"/>
  <c r="O218" i="1"/>
  <c r="N218" i="1"/>
  <c r="W217" i="1"/>
  <c r="V217" i="1"/>
  <c r="U217" i="1"/>
  <c r="T217" i="1"/>
  <c r="S217" i="1"/>
  <c r="R217" i="1"/>
  <c r="Q217" i="1"/>
  <c r="P217" i="1"/>
  <c r="O217" i="1"/>
  <c r="N217" i="1"/>
  <c r="W216" i="1"/>
  <c r="V216" i="1"/>
  <c r="U216" i="1"/>
  <c r="T216" i="1"/>
  <c r="S216" i="1"/>
  <c r="R216" i="1"/>
  <c r="Q216" i="1"/>
  <c r="P216" i="1"/>
  <c r="O216" i="1"/>
  <c r="N216" i="1"/>
  <c r="W214" i="1"/>
  <c r="V214" i="1"/>
  <c r="U214" i="1"/>
  <c r="T214" i="1"/>
  <c r="S214" i="1"/>
  <c r="R214" i="1"/>
  <c r="Q214" i="1"/>
  <c r="P214" i="1"/>
  <c r="O214" i="1"/>
  <c r="N214" i="1"/>
  <c r="W213" i="1"/>
  <c r="V213" i="1"/>
  <c r="U213" i="1"/>
  <c r="T213" i="1"/>
  <c r="S213" i="1"/>
  <c r="R213" i="1"/>
  <c r="Q213" i="1"/>
  <c r="P213" i="1"/>
  <c r="O213" i="1"/>
  <c r="N213" i="1"/>
  <c r="W212" i="1"/>
  <c r="V212" i="1"/>
  <c r="U212" i="1"/>
  <c r="T212" i="1"/>
  <c r="S212" i="1"/>
  <c r="R212" i="1"/>
  <c r="Q212" i="1"/>
  <c r="P212" i="1"/>
  <c r="O212" i="1"/>
  <c r="N212" i="1"/>
  <c r="W210" i="1"/>
  <c r="V210" i="1"/>
  <c r="U210" i="1"/>
  <c r="T210" i="1"/>
  <c r="S210" i="1"/>
  <c r="R210" i="1"/>
  <c r="Q210" i="1"/>
  <c r="P210" i="1"/>
  <c r="O210" i="1"/>
  <c r="N210" i="1"/>
  <c r="W209" i="1"/>
  <c r="V209" i="1"/>
  <c r="U209" i="1"/>
  <c r="T209" i="1"/>
  <c r="S209" i="1"/>
  <c r="R209" i="1"/>
  <c r="Q209" i="1"/>
  <c r="P209" i="1"/>
  <c r="O209" i="1"/>
  <c r="N209" i="1"/>
  <c r="W208" i="1"/>
  <c r="V208" i="1"/>
  <c r="U208" i="1"/>
  <c r="T208" i="1"/>
  <c r="S208" i="1"/>
  <c r="R208" i="1"/>
  <c r="Q208" i="1"/>
  <c r="P208" i="1"/>
  <c r="O208" i="1"/>
  <c r="N208" i="1"/>
  <c r="K208" i="1"/>
  <c r="W207" i="1"/>
  <c r="V207" i="1"/>
  <c r="U207" i="1"/>
  <c r="T207" i="1"/>
  <c r="S207" i="1"/>
  <c r="R207" i="1"/>
  <c r="Q207" i="1"/>
  <c r="P207" i="1"/>
  <c r="O207" i="1"/>
  <c r="N207" i="1"/>
  <c r="W206" i="1"/>
  <c r="V206" i="1"/>
  <c r="U206" i="1"/>
  <c r="T206" i="1"/>
  <c r="S206" i="1"/>
  <c r="R206" i="1"/>
  <c r="Q206" i="1"/>
  <c r="P206" i="1"/>
  <c r="O206" i="1"/>
  <c r="N206" i="1"/>
  <c r="W205" i="1"/>
  <c r="V205" i="1"/>
  <c r="U205" i="1"/>
  <c r="T205" i="1"/>
  <c r="S205" i="1"/>
  <c r="R205" i="1"/>
  <c r="Q205" i="1"/>
  <c r="P205" i="1"/>
  <c r="O205" i="1"/>
  <c r="N205" i="1"/>
  <c r="W204" i="1"/>
  <c r="V204" i="1"/>
  <c r="U204" i="1"/>
  <c r="T204" i="1"/>
  <c r="S204" i="1"/>
  <c r="R204" i="1"/>
  <c r="Q204" i="1"/>
  <c r="P204" i="1"/>
  <c r="O204" i="1"/>
  <c r="N204" i="1"/>
  <c r="W203" i="1"/>
  <c r="V203" i="1"/>
  <c r="U203" i="1"/>
  <c r="T203" i="1"/>
  <c r="S203" i="1"/>
  <c r="R203" i="1"/>
  <c r="Q203" i="1"/>
  <c r="P203" i="1"/>
  <c r="O203" i="1"/>
  <c r="N203" i="1"/>
  <c r="W201" i="1"/>
  <c r="V201" i="1"/>
  <c r="U201" i="1"/>
  <c r="T201" i="1"/>
  <c r="S201" i="1"/>
  <c r="R201" i="1"/>
  <c r="Q201" i="1"/>
  <c r="P201" i="1"/>
  <c r="O201" i="1"/>
  <c r="N201" i="1"/>
  <c r="W200" i="1"/>
  <c r="V200" i="1"/>
  <c r="U200" i="1"/>
  <c r="T200" i="1"/>
  <c r="S200" i="1"/>
  <c r="R200" i="1"/>
  <c r="Q200" i="1"/>
  <c r="P200" i="1"/>
  <c r="O200" i="1"/>
  <c r="N200" i="1"/>
  <c r="W199" i="1"/>
  <c r="V199" i="1"/>
  <c r="U199" i="1"/>
  <c r="T199" i="1"/>
  <c r="S199" i="1"/>
  <c r="R199" i="1"/>
  <c r="Q199" i="1"/>
  <c r="P199" i="1"/>
  <c r="O199" i="1"/>
  <c r="N199" i="1"/>
  <c r="W197" i="1"/>
  <c r="V197" i="1"/>
  <c r="U197" i="1"/>
  <c r="T197" i="1"/>
  <c r="S197" i="1"/>
  <c r="R197" i="1"/>
  <c r="Q197" i="1"/>
  <c r="P197" i="1"/>
  <c r="O197" i="1"/>
  <c r="N197" i="1"/>
  <c r="W196" i="1"/>
  <c r="V196" i="1"/>
  <c r="U196" i="1"/>
  <c r="T196" i="1"/>
  <c r="S196" i="1"/>
  <c r="R196" i="1"/>
  <c r="Q196" i="1"/>
  <c r="P196" i="1"/>
  <c r="O196" i="1"/>
  <c r="N196" i="1"/>
  <c r="W195" i="1"/>
  <c r="V195" i="1"/>
  <c r="U195" i="1"/>
  <c r="T195" i="1"/>
  <c r="S195" i="1"/>
  <c r="R195" i="1"/>
  <c r="Q195" i="1"/>
  <c r="P195" i="1"/>
  <c r="O195" i="1"/>
  <c r="N195" i="1"/>
  <c r="K195" i="1"/>
  <c r="W194" i="1"/>
  <c r="V194" i="1"/>
  <c r="U194" i="1"/>
  <c r="T194" i="1"/>
  <c r="S194" i="1"/>
  <c r="R194" i="1"/>
  <c r="Q194" i="1"/>
  <c r="P194" i="1"/>
  <c r="O194" i="1"/>
  <c r="N194" i="1"/>
  <c r="W193" i="1"/>
  <c r="V193" i="1"/>
  <c r="U193" i="1"/>
  <c r="T193" i="1"/>
  <c r="S193" i="1"/>
  <c r="R193" i="1"/>
  <c r="Q193" i="1"/>
  <c r="P193" i="1"/>
  <c r="O193" i="1"/>
  <c r="N193" i="1"/>
  <c r="W192" i="1"/>
  <c r="V192" i="1"/>
  <c r="U192" i="1"/>
  <c r="T192" i="1"/>
  <c r="S192" i="1"/>
  <c r="R192" i="1"/>
  <c r="Q192" i="1"/>
  <c r="P192" i="1"/>
  <c r="O192" i="1"/>
  <c r="N192" i="1"/>
  <c r="W191" i="1"/>
  <c r="V191" i="1"/>
  <c r="U191" i="1"/>
  <c r="T191" i="1"/>
  <c r="S191" i="1"/>
  <c r="R191" i="1"/>
  <c r="Q191" i="1"/>
  <c r="P191" i="1"/>
  <c r="O191" i="1"/>
  <c r="N191" i="1"/>
  <c r="W190" i="1"/>
  <c r="V190" i="1"/>
  <c r="U190" i="1"/>
  <c r="T190" i="1"/>
  <c r="S190" i="1"/>
  <c r="R190" i="1"/>
  <c r="Q190" i="1"/>
  <c r="P190" i="1"/>
  <c r="O190" i="1"/>
  <c r="N190" i="1"/>
  <c r="W188" i="1"/>
  <c r="V188" i="1"/>
  <c r="U188" i="1"/>
  <c r="T188" i="1"/>
  <c r="S188" i="1"/>
  <c r="R188" i="1"/>
  <c r="Q188" i="1"/>
  <c r="P188" i="1"/>
  <c r="O188" i="1"/>
  <c r="N188" i="1"/>
  <c r="W187" i="1"/>
  <c r="V187" i="1"/>
  <c r="U187" i="1"/>
  <c r="T187" i="1"/>
  <c r="S187" i="1"/>
  <c r="R187" i="1"/>
  <c r="Q187" i="1"/>
  <c r="P187" i="1"/>
  <c r="O187" i="1"/>
  <c r="N187" i="1"/>
  <c r="W186" i="1"/>
  <c r="V186" i="1"/>
  <c r="U186" i="1"/>
  <c r="T186" i="1"/>
  <c r="S186" i="1"/>
  <c r="R186" i="1"/>
  <c r="Q186" i="1"/>
  <c r="P186" i="1"/>
  <c r="O186" i="1"/>
  <c r="N186" i="1"/>
  <c r="W184" i="1"/>
  <c r="V184" i="1"/>
  <c r="U184" i="1"/>
  <c r="T184" i="1"/>
  <c r="S184" i="1"/>
  <c r="R184" i="1"/>
  <c r="Q184" i="1"/>
  <c r="P184" i="1"/>
  <c r="O184" i="1"/>
  <c r="N184" i="1"/>
  <c r="W183" i="1"/>
  <c r="V183" i="1"/>
  <c r="U183" i="1"/>
  <c r="T183" i="1"/>
  <c r="S183" i="1"/>
  <c r="R183" i="1"/>
  <c r="Q183" i="1"/>
  <c r="P183" i="1"/>
  <c r="O183" i="1"/>
  <c r="N183" i="1"/>
  <c r="W182" i="1"/>
  <c r="V182" i="1"/>
  <c r="U182" i="1"/>
  <c r="T182" i="1"/>
  <c r="S182" i="1"/>
  <c r="R182" i="1"/>
  <c r="Q182" i="1"/>
  <c r="P182" i="1"/>
  <c r="O182" i="1"/>
  <c r="N182" i="1"/>
  <c r="K182" i="1"/>
  <c r="W181" i="1"/>
  <c r="V181" i="1"/>
  <c r="U181" i="1"/>
  <c r="T181" i="1"/>
  <c r="S181" i="1"/>
  <c r="R181" i="1"/>
  <c r="Q181" i="1"/>
  <c r="P181" i="1"/>
  <c r="O181" i="1"/>
  <c r="N181" i="1"/>
  <c r="W180" i="1"/>
  <c r="V180" i="1"/>
  <c r="U180" i="1"/>
  <c r="T180" i="1"/>
  <c r="S180" i="1"/>
  <c r="R180" i="1"/>
  <c r="Q180" i="1"/>
  <c r="P180" i="1"/>
  <c r="O180" i="1"/>
  <c r="N180" i="1"/>
  <c r="W179" i="1"/>
  <c r="V179" i="1"/>
  <c r="U179" i="1"/>
  <c r="T179" i="1"/>
  <c r="S179" i="1"/>
  <c r="R179" i="1"/>
  <c r="Q179" i="1"/>
  <c r="P179" i="1"/>
  <c r="O179" i="1"/>
  <c r="N179" i="1"/>
  <c r="W178" i="1"/>
  <c r="V178" i="1"/>
  <c r="U178" i="1"/>
  <c r="T178" i="1"/>
  <c r="S178" i="1"/>
  <c r="R178" i="1"/>
  <c r="Q178" i="1"/>
  <c r="P178" i="1"/>
  <c r="O178" i="1"/>
  <c r="N178" i="1"/>
  <c r="W177" i="1"/>
  <c r="V177" i="1"/>
  <c r="U177" i="1"/>
  <c r="T177" i="1"/>
  <c r="S177" i="1"/>
  <c r="R177" i="1"/>
  <c r="Q177" i="1"/>
  <c r="P177" i="1"/>
  <c r="O177" i="1"/>
  <c r="N177" i="1"/>
  <c r="W175" i="1"/>
  <c r="V175" i="1"/>
  <c r="U175" i="1"/>
  <c r="T175" i="1"/>
  <c r="S175" i="1"/>
  <c r="R175" i="1"/>
  <c r="Q175" i="1"/>
  <c r="P175" i="1"/>
  <c r="O175" i="1"/>
  <c r="N175" i="1"/>
  <c r="W174" i="1"/>
  <c r="V174" i="1"/>
  <c r="U174" i="1"/>
  <c r="T174" i="1"/>
  <c r="S174" i="1"/>
  <c r="R174" i="1"/>
  <c r="Q174" i="1"/>
  <c r="P174" i="1"/>
  <c r="O174" i="1"/>
  <c r="N174" i="1"/>
  <c r="W173" i="1"/>
  <c r="V173" i="1"/>
  <c r="U173" i="1"/>
  <c r="T173" i="1"/>
  <c r="S173" i="1"/>
  <c r="R173" i="1"/>
  <c r="Q173" i="1"/>
  <c r="P173" i="1"/>
  <c r="O173" i="1"/>
  <c r="N173" i="1"/>
  <c r="W171" i="1"/>
  <c r="V171" i="1"/>
  <c r="U171" i="1"/>
  <c r="T171" i="1"/>
  <c r="S171" i="1"/>
  <c r="R171" i="1"/>
  <c r="Q171" i="1"/>
  <c r="P171" i="1"/>
  <c r="O171" i="1"/>
  <c r="N171" i="1"/>
  <c r="W170" i="1"/>
  <c r="V170" i="1"/>
  <c r="U170" i="1"/>
  <c r="T170" i="1"/>
  <c r="S170" i="1"/>
  <c r="R170" i="1"/>
  <c r="Q170" i="1"/>
  <c r="P170" i="1"/>
  <c r="O170" i="1"/>
  <c r="N170" i="1"/>
  <c r="W169" i="1"/>
  <c r="V169" i="1"/>
  <c r="U169" i="1"/>
  <c r="T169" i="1"/>
  <c r="S169" i="1"/>
  <c r="R169" i="1"/>
  <c r="Q169" i="1"/>
  <c r="P169" i="1"/>
  <c r="O169" i="1"/>
  <c r="N169" i="1"/>
  <c r="K169" i="1"/>
  <c r="W168" i="1"/>
  <c r="V168" i="1"/>
  <c r="U168" i="1"/>
  <c r="T168" i="1"/>
  <c r="S168" i="1"/>
  <c r="R168" i="1"/>
  <c r="Q168" i="1"/>
  <c r="P168" i="1"/>
  <c r="O168" i="1"/>
  <c r="N168" i="1"/>
  <c r="W167" i="1"/>
  <c r="V167" i="1"/>
  <c r="U167" i="1"/>
  <c r="T167" i="1"/>
  <c r="S167" i="1"/>
  <c r="R167" i="1"/>
  <c r="Q167" i="1"/>
  <c r="P167" i="1"/>
  <c r="O167" i="1"/>
  <c r="N167" i="1"/>
  <c r="W166" i="1"/>
  <c r="V166" i="1"/>
  <c r="U166" i="1"/>
  <c r="T166" i="1"/>
  <c r="S166" i="1"/>
  <c r="R166" i="1"/>
  <c r="Q166" i="1"/>
  <c r="P166" i="1"/>
  <c r="O166" i="1"/>
  <c r="N166" i="1"/>
  <c r="W165" i="1"/>
  <c r="V165" i="1"/>
  <c r="U165" i="1"/>
  <c r="T165" i="1"/>
  <c r="S165" i="1"/>
  <c r="R165" i="1"/>
  <c r="Q165" i="1"/>
  <c r="P165" i="1"/>
  <c r="O165" i="1"/>
  <c r="N165" i="1"/>
  <c r="W164" i="1"/>
  <c r="V164" i="1"/>
  <c r="U164" i="1"/>
  <c r="T164" i="1"/>
  <c r="S164" i="1"/>
  <c r="R164" i="1"/>
  <c r="Q164" i="1"/>
  <c r="P164" i="1"/>
  <c r="O164" i="1"/>
  <c r="N164" i="1"/>
  <c r="W162" i="1"/>
  <c r="V162" i="1"/>
  <c r="U162" i="1"/>
  <c r="T162" i="1"/>
  <c r="S162" i="1"/>
  <c r="R162" i="1"/>
  <c r="Q162" i="1"/>
  <c r="P162" i="1"/>
  <c r="O162" i="1"/>
  <c r="N162" i="1"/>
  <c r="W161" i="1"/>
  <c r="V161" i="1"/>
  <c r="U161" i="1"/>
  <c r="T161" i="1"/>
  <c r="S161" i="1"/>
  <c r="R161" i="1"/>
  <c r="Q161" i="1"/>
  <c r="P161" i="1"/>
  <c r="O161" i="1"/>
  <c r="N161" i="1"/>
  <c r="W160" i="1"/>
  <c r="V160" i="1"/>
  <c r="U160" i="1"/>
  <c r="T160" i="1"/>
  <c r="S160" i="1"/>
  <c r="R160" i="1"/>
  <c r="Q160" i="1"/>
  <c r="P160" i="1"/>
  <c r="O160" i="1"/>
  <c r="N160" i="1"/>
  <c r="W158" i="1"/>
  <c r="V158" i="1"/>
  <c r="U158" i="1"/>
  <c r="T158" i="1"/>
  <c r="S158" i="1"/>
  <c r="R158" i="1"/>
  <c r="Q158" i="1"/>
  <c r="P158" i="1"/>
  <c r="O158" i="1"/>
  <c r="N158" i="1"/>
  <c r="W157" i="1"/>
  <c r="V157" i="1"/>
  <c r="U157" i="1"/>
  <c r="T157" i="1"/>
  <c r="S157" i="1"/>
  <c r="R157" i="1"/>
  <c r="Q157" i="1"/>
  <c r="P157" i="1"/>
  <c r="O157" i="1"/>
  <c r="N157" i="1"/>
  <c r="W156" i="1"/>
  <c r="V156" i="1"/>
  <c r="U156" i="1"/>
  <c r="T156" i="1"/>
  <c r="S156" i="1"/>
  <c r="R156" i="1"/>
  <c r="Q156" i="1"/>
  <c r="P156" i="1"/>
  <c r="O156" i="1"/>
  <c r="N156" i="1"/>
  <c r="K156" i="1"/>
  <c r="W155" i="1"/>
  <c r="V155" i="1"/>
  <c r="U155" i="1"/>
  <c r="T155" i="1"/>
  <c r="S155" i="1"/>
  <c r="R155" i="1"/>
  <c r="Q155" i="1"/>
  <c r="P155" i="1"/>
  <c r="O155" i="1"/>
  <c r="N155" i="1"/>
  <c r="W154" i="1"/>
  <c r="V154" i="1"/>
  <c r="U154" i="1"/>
  <c r="T154" i="1"/>
  <c r="S154" i="1"/>
  <c r="R154" i="1"/>
  <c r="Q154" i="1"/>
  <c r="P154" i="1"/>
  <c r="O154" i="1"/>
  <c r="N154" i="1"/>
  <c r="W153" i="1"/>
  <c r="V153" i="1"/>
  <c r="U153" i="1"/>
  <c r="T153" i="1"/>
  <c r="S153" i="1"/>
  <c r="R153" i="1"/>
  <c r="Q153" i="1"/>
  <c r="P153" i="1"/>
  <c r="O153" i="1"/>
  <c r="N153" i="1"/>
  <c r="W152" i="1"/>
  <c r="V152" i="1"/>
  <c r="U152" i="1"/>
  <c r="T152" i="1"/>
  <c r="S152" i="1"/>
  <c r="R152" i="1"/>
  <c r="Q152" i="1"/>
  <c r="P152" i="1"/>
  <c r="O152" i="1"/>
  <c r="N152" i="1"/>
  <c r="W151" i="1"/>
  <c r="V151" i="1"/>
  <c r="U151" i="1"/>
  <c r="T151" i="1"/>
  <c r="S151" i="1"/>
  <c r="R151" i="1"/>
  <c r="Q151" i="1"/>
  <c r="P151" i="1"/>
  <c r="O151" i="1"/>
  <c r="N151" i="1"/>
  <c r="W149" i="1"/>
  <c r="V149" i="1"/>
  <c r="U149" i="1"/>
  <c r="T149" i="1"/>
  <c r="S149" i="1"/>
  <c r="R149" i="1"/>
  <c r="Q149" i="1"/>
  <c r="P149" i="1"/>
  <c r="O149" i="1"/>
  <c r="N149" i="1"/>
  <c r="W148" i="1"/>
  <c r="V148" i="1"/>
  <c r="U148" i="1"/>
  <c r="T148" i="1"/>
  <c r="S148" i="1"/>
  <c r="R148" i="1"/>
  <c r="Q148" i="1"/>
  <c r="P148" i="1"/>
  <c r="O148" i="1"/>
  <c r="N148" i="1"/>
  <c r="W147" i="1"/>
  <c r="V147" i="1"/>
  <c r="U147" i="1"/>
  <c r="T147" i="1"/>
  <c r="S147" i="1"/>
  <c r="R147" i="1"/>
  <c r="Q147" i="1"/>
  <c r="P147" i="1"/>
  <c r="O147" i="1"/>
  <c r="N147" i="1"/>
  <c r="W145" i="1"/>
  <c r="V145" i="1"/>
  <c r="U145" i="1"/>
  <c r="T145" i="1"/>
  <c r="S145" i="1"/>
  <c r="R145" i="1"/>
  <c r="Q145" i="1"/>
  <c r="P145" i="1"/>
  <c r="O145" i="1"/>
  <c r="N145" i="1"/>
  <c r="W144" i="1"/>
  <c r="V144" i="1"/>
  <c r="U144" i="1"/>
  <c r="T144" i="1"/>
  <c r="S144" i="1"/>
  <c r="R144" i="1"/>
  <c r="Q144" i="1"/>
  <c r="P144" i="1"/>
  <c r="O144" i="1"/>
  <c r="N144" i="1"/>
  <c r="W141" i="1"/>
  <c r="V141" i="1"/>
  <c r="U141" i="1"/>
  <c r="T141" i="1"/>
  <c r="S141" i="1"/>
  <c r="R141" i="1"/>
  <c r="Q141" i="1"/>
  <c r="P141" i="1"/>
  <c r="O141" i="1"/>
  <c r="N141" i="1"/>
  <c r="W140" i="1"/>
  <c r="V140" i="1"/>
  <c r="U140" i="1"/>
  <c r="T140" i="1"/>
  <c r="S140" i="1"/>
  <c r="R140" i="1"/>
  <c r="Q140" i="1"/>
  <c r="P140" i="1"/>
  <c r="O140" i="1"/>
  <c r="N140" i="1"/>
  <c r="W139" i="1"/>
  <c r="V139" i="1"/>
  <c r="U139" i="1"/>
  <c r="T139" i="1"/>
  <c r="S139" i="1"/>
  <c r="R139" i="1"/>
  <c r="Q139" i="1"/>
  <c r="P139" i="1"/>
  <c r="O139" i="1"/>
  <c r="N139" i="1"/>
  <c r="K139" i="1"/>
  <c r="W138" i="1"/>
  <c r="V138" i="1"/>
  <c r="U138" i="1"/>
  <c r="T138" i="1"/>
  <c r="S138" i="1"/>
  <c r="R138" i="1"/>
  <c r="Q138" i="1"/>
  <c r="P138" i="1"/>
  <c r="O138" i="1"/>
  <c r="N138" i="1"/>
  <c r="W137" i="1"/>
  <c r="V137" i="1"/>
  <c r="U137" i="1"/>
  <c r="T137" i="1"/>
  <c r="S137" i="1"/>
  <c r="R137" i="1"/>
  <c r="Q137" i="1"/>
  <c r="P137" i="1"/>
  <c r="O137" i="1"/>
  <c r="N137" i="1"/>
  <c r="W136" i="1"/>
  <c r="V136" i="1"/>
  <c r="U136" i="1"/>
  <c r="T136" i="1"/>
  <c r="S136" i="1"/>
  <c r="R136" i="1"/>
  <c r="Q136" i="1"/>
  <c r="P136" i="1"/>
  <c r="O136" i="1"/>
  <c r="N136" i="1"/>
  <c r="W135" i="1"/>
  <c r="V135" i="1"/>
  <c r="U135" i="1"/>
  <c r="T135" i="1"/>
  <c r="S135" i="1"/>
  <c r="R135" i="1"/>
  <c r="Q135" i="1"/>
  <c r="P135" i="1"/>
  <c r="O135" i="1"/>
  <c r="N135" i="1"/>
  <c r="W134" i="1"/>
  <c r="V134" i="1"/>
  <c r="U134" i="1"/>
  <c r="T134" i="1"/>
  <c r="S134" i="1"/>
  <c r="R134" i="1"/>
  <c r="Q134" i="1"/>
  <c r="P134" i="1"/>
  <c r="O134" i="1"/>
  <c r="N134" i="1"/>
  <c r="W132" i="1"/>
  <c r="V132" i="1"/>
  <c r="U132" i="1"/>
  <c r="T132" i="1"/>
  <c r="S132" i="1"/>
  <c r="R132" i="1"/>
  <c r="Q132" i="1"/>
  <c r="P132" i="1"/>
  <c r="O132" i="1"/>
  <c r="N132" i="1"/>
  <c r="W131" i="1"/>
  <c r="V131" i="1"/>
  <c r="U131" i="1"/>
  <c r="T131" i="1"/>
  <c r="S131" i="1"/>
  <c r="R131" i="1"/>
  <c r="Q131" i="1"/>
  <c r="P131" i="1"/>
  <c r="O131" i="1"/>
  <c r="N131" i="1"/>
  <c r="W130" i="1"/>
  <c r="V130" i="1"/>
  <c r="U130" i="1"/>
  <c r="T130" i="1"/>
  <c r="S130" i="1"/>
  <c r="R130" i="1"/>
  <c r="Q130" i="1"/>
  <c r="P130" i="1"/>
  <c r="O130" i="1"/>
  <c r="N130" i="1"/>
  <c r="W128" i="1"/>
  <c r="V128" i="1"/>
  <c r="U128" i="1"/>
  <c r="T128" i="1"/>
  <c r="S128" i="1"/>
  <c r="R128" i="1"/>
  <c r="Q128" i="1"/>
  <c r="P128" i="1"/>
  <c r="O128" i="1"/>
  <c r="N128" i="1"/>
  <c r="W127" i="1"/>
  <c r="V127" i="1"/>
  <c r="U127" i="1"/>
  <c r="T127" i="1"/>
  <c r="S127" i="1"/>
  <c r="R127" i="1"/>
  <c r="Q127" i="1"/>
  <c r="P127" i="1"/>
  <c r="O127" i="1"/>
  <c r="N127" i="1"/>
  <c r="W126" i="1"/>
  <c r="V126" i="1"/>
  <c r="U126" i="1"/>
  <c r="T126" i="1"/>
  <c r="S126" i="1"/>
  <c r="R126" i="1"/>
  <c r="Q126" i="1"/>
  <c r="P126" i="1"/>
  <c r="O126" i="1"/>
  <c r="N126" i="1"/>
  <c r="K126" i="1"/>
  <c r="W125" i="1"/>
  <c r="V125" i="1"/>
  <c r="U125" i="1"/>
  <c r="T125" i="1"/>
  <c r="S125" i="1"/>
  <c r="R125" i="1"/>
  <c r="Q125" i="1"/>
  <c r="P125" i="1"/>
  <c r="O125" i="1"/>
  <c r="N125" i="1"/>
  <c r="W124" i="1"/>
  <c r="V124" i="1"/>
  <c r="U124" i="1"/>
  <c r="T124" i="1"/>
  <c r="S124" i="1"/>
  <c r="R124" i="1"/>
  <c r="Q124" i="1"/>
  <c r="P124" i="1"/>
  <c r="O124" i="1"/>
  <c r="N124" i="1"/>
  <c r="W123" i="1"/>
  <c r="V123" i="1"/>
  <c r="U123" i="1"/>
  <c r="T123" i="1"/>
  <c r="S123" i="1"/>
  <c r="R123" i="1"/>
  <c r="Q123" i="1"/>
  <c r="P123" i="1"/>
  <c r="O123" i="1"/>
  <c r="N123" i="1"/>
  <c r="W122" i="1"/>
  <c r="V122" i="1"/>
  <c r="U122" i="1"/>
  <c r="T122" i="1"/>
  <c r="S122" i="1"/>
  <c r="R122" i="1"/>
  <c r="Q122" i="1"/>
  <c r="P122" i="1"/>
  <c r="O122" i="1"/>
  <c r="N122" i="1"/>
  <c r="W121" i="1"/>
  <c r="V121" i="1"/>
  <c r="U121" i="1"/>
  <c r="T121" i="1"/>
  <c r="S121" i="1"/>
  <c r="R121" i="1"/>
  <c r="Q121" i="1"/>
  <c r="P121" i="1"/>
  <c r="O121" i="1"/>
  <c r="N121" i="1"/>
  <c r="W119" i="1"/>
  <c r="V119" i="1"/>
  <c r="U119" i="1"/>
  <c r="T119" i="1"/>
  <c r="S119" i="1"/>
  <c r="R119" i="1"/>
  <c r="Q119" i="1"/>
  <c r="P119" i="1"/>
  <c r="O119" i="1"/>
  <c r="N119" i="1"/>
  <c r="W118" i="1"/>
  <c r="V118" i="1"/>
  <c r="U118" i="1"/>
  <c r="T118" i="1"/>
  <c r="S118" i="1"/>
  <c r="R118" i="1"/>
  <c r="Q118" i="1"/>
  <c r="P118" i="1"/>
  <c r="O118" i="1"/>
  <c r="N118" i="1"/>
  <c r="W117" i="1"/>
  <c r="V117" i="1"/>
  <c r="U117" i="1"/>
  <c r="T117" i="1"/>
  <c r="S117" i="1"/>
  <c r="R117" i="1"/>
  <c r="Q117" i="1"/>
  <c r="P117" i="1"/>
  <c r="O117" i="1"/>
  <c r="N117" i="1"/>
  <c r="W115" i="1"/>
  <c r="V115" i="1"/>
  <c r="U115" i="1"/>
  <c r="T115" i="1"/>
  <c r="S115" i="1"/>
  <c r="R115" i="1"/>
  <c r="Q115" i="1"/>
  <c r="P115" i="1"/>
  <c r="O115" i="1"/>
  <c r="N115" i="1"/>
  <c r="W114" i="1"/>
  <c r="V114" i="1"/>
  <c r="U114" i="1"/>
  <c r="T114" i="1"/>
  <c r="S114" i="1"/>
  <c r="R114" i="1"/>
  <c r="Q114" i="1"/>
  <c r="P114" i="1"/>
  <c r="O114" i="1"/>
  <c r="N114" i="1"/>
  <c r="W113" i="1"/>
  <c r="V113" i="1"/>
  <c r="U113" i="1"/>
  <c r="T113" i="1"/>
  <c r="S113" i="1"/>
  <c r="R113" i="1"/>
  <c r="Q113" i="1"/>
  <c r="P113" i="1"/>
  <c r="O113" i="1"/>
  <c r="N113" i="1"/>
  <c r="K113" i="1"/>
  <c r="W112" i="1"/>
  <c r="V112" i="1"/>
  <c r="U112" i="1"/>
  <c r="T112" i="1"/>
  <c r="S112" i="1"/>
  <c r="R112" i="1"/>
  <c r="Q112" i="1"/>
  <c r="P112" i="1"/>
  <c r="O112" i="1"/>
  <c r="N112" i="1"/>
  <c r="W111" i="1"/>
  <c r="V111" i="1"/>
  <c r="U111" i="1"/>
  <c r="T111" i="1"/>
  <c r="S111" i="1"/>
  <c r="R111" i="1"/>
  <c r="Q111" i="1"/>
  <c r="P111" i="1"/>
  <c r="O111" i="1"/>
  <c r="N111" i="1"/>
  <c r="W110" i="1"/>
  <c r="V110" i="1"/>
  <c r="U110" i="1"/>
  <c r="T110" i="1"/>
  <c r="S110" i="1"/>
  <c r="R110" i="1"/>
  <c r="Q110" i="1"/>
  <c r="P110" i="1"/>
  <c r="O110" i="1"/>
  <c r="N110" i="1"/>
  <c r="W109" i="1"/>
  <c r="V109" i="1"/>
  <c r="U109" i="1"/>
  <c r="T109" i="1"/>
  <c r="S109" i="1"/>
  <c r="R109" i="1"/>
  <c r="Q109" i="1"/>
  <c r="P109" i="1"/>
  <c r="O109" i="1"/>
  <c r="N109" i="1"/>
  <c r="W108" i="1"/>
  <c r="V108" i="1"/>
  <c r="U108" i="1"/>
  <c r="T108" i="1"/>
  <c r="S108" i="1"/>
  <c r="R108" i="1"/>
  <c r="Q108" i="1"/>
  <c r="P108" i="1"/>
  <c r="O108" i="1"/>
  <c r="N108" i="1"/>
  <c r="W106" i="1"/>
  <c r="V106" i="1"/>
  <c r="U106" i="1"/>
  <c r="T106" i="1"/>
  <c r="S106" i="1"/>
  <c r="R106" i="1"/>
  <c r="Q106" i="1"/>
  <c r="P106" i="1"/>
  <c r="O106" i="1"/>
  <c r="N106" i="1"/>
  <c r="W105" i="1"/>
  <c r="V105" i="1"/>
  <c r="U105" i="1"/>
  <c r="T105" i="1"/>
  <c r="S105" i="1"/>
  <c r="R105" i="1"/>
  <c r="Q105" i="1"/>
  <c r="P105" i="1"/>
  <c r="O105" i="1"/>
  <c r="N105" i="1"/>
  <c r="W104" i="1"/>
  <c r="V104" i="1"/>
  <c r="U104" i="1"/>
  <c r="T104" i="1"/>
  <c r="S104" i="1"/>
  <c r="R104" i="1"/>
  <c r="Q104" i="1"/>
  <c r="P104" i="1"/>
  <c r="O104" i="1"/>
  <c r="N104" i="1"/>
  <c r="W102" i="1"/>
  <c r="V102" i="1"/>
  <c r="U102" i="1"/>
  <c r="T102" i="1"/>
  <c r="S102" i="1"/>
  <c r="R102" i="1"/>
  <c r="Q102" i="1"/>
  <c r="P102" i="1"/>
  <c r="O102" i="1"/>
  <c r="N102" i="1"/>
  <c r="W101" i="1"/>
  <c r="V101" i="1"/>
  <c r="U101" i="1"/>
  <c r="T101" i="1"/>
  <c r="S101" i="1"/>
  <c r="R101" i="1"/>
  <c r="Q101" i="1"/>
  <c r="P101" i="1"/>
  <c r="O101" i="1"/>
  <c r="N101" i="1"/>
  <c r="W100" i="1"/>
  <c r="V100" i="1"/>
  <c r="U100" i="1"/>
  <c r="T100" i="1"/>
  <c r="S100" i="1"/>
  <c r="R100" i="1"/>
  <c r="Q100" i="1"/>
  <c r="P100" i="1"/>
  <c r="O100" i="1"/>
  <c r="N100" i="1"/>
  <c r="K100" i="1"/>
  <c r="W99" i="1"/>
  <c r="V99" i="1"/>
  <c r="U99" i="1"/>
  <c r="T99" i="1"/>
  <c r="S99" i="1"/>
  <c r="R99" i="1"/>
  <c r="Q99" i="1"/>
  <c r="P99" i="1"/>
  <c r="O99" i="1"/>
  <c r="N99" i="1"/>
  <c r="W98" i="1"/>
  <c r="V98" i="1"/>
  <c r="U98" i="1"/>
  <c r="T98" i="1"/>
  <c r="S98" i="1"/>
  <c r="R98" i="1"/>
  <c r="Q98" i="1"/>
  <c r="P98" i="1"/>
  <c r="O98" i="1"/>
  <c r="N98" i="1"/>
  <c r="W97" i="1"/>
  <c r="V97" i="1"/>
  <c r="U97" i="1"/>
  <c r="T97" i="1"/>
  <c r="S97" i="1"/>
  <c r="R97" i="1"/>
  <c r="Q97" i="1"/>
  <c r="P97" i="1"/>
  <c r="O97" i="1"/>
  <c r="N97" i="1"/>
  <c r="W96" i="1"/>
  <c r="V96" i="1"/>
  <c r="U96" i="1"/>
  <c r="T96" i="1"/>
  <c r="S96" i="1"/>
  <c r="R96" i="1"/>
  <c r="Q96" i="1"/>
  <c r="P96" i="1"/>
  <c r="O96" i="1"/>
  <c r="N96" i="1"/>
  <c r="W95" i="1"/>
  <c r="V95" i="1"/>
  <c r="U95" i="1"/>
  <c r="T95" i="1"/>
  <c r="S95" i="1"/>
  <c r="R95" i="1"/>
  <c r="Q95" i="1"/>
  <c r="P95" i="1"/>
  <c r="O95" i="1"/>
  <c r="N95" i="1"/>
  <c r="W93" i="1"/>
  <c r="V93" i="1"/>
  <c r="U93" i="1"/>
  <c r="T93" i="1"/>
  <c r="S93" i="1"/>
  <c r="R93" i="1"/>
  <c r="Q93" i="1"/>
  <c r="P93" i="1"/>
  <c r="O93" i="1"/>
  <c r="N93" i="1"/>
  <c r="W92" i="1"/>
  <c r="V92" i="1"/>
  <c r="U92" i="1"/>
  <c r="T92" i="1"/>
  <c r="S92" i="1"/>
  <c r="R92" i="1"/>
  <c r="Q92" i="1"/>
  <c r="P92" i="1"/>
  <c r="O92" i="1"/>
  <c r="N92" i="1"/>
  <c r="W91" i="1"/>
  <c r="V91" i="1"/>
  <c r="U91" i="1"/>
  <c r="T91" i="1"/>
  <c r="S91" i="1"/>
  <c r="R91" i="1"/>
  <c r="Q91" i="1"/>
  <c r="P91" i="1"/>
  <c r="O91" i="1"/>
  <c r="N91" i="1"/>
  <c r="W89" i="1"/>
  <c r="V89" i="1"/>
  <c r="U89" i="1"/>
  <c r="T89" i="1"/>
  <c r="S89" i="1"/>
  <c r="R89" i="1"/>
  <c r="Q89" i="1"/>
  <c r="P89" i="1"/>
  <c r="O89" i="1"/>
  <c r="N89" i="1"/>
  <c r="W88" i="1"/>
  <c r="V88" i="1"/>
  <c r="U88" i="1"/>
  <c r="T88" i="1"/>
  <c r="S88" i="1"/>
  <c r="R88" i="1"/>
  <c r="Q88" i="1"/>
  <c r="P88" i="1"/>
  <c r="O88" i="1"/>
  <c r="N88" i="1"/>
  <c r="W87" i="1"/>
  <c r="V87" i="1"/>
  <c r="U87" i="1"/>
  <c r="T87" i="1"/>
  <c r="S87" i="1"/>
  <c r="R87" i="1"/>
  <c r="Q87" i="1"/>
  <c r="P87" i="1"/>
  <c r="O87" i="1"/>
  <c r="N87" i="1"/>
  <c r="K87" i="1"/>
  <c r="W86" i="1"/>
  <c r="V86" i="1"/>
  <c r="U86" i="1"/>
  <c r="T86" i="1"/>
  <c r="S86" i="1"/>
  <c r="R86" i="1"/>
  <c r="Q86" i="1"/>
  <c r="P86" i="1"/>
  <c r="O86" i="1"/>
  <c r="N86" i="1"/>
  <c r="W85" i="1"/>
  <c r="V85" i="1"/>
  <c r="U85" i="1"/>
  <c r="T85" i="1"/>
  <c r="S85" i="1"/>
  <c r="R85" i="1"/>
  <c r="Q85" i="1"/>
  <c r="P85" i="1"/>
  <c r="O85" i="1"/>
  <c r="N85" i="1"/>
  <c r="W84" i="1"/>
  <c r="V84" i="1"/>
  <c r="U84" i="1"/>
  <c r="T84" i="1"/>
  <c r="S84" i="1"/>
  <c r="R84" i="1"/>
  <c r="Q84" i="1"/>
  <c r="P84" i="1"/>
  <c r="O84" i="1"/>
  <c r="N84" i="1"/>
  <c r="W83" i="1"/>
  <c r="V83" i="1"/>
  <c r="U83" i="1"/>
  <c r="T83" i="1"/>
  <c r="S83" i="1"/>
  <c r="R83" i="1"/>
  <c r="Q83" i="1"/>
  <c r="P83" i="1"/>
  <c r="O83" i="1"/>
  <c r="N83" i="1"/>
  <c r="W82" i="1"/>
  <c r="V82" i="1"/>
  <c r="U82" i="1"/>
  <c r="T82" i="1"/>
  <c r="S82" i="1"/>
  <c r="R82" i="1"/>
  <c r="Q82" i="1"/>
  <c r="P82" i="1"/>
  <c r="O82" i="1"/>
  <c r="N82" i="1"/>
  <c r="W80" i="1"/>
  <c r="V80" i="1"/>
  <c r="U80" i="1"/>
  <c r="T80" i="1"/>
  <c r="S80" i="1"/>
  <c r="R80" i="1"/>
  <c r="Q80" i="1"/>
  <c r="P80" i="1"/>
  <c r="O80" i="1"/>
  <c r="N80" i="1"/>
  <c r="W79" i="1"/>
  <c r="V79" i="1"/>
  <c r="U79" i="1"/>
  <c r="T79" i="1"/>
  <c r="S79" i="1"/>
  <c r="R79" i="1"/>
  <c r="Q79" i="1"/>
  <c r="P79" i="1"/>
  <c r="O79" i="1"/>
  <c r="N79" i="1"/>
  <c r="W78" i="1"/>
  <c r="V78" i="1"/>
  <c r="U78" i="1"/>
  <c r="T78" i="1"/>
  <c r="S78" i="1"/>
  <c r="R78" i="1"/>
  <c r="Q78" i="1"/>
  <c r="P78" i="1"/>
  <c r="O78" i="1"/>
  <c r="N78" i="1"/>
  <c r="W76" i="1"/>
  <c r="V76" i="1"/>
  <c r="U76" i="1"/>
  <c r="T76" i="1"/>
  <c r="S76" i="1"/>
  <c r="R76" i="1"/>
  <c r="Q76" i="1"/>
  <c r="P76" i="1"/>
  <c r="O76" i="1"/>
  <c r="N76" i="1"/>
  <c r="W75" i="1"/>
  <c r="V75" i="1"/>
  <c r="U75" i="1"/>
  <c r="T75" i="1"/>
  <c r="S75" i="1"/>
  <c r="R75" i="1"/>
  <c r="Q75" i="1"/>
  <c r="P75" i="1"/>
  <c r="O75" i="1"/>
  <c r="N75" i="1"/>
  <c r="W74" i="1"/>
  <c r="V74" i="1"/>
  <c r="U74" i="1"/>
  <c r="T74" i="1"/>
  <c r="S74" i="1"/>
  <c r="R74" i="1"/>
  <c r="Q74" i="1"/>
  <c r="P74" i="1"/>
  <c r="O74" i="1"/>
  <c r="N74" i="1"/>
  <c r="K74" i="1"/>
  <c r="W73" i="1"/>
  <c r="V73" i="1"/>
  <c r="U73" i="1"/>
  <c r="T73" i="1"/>
  <c r="S73" i="1"/>
  <c r="R73" i="1"/>
  <c r="Q73" i="1"/>
  <c r="P73" i="1"/>
  <c r="O73" i="1"/>
  <c r="N73" i="1"/>
  <c r="W72" i="1"/>
  <c r="V72" i="1"/>
  <c r="U72" i="1"/>
  <c r="T72" i="1"/>
  <c r="S72" i="1"/>
  <c r="R72" i="1"/>
  <c r="Q72" i="1"/>
  <c r="P72" i="1"/>
  <c r="O72" i="1"/>
  <c r="N72" i="1"/>
  <c r="W71" i="1"/>
  <c r="V71" i="1"/>
  <c r="U71" i="1"/>
  <c r="T71" i="1"/>
  <c r="S71" i="1"/>
  <c r="R71" i="1"/>
  <c r="Q71" i="1"/>
  <c r="P71" i="1"/>
  <c r="O71" i="1"/>
  <c r="N71" i="1"/>
  <c r="W70" i="1"/>
  <c r="V70" i="1"/>
  <c r="U70" i="1"/>
  <c r="T70" i="1"/>
  <c r="S70" i="1"/>
  <c r="R70" i="1"/>
  <c r="Q70" i="1"/>
  <c r="P70" i="1"/>
  <c r="O70" i="1"/>
  <c r="N70" i="1"/>
  <c r="W69" i="1"/>
  <c r="V69" i="1"/>
  <c r="U69" i="1"/>
  <c r="T69" i="1"/>
  <c r="S69" i="1"/>
  <c r="R69" i="1"/>
  <c r="Q69" i="1"/>
  <c r="P69" i="1"/>
  <c r="O69" i="1"/>
  <c r="N69" i="1"/>
  <c r="W67" i="1"/>
  <c r="V67" i="1"/>
  <c r="U67" i="1"/>
  <c r="T67" i="1"/>
  <c r="S67" i="1"/>
  <c r="R67" i="1"/>
  <c r="Q67" i="1"/>
  <c r="P67" i="1"/>
  <c r="O67" i="1"/>
  <c r="N67" i="1"/>
  <c r="W66" i="1"/>
  <c r="V66" i="1"/>
  <c r="U66" i="1"/>
  <c r="T66" i="1"/>
  <c r="S66" i="1"/>
  <c r="R66" i="1"/>
  <c r="Q66" i="1"/>
  <c r="P66" i="1"/>
  <c r="O66" i="1"/>
  <c r="N66" i="1"/>
  <c r="W65" i="1"/>
  <c r="V65" i="1"/>
  <c r="U65" i="1"/>
  <c r="T65" i="1"/>
  <c r="S65" i="1"/>
  <c r="R65" i="1"/>
  <c r="Q65" i="1"/>
  <c r="P65" i="1"/>
  <c r="O65" i="1"/>
  <c r="N65" i="1"/>
  <c r="W63" i="1"/>
  <c r="V63" i="1"/>
  <c r="U63" i="1"/>
  <c r="T63" i="1"/>
  <c r="S63" i="1"/>
  <c r="R63" i="1"/>
  <c r="Q63" i="1"/>
  <c r="P63" i="1"/>
  <c r="O63" i="1"/>
  <c r="N63" i="1"/>
  <c r="W62" i="1"/>
  <c r="V62" i="1"/>
  <c r="U62" i="1"/>
  <c r="T62" i="1"/>
  <c r="S62" i="1"/>
  <c r="R62" i="1"/>
  <c r="Q62" i="1"/>
  <c r="P62" i="1"/>
  <c r="O62" i="1"/>
  <c r="N62" i="1"/>
  <c r="W56" i="1"/>
  <c r="V56" i="1"/>
  <c r="U56" i="1"/>
  <c r="T56" i="1"/>
  <c r="S56" i="1"/>
  <c r="R56" i="1"/>
  <c r="Q56" i="1"/>
  <c r="P56" i="1"/>
  <c r="O56" i="1"/>
  <c r="N56" i="1"/>
  <c r="W55" i="1"/>
  <c r="V55" i="1"/>
  <c r="U55" i="1"/>
  <c r="T55" i="1"/>
  <c r="S55" i="1"/>
  <c r="R55" i="1"/>
  <c r="Q55" i="1"/>
  <c r="P55" i="1"/>
  <c r="O55" i="1"/>
  <c r="N55" i="1"/>
  <c r="W54" i="1"/>
  <c r="V54" i="1"/>
  <c r="U54" i="1"/>
  <c r="T54" i="1"/>
  <c r="S54" i="1"/>
  <c r="R54" i="1"/>
  <c r="Q54" i="1"/>
  <c r="P54" i="1"/>
  <c r="O54" i="1"/>
  <c r="N54" i="1"/>
  <c r="W53" i="1"/>
  <c r="V53" i="1"/>
  <c r="U53" i="1"/>
  <c r="T53" i="1"/>
  <c r="S53" i="1"/>
  <c r="R53" i="1"/>
  <c r="Q53" i="1"/>
  <c r="P53" i="1"/>
  <c r="O53" i="1"/>
  <c r="N53" i="1"/>
  <c r="W52" i="1"/>
  <c r="V52" i="1"/>
  <c r="U52" i="1"/>
  <c r="T52" i="1"/>
  <c r="S52" i="1"/>
  <c r="R52" i="1"/>
  <c r="Q52" i="1"/>
  <c r="P52" i="1"/>
  <c r="O52" i="1"/>
  <c r="N52" i="1"/>
  <c r="W51" i="1"/>
  <c r="V51" i="1"/>
  <c r="U51" i="1"/>
  <c r="T51" i="1"/>
  <c r="S51" i="1"/>
  <c r="R51" i="1"/>
  <c r="Q51" i="1"/>
  <c r="P51" i="1"/>
  <c r="O51" i="1"/>
  <c r="N51" i="1"/>
  <c r="W49" i="1"/>
  <c r="V49" i="1"/>
  <c r="U49" i="1"/>
  <c r="T49" i="1"/>
  <c r="S49" i="1"/>
  <c r="R49" i="1"/>
  <c r="Q49" i="1"/>
  <c r="P49" i="1"/>
  <c r="O49" i="1"/>
  <c r="N49" i="1"/>
  <c r="W48" i="1"/>
  <c r="V48" i="1"/>
  <c r="U48" i="1"/>
  <c r="T48" i="1"/>
  <c r="S48" i="1"/>
  <c r="R48" i="1"/>
  <c r="Q48" i="1"/>
  <c r="P48" i="1"/>
  <c r="O48" i="1"/>
  <c r="N48" i="1"/>
  <c r="W47" i="1"/>
  <c r="V47" i="1"/>
  <c r="U47" i="1"/>
  <c r="T47" i="1"/>
  <c r="S47" i="1"/>
  <c r="R47" i="1"/>
  <c r="Q47" i="1"/>
  <c r="P47" i="1"/>
  <c r="O47" i="1"/>
  <c r="N47" i="1"/>
  <c r="W45" i="1"/>
  <c r="V45" i="1"/>
  <c r="U45" i="1"/>
  <c r="T45" i="1"/>
  <c r="S45" i="1"/>
  <c r="R45" i="1"/>
  <c r="Q45" i="1"/>
  <c r="P45" i="1"/>
  <c r="O45" i="1"/>
  <c r="N45" i="1"/>
  <c r="W44" i="1"/>
  <c r="V44" i="1"/>
  <c r="U44" i="1"/>
  <c r="T44" i="1"/>
  <c r="S44" i="1"/>
  <c r="R44" i="1"/>
  <c r="Q44" i="1"/>
  <c r="P44" i="1"/>
  <c r="O44" i="1"/>
  <c r="N44" i="1"/>
  <c r="W43" i="1"/>
  <c r="V43" i="1"/>
  <c r="U43" i="1"/>
  <c r="T43" i="1"/>
  <c r="S43" i="1"/>
  <c r="R43" i="1"/>
  <c r="Q43" i="1"/>
  <c r="P43" i="1"/>
  <c r="O43" i="1"/>
  <c r="N43" i="1"/>
  <c r="W42" i="1"/>
  <c r="V42" i="1"/>
  <c r="U42" i="1"/>
  <c r="T42" i="1"/>
  <c r="S42" i="1"/>
  <c r="R42" i="1"/>
  <c r="Q42" i="1"/>
  <c r="P42" i="1"/>
  <c r="O42" i="1"/>
  <c r="N42" i="1"/>
  <c r="W41" i="1"/>
  <c r="V41" i="1"/>
  <c r="U41" i="1"/>
  <c r="T41" i="1"/>
  <c r="S41" i="1"/>
  <c r="R41" i="1"/>
  <c r="Q41" i="1"/>
  <c r="P41" i="1"/>
  <c r="O41" i="1"/>
  <c r="N41" i="1"/>
  <c r="W39" i="1"/>
  <c r="V39" i="1"/>
  <c r="U39" i="1"/>
  <c r="T39" i="1"/>
  <c r="S39" i="1"/>
  <c r="R39" i="1"/>
  <c r="Q39" i="1"/>
  <c r="P39" i="1"/>
  <c r="O39" i="1"/>
  <c r="N39" i="1"/>
  <c r="W38" i="1"/>
  <c r="V38" i="1"/>
  <c r="U38" i="1"/>
  <c r="T38" i="1"/>
  <c r="S38" i="1"/>
  <c r="R38" i="1"/>
  <c r="Q38" i="1"/>
  <c r="P38" i="1"/>
  <c r="O38" i="1"/>
  <c r="N38" i="1"/>
  <c r="W37" i="1"/>
  <c r="V37" i="1"/>
  <c r="U37" i="1"/>
  <c r="T37" i="1"/>
  <c r="S37" i="1"/>
  <c r="R37" i="1"/>
  <c r="Q37" i="1"/>
  <c r="P37" i="1"/>
  <c r="O37" i="1"/>
  <c r="N37" i="1"/>
  <c r="W35" i="1"/>
  <c r="V35" i="1"/>
  <c r="U35" i="1"/>
  <c r="T35" i="1"/>
  <c r="S35" i="1"/>
  <c r="R35" i="1"/>
  <c r="Q35" i="1"/>
  <c r="P35" i="1"/>
  <c r="O35" i="1"/>
  <c r="N35" i="1"/>
  <c r="W34" i="1"/>
  <c r="V34" i="1"/>
  <c r="U34" i="1"/>
  <c r="T34" i="1"/>
  <c r="S34" i="1"/>
  <c r="R34" i="1"/>
  <c r="Q34" i="1"/>
  <c r="P34" i="1"/>
  <c r="O34" i="1"/>
  <c r="N34" i="1"/>
  <c r="W25" i="1"/>
  <c r="V25" i="1"/>
  <c r="U25" i="1"/>
  <c r="T25" i="1"/>
  <c r="S25" i="1"/>
  <c r="R25" i="1"/>
  <c r="Q25" i="1"/>
  <c r="P25" i="1"/>
  <c r="O25" i="1"/>
  <c r="N25" i="1"/>
  <c r="W24" i="1"/>
  <c r="V24" i="1"/>
  <c r="U24" i="1"/>
  <c r="T24" i="1"/>
  <c r="S24" i="1"/>
  <c r="R24" i="1"/>
  <c r="Q24" i="1"/>
  <c r="P24" i="1"/>
  <c r="O24" i="1"/>
  <c r="N24" i="1"/>
  <c r="W23" i="1"/>
  <c r="V23" i="1"/>
  <c r="U23" i="1"/>
  <c r="T23" i="1"/>
  <c r="S23" i="1"/>
  <c r="R23" i="1"/>
  <c r="Q23" i="1"/>
  <c r="P23" i="1"/>
  <c r="O23" i="1"/>
  <c r="N23" i="1"/>
  <c r="W22" i="1"/>
  <c r="V22" i="1"/>
  <c r="U22" i="1"/>
  <c r="T22" i="1"/>
  <c r="S22" i="1"/>
  <c r="R22" i="1"/>
  <c r="Q22" i="1"/>
  <c r="P22" i="1"/>
  <c r="O22" i="1"/>
  <c r="N22" i="1"/>
  <c r="W21" i="1"/>
  <c r="V21" i="1"/>
  <c r="U21" i="1"/>
  <c r="T21" i="1"/>
  <c r="S21" i="1"/>
  <c r="R21" i="1"/>
  <c r="Q21" i="1"/>
  <c r="P21" i="1"/>
  <c r="O21" i="1"/>
  <c r="N21" i="1"/>
  <c r="W20" i="1"/>
  <c r="V20" i="1"/>
  <c r="U20" i="1"/>
  <c r="T20" i="1"/>
  <c r="S20" i="1"/>
  <c r="R20" i="1"/>
  <c r="Q20" i="1"/>
  <c r="P20" i="1"/>
  <c r="O20" i="1"/>
  <c r="N20" i="1"/>
  <c r="W19" i="1"/>
  <c r="V19" i="1"/>
  <c r="U19" i="1"/>
  <c r="T19" i="1"/>
  <c r="S19" i="1"/>
  <c r="R19" i="1"/>
  <c r="Q19" i="1"/>
  <c r="P19" i="1"/>
  <c r="O19" i="1"/>
  <c r="N19" i="1"/>
  <c r="W18" i="1"/>
  <c r="V18" i="1"/>
  <c r="U18" i="1"/>
  <c r="T18" i="1"/>
  <c r="S18" i="1"/>
  <c r="R18" i="1"/>
  <c r="Q18" i="1"/>
  <c r="P18" i="1"/>
  <c r="O18" i="1"/>
  <c r="N18" i="1"/>
  <c r="W17" i="1"/>
  <c r="V17" i="1"/>
  <c r="U17" i="1"/>
  <c r="T17" i="1"/>
  <c r="S17" i="1"/>
  <c r="R17" i="1"/>
  <c r="Q17" i="1"/>
  <c r="P17" i="1"/>
  <c r="O17" i="1"/>
  <c r="N17" i="1"/>
  <c r="W16" i="1"/>
  <c r="V16" i="1"/>
  <c r="U16" i="1"/>
  <c r="T16" i="1"/>
  <c r="S16" i="1"/>
  <c r="R16" i="1"/>
  <c r="Q16" i="1"/>
  <c r="P16" i="1"/>
  <c r="O16" i="1"/>
  <c r="N16" i="1"/>
  <c r="W15" i="1"/>
  <c r="V15" i="1"/>
  <c r="U15" i="1"/>
  <c r="T15" i="1"/>
  <c r="S15" i="1"/>
  <c r="R15" i="1"/>
  <c r="Q15" i="1"/>
  <c r="P15" i="1"/>
  <c r="O15" i="1"/>
  <c r="N15" i="1"/>
  <c r="W14" i="1"/>
  <c r="V14" i="1"/>
  <c r="U14" i="1"/>
  <c r="T14" i="1"/>
  <c r="S14" i="1"/>
  <c r="R14" i="1"/>
  <c r="Q14" i="1"/>
  <c r="P14" i="1"/>
  <c r="O14" i="1"/>
  <c r="N14" i="1"/>
  <c r="W13" i="1"/>
  <c r="V13" i="1"/>
  <c r="U13" i="1"/>
  <c r="T13" i="1"/>
  <c r="S13" i="1"/>
  <c r="R13" i="1"/>
  <c r="Q13" i="1"/>
  <c r="P13" i="1"/>
  <c r="O13" i="1"/>
  <c r="N13" i="1"/>
  <c r="W11" i="1"/>
  <c r="V11" i="1"/>
  <c r="U11" i="1"/>
  <c r="T11" i="1"/>
  <c r="S11" i="1"/>
  <c r="R11" i="1"/>
  <c r="Q11" i="1"/>
  <c r="P11" i="1"/>
  <c r="O11" i="1"/>
  <c r="N11" i="1"/>
  <c r="W10" i="1"/>
  <c r="V10" i="1"/>
  <c r="U10" i="1"/>
  <c r="T10" i="1"/>
  <c r="S10" i="1"/>
  <c r="R10" i="1"/>
  <c r="Q10" i="1"/>
  <c r="P10" i="1"/>
  <c r="O10" i="1"/>
  <c r="N10" i="1"/>
  <c r="W9" i="1"/>
  <c r="V9" i="1"/>
  <c r="U9" i="1"/>
  <c r="T9" i="1"/>
  <c r="S9" i="1"/>
  <c r="R9" i="1"/>
  <c r="Q9" i="1"/>
  <c r="P9" i="1"/>
  <c r="O9" i="1"/>
  <c r="N9" i="1"/>
  <c r="W8" i="1"/>
  <c r="V8" i="1"/>
  <c r="U8" i="1"/>
  <c r="T8" i="1"/>
  <c r="S8" i="1"/>
  <c r="R8" i="1"/>
  <c r="Q8" i="1"/>
  <c r="P8" i="1"/>
  <c r="O8" i="1"/>
  <c r="N8" i="1"/>
  <c r="W7" i="1"/>
  <c r="V7" i="1"/>
  <c r="U7" i="1"/>
  <c r="T7" i="1"/>
  <c r="S7" i="1"/>
  <c r="R7" i="1"/>
  <c r="Q7" i="1"/>
  <c r="P7" i="1"/>
  <c r="O7" i="1"/>
  <c r="N7" i="1"/>
  <c r="W6" i="1"/>
  <c r="V6" i="1"/>
  <c r="U6" i="1"/>
  <c r="T6" i="1"/>
  <c r="S6" i="1"/>
  <c r="R6" i="1"/>
  <c r="Q6" i="1"/>
  <c r="P6" i="1"/>
  <c r="O6" i="1"/>
  <c r="N6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<sst xmlns="http://schemas.openxmlformats.org/spreadsheetml/2006/main" count="4058" uniqueCount="138">
  <si>
    <t>CIMS.CAN.SK.Iron and Steel.Methane Blend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</si>
  <si>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</si>
  <si>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</si>
  <si>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</si>
  <si>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</si>
  <si>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</si>
  <si>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</si>
  <si>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</si>
  <si>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</si>
  <si>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</si>
  <si>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</si>
  <si>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</si>
  <si>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</si>
  <si>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</si>
  <si>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</si>
  <si>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CIMS.CAN.SK</t>
  </si>
  <si>
    <t>SK</t>
  </si>
  <si>
    <t>Petroleum Crude</t>
  </si>
  <si>
    <t>Service requested</t>
  </si>
  <si>
    <t>CIMS.CAN.SK.Petroleum Crude</t>
  </si>
  <si>
    <t>Statistics Canada: 25-10-0014-01 (Total net withdrawls)</t>
  </si>
  <si>
    <t>m3</t>
  </si>
  <si>
    <t>Service provided</t>
  </si>
  <si>
    <t>Competition type</t>
  </si>
  <si>
    <t>Price multiplier</t>
  </si>
  <si>
    <t>CIMS.CAN.SK.Biodiesel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</si>
  <si>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</si>
  <si>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</si>
  <si>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</si>
  <si>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</si>
  <si>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</si>
  <si>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</si>
  <si>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CIMS.CAN.SK.Electricity</t>
  </si>
  <si>
    <t>CER</t>
  </si>
  <si>
    <t>TO DO: Fix these multipliers once the electricity sector is calibrated to have a production cost.</t>
  </si>
  <si>
    <t>CIMS.CAN.SK.Ethanol</t>
  </si>
  <si>
    <t>CIMS.Generic Fuels.Fuel Oil</t>
  </si>
  <si>
    <t>CIMS.Generic Fuels.Gasoline</t>
  </si>
  <si>
    <t>CIMS.CAN.SK.Hydrogen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</si>
  <si>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</si>
  <si>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</si>
  <si>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</si>
  <si>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</si>
  <si>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</si>
  <si>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</si>
  <si>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</si>
  <si>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</si>
  <si>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</si>
  <si>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CIMS.CAN.SK.Petroleum Crude.Refinable Crude Oil</t>
  </si>
  <si>
    <t>Refinable Crude Oil</t>
  </si>
  <si>
    <t>Fixed Ratio</t>
  </si>
  <si>
    <t>CIMS.CAN.SK.Petroleum Crude.Refinable Crude Oil.Exploration Drilling</t>
  </si>
  <si>
    <t>CIMS.CAN.SK.Petroleum Crude.Refinable Crude Oil.Light Medium</t>
  </si>
  <si>
    <t>CIMS.CAN.SK.Petroleum Crude.Refinable Crude Oil.Heavy</t>
  </si>
  <si>
    <t>Exploration Drilling</t>
  </si>
  <si>
    <t>Tech Compete</t>
  </si>
  <si>
    <t>Discount rate_financial</t>
  </si>
  <si>
    <t>%</t>
  </si>
  <si>
    <t>Heterogeneity</t>
  </si>
  <si>
    <t>Oil well drilling testing servicing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</si>
  <si>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</si>
  <si>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</si>
  <si>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</si>
  <si>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</si>
  <si>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</si>
  <si>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</si>
  <si>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</si>
  <si>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</si>
  <si>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</si>
  <si>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Capital recovery</t>
  </si>
  <si>
    <t>CIMS.CAN.SK.Petroleum Crude.Industrial Engines</t>
  </si>
  <si>
    <t>GJ</t>
  </si>
  <si>
    <t>Emissions</t>
  </si>
  <si>
    <t>CO2</t>
  </si>
  <si>
    <t>Process</t>
  </si>
  <si>
    <t>tCO2</t>
  </si>
  <si>
    <t>Oil well drilling testing servicing ELDAR</t>
  </si>
  <si>
    <t>CH4</t>
  </si>
  <si>
    <t>tCH4</t>
  </si>
  <si>
    <t>Light Medium</t>
  </si>
  <si>
    <t>CIMS.CAN.SK.Petroleum Crude.Refinable Crude Oil.Light Medium.Onshore</t>
  </si>
  <si>
    <t>Onshore</t>
  </si>
  <si>
    <t>FOM</t>
  </si>
  <si>
    <t>CIMS.CAN.SK.Petroleum Crude.Steam</t>
  </si>
  <si>
    <t>Onshore ELDAR EM EE</t>
  </si>
  <si>
    <t>Onshore Energy Eff Measures</t>
  </si>
  <si>
    <t>Onshore Enhanced Oil Recovery</t>
  </si>
  <si>
    <t>Onshore Equipment Modification</t>
  </si>
  <si>
    <t>Onshore Leak Detection</t>
  </si>
  <si>
    <t>Heavy</t>
  </si>
  <si>
    <t>Cold Bitumen</t>
  </si>
  <si>
    <t>Cold Bitumen ELDAR EM EE</t>
  </si>
  <si>
    <t>Cold Bitumen Energy Eff Measures</t>
  </si>
  <si>
    <t>Cold Bitumen Enhanced Oil Recovery</t>
  </si>
  <si>
    <t>Cold Bitumen Equipment Modification</t>
  </si>
  <si>
    <t>Cold Bitumen Leak Detection</t>
  </si>
  <si>
    <t>Industrial Engines</t>
  </si>
  <si>
    <t>CIMS.CAN.SK.Petroleum Crude.Industrial Engines.Small</t>
  </si>
  <si>
    <t>CIMS.CAN.SK.Petroleum Crude.Industrial Engines.Large</t>
  </si>
  <si>
    <t>Small</t>
  </si>
  <si>
    <t>Gasoline fired</t>
  </si>
  <si>
    <t>Diesel fired</t>
  </si>
  <si>
    <t>CIMS.CAN.SK.Natural Gas Production.OG Liquid Fuel Blend.Diesel Blend</t>
  </si>
  <si>
    <t>Large</t>
  </si>
  <si>
    <t>CIMS.CAN.SK.Petroleum Crude.Methane Blend</t>
  </si>
  <si>
    <t>Steam</t>
  </si>
  <si>
    <t>Electric</t>
  </si>
  <si>
    <t>HFO</t>
  </si>
  <si>
    <t>Hydrogen</t>
  </si>
  <si>
    <t>Nuclear</t>
  </si>
  <si>
    <t>Petcoke</t>
  </si>
  <si>
    <t>Petcoke CCS</t>
  </si>
  <si>
    <t>CIMS.CAN.SK.Petroleum Crude.CCS.CCS_Pet Coke</t>
  </si>
  <si>
    <t>NG</t>
  </si>
  <si>
    <t>NG Eff</t>
  </si>
  <si>
    <t>NG HR and reg burner</t>
  </si>
  <si>
    <t>NG CCS</t>
  </si>
  <si>
    <t>CIMS.CAN.SK.Petroleum Crude.CCS.CCS_Natural Gas</t>
  </si>
  <si>
    <t>BPST NG 30 MW CCS</t>
  </si>
  <si>
    <t>SCGT</t>
  </si>
  <si>
    <t>SCGT HRSG 40 MW High H:P ratio</t>
  </si>
  <si>
    <t>SCGT HRSG 40 MW Low H:P ratio</t>
  </si>
  <si>
    <t>CIMS.CAN.SK.Petroleum Crude.CCS</t>
  </si>
  <si>
    <t>CCS</t>
  </si>
  <si>
    <t>n/a</t>
  </si>
  <si>
    <t>CCS_Natural Gas</t>
  </si>
  <si>
    <t>Assumption</t>
  </si>
  <si>
    <t>NREL H2A model 2018</t>
  </si>
  <si>
    <t>NREL 2020 ATB</t>
  </si>
  <si>
    <t>CIMS.Generic Fuels.VOM</t>
  </si>
  <si>
    <t>Emissions_removal</t>
  </si>
  <si>
    <t>Combustion</t>
  </si>
  <si>
    <t>CCS_Pet Coke</t>
  </si>
  <si>
    <t>Methane Blend</t>
  </si>
  <si>
    <t>Natural Gas</t>
  </si>
  <si>
    <t>Biogas</t>
  </si>
  <si>
    <t>Biomass Gasification</t>
  </si>
  <si>
    <t>Market share new_max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</si>
</sst>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xCIMS\cims-models\sources\sectors\3%20-%20Petroleum%20Crude\CER_Oil%20production_12.05.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file:///P:\xCIMS\cims-models\sources\macro\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CER_Oil production"/>
      <sheetName val="Maps"/>
    </sheetNames>
    <sheetDataSet>
      <sheetData sheetId="0" refreshError="1">
        <row r="19">
          <cell r="C19">
            <v>2486985.9504247503</v>
          </cell>
        </row>
        <row r="21">
          <cell r="C21">
            <v>19620901.360228777</v>
          </cell>
          <cell r="D21">
            <v>24348919.478154503</v>
          </cell>
          <cell r="E21">
            <v>24548203.755210001</v>
          </cell>
          <cell r="F21">
            <v>28266025.567224</v>
          </cell>
          <cell r="G21">
            <v>25123143.426566999</v>
          </cell>
          <cell r="H21">
            <v>39767586.246718496</v>
          </cell>
          <cell r="I21">
            <v>39975400.706196003</v>
          </cell>
          <cell r="J21">
            <v>41411303.164493002</v>
          </cell>
          <cell r="K21">
            <v>44159167.881444998</v>
          </cell>
          <cell r="L21">
            <v>47424327.8524215</v>
          </cell>
          <cell r="M21">
            <v>50843996.692119509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Elec markups"/>
      <sheetName val="CER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61"/>
      <definedName name="sector_CIMS" refersTo="='Control'!$B$38:$B$61"/>
    </definedNames>
    <sheetDataSet>
      <sheetData sheetId="0">
        <row r="38">
          <cell r="B38" t="str">
            <v>Coal Mining</v>
          </cell>
          <cell r="C38" t="str">
            <v>Industrial</v>
          </cell>
        </row>
        <row r="39">
          <cell r="B39" t="str">
            <v>Natural Gas Extraction</v>
          </cell>
          <cell r="C39" t="str">
            <v>Industrial</v>
          </cell>
        </row>
        <row r="40">
          <cell r="B40" t="str">
            <v>Natural Gas Production</v>
          </cell>
          <cell r="C40" t="str">
            <v>Industrial</v>
          </cell>
        </row>
        <row r="41">
          <cell r="B41" t="str">
            <v>Petroleum Crude</v>
          </cell>
          <cell r="C41" t="str">
            <v>Industrial</v>
          </cell>
        </row>
        <row r="42">
          <cell r="B42" t="str">
            <v>Petroleum Refining</v>
          </cell>
          <cell r="C42" t="str">
            <v>Industrial</v>
          </cell>
        </row>
        <row r="43">
          <cell r="B43" t="str">
            <v>Electricity</v>
          </cell>
          <cell r="C43" t="str">
            <v>Industrial</v>
          </cell>
        </row>
        <row r="44">
          <cell r="B44" t="str">
            <v>Ethanol</v>
          </cell>
          <cell r="C44" t="str">
            <v>Industrial</v>
          </cell>
        </row>
        <row r="45">
          <cell r="B45" t="str">
            <v>Biodiesel</v>
          </cell>
          <cell r="C45" t="str">
            <v>Industrial</v>
          </cell>
        </row>
        <row r="46">
          <cell r="B46" t="str">
            <v>Hydrogen</v>
          </cell>
          <cell r="C46" t="str">
            <v>Industrial</v>
          </cell>
        </row>
        <row r="47">
          <cell r="B47" t="str">
            <v>Mining</v>
          </cell>
          <cell r="C47" t="str">
            <v>Industrial</v>
          </cell>
        </row>
        <row r="48">
          <cell r="B48" t="str">
            <v>Industrial Minerals</v>
          </cell>
          <cell r="C48" t="str">
            <v>Industrial</v>
          </cell>
        </row>
        <row r="49">
          <cell r="B49" t="str">
            <v>Chemical Products</v>
          </cell>
          <cell r="C49" t="str">
            <v>Industrial</v>
          </cell>
        </row>
        <row r="50">
          <cell r="B50" t="str">
            <v>Pulp and paper</v>
          </cell>
          <cell r="C50" t="str">
            <v>Industrial</v>
          </cell>
        </row>
        <row r="51">
          <cell r="B51" t="str">
            <v>Metal Smelting</v>
          </cell>
          <cell r="C51" t="str">
            <v>Industrial</v>
          </cell>
        </row>
        <row r="52">
          <cell r="B52" t="str">
            <v>Iron and Steel</v>
          </cell>
          <cell r="C52" t="str">
            <v>Industrial</v>
          </cell>
        </row>
        <row r="53">
          <cell r="B53" t="str">
            <v>Light Industrial</v>
          </cell>
          <cell r="C53" t="str">
            <v>Industrial</v>
          </cell>
        </row>
        <row r="54">
          <cell r="B54" t="str">
            <v>Residential</v>
          </cell>
          <cell r="C54" t="str">
            <v>Residential</v>
          </cell>
        </row>
        <row r="55">
          <cell r="B55" t="str">
            <v>Commercial</v>
          </cell>
          <cell r="C55" t="str">
            <v>Commercial</v>
          </cell>
        </row>
        <row r="56">
          <cell r="B56" t="str">
            <v>Transportation Personal</v>
          </cell>
          <cell r="C56" t="str">
            <v>Transportation</v>
          </cell>
        </row>
        <row r="57">
          <cell r="B57" t="str">
            <v>Transportation Freight</v>
          </cell>
          <cell r="C57" t="str">
            <v>Transportation</v>
          </cell>
        </row>
        <row r="58">
          <cell r="B58" t="str">
            <v>Waste</v>
          </cell>
          <cell r="C58" t="str">
            <v>Industrial</v>
          </cell>
        </row>
        <row r="59">
          <cell r="B59" t="str">
            <v>Agriculture</v>
          </cell>
          <cell r="C59" t="str">
            <v>Industrial</v>
          </cell>
        </row>
        <row r="60">
          <cell r="B60" t="str">
            <v>Construction</v>
          </cell>
          <cell r="C60" t="str">
            <v>Commercial</v>
          </cell>
        </row>
        <row r="61">
          <cell r="B61" t="str">
            <v>Forestry</v>
          </cell>
          <cell r="C61" t="str">
            <v>Industrial</v>
          </cell>
        </row>
      </sheetData>
      <sheetData sheetId="1"/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30.642958961691569</v>
          </cell>
          <cell r="M29">
            <v>33.820333026797805</v>
          </cell>
          <cell r="N29">
            <v>35.659949807097668</v>
          </cell>
          <cell r="O29">
            <v>36.180700262430427</v>
          </cell>
          <cell r="P29">
            <v>37.278781658027526</v>
          </cell>
          <cell r="Q29">
            <v>37.44460130090895</v>
          </cell>
          <cell r="R29">
            <v>36.973632637143837</v>
          </cell>
          <cell r="S29">
            <v>37.347582515655411</v>
          </cell>
          <cell r="T29">
            <v>38.762895946804591</v>
          </cell>
          <cell r="U29">
            <v>39.772149334167793</v>
          </cell>
          <cell r="CJ29" t="str">
            <v>CANResidentialCIMS.CAN.CAN.Electricity</v>
          </cell>
        </row>
        <row r="30">
          <cell r="K30">
            <v>22.349714002745163</v>
          </cell>
          <cell r="L30">
            <v>23.058383571632664</v>
          </cell>
          <cell r="M30">
            <v>26.692430944917671</v>
          </cell>
          <cell r="N30">
            <v>31.601512959675318</v>
          </cell>
          <cell r="O30">
            <v>35.437566236097716</v>
          </cell>
          <cell r="P30">
            <v>36.931221848933014</v>
          </cell>
          <cell r="Q30">
            <v>37.810092997396858</v>
          </cell>
          <cell r="R30">
            <v>38.346829556114066</v>
          </cell>
          <cell r="S30">
            <v>39.257243527678995</v>
          </cell>
          <cell r="T30">
            <v>40.900988233228738</v>
          </cell>
          <cell r="U30">
            <v>42.016678905357338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34.46327849352118</v>
          </cell>
          <cell r="M31">
            <v>41.530664361590375</v>
          </cell>
          <cell r="N31">
            <v>40.976296902592964</v>
          </cell>
          <cell r="O31">
            <v>51.579388830180157</v>
          </cell>
          <cell r="P31">
            <v>58.136365344180177</v>
          </cell>
          <cell r="Q31">
            <v>54.997647100550189</v>
          </cell>
          <cell r="R31">
            <v>55.255016586294168</v>
          </cell>
          <cell r="S31">
            <v>57.978518107400077</v>
          </cell>
          <cell r="T31">
            <v>61.297275396463114</v>
          </cell>
          <cell r="U31">
            <v>62.903117994067173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39.480695933330573</v>
          </cell>
          <cell r="M32">
            <v>45.542696963063335</v>
          </cell>
          <cell r="N32">
            <v>51.707971678008263</v>
          </cell>
          <cell r="O32">
            <v>59.505194360683554</v>
          </cell>
          <cell r="P32">
            <v>62.212796701936682</v>
          </cell>
          <cell r="Q32">
            <v>63.395462344245551</v>
          </cell>
          <cell r="R32">
            <v>63.767685255878042</v>
          </cell>
          <cell r="S32">
            <v>65.537467391294157</v>
          </cell>
          <cell r="T32">
            <v>68.351630755681072</v>
          </cell>
          <cell r="U32">
            <v>69.630444361908275</v>
          </cell>
          <cell r="CJ32" t="str">
            <v>SKResidentialCIMS.CAN.SK.Electricity</v>
          </cell>
        </row>
        <row r="33">
          <cell r="K33">
            <v>22.885862774285581</v>
          </cell>
          <cell r="L33">
            <v>23.498976200451253</v>
          </cell>
          <cell r="M33">
            <v>25.300583149839067</v>
          </cell>
          <cell r="N33">
            <v>27.663567769071086</v>
          </cell>
          <cell r="O33">
            <v>31.700107765067269</v>
          </cell>
          <cell r="P33">
            <v>33.742901116415958</v>
          </cell>
          <cell r="Q33">
            <v>34.292007755163723</v>
          </cell>
          <cell r="R33">
            <v>34.074872020317116</v>
          </cell>
          <cell r="S33">
            <v>33.778170356616897</v>
          </cell>
          <cell r="T33">
            <v>34.179274965472864</v>
          </cell>
          <cell r="U33">
            <v>34.808758822144881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38.695444974531988</v>
          </cell>
          <cell r="M34">
            <v>42.977755915317218</v>
          </cell>
          <cell r="N34">
            <v>47.720509413952144</v>
          </cell>
          <cell r="O34">
            <v>42.095171318886159</v>
          </cell>
          <cell r="P34">
            <v>40.23207899824186</v>
          </cell>
          <cell r="Q34">
            <v>38.879875165577729</v>
          </cell>
          <cell r="R34">
            <v>35.765843747729711</v>
          </cell>
          <cell r="S34">
            <v>34.52658766545526</v>
          </cell>
          <cell r="T34">
            <v>35.329474657500185</v>
          </cell>
          <cell r="U34">
            <v>35.980826170109729</v>
          </cell>
          <cell r="CJ34" t="str">
            <v>ONResidentialCIMS.CAN.ON.Electricity</v>
          </cell>
        </row>
        <row r="35">
          <cell r="K35">
            <v>23.004477452506482</v>
          </cell>
          <cell r="L35">
            <v>24.553985148977745</v>
          </cell>
          <cell r="M35">
            <v>26.101223406083321</v>
          </cell>
          <cell r="N35">
            <v>25.62314955083577</v>
          </cell>
          <cell r="O35">
            <v>26.461479270603661</v>
          </cell>
          <cell r="P35">
            <v>27.943699126729147</v>
          </cell>
          <cell r="Q35">
            <v>28.823711215751494</v>
          </cell>
          <cell r="R35">
            <v>29.435697624911775</v>
          </cell>
          <cell r="S35">
            <v>30.304484354363364</v>
          </cell>
          <cell r="T35">
            <v>31.621053126705842</v>
          </cell>
          <cell r="U35">
            <v>32.555527284638593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38.859508110958785</v>
          </cell>
          <cell r="M36">
            <v>43.177136825308423</v>
          </cell>
          <cell r="N36">
            <v>43.836997218797876</v>
          </cell>
          <cell r="O36">
            <v>46.994131531309847</v>
          </cell>
          <cell r="P36">
            <v>48.876864012767484</v>
          </cell>
          <cell r="Q36">
            <v>49.224272531002143</v>
          </cell>
          <cell r="R36">
            <v>47.678425986558899</v>
          </cell>
          <cell r="S36">
            <v>45.818705417416062</v>
          </cell>
          <cell r="T36">
            <v>46.305094014064508</v>
          </cell>
          <cell r="U36">
            <v>47.477143331122377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38.790446482394131</v>
          </cell>
          <cell r="M37">
            <v>43.692345355586774</v>
          </cell>
          <cell r="N37">
            <v>47.142232996348611</v>
          </cell>
          <cell r="O37">
            <v>52.537479323598568</v>
          </cell>
          <cell r="P37">
            <v>56.143076317036211</v>
          </cell>
          <cell r="Q37">
            <v>56.463724576164573</v>
          </cell>
          <cell r="R37">
            <v>56.469673357687675</v>
          </cell>
          <cell r="S37">
            <v>57.632780200870286</v>
          </cell>
          <cell r="T37">
            <v>59.411595258682048</v>
          </cell>
          <cell r="U37">
            <v>60.353485099669243</v>
          </cell>
          <cell r="CJ37" t="str">
            <v>NSResidentialCIMS.CAN.NS.Electricity</v>
          </cell>
        </row>
        <row r="38">
          <cell r="K38">
            <v>40.073627487288888</v>
          </cell>
          <cell r="L38">
            <v>43.259685646790203</v>
          </cell>
          <cell r="M38">
            <v>48.271648831432287</v>
          </cell>
          <cell r="N38">
            <v>52.605391209343594</v>
          </cell>
          <cell r="O38">
            <v>58.967883241262456</v>
          </cell>
          <cell r="P38">
            <v>60.256506553812791</v>
          </cell>
          <cell r="Q38">
            <v>58.995597893882525</v>
          </cell>
          <cell r="R38">
            <v>58.185759368451826</v>
          </cell>
          <cell r="S38">
            <v>57.39090542778419</v>
          </cell>
          <cell r="T38">
            <v>55.221341221514756</v>
          </cell>
          <cell r="U38">
            <v>53.57615043443306</v>
          </cell>
          <cell r="CJ38" t="str">
            <v>PEResidentialCIMS.CAN.PE.Electricity</v>
          </cell>
        </row>
        <row r="39">
          <cell r="K39">
            <v>34.095854828346674</v>
          </cell>
          <cell r="L39">
            <v>37.216835870732822</v>
          </cell>
          <cell r="M39">
            <v>41.409560473393867</v>
          </cell>
          <cell r="N39">
            <v>41.94445769932608</v>
          </cell>
          <cell r="O39">
            <v>47.727350398028861</v>
          </cell>
          <cell r="P39">
            <v>51.796910972089464</v>
          </cell>
          <cell r="Q39">
            <v>53.211686066338366</v>
          </cell>
          <cell r="R39">
            <v>54.342001792872296</v>
          </cell>
          <cell r="S39">
            <v>55.52564649901327</v>
          </cell>
          <cell r="T39">
            <v>57.091988581906612</v>
          </cell>
          <cell r="U39">
            <v>58.174415781104436</v>
          </cell>
          <cell r="CJ39" t="str">
            <v>NLResidentialCIMS.CAN.NL.Electricity</v>
          </cell>
        </row>
        <row r="40">
          <cell r="K40">
            <v>30.071968152243883</v>
          </cell>
          <cell r="L40">
            <v>31.025499431261188</v>
          </cell>
          <cell r="M40">
            <v>35.174234985214987</v>
          </cell>
          <cell r="N40">
            <v>41.910983511014479</v>
          </cell>
          <cell r="O40">
            <v>55.91164126947946</v>
          </cell>
          <cell r="P40">
            <v>62.551131498708536</v>
          </cell>
          <cell r="Q40">
            <v>64.608410240369878</v>
          </cell>
          <cell r="R40">
            <v>67.692308957194243</v>
          </cell>
          <cell r="S40">
            <v>71.05352027878908</v>
          </cell>
          <cell r="T40">
            <v>73.23487498393601</v>
          </cell>
          <cell r="U40">
            <v>74.096881999671211</v>
          </cell>
          <cell r="CJ40" t="str">
            <v>YTResidentialCIMS.CAN.YT.Electricity</v>
          </cell>
        </row>
        <row r="41">
          <cell r="K41">
            <v>35.934467832893077</v>
          </cell>
          <cell r="L41">
            <v>37.073895794225749</v>
          </cell>
          <cell r="M41">
            <v>42.031433653846335</v>
          </cell>
          <cell r="N41">
            <v>50.081508436888555</v>
          </cell>
          <cell r="O41">
            <v>57.489936263853046</v>
          </cell>
          <cell r="P41">
            <v>60.076224138321237</v>
          </cell>
          <cell r="Q41">
            <v>60.885708197782435</v>
          </cell>
          <cell r="R41">
            <v>59.322413642725685</v>
          </cell>
          <cell r="S41">
            <v>56.718581255361904</v>
          </cell>
          <cell r="T41">
            <v>56.806596395089933</v>
          </cell>
          <cell r="U41">
            <v>58.134687586643366</v>
          </cell>
          <cell r="CJ41" t="str">
            <v>NTResidentialCIMS.CAN.NT.Electricity</v>
          </cell>
        </row>
        <row r="42">
          <cell r="K42">
            <v>35.934467832893077</v>
          </cell>
          <cell r="L42">
            <v>37.073895794225749</v>
          </cell>
          <cell r="M42">
            <v>42.031433653846335</v>
          </cell>
          <cell r="N42">
            <v>50.081508436888555</v>
          </cell>
          <cell r="O42">
            <v>57.584113275872994</v>
          </cell>
          <cell r="P42">
            <v>60.200777817201896</v>
          </cell>
          <cell r="Q42">
            <v>61.544929095111669</v>
          </cell>
          <cell r="R42">
            <v>64.703867493475101</v>
          </cell>
          <cell r="S42">
            <v>70.400411991607271</v>
          </cell>
          <cell r="T42">
            <v>75.036098397358373</v>
          </cell>
          <cell r="U42">
            <v>76.48917972525382</v>
          </cell>
          <cell r="CJ42" t="str">
            <v>NUResidentialCIMS.CAN.NU.Electricity</v>
          </cell>
        </row>
        <row r="43">
          <cell r="K43">
            <v>36.577457617610527</v>
          </cell>
          <cell r="L43">
            <v>39.531619027718989</v>
          </cell>
          <cell r="M43">
            <v>44.13767287143034</v>
          </cell>
          <cell r="N43">
            <v>46.38226978095404</v>
          </cell>
          <cell r="O43">
            <v>51.556711123549931</v>
          </cell>
          <cell r="P43">
            <v>54.26833946392648</v>
          </cell>
          <cell r="Q43">
            <v>54.4738202668469</v>
          </cell>
          <cell r="R43">
            <v>54.168965126392678</v>
          </cell>
          <cell r="S43">
            <v>54.092009386270952</v>
          </cell>
          <cell r="T43">
            <v>54.507504769041979</v>
          </cell>
          <cell r="U43">
            <v>54.895298661582281</v>
          </cell>
          <cell r="CJ43" t="str">
            <v>ATResidentialCIMS.CAN.AT.Electricity</v>
          </cell>
        </row>
        <row r="44">
          <cell r="K44">
            <v>33.980301272676677</v>
          </cell>
          <cell r="L44">
            <v>35.057763673237567</v>
          </cell>
          <cell r="M44">
            <v>39.745700764302548</v>
          </cell>
          <cell r="N44">
            <v>47.358000128263861</v>
          </cell>
          <cell r="O44">
            <v>56.995230269735167</v>
          </cell>
          <cell r="P44">
            <v>60.942711151410556</v>
          </cell>
          <cell r="Q44">
            <v>62.346349177754661</v>
          </cell>
          <cell r="R44">
            <v>63.90619669779835</v>
          </cell>
          <cell r="S44">
            <v>66.057504508586078</v>
          </cell>
          <cell r="T44">
            <v>68.35918992546145</v>
          </cell>
          <cell r="U44">
            <v>69.573583103856137</v>
          </cell>
          <cell r="CJ44" t="str">
            <v>TRResidentialCIMS.CAN.TR.Electricity</v>
          </cell>
        </row>
        <row r="45">
          <cell r="K45">
            <v>15.800359869942858</v>
          </cell>
          <cell r="L45">
            <v>15.561961416540003</v>
          </cell>
          <cell r="M45">
            <v>13.396914328080504</v>
          </cell>
          <cell r="N45">
            <v>10.745078089129214</v>
          </cell>
          <cell r="O45">
            <v>9.8728958263546058</v>
          </cell>
          <cell r="P45">
            <v>10.443561968799377</v>
          </cell>
          <cell r="Q45">
            <v>10.756187007088842</v>
          </cell>
          <cell r="R45">
            <v>11.776270126567617</v>
          </cell>
          <cell r="S45">
            <v>12.061340791263703</v>
          </cell>
          <cell r="T45">
            <v>12.184071499359266</v>
          </cell>
          <cell r="U45">
            <v>12.351244940795565</v>
          </cell>
          <cell r="CJ45" t="str">
            <v>CANResidentialCIMS.Generic Fuels.Natural Gas</v>
          </cell>
        </row>
        <row r="46">
          <cell r="K46">
            <v>15.795405885801276</v>
          </cell>
          <cell r="L46">
            <v>16.324503589460544</v>
          </cell>
          <cell r="M46">
            <v>17.114648579019939</v>
          </cell>
          <cell r="N46">
            <v>14.52205183660965</v>
          </cell>
          <cell r="O46">
            <v>12.283493151297474</v>
          </cell>
          <cell r="P46">
            <v>12.826326397444868</v>
          </cell>
          <cell r="Q46">
            <v>12.665176869071857</v>
          </cell>
          <cell r="R46">
            <v>13.484377109544191</v>
          </cell>
          <cell r="S46">
            <v>13.901442526663381</v>
          </cell>
          <cell r="T46">
            <v>14.147684708634328</v>
          </cell>
          <cell r="U46">
            <v>14.388465922673952</v>
          </cell>
          <cell r="CJ46" t="str">
            <v>BCResidentialCIMS.Generic Fuels.Natural Gas</v>
          </cell>
        </row>
        <row r="47">
          <cell r="K47">
            <v>13.052755723317189</v>
          </cell>
          <cell r="L47">
            <v>12.049588358643172</v>
          </cell>
          <cell r="M47">
            <v>9.3168230123083156</v>
          </cell>
          <cell r="N47">
            <v>6.7676201584643652</v>
          </cell>
          <cell r="O47">
            <v>6.777539657484879</v>
          </cell>
          <cell r="P47">
            <v>7.487252083588821</v>
          </cell>
          <cell r="Q47">
            <v>8.0485488616823453</v>
          </cell>
          <cell r="R47">
            <v>9.1637004880155573</v>
          </cell>
          <cell r="S47">
            <v>9.4899458761854731</v>
          </cell>
          <cell r="T47">
            <v>9.638517357327137</v>
          </cell>
          <cell r="U47">
            <v>9.8166721061617892</v>
          </cell>
          <cell r="CJ47" t="str">
            <v>ABResidentialCIMS.Generic Fuels.Natural Gas</v>
          </cell>
        </row>
        <row r="48">
          <cell r="K48">
            <v>14.250684708108446</v>
          </cell>
          <cell r="L48">
            <v>14.17442646482456</v>
          </cell>
          <cell r="M48">
            <v>12.696457062606994</v>
          </cell>
          <cell r="N48">
            <v>10.069502874637845</v>
          </cell>
          <cell r="O48">
            <v>9.5492782034955628</v>
          </cell>
          <cell r="P48">
            <v>10.592869243024667</v>
          </cell>
          <cell r="Q48">
            <v>11.01955068270879</v>
          </cell>
          <cell r="R48">
            <v>12.13524996836161</v>
          </cell>
          <cell r="S48">
            <v>12.503230834404484</v>
          </cell>
          <cell r="T48">
            <v>12.694658986671616</v>
          </cell>
          <cell r="U48">
            <v>12.898973526661051</v>
          </cell>
          <cell r="CJ48" t="str">
            <v>SKResidentialCIMS.Generic Fuels.Natural Gas</v>
          </cell>
        </row>
        <row r="49">
          <cell r="K49">
            <v>16.06927060550122</v>
          </cell>
          <cell r="L49">
            <v>15.645129960562265</v>
          </cell>
          <cell r="M49">
            <v>13.097958175534055</v>
          </cell>
          <cell r="N49">
            <v>10.409064188874844</v>
          </cell>
          <cell r="O49">
            <v>9.1827158354934113</v>
          </cell>
          <cell r="P49">
            <v>9.8833778228338041</v>
          </cell>
          <cell r="Q49">
            <v>10.362287951612824</v>
          </cell>
          <cell r="R49">
            <v>11.466612984810959</v>
          </cell>
          <cell r="S49">
            <v>11.806732362384388</v>
          </cell>
          <cell r="T49">
            <v>11.973302519804228</v>
          </cell>
          <cell r="U49">
            <v>12.164462266637416</v>
          </cell>
          <cell r="CJ49" t="str">
            <v>MBResidentialCIMS.Generic Fuels.Natural Gas</v>
          </cell>
        </row>
        <row r="50">
          <cell r="K50">
            <v>16.736981381969095</v>
          </cell>
          <cell r="L50">
            <v>16.641039921512366</v>
          </cell>
          <cell r="M50">
            <v>14.368903419333089</v>
          </cell>
          <cell r="N50">
            <v>11.475592668615789</v>
          </cell>
          <cell r="O50">
            <v>10.642301491510285</v>
          </cell>
          <cell r="P50">
            <v>11.333013558854832</v>
          </cell>
          <cell r="Q50">
            <v>11.807780219350885</v>
          </cell>
          <cell r="R50">
            <v>12.92569013939173</v>
          </cell>
          <cell r="S50">
            <v>13.280935369290411</v>
          </cell>
          <cell r="T50">
            <v>13.459905432699765</v>
          </cell>
          <cell r="U50">
            <v>13.656693808853705</v>
          </cell>
          <cell r="CJ50" t="str">
            <v>ONResidentialCIMS.Generic Fuels.Natural Gas</v>
          </cell>
        </row>
        <row r="51">
          <cell r="K51">
            <v>20.27679032355708</v>
          </cell>
          <cell r="L51">
            <v>20.14501792284549</v>
          </cell>
          <cell r="M51">
            <v>18.82512672145354</v>
          </cell>
          <cell r="N51">
            <v>16.460640207176482</v>
          </cell>
          <cell r="O51">
            <v>14.126288450303727</v>
          </cell>
          <cell r="P51">
            <v>14.340382600958931</v>
          </cell>
          <cell r="Q51">
            <v>15.034572024814317</v>
          </cell>
          <cell r="R51">
            <v>16.110316709063088</v>
          </cell>
          <cell r="S51">
            <v>16.497117873246577</v>
          </cell>
          <cell r="T51">
            <v>16.711253610819131</v>
          </cell>
          <cell r="U51">
            <v>16.930999095733902</v>
          </cell>
          <cell r="CJ51" t="str">
            <v>QCResidentialCIMS.Generic Fuels.Natural Gas</v>
          </cell>
        </row>
        <row r="52">
          <cell r="K52">
            <v>18.751303831464206</v>
          </cell>
          <cell r="L52">
            <v>17.181206171321016</v>
          </cell>
          <cell r="M52">
            <v>17.500701066753859</v>
          </cell>
          <cell r="N52">
            <v>15.75759927812669</v>
          </cell>
          <cell r="O52">
            <v>15.771823513977294</v>
          </cell>
          <cell r="P52">
            <v>17.278168904922428</v>
          </cell>
          <cell r="Q52">
            <v>17.744755320191505</v>
          </cell>
          <cell r="R52">
            <v>18.854081797349597</v>
          </cell>
          <cell r="S52">
            <v>19.201904033430157</v>
          </cell>
          <cell r="T52">
            <v>19.380062884254958</v>
          </cell>
          <cell r="U52">
            <v>19.579328222675564</v>
          </cell>
          <cell r="CJ52" t="str">
            <v>NBResidentialCIMS.Generic Fuels.Natural Gas</v>
          </cell>
        </row>
        <row r="53">
          <cell r="K53">
            <v>47.853969201783812</v>
          </cell>
          <cell r="L53">
            <v>45.077241001542006</v>
          </cell>
          <cell r="M53">
            <v>36.331714714336336</v>
          </cell>
          <cell r="N53">
            <v>28.335288716905115</v>
          </cell>
          <cell r="O53">
            <v>24.188906307066635</v>
          </cell>
          <cell r="P53">
            <v>25.430237586170175</v>
          </cell>
          <cell r="Q53">
            <v>25.910455051808793</v>
          </cell>
          <cell r="R53">
            <v>26.988498140508341</v>
          </cell>
          <cell r="S53">
            <v>27.298216670039064</v>
          </cell>
          <cell r="T53">
            <v>27.452908385845262</v>
          </cell>
          <cell r="U53">
            <v>27.645355582476832</v>
          </cell>
          <cell r="CJ53" t="str">
            <v>NSResidentialCIMS.Generic Fuels.Natural Gas</v>
          </cell>
        </row>
        <row r="54">
          <cell r="K54">
            <v>18.245982452276209</v>
          </cell>
          <cell r="L54">
            <v>16.718196462398588</v>
          </cell>
          <cell r="M54">
            <v>16.986917105700559</v>
          </cell>
          <cell r="N54">
            <v>14.741043073642794</v>
          </cell>
          <cell r="O54">
            <v>12.237272548786544</v>
          </cell>
          <cell r="P54">
            <v>10.696805214446336</v>
          </cell>
          <cell r="Q54">
            <v>8.8176940756376716</v>
          </cell>
          <cell r="R54">
            <v>9.8389911260484837</v>
          </cell>
          <cell r="S54">
            <v>10.823464211370066</v>
          </cell>
          <cell r="T54">
            <v>11.640729284432084</v>
          </cell>
          <cell r="U54">
            <v>12.230660998165146</v>
          </cell>
          <cell r="CJ54" t="str">
            <v>PEResidentialCIMS.Generic Fuels.Natural Gas</v>
          </cell>
        </row>
        <row r="55">
          <cell r="K55">
            <v>18.938988659998291</v>
          </cell>
          <cell r="L55">
            <v>17.353175638791445</v>
          </cell>
          <cell r="M55">
            <v>17.675868410233651</v>
          </cell>
          <cell r="N55">
            <v>15.728297072278068</v>
          </cell>
          <cell r="O55">
            <v>12.757859043046437</v>
          </cell>
          <cell r="P55">
            <v>11.230196832504349</v>
          </cell>
          <cell r="Q55">
            <v>9.3391957095834677</v>
          </cell>
          <cell r="R55">
            <v>10.366394429861325</v>
          </cell>
          <cell r="S55">
            <v>11.360582661163562</v>
          </cell>
          <cell r="T55">
            <v>12.186235070091488</v>
          </cell>
          <cell r="U55">
            <v>12.780363465919139</v>
          </cell>
          <cell r="CJ55" t="str">
            <v>NLResidentialCIMS.Generic Fuels.Natural Gas</v>
          </cell>
        </row>
        <row r="56">
          <cell r="K56">
            <v>15.742979565674803</v>
          </cell>
          <cell r="L56">
            <v>15.96520661348435</v>
          </cell>
          <cell r="M56">
            <v>15.06849262189688</v>
          </cell>
          <cell r="N56">
            <v>11.390665651075278</v>
          </cell>
          <cell r="O56">
            <v>8.4426549073317698</v>
          </cell>
          <cell r="P56">
            <v>7.189483664415496</v>
          </cell>
          <cell r="Q56">
            <v>5.3279368243425216</v>
          </cell>
          <cell r="R56">
            <v>6.3458082260546576</v>
          </cell>
          <cell r="S56">
            <v>7.3218993923983655</v>
          </cell>
          <cell r="T56">
            <v>8.1293145748791318</v>
          </cell>
          <cell r="U56">
            <v>8.7129869327389695</v>
          </cell>
          <cell r="CJ56" t="str">
            <v>YTResidentialCIMS.Generic Fuels.Natural Gas</v>
          </cell>
        </row>
        <row r="57">
          <cell r="K57">
            <v>15.872680348105742</v>
          </cell>
          <cell r="L57">
            <v>16.096738245142905</v>
          </cell>
          <cell r="M57">
            <v>15.192636547445519</v>
          </cell>
          <cell r="N57">
            <v>11.681489804682894</v>
          </cell>
          <cell r="O57">
            <v>12.101994893355625</v>
          </cell>
          <cell r="P57">
            <v>14.611768172314592</v>
          </cell>
          <cell r="Q57">
            <v>15.795512440524472</v>
          </cell>
          <cell r="R57">
            <v>16.844208972950348</v>
          </cell>
          <cell r="S57">
            <v>16.847788062555516</v>
          </cell>
          <cell r="T57">
            <v>16.580138315402877</v>
          </cell>
          <cell r="U57">
            <v>16.451408014026818</v>
          </cell>
          <cell r="CJ57" t="str">
            <v>NTResidentialCIMS.Generic Fuels.Natural Gas</v>
          </cell>
        </row>
        <row r="58">
          <cell r="K58">
            <v>15.872680348105742</v>
          </cell>
          <cell r="L58">
            <v>16.096738245142905</v>
          </cell>
          <cell r="M58">
            <v>15.192636547445519</v>
          </cell>
          <cell r="N58">
            <v>11.484509274589525</v>
          </cell>
          <cell r="O58">
            <v>8.524314441885755</v>
          </cell>
          <cell r="P58">
            <v>7.2762877279633233</v>
          </cell>
          <cell r="Q58">
            <v>5.412306500491618</v>
          </cell>
          <cell r="R58">
            <v>6.4314298290472625</v>
          </cell>
          <cell r="S58">
            <v>7.4095592822417169</v>
          </cell>
          <cell r="T58">
            <v>8.2187126380642201</v>
          </cell>
          <cell r="U58">
            <v>8.803243742674189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24.082454818513263</v>
          </cell>
          <cell r="M59">
            <v>22.123800324256099</v>
          </cell>
          <cell r="N59">
            <v>18.640557035238167</v>
          </cell>
          <cell r="O59">
            <v>16.238965353219228</v>
          </cell>
          <cell r="P59">
            <v>16.158852134510823</v>
          </cell>
          <cell r="Q59">
            <v>15.453025039305359</v>
          </cell>
          <cell r="R59">
            <v>16.511991373441937</v>
          </cell>
          <cell r="S59">
            <v>17.171041894000712</v>
          </cell>
          <cell r="T59">
            <v>17.664983906155946</v>
          </cell>
          <cell r="U59">
            <v>18.05892706730917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16.052894367923386</v>
          </cell>
          <cell r="M60">
            <v>15.151255238929304</v>
          </cell>
          <cell r="N60">
            <v>11.518888243449233</v>
          </cell>
          <cell r="O60">
            <v>9.6896547475243846</v>
          </cell>
          <cell r="P60">
            <v>9.6925131882311373</v>
          </cell>
          <cell r="Q60">
            <v>8.845251921786204</v>
          </cell>
          <cell r="R60">
            <v>9.873815676017422</v>
          </cell>
          <cell r="S60">
            <v>10.526415579065199</v>
          </cell>
          <cell r="T60">
            <v>10.976055176115409</v>
          </cell>
          <cell r="U60">
            <v>11.322546229813327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26.522662456461035</v>
          </cell>
          <cell r="M61">
            <v>31.038449098847046</v>
          </cell>
          <cell r="N61">
            <v>32.001029928008876</v>
          </cell>
          <cell r="O61">
            <v>32.546031019052727</v>
          </cell>
          <cell r="P61">
            <v>34.410841058493453</v>
          </cell>
          <cell r="Q61">
            <v>33.647257014155734</v>
          </cell>
          <cell r="R61">
            <v>34.631282775169552</v>
          </cell>
          <cell r="S61">
            <v>34.84349035692658</v>
          </cell>
          <cell r="T61">
            <v>34.76694139958515</v>
          </cell>
          <cell r="U61">
            <v>34.813162129790612</v>
          </cell>
          <cell r="CJ61" t="str">
            <v>CANResidentialCIMS.Generic Fuels.Fuel Oil</v>
          </cell>
        </row>
        <row r="62">
          <cell r="K62">
            <v>28.821698675148621</v>
          </cell>
          <cell r="L62">
            <v>29.672570660409356</v>
          </cell>
          <cell r="M62">
            <v>34.467857420610393</v>
          </cell>
          <cell r="N62">
            <v>35.990931599746311</v>
          </cell>
          <cell r="O62">
            <v>36.360356984034745</v>
          </cell>
          <cell r="P62">
            <v>38.294112800246062</v>
          </cell>
          <cell r="Q62">
            <v>37.756074317223209</v>
          </cell>
          <cell r="R62">
            <v>38.771995724690626</v>
          </cell>
          <cell r="S62">
            <v>38.810837603230219</v>
          </cell>
          <cell r="T62">
            <v>38.394046586699837</v>
          </cell>
          <cell r="U62">
            <v>38.198612714915498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26.127847418708804</v>
          </cell>
          <cell r="M63">
            <v>29.437413692012804</v>
          </cell>
          <cell r="N63">
            <v>29.404340443423816</v>
          </cell>
          <cell r="O63">
            <v>29.212549581374688</v>
          </cell>
          <cell r="P63">
            <v>29.812363408308013</v>
          </cell>
          <cell r="Q63">
            <v>28.948947068289257</v>
          </cell>
          <cell r="R63">
            <v>29.538104440716495</v>
          </cell>
          <cell r="S63">
            <v>29.138327185383538</v>
          </cell>
          <cell r="T63">
            <v>28.324595598743542</v>
          </cell>
          <cell r="U63">
            <v>27.939371030106969</v>
          </cell>
          <cell r="CJ63" t="str">
            <v>ABResidentialCIMS.Generic Fuels.Fuel Oil</v>
          </cell>
        </row>
        <row r="64">
          <cell r="K64">
            <v>26.307387342454348</v>
          </cell>
          <cell r="L64">
            <v>27.766443280093405</v>
          </cell>
          <cell r="M64">
            <v>31.003100280678144</v>
          </cell>
          <cell r="N64">
            <v>30.406033816373508</v>
          </cell>
          <cell r="O64">
            <v>31.128780967186096</v>
          </cell>
          <cell r="P64">
            <v>32.937172878731303</v>
          </cell>
          <cell r="Q64">
            <v>32.524220656595496</v>
          </cell>
          <cell r="R64">
            <v>33.709276316024145</v>
          </cell>
          <cell r="S64">
            <v>34.015554350477359</v>
          </cell>
          <cell r="T64">
            <v>33.973342026918786</v>
          </cell>
          <cell r="U64">
            <v>34.041618933266733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27.56986192557012</v>
          </cell>
          <cell r="M65">
            <v>31.477652174688881</v>
          </cell>
          <cell r="N65">
            <v>31.129548327702423</v>
          </cell>
          <cell r="O65">
            <v>31.604595908566075</v>
          </cell>
          <cell r="P65">
            <v>33.513171851361435</v>
          </cell>
          <cell r="Q65">
            <v>33.138314758003986</v>
          </cell>
          <cell r="R65">
            <v>34.332092106523262</v>
          </cell>
          <cell r="S65">
            <v>34.644249678539211</v>
          </cell>
          <cell r="T65">
            <v>34.622763126622466</v>
          </cell>
          <cell r="U65">
            <v>34.710909613107013</v>
          </cell>
          <cell r="CJ65" t="str">
            <v>MBResidentialCIMS.Generic Fuels.Fuel Oil</v>
          </cell>
        </row>
        <row r="66">
          <cell r="K66">
            <v>25.387432386254925</v>
          </cell>
          <cell r="L66">
            <v>26.883349051437371</v>
          </cell>
          <cell r="M66">
            <v>32.688740851856387</v>
          </cell>
          <cell r="N66">
            <v>35.126820256992829</v>
          </cell>
          <cell r="O66">
            <v>37.596004649861577</v>
          </cell>
          <cell r="P66">
            <v>40.143990454254137</v>
          </cell>
          <cell r="Q66">
            <v>39.785755561521491</v>
          </cell>
          <cell r="R66">
            <v>40.977136782004109</v>
          </cell>
          <cell r="S66">
            <v>41.28142873195506</v>
          </cell>
          <cell r="T66">
            <v>41.254858683780213</v>
          </cell>
          <cell r="U66">
            <v>41.340452364211146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25.608914088164056</v>
          </cell>
          <cell r="M67">
            <v>30.147227119507146</v>
          </cell>
          <cell r="N67">
            <v>31.417303464431658</v>
          </cell>
          <cell r="O67">
            <v>31.991540269243615</v>
          </cell>
          <cell r="P67">
            <v>34.173846979010698</v>
          </cell>
          <cell r="Q67">
            <v>34.386873761680057</v>
          </cell>
          <cell r="R67">
            <v>35.530687615305929</v>
          </cell>
          <cell r="S67">
            <v>35.855954667943301</v>
          </cell>
          <cell r="T67">
            <v>35.841295599638329</v>
          </cell>
          <cell r="U67">
            <v>35.929748780210573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27.741720305278296</v>
          </cell>
          <cell r="M68">
            <v>31.296655389641742</v>
          </cell>
          <cell r="N68">
            <v>31.620989819489086</v>
          </cell>
          <cell r="O68">
            <v>33.352819771614143</v>
          </cell>
          <cell r="P68">
            <v>36.106673182794509</v>
          </cell>
          <cell r="Q68">
            <v>35.709285994218078</v>
          </cell>
          <cell r="R68">
            <v>36.904783740901053</v>
          </cell>
          <cell r="S68">
            <v>37.225797151769243</v>
          </cell>
          <cell r="T68">
            <v>37.209543727156998</v>
          </cell>
          <cell r="U68">
            <v>37.298332160477649</v>
          </cell>
          <cell r="CJ68" t="str">
            <v>NBResidentialCIMS.Generic Fuels.Fuel Oil</v>
          </cell>
        </row>
        <row r="69">
          <cell r="K69">
            <v>26.879404574793423</v>
          </cell>
          <cell r="L69">
            <v>27.145353618411637</v>
          </cell>
          <cell r="M69">
            <v>29.941504748651546</v>
          </cell>
          <cell r="N69">
            <v>29.938469006721071</v>
          </cell>
          <cell r="O69">
            <v>30.446114878912262</v>
          </cell>
          <cell r="P69">
            <v>33.776949931833144</v>
          </cell>
          <cell r="Q69">
            <v>33.495427569674227</v>
          </cell>
          <cell r="R69">
            <v>34.71114062517907</v>
          </cell>
          <cell r="S69">
            <v>35.02148209385571</v>
          </cell>
          <cell r="T69">
            <v>35.007642405170657</v>
          </cell>
          <cell r="U69">
            <v>35.105242680943313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24.092543767125726</v>
          </cell>
          <cell r="M70">
            <v>27.839648713974647</v>
          </cell>
          <cell r="N70">
            <v>27.287507076220503</v>
          </cell>
          <cell r="O70">
            <v>27.534192990092386</v>
          </cell>
          <cell r="P70">
            <v>30.153873334091639</v>
          </cell>
          <cell r="Q70">
            <v>29.826992352450326</v>
          </cell>
          <cell r="R70">
            <v>31.04955985616585</v>
          </cell>
          <cell r="S70">
            <v>31.382553800349463</v>
          </cell>
          <cell r="T70">
            <v>31.390818084102989</v>
          </cell>
          <cell r="U70">
            <v>31.50192408596974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26.760729527467635</v>
          </cell>
          <cell r="M71">
            <v>29.952456718235371</v>
          </cell>
          <cell r="N71">
            <v>28.630363687444657</v>
          </cell>
          <cell r="O71">
            <v>26.658181223055639</v>
          </cell>
          <cell r="P71">
            <v>25.282679391135336</v>
          </cell>
          <cell r="Q71">
            <v>21.441032701939832</v>
          </cell>
          <cell r="R71">
            <v>22.515575017085553</v>
          </cell>
          <cell r="S71">
            <v>23.779776814610589</v>
          </cell>
          <cell r="T71">
            <v>24.705051424362232</v>
          </cell>
          <cell r="U71">
            <v>25.366478096744871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30.646568829533003</v>
          </cell>
          <cell r="M72">
            <v>35.654923421149014</v>
          </cell>
          <cell r="N72">
            <v>34.600422536036874</v>
          </cell>
          <cell r="O72">
            <v>31.677618157208776</v>
          </cell>
          <cell r="P72">
            <v>29.847595212122155</v>
          </cell>
          <cell r="Q72">
            <v>26.130704108390105</v>
          </cell>
          <cell r="R72">
            <v>27.213741304127076</v>
          </cell>
          <cell r="S72">
            <v>28.450995596689815</v>
          </cell>
          <cell r="T72">
            <v>29.369964998022915</v>
          </cell>
          <cell r="U72">
            <v>30.038321520763134</v>
          </cell>
          <cell r="CJ72" t="str">
            <v>YTResidentialCIMS.Generic Fuels.Fuel Oil</v>
          </cell>
        </row>
        <row r="73">
          <cell r="K73">
            <v>26.726587733652547</v>
          </cell>
          <cell r="L73">
            <v>28.685890374583696</v>
          </cell>
          <cell r="M73">
            <v>33.640923182695936</v>
          </cell>
          <cell r="N73">
            <v>33.100730235732058</v>
          </cell>
          <cell r="O73">
            <v>28.691896847622324</v>
          </cell>
          <cell r="P73">
            <v>25.952659094981435</v>
          </cell>
          <cell r="Q73">
            <v>22.226452016545977</v>
          </cell>
          <cell r="R73">
            <v>23.314718018702955</v>
          </cell>
          <cell r="S73">
            <v>24.560650452509599</v>
          </cell>
          <cell r="T73">
            <v>25.482345456347652</v>
          </cell>
          <cell r="U73">
            <v>26.149512561906214</v>
          </cell>
          <cell r="CJ73" t="str">
            <v>NTResidentialCIMS.Generic Fuels.Fuel Oil</v>
          </cell>
        </row>
        <row r="74">
          <cell r="K74">
            <v>26.726587733652547</v>
          </cell>
          <cell r="L74">
            <v>28.685890374583696</v>
          </cell>
          <cell r="M74">
            <v>33.640923182695936</v>
          </cell>
          <cell r="N74">
            <v>33.100730235732058</v>
          </cell>
          <cell r="O74">
            <v>28.691896847622324</v>
          </cell>
          <cell r="P74">
            <v>25.952659094981435</v>
          </cell>
          <cell r="Q74">
            <v>22.226452016545977</v>
          </cell>
          <cell r="R74">
            <v>23.314718018702955</v>
          </cell>
          <cell r="S74">
            <v>24.560650452509599</v>
          </cell>
          <cell r="T74">
            <v>25.482345456347652</v>
          </cell>
          <cell r="U74">
            <v>26.149512561906214</v>
          </cell>
          <cell r="CJ74" t="str">
            <v>NUResidentialCIMS.Generic Fuels.Fuel Oil</v>
          </cell>
        </row>
        <row r="75">
          <cell r="K75">
            <v>25.642369355621323</v>
          </cell>
          <cell r="L75">
            <v>26.435086804570822</v>
          </cell>
          <cell r="M75">
            <v>29.757566392625826</v>
          </cell>
          <cell r="N75">
            <v>29.369332397468831</v>
          </cell>
          <cell r="O75">
            <v>29.497827215918605</v>
          </cell>
          <cell r="P75">
            <v>31.330043959963657</v>
          </cell>
          <cell r="Q75">
            <v>30.118184654570619</v>
          </cell>
          <cell r="R75">
            <v>31.295264809832879</v>
          </cell>
          <cell r="S75">
            <v>31.852402465146248</v>
          </cell>
          <cell r="T75">
            <v>32.078263910198217</v>
          </cell>
          <cell r="U75">
            <v>32.317994256033899</v>
          </cell>
          <cell r="CJ75" t="str">
            <v>ATResidentialCIMS.Generic Fuels.Fuel Oil</v>
          </cell>
        </row>
        <row r="76">
          <cell r="K76">
            <v>27.42749808681592</v>
          </cell>
          <cell r="L76">
            <v>29.339449859566798</v>
          </cell>
          <cell r="M76">
            <v>34.312256595513624</v>
          </cell>
          <cell r="N76">
            <v>33.600627669166997</v>
          </cell>
          <cell r="O76">
            <v>29.687137284151145</v>
          </cell>
          <cell r="P76">
            <v>27.250971134028344</v>
          </cell>
          <cell r="Q76">
            <v>23.527869380494021</v>
          </cell>
          <cell r="R76">
            <v>24.614392447177664</v>
          </cell>
          <cell r="S76">
            <v>25.85743216723634</v>
          </cell>
          <cell r="T76">
            <v>26.778218636906075</v>
          </cell>
          <cell r="U76">
            <v>27.445782214858522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27.190079892195811</v>
          </cell>
          <cell r="L79">
            <v>26.963785696839871</v>
          </cell>
          <cell r="M79">
            <v>28.393368390462001</v>
          </cell>
          <cell r="N79">
            <v>31.269592285659467</v>
          </cell>
          <cell r="O79">
            <v>35.326296662919255</v>
          </cell>
          <cell r="P79">
            <v>36.660510091988954</v>
          </cell>
          <cell r="Q79">
            <v>36.331668258888016</v>
          </cell>
          <cell r="R79">
            <v>35.449904584797224</v>
          </cell>
          <cell r="S79">
            <v>35.661950181837518</v>
          </cell>
          <cell r="T79">
            <v>37.016670862142135</v>
          </cell>
          <cell r="U79">
            <v>37.938791258828111</v>
          </cell>
          <cell r="CJ79" t="str">
            <v>CANCommercialCIMS.CAN.CAN.Electricity</v>
          </cell>
        </row>
        <row r="80">
          <cell r="K80">
            <v>19.135783438350664</v>
          </cell>
          <cell r="L80">
            <v>19.269360145063011</v>
          </cell>
          <cell r="M80">
            <v>21.325528342596947</v>
          </cell>
          <cell r="N80">
            <v>25.369479838711822</v>
          </cell>
          <cell r="O80">
            <v>26.722387283317577</v>
          </cell>
          <cell r="P80">
            <v>27.367050516941241</v>
          </cell>
          <cell r="Q80">
            <v>28.246481032146018</v>
          </cell>
          <cell r="R80">
            <v>28.775492424807592</v>
          </cell>
          <cell r="S80">
            <v>29.659042836996278</v>
          </cell>
          <cell r="T80">
            <v>31.228501103298974</v>
          </cell>
          <cell r="U80">
            <v>32.291154984180594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27.234420465785952</v>
          </cell>
          <cell r="M81">
            <v>31.698536497944044</v>
          </cell>
          <cell r="N81">
            <v>30.409111748773601</v>
          </cell>
          <cell r="O81">
            <v>45.166252292875249</v>
          </cell>
          <cell r="P81">
            <v>52.812140718748324</v>
          </cell>
          <cell r="Q81">
            <v>49.949324753414416</v>
          </cell>
          <cell r="R81">
            <v>50.200013854255388</v>
          </cell>
          <cell r="S81">
            <v>52.798972216221379</v>
          </cell>
          <cell r="T81">
            <v>55.960942387634319</v>
          </cell>
          <cell r="U81">
            <v>57.490359633673613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29.318708956116769</v>
          </cell>
          <cell r="M82">
            <v>31.447107115303101</v>
          </cell>
          <cell r="N82">
            <v>35.425463788697044</v>
          </cell>
          <cell r="O82">
            <v>40.867871546430038</v>
          </cell>
          <cell r="P82">
            <v>42.991182108234909</v>
          </cell>
          <cell r="Q82">
            <v>44.12300546183203</v>
          </cell>
          <cell r="R82">
            <v>44.481952894252316</v>
          </cell>
          <cell r="S82">
            <v>46.081044731496661</v>
          </cell>
          <cell r="T82">
            <v>48.588797469120379</v>
          </cell>
          <cell r="U82">
            <v>49.7256683806418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17.776271874658104</v>
          </cell>
          <cell r="M83">
            <v>18.28784196311662</v>
          </cell>
          <cell r="N83">
            <v>19.968328086961261</v>
          </cell>
          <cell r="O83">
            <v>22.929044859765693</v>
          </cell>
          <cell r="P83">
            <v>24.536399564203425</v>
          </cell>
          <cell r="Q83">
            <v>25.110753853510339</v>
          </cell>
          <cell r="R83">
            <v>24.923639993700377</v>
          </cell>
          <cell r="S83">
            <v>24.660888012115812</v>
          </cell>
          <cell r="T83">
            <v>25.039680687176197</v>
          </cell>
          <cell r="U83">
            <v>25.628617304428435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32.952291946390936</v>
          </cell>
          <cell r="M84">
            <v>33.173828242151011</v>
          </cell>
          <cell r="N84">
            <v>38.990899445356028</v>
          </cell>
          <cell r="O84">
            <v>42.02971648684747</v>
          </cell>
          <cell r="P84">
            <v>41.429428510510107</v>
          </cell>
          <cell r="Q84">
            <v>40.124699420457098</v>
          </cell>
          <cell r="R84">
            <v>37.151841255129945</v>
          </cell>
          <cell r="S84">
            <v>35.965019511762847</v>
          </cell>
          <cell r="T84">
            <v>36.728083029887379</v>
          </cell>
          <cell r="U84">
            <v>37.348380609069977</v>
          </cell>
          <cell r="CJ84" t="str">
            <v>ONCommercialCIMS.CAN.ON.Electricity</v>
          </cell>
        </row>
        <row r="85">
          <cell r="K85">
            <v>23.009277683232622</v>
          </cell>
          <cell r="L85">
            <v>23.542904528807053</v>
          </cell>
          <cell r="M85">
            <v>24.135783915597369</v>
          </cell>
          <cell r="N85">
            <v>24.349130690744186</v>
          </cell>
          <cell r="O85">
            <v>25.484690473880978</v>
          </cell>
          <cell r="P85">
            <v>26.744121521331365</v>
          </cell>
          <cell r="Q85">
            <v>27.488213704135543</v>
          </cell>
          <cell r="R85">
            <v>28.014934416622303</v>
          </cell>
          <cell r="S85">
            <v>28.76543085540407</v>
          </cell>
          <cell r="T85">
            <v>29.909279312034204</v>
          </cell>
          <cell r="U85">
            <v>30.722012876582301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33.110962724022514</v>
          </cell>
          <cell r="M86">
            <v>34.807813800651182</v>
          </cell>
          <cell r="N86">
            <v>35.576185702580375</v>
          </cell>
          <cell r="O86">
            <v>37.275945828869709</v>
          </cell>
          <cell r="P86">
            <v>38.773866656942317</v>
          </cell>
          <cell r="Q86">
            <v>39.1003195701187</v>
          </cell>
          <cell r="R86">
            <v>37.764613815238938</v>
          </cell>
          <cell r="S86">
            <v>36.155332153537856</v>
          </cell>
          <cell r="T86">
            <v>36.580179748201331</v>
          </cell>
          <cell r="U86">
            <v>37.599396457733178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30.663655399717086</v>
          </cell>
          <cell r="M87">
            <v>36.10718406463495</v>
          </cell>
          <cell r="N87">
            <v>39.212323967335806</v>
          </cell>
          <cell r="O87">
            <v>42.850626416387961</v>
          </cell>
          <cell r="P87">
            <v>45.807784723270323</v>
          </cell>
          <cell r="Q87">
            <v>46.146947975634021</v>
          </cell>
          <cell r="R87">
            <v>46.170124485532646</v>
          </cell>
          <cell r="S87">
            <v>47.294036285086499</v>
          </cell>
          <cell r="T87">
            <v>48.992052181797824</v>
          </cell>
          <cell r="U87">
            <v>49.889166489603888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37.534237170729959</v>
          </cell>
          <cell r="M88">
            <v>39.964487491321783</v>
          </cell>
          <cell r="N88">
            <v>41.269632611533325</v>
          </cell>
          <cell r="O88">
            <v>45.40040713365557</v>
          </cell>
          <cell r="P88">
            <v>46.317285556608894</v>
          </cell>
          <cell r="Q88">
            <v>45.266989029693931</v>
          </cell>
          <cell r="R88">
            <v>44.576643677188017</v>
          </cell>
          <cell r="S88">
            <v>43.898281218055658</v>
          </cell>
          <cell r="T88">
            <v>42.014801503490617</v>
          </cell>
          <cell r="U88">
            <v>40.584274335816929</v>
          </cell>
          <cell r="CJ88" t="str">
            <v>PECommercialCIMS.CAN.PE.Electricity</v>
          </cell>
        </row>
        <row r="89">
          <cell r="K89">
            <v>26.413424037230829</v>
          </cell>
          <cell r="L89">
            <v>26.974198492056402</v>
          </cell>
          <cell r="M89">
            <v>28.349804768210014</v>
          </cell>
          <cell r="N89">
            <v>28.2959481041133</v>
          </cell>
          <cell r="O89">
            <v>30.652009194514381</v>
          </cell>
          <cell r="P89">
            <v>33.694356636683445</v>
          </cell>
          <cell r="Q89">
            <v>34.974422245562671</v>
          </cell>
          <cell r="R89">
            <v>35.983254761511304</v>
          </cell>
          <cell r="S89">
            <v>37.036504802472535</v>
          </cell>
          <cell r="T89">
            <v>38.404340329311125</v>
          </cell>
          <cell r="U89">
            <v>39.345714671767844</v>
          </cell>
          <cell r="CJ89" t="str">
            <v>NLCommercialCIMS.CAN.NL.Electricity</v>
          </cell>
        </row>
        <row r="90">
          <cell r="K90">
            <v>23.505125843035199</v>
          </cell>
          <cell r="L90">
            <v>23.92110461312631</v>
          </cell>
          <cell r="M90">
            <v>27.392346809883133</v>
          </cell>
          <cell r="N90">
            <v>32.751262048803476</v>
          </cell>
          <cell r="O90">
            <v>41.591681864380185</v>
          </cell>
          <cell r="P90">
            <v>46.327576132964396</v>
          </cell>
          <cell r="Q90">
            <v>48.370532403937268</v>
          </cell>
          <cell r="R90">
            <v>51.337802060514917</v>
          </cell>
          <cell r="S90">
            <v>54.56689926396556</v>
          </cell>
          <cell r="T90">
            <v>56.651127645569929</v>
          </cell>
          <cell r="U90">
            <v>57.472233263147011</v>
          </cell>
          <cell r="CJ90" t="str">
            <v>YTCommercialCIMS.CAN.YT.Electricity</v>
          </cell>
        </row>
        <row r="91">
          <cell r="K91">
            <v>28.087436073753807</v>
          </cell>
          <cell r="L91">
            <v>28.584512079327236</v>
          </cell>
          <cell r="M91">
            <v>32.732468609680033</v>
          </cell>
          <cell r="N91">
            <v>39.13610256467215</v>
          </cell>
          <cell r="O91">
            <v>42.87473287015402</v>
          </cell>
          <cell r="P91">
            <v>44.539990433945306</v>
          </cell>
          <cell r="Q91">
            <v>45.379795245139015</v>
          </cell>
          <cell r="R91">
            <v>43.919903487429764</v>
          </cell>
          <cell r="S91">
            <v>41.466833667271466</v>
          </cell>
          <cell r="T91">
            <v>41.557124774006958</v>
          </cell>
          <cell r="U91">
            <v>42.822121569297735</v>
          </cell>
          <cell r="CJ91" t="str">
            <v>NTCommercialCIMS.CAN.NT.Electricity</v>
          </cell>
        </row>
        <row r="92">
          <cell r="K92">
            <v>28.087436073753807</v>
          </cell>
          <cell r="L92">
            <v>28.584512079327236</v>
          </cell>
          <cell r="M92">
            <v>32.732468609680033</v>
          </cell>
          <cell r="N92">
            <v>39.13610256467215</v>
          </cell>
          <cell r="O92">
            <v>42.9635217745017</v>
          </cell>
          <cell r="P92">
            <v>44.644551050239066</v>
          </cell>
          <cell r="Q92">
            <v>46.007602709810101</v>
          </cell>
          <cell r="R92">
            <v>49.045061142776028</v>
          </cell>
          <cell r="S92">
            <v>54.497095627740244</v>
          </cell>
          <cell r="T92">
            <v>58.918517199829182</v>
          </cell>
          <cell r="U92">
            <v>60.302556172975478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32.070763446631489</v>
          </cell>
          <cell r="M93">
            <v>34.807322531204484</v>
          </cell>
          <cell r="N93">
            <v>36.088522596390703</v>
          </cell>
          <cell r="O93">
            <v>39.044747143356908</v>
          </cell>
          <cell r="P93">
            <v>41.148323393376245</v>
          </cell>
          <cell r="Q93">
            <v>41.372169705252333</v>
          </cell>
          <cell r="R93">
            <v>41.123659184867734</v>
          </cell>
          <cell r="S93">
            <v>41.096038614788142</v>
          </cell>
          <cell r="T93">
            <v>41.497843440700223</v>
          </cell>
          <cell r="U93">
            <v>41.85463798873046</v>
          </cell>
          <cell r="CJ93" t="str">
            <v>ATCommercialCIMS.CAN.AT.Electricity</v>
          </cell>
        </row>
        <row r="94">
          <cell r="K94">
            <v>26.55999933018094</v>
          </cell>
          <cell r="L94">
            <v>27.030042923926928</v>
          </cell>
          <cell r="M94">
            <v>30.952428009747734</v>
          </cell>
          <cell r="N94">
            <v>37.007822392715923</v>
          </cell>
          <cell r="O94">
            <v>42.476645503011966</v>
          </cell>
          <cell r="P94">
            <v>45.170705872382918</v>
          </cell>
          <cell r="Q94">
            <v>46.585976786295454</v>
          </cell>
          <cell r="R94">
            <v>48.100922230240236</v>
          </cell>
          <cell r="S94">
            <v>50.176942852992426</v>
          </cell>
          <cell r="T94">
            <v>52.375589873135361</v>
          </cell>
          <cell r="U94">
            <v>53.532303668473411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11.463249790136837</v>
          </cell>
          <cell r="M95">
            <v>9.7509370449252177</v>
          </cell>
          <cell r="N95">
            <v>7.5435184318205639</v>
          </cell>
          <cell r="O95">
            <v>6.8773747151767886</v>
          </cell>
          <cell r="P95">
            <v>7.4749241131706947</v>
          </cell>
          <cell r="Q95">
            <v>7.9252696427026521</v>
          </cell>
          <cell r="R95">
            <v>8.9946366506746891</v>
          </cell>
          <cell r="S95">
            <v>9.3215860603771876</v>
          </cell>
          <cell r="T95">
            <v>9.4591667980467289</v>
          </cell>
          <cell r="U95">
            <v>9.6238977305015094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13.789092867265344</v>
          </cell>
          <cell r="M96">
            <v>14.077540387972567</v>
          </cell>
          <cell r="N96">
            <v>11.536739970697331</v>
          </cell>
          <cell r="O96">
            <v>9.7311990352272328</v>
          </cell>
          <cell r="P96">
            <v>10.186911667748555</v>
          </cell>
          <cell r="Q96">
            <v>10.041012231501764</v>
          </cell>
          <cell r="R96">
            <v>10.856598369451778</v>
          </cell>
          <cell r="S96">
            <v>11.265663246385863</v>
          </cell>
          <cell r="T96">
            <v>11.503104680063561</v>
          </cell>
          <cell r="U96">
            <v>11.738517556429787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9.5684361879849789</v>
          </cell>
          <cell r="M97">
            <v>5.7148700489719797</v>
          </cell>
          <cell r="N97">
            <v>3.2818692264227729</v>
          </cell>
          <cell r="O97">
            <v>4.1192084550514689</v>
          </cell>
          <cell r="P97">
            <v>4.9238397247142665</v>
          </cell>
          <cell r="Q97">
            <v>5.5003835850664524</v>
          </cell>
          <cell r="R97">
            <v>6.6117856853690782</v>
          </cell>
          <cell r="S97">
            <v>6.9298736340074418</v>
          </cell>
          <cell r="T97">
            <v>7.0695798424120238</v>
          </cell>
          <cell r="U97">
            <v>7.2423656276574082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8.6845304507506338</v>
          </cell>
          <cell r="M98">
            <v>8.4344762202655748</v>
          </cell>
          <cell r="N98">
            <v>7.2939382447805059</v>
          </cell>
          <cell r="O98">
            <v>6.8061160082647207</v>
          </cell>
          <cell r="P98">
            <v>7.652440862889927</v>
          </cell>
          <cell r="Q98">
            <v>8.1112998897092865</v>
          </cell>
          <cell r="R98">
            <v>9.214073453161955</v>
          </cell>
          <cell r="S98">
            <v>9.559191279305427</v>
          </cell>
          <cell r="T98">
            <v>9.7294234430060857</v>
          </cell>
          <cell r="U98">
            <v>9.9223874452813465</v>
          </cell>
          <cell r="CJ98" t="str">
            <v>SKCommercialCIMS.Generic Fuels.Natural Gas</v>
          </cell>
        </row>
        <row r="99">
          <cell r="K99">
            <v>11.360207099414906</v>
          </cell>
          <cell r="L99">
            <v>10.84646012430184</v>
          </cell>
          <cell r="M99">
            <v>8.2617421220357077</v>
          </cell>
          <cell r="N99">
            <v>6.5454738592131987</v>
          </cell>
          <cell r="O99">
            <v>6.7569169272702725</v>
          </cell>
          <cell r="P99">
            <v>7.2670720847166415</v>
          </cell>
          <cell r="Q99">
            <v>7.7596141800224894</v>
          </cell>
          <cell r="R99">
            <v>8.8611870613426049</v>
          </cell>
          <cell r="S99">
            <v>9.1946983192518843</v>
          </cell>
          <cell r="T99">
            <v>9.3536243761978195</v>
          </cell>
          <cell r="U99">
            <v>9.5399634063892069</v>
          </cell>
          <cell r="CJ99" t="str">
            <v>MBCommercialCIMS.Generic Fuels.Natural Gas</v>
          </cell>
        </row>
        <row r="100">
          <cell r="K100">
            <v>11.955812285391099</v>
          </cell>
          <cell r="L100">
            <v>11.995293587329812</v>
          </cell>
          <cell r="M100">
            <v>10.112081568066019</v>
          </cell>
          <cell r="N100">
            <v>7.7839616603473001</v>
          </cell>
          <cell r="O100">
            <v>7.1026616789505264</v>
          </cell>
          <cell r="P100">
            <v>7.5873929326244518</v>
          </cell>
          <cell r="Q100">
            <v>8.099948235133926</v>
          </cell>
          <cell r="R100">
            <v>9.2032510721760783</v>
          </cell>
          <cell r="S100">
            <v>9.5322973706415794</v>
          </cell>
          <cell r="T100">
            <v>9.6866583117141758</v>
          </cell>
          <cell r="U100">
            <v>9.8701145702356108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13.939195215001655</v>
          </cell>
          <cell r="M101">
            <v>12.896745321804111</v>
          </cell>
          <cell r="N101">
            <v>11.58073481060069</v>
          </cell>
          <cell r="O101">
            <v>11.038182062905143</v>
          </cell>
          <cell r="P101">
            <v>11.222135983449503</v>
          </cell>
          <cell r="Q101">
            <v>11.959251046901276</v>
          </cell>
          <cell r="R101">
            <v>13.016180596745411</v>
          </cell>
          <cell r="S101">
            <v>13.370720434901717</v>
          </cell>
          <cell r="T101">
            <v>13.555834503263616</v>
          </cell>
          <cell r="U101">
            <v>13.76046184369665</v>
          </cell>
          <cell r="CJ101" t="str">
            <v>QCCommercialCIMS.Generic Fuels.Natural Gas</v>
          </cell>
        </row>
        <row r="102">
          <cell r="K102">
            <v>12.334270942641126</v>
          </cell>
          <cell r="L102">
            <v>10.960597752034925</v>
          </cell>
          <cell r="M102">
            <v>10.472022230605873</v>
          </cell>
          <cell r="N102">
            <v>11.132880952774647</v>
          </cell>
          <cell r="O102">
            <v>11.63693397337585</v>
          </cell>
          <cell r="P102">
            <v>12.509974925974616</v>
          </cell>
          <cell r="Q102">
            <v>13.019537141337132</v>
          </cell>
          <cell r="R102">
            <v>14.113060294268564</v>
          </cell>
          <cell r="S102">
            <v>14.432031554789166</v>
          </cell>
          <cell r="T102">
            <v>14.582573058363172</v>
          </cell>
          <cell r="U102">
            <v>14.766646173427048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16.731424049916001</v>
          </cell>
          <cell r="M103">
            <v>14.568713248885926</v>
          </cell>
          <cell r="N103">
            <v>15.160372908593057</v>
          </cell>
          <cell r="O103">
            <v>14.941244130606792</v>
          </cell>
          <cell r="P103">
            <v>16.050714982967101</v>
          </cell>
          <cell r="Q103">
            <v>16.549176865168505</v>
          </cell>
          <cell r="R103">
            <v>17.635440960392657</v>
          </cell>
          <cell r="S103">
            <v>17.94969508869632</v>
          </cell>
          <cell r="T103">
            <v>18.100001518397779</v>
          </cell>
          <cell r="U103">
            <v>18.28602224368149</v>
          </cell>
          <cell r="CJ103" t="str">
            <v>NSCommercialCIMS.Generic Fuels.Natural Gas</v>
          </cell>
        </row>
        <row r="104">
          <cell r="K104">
            <v>12.899221916780078</v>
          </cell>
          <cell r="L104">
            <v>11.46632130536524</v>
          </cell>
          <cell r="M104">
            <v>10.780530393763259</v>
          </cell>
          <cell r="N104">
            <v>10.545116132423518</v>
          </cell>
          <cell r="O104">
            <v>8.2868529985876282</v>
          </cell>
          <cell r="P104">
            <v>6.1595364765268332</v>
          </cell>
          <cell r="Q104">
            <v>4.3223838183659291</v>
          </cell>
          <cell r="R104">
            <v>5.3280200065636123</v>
          </cell>
          <cell r="S104">
            <v>6.2840375464458491</v>
          </cell>
          <cell r="T104">
            <v>7.074186414261872</v>
          </cell>
          <cell r="U104">
            <v>7.649249550513451</v>
          </cell>
          <cell r="CJ104" t="str">
            <v>PECommercialCIMS.Generic Fuels.Natural Gas</v>
          </cell>
        </row>
        <row r="105">
          <cell r="K105">
            <v>12.457726652589045</v>
          </cell>
          <cell r="L105">
            <v>11.070304145158902</v>
          </cell>
          <cell r="M105">
            <v>10.576838392427026</v>
          </cell>
          <cell r="N105">
            <v>11.062960636170832</v>
          </cell>
          <cell r="O105">
            <v>8.6573974066756687</v>
          </cell>
          <cell r="P105">
            <v>6.5205967109662435</v>
          </cell>
          <cell r="Q105">
            <v>4.6731477065052536</v>
          </cell>
          <cell r="R105">
            <v>5.6840907446001427</v>
          </cell>
          <cell r="S105">
            <v>6.6487426517389947</v>
          </cell>
          <cell r="T105">
            <v>7.4462489465840349</v>
          </cell>
          <cell r="U105">
            <v>8.024944036967673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13.447374217141299</v>
          </cell>
          <cell r="M106">
            <v>12.384843689522913</v>
          </cell>
          <cell r="N106">
            <v>8.7110652975049376</v>
          </cell>
          <cell r="O106">
            <v>5.9265824036505919</v>
          </cell>
          <cell r="P106">
            <v>4.5776750431331514</v>
          </cell>
          <cell r="Q106">
            <v>2.7310770872423982</v>
          </cell>
          <cell r="R106">
            <v>3.7453052225998826</v>
          </cell>
          <cell r="S106">
            <v>4.7134422296500018</v>
          </cell>
          <cell r="T106">
            <v>5.5121271731294428</v>
          </cell>
          <cell r="U106">
            <v>6.0904802922735009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13.558162327506865</v>
          </cell>
          <cell r="M107">
            <v>12.486877990597556</v>
          </cell>
          <cell r="N107">
            <v>8.9363991408636245</v>
          </cell>
          <cell r="O107">
            <v>8.5858086584148854</v>
          </cell>
          <cell r="P107">
            <v>9.5904035262796281</v>
          </cell>
          <cell r="Q107">
            <v>8.7690376505269185</v>
          </cell>
          <cell r="R107">
            <v>8.587246760174585</v>
          </cell>
          <cell r="S107">
            <v>8.1157345000760124</v>
          </cell>
          <cell r="T107">
            <v>8.0411561899242976</v>
          </cell>
          <cell r="U107">
            <v>8.1903578206454135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13.558162327506865</v>
          </cell>
          <cell r="M108">
            <v>12.486877990597556</v>
          </cell>
          <cell r="N108">
            <v>8.782832651339076</v>
          </cell>
          <cell r="O108">
            <v>5.9875129160382805</v>
          </cell>
          <cell r="P108">
            <v>4.642961348855847</v>
          </cell>
          <cell r="Q108">
            <v>2.794052164080723</v>
          </cell>
          <cell r="R108">
            <v>3.8095022107122469</v>
          </cell>
          <cell r="S108">
            <v>4.7796119731373414</v>
          </cell>
          <cell r="T108">
            <v>5.5799631646393895</v>
          </cell>
          <cell r="U108">
            <v>6.1591312072267836</v>
          </cell>
          <cell r="CJ108" t="str">
            <v>NUCommercialCIMS.Generic Fuels.Natural Gas</v>
          </cell>
        </row>
        <row r="109">
          <cell r="K109">
            <v>13.782587222989239</v>
          </cell>
          <cell r="L109">
            <v>12.557161813118766</v>
          </cell>
          <cell r="M109">
            <v>11.599526066420522</v>
          </cell>
          <cell r="N109">
            <v>11.975332657490512</v>
          </cell>
          <cell r="O109">
            <v>10.880607127311485</v>
          </cell>
          <cell r="P109">
            <v>10.310205774108699</v>
          </cell>
          <cell r="Q109">
            <v>9.6410613828442049</v>
          </cell>
          <cell r="R109">
            <v>10.690153001456244</v>
          </cell>
          <cell r="S109">
            <v>11.328626710417582</v>
          </cell>
          <cell r="T109">
            <v>11.800752484401714</v>
          </cell>
          <cell r="U109">
            <v>12.181715501147416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13.52123295738501</v>
          </cell>
          <cell r="M110">
            <v>12.452866556906008</v>
          </cell>
          <cell r="N110">
            <v>8.8100990299025455</v>
          </cell>
          <cell r="O110">
            <v>6.8333013260345865</v>
          </cell>
          <cell r="P110">
            <v>6.2703466394228755</v>
          </cell>
          <cell r="Q110">
            <v>4.7647223006166799</v>
          </cell>
          <cell r="R110">
            <v>5.3806847311622379</v>
          </cell>
          <cell r="S110">
            <v>5.8695962342877861</v>
          </cell>
          <cell r="T110">
            <v>6.3777488425643769</v>
          </cell>
          <cell r="U110">
            <v>6.8133231067152336</v>
          </cell>
          <cell r="CJ110" t="str">
            <v>TRCommercialCIMS.Generic Fuels.Natural Gas</v>
          </cell>
        </row>
        <row r="111">
          <cell r="K111">
            <v>22.421409665709831</v>
          </cell>
          <cell r="L111">
            <v>23.828700579295074</v>
          </cell>
          <cell r="M111">
            <v>28.072668755340519</v>
          </cell>
          <cell r="N111">
            <v>28.627038870068006</v>
          </cell>
          <cell r="O111">
            <v>29.462703661661177</v>
          </cell>
          <cell r="P111">
            <v>30.54662686425154</v>
          </cell>
          <cell r="Q111">
            <v>29.690322019403805</v>
          </cell>
          <cell r="R111">
            <v>30.261668083110809</v>
          </cell>
          <cell r="S111">
            <v>29.735894596020483</v>
          </cell>
          <cell r="T111">
            <v>28.802292406529769</v>
          </cell>
          <cell r="U111">
            <v>28.426389006284545</v>
          </cell>
          <cell r="CJ111" t="str">
            <v>CANCommercialCIMS.Generic Fuels.Fuel Oil</v>
          </cell>
        </row>
        <row r="112">
          <cell r="K112">
            <v>26.936170298325582</v>
          </cell>
          <cell r="L112">
            <v>27.914891424117947</v>
          </cell>
          <cell r="M112">
            <v>32.136003380807558</v>
          </cell>
          <cell r="N112">
            <v>33.619355232542979</v>
          </cell>
          <cell r="O112">
            <v>31.629728655717315</v>
          </cell>
          <cell r="P112">
            <v>29.203317198907651</v>
          </cell>
          <cell r="Q112">
            <v>25.082015361754678</v>
          </cell>
          <cell r="R112">
            <v>26.139955461255987</v>
          </cell>
          <cell r="S112">
            <v>27.35851361962979</v>
          </cell>
          <cell r="T112">
            <v>28.272967732305588</v>
          </cell>
          <cell r="U112">
            <v>28.942852875014097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24.573836637967762</v>
          </cell>
          <cell r="M113">
            <v>27.969037480636981</v>
          </cell>
          <cell r="N113">
            <v>28.087613634632625</v>
          </cell>
          <cell r="O113">
            <v>28.042142016850992</v>
          </cell>
          <cell r="P113">
            <v>28.701604779065722</v>
          </cell>
          <cell r="Q113">
            <v>27.891242705848413</v>
          </cell>
          <cell r="R113">
            <v>27.962119866587329</v>
          </cell>
          <cell r="S113">
            <v>26.531111325453434</v>
          </cell>
          <cell r="T113">
            <v>24.663655608912286</v>
          </cell>
          <cell r="U113">
            <v>23.841440795812218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24.670832831408578</v>
          </cell>
          <cell r="M114">
            <v>28.079434982247847</v>
          </cell>
          <cell r="N114">
            <v>27.578216940465182</v>
          </cell>
          <cell r="O114">
            <v>27.675006697516373</v>
          </cell>
          <cell r="P114">
            <v>27.970167313467098</v>
          </cell>
          <cell r="Q114">
            <v>24.630160196541048</v>
          </cell>
          <cell r="R114">
            <v>23.307770924941376</v>
          </cell>
          <cell r="S114">
            <v>22.450851401759575</v>
          </cell>
          <cell r="T114">
            <v>22.33962104761553</v>
          </cell>
          <cell r="U114">
            <v>22.699379786827123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23.658920554274758</v>
          </cell>
          <cell r="M115">
            <v>27.49904843640541</v>
          </cell>
          <cell r="N115">
            <v>27.013658605902904</v>
          </cell>
          <cell r="O115">
            <v>24.22523752483805</v>
          </cell>
          <cell r="P115">
            <v>22.149605504121613</v>
          </cell>
          <cell r="Q115">
            <v>18.512278972343431</v>
          </cell>
          <cell r="R115">
            <v>19.618238723428131</v>
          </cell>
          <cell r="S115">
            <v>20.858205585546607</v>
          </cell>
          <cell r="T115">
            <v>21.779882745054532</v>
          </cell>
          <cell r="U115">
            <v>22.450654225547559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23.515490972977851</v>
          </cell>
          <cell r="M116">
            <v>28.870075922027851</v>
          </cell>
          <cell r="N116">
            <v>31.116162350071551</v>
          </cell>
          <cell r="O116">
            <v>33.322208195426526</v>
          </cell>
          <cell r="P116">
            <v>35.570733772720523</v>
          </cell>
          <cell r="Q116">
            <v>35.255701123223524</v>
          </cell>
          <cell r="R116">
            <v>36.472432486201264</v>
          </cell>
          <cell r="S116">
            <v>36.795066671782251</v>
          </cell>
          <cell r="T116">
            <v>36.801440308218453</v>
          </cell>
          <cell r="U116">
            <v>36.915397206736984</v>
          </cell>
          <cell r="CJ116" t="str">
            <v>ONCommercialCIMS.Generic Fuels.Fuel Oil</v>
          </cell>
        </row>
        <row r="117">
          <cell r="K117">
            <v>19.861030025639288</v>
          </cell>
          <cell r="L117">
            <v>21.219361114324201</v>
          </cell>
          <cell r="M117">
            <v>25.548457723014259</v>
          </cell>
          <cell r="N117">
            <v>26.813395730432724</v>
          </cell>
          <cell r="O117">
            <v>27.453444805530506</v>
          </cell>
          <cell r="P117">
            <v>29.453021405566854</v>
          </cell>
          <cell r="Q117">
            <v>29.777394896105669</v>
          </cell>
          <cell r="R117">
            <v>30.953692908094062</v>
          </cell>
          <cell r="S117">
            <v>31.279193872556419</v>
          </cell>
          <cell r="T117">
            <v>31.281789291070851</v>
          </cell>
          <cell r="U117">
            <v>31.390558822664765</v>
          </cell>
          <cell r="CJ117" t="str">
            <v>QCCommercialCIMS.Generic Fuels.Fuel Oil</v>
          </cell>
        </row>
        <row r="118">
          <cell r="K118">
            <v>23.352199579297686</v>
          </cell>
          <cell r="L118">
            <v>24.26145320616498</v>
          </cell>
          <cell r="M118">
            <v>27.637026578705836</v>
          </cell>
          <cell r="N118">
            <v>27.829222088071802</v>
          </cell>
          <cell r="O118">
            <v>29.188707886047247</v>
          </cell>
          <cell r="P118">
            <v>31.729100774649925</v>
          </cell>
          <cell r="Q118">
            <v>31.505303970911164</v>
          </cell>
          <cell r="R118">
            <v>32.730102518726994</v>
          </cell>
          <cell r="S118">
            <v>33.034464392308777</v>
          </cell>
          <cell r="T118">
            <v>33.019593434886744</v>
          </cell>
          <cell r="U118">
            <v>33.119453801487808</v>
          </cell>
          <cell r="CJ118" t="str">
            <v>NBCommercialCIMS.Generic Fuels.Fuel Oil</v>
          </cell>
        </row>
        <row r="119">
          <cell r="K119">
            <v>23.373394201446949</v>
          </cell>
          <cell r="L119">
            <v>24.616029690494301</v>
          </cell>
          <cell r="M119">
            <v>28.515714765194748</v>
          </cell>
          <cell r="N119">
            <v>28.512825107876854</v>
          </cell>
          <cell r="O119">
            <v>28.984774065530527</v>
          </cell>
          <cell r="P119">
            <v>32.066183469324926</v>
          </cell>
          <cell r="Q119">
            <v>31.328741043247305</v>
          </cell>
          <cell r="R119">
            <v>31.551603551221554</v>
          </cell>
          <cell r="S119">
            <v>30.262744023598493</v>
          </cell>
          <cell r="T119">
            <v>28.417141427099757</v>
          </cell>
          <cell r="U119">
            <v>27.548437984153388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22.655719420428074</v>
          </cell>
          <cell r="M120">
            <v>26.263991822920079</v>
          </cell>
          <cell r="N120">
            <v>25.817306726693328</v>
          </cell>
          <cell r="O120">
            <v>25.810717621173907</v>
          </cell>
          <cell r="P120">
            <v>27.003087795666094</v>
          </cell>
          <cell r="Q120">
            <v>23.911469079800987</v>
          </cell>
          <cell r="R120">
            <v>22.71042702516878</v>
          </cell>
          <cell r="S120">
            <v>21.765765582151275</v>
          </cell>
          <cell r="T120">
            <v>21.542409464018615</v>
          </cell>
          <cell r="U120">
            <v>21.850016475040896</v>
          </cell>
          <cell r="CJ120" t="str">
            <v>PECommercialCIMS.Generic Fuels.Fuel Oil</v>
          </cell>
        </row>
        <row r="121">
          <cell r="K121">
            <v>22.292944674843259</v>
          </cell>
          <cell r="L121">
            <v>23.403652070629015</v>
          </cell>
          <cell r="M121">
            <v>26.447387675541268</v>
          </cell>
          <cell r="N121">
            <v>25.17632668465648</v>
          </cell>
          <cell r="O121">
            <v>22.89044295670211</v>
          </cell>
          <cell r="P121">
            <v>21.322975558117715</v>
          </cell>
          <cell r="Q121">
            <v>17.672659575884644</v>
          </cell>
          <cell r="R121">
            <v>18.778312609047244</v>
          </cell>
          <cell r="S121">
            <v>20.021744774079838</v>
          </cell>
          <cell r="T121">
            <v>20.94430286039853</v>
          </cell>
          <cell r="U121">
            <v>21.614286413577872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28.824499373129402</v>
          </cell>
          <cell r="M122">
            <v>33.879469687313978</v>
          </cell>
          <cell r="N122">
            <v>32.952783694747112</v>
          </cell>
          <cell r="O122">
            <v>30.063074740144025</v>
          </cell>
          <cell r="P122">
            <v>28.184613467586818</v>
          </cell>
          <cell r="Q122">
            <v>24.531632510424309</v>
          </cell>
          <cell r="R122">
            <v>25.625624992934444</v>
          </cell>
          <cell r="S122">
            <v>26.85658248099994</v>
          </cell>
          <cell r="T122">
            <v>27.774859348169446</v>
          </cell>
          <cell r="U122">
            <v>28.446009965456973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26.983695284186947</v>
          </cell>
          <cell r="M123">
            <v>31.967101319655303</v>
          </cell>
          <cell r="N123">
            <v>31.52450656171683</v>
          </cell>
          <cell r="O123">
            <v>27.219531221230255</v>
          </cell>
          <cell r="P123">
            <v>24.475152613916979</v>
          </cell>
          <cell r="Q123">
            <v>20.81329945290684</v>
          </cell>
          <cell r="R123">
            <v>21.912270185718842</v>
          </cell>
          <cell r="S123">
            <v>23.151490882350533</v>
          </cell>
          <cell r="T123">
            <v>24.072364108100171</v>
          </cell>
          <cell r="U123">
            <v>24.742382189225552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26.983695284186947</v>
          </cell>
          <cell r="M124">
            <v>31.967101319655303</v>
          </cell>
          <cell r="N124">
            <v>31.52450656171683</v>
          </cell>
          <cell r="O124">
            <v>27.219531221230255</v>
          </cell>
          <cell r="P124">
            <v>24.475152613916979</v>
          </cell>
          <cell r="Q124">
            <v>20.81329945290684</v>
          </cell>
          <cell r="R124">
            <v>21.912270185718842</v>
          </cell>
          <cell r="S124">
            <v>23.151490882350533</v>
          </cell>
          <cell r="T124">
            <v>24.072364108100171</v>
          </cell>
          <cell r="U124">
            <v>24.742382189225552</v>
          </cell>
          <cell r="CJ124" t="str">
            <v>NUCommercialCIMS.Generic Fuels.Fuel Oil</v>
          </cell>
        </row>
        <row r="125">
          <cell r="K125">
            <v>22.67476616112701</v>
          </cell>
          <cell r="L125">
            <v>23.734213596929095</v>
          </cell>
          <cell r="M125">
            <v>27.216030210590482</v>
          </cell>
          <cell r="N125">
            <v>26.833920151824614</v>
          </cell>
          <cell r="O125">
            <v>26.718660632363445</v>
          </cell>
          <cell r="P125">
            <v>28.030336899439664</v>
          </cell>
          <cell r="Q125">
            <v>26.104543417461024</v>
          </cell>
          <cell r="R125">
            <v>26.442611426041143</v>
          </cell>
          <cell r="S125">
            <v>26.271179693034593</v>
          </cell>
          <cell r="T125">
            <v>25.980861796600912</v>
          </cell>
          <cell r="U125">
            <v>26.033048668564991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27.597296647167767</v>
          </cell>
          <cell r="M126">
            <v>32.604557442208197</v>
          </cell>
          <cell r="N126">
            <v>32.000598939393591</v>
          </cell>
          <cell r="O126">
            <v>28.167379060868182</v>
          </cell>
          <cell r="P126">
            <v>25.71163956514026</v>
          </cell>
          <cell r="Q126">
            <v>22.052743805412661</v>
          </cell>
          <cell r="R126">
            <v>23.150055121457374</v>
          </cell>
          <cell r="S126">
            <v>24.38652141523367</v>
          </cell>
          <cell r="T126">
            <v>25.306529188123264</v>
          </cell>
          <cell r="U126">
            <v>25.976924781302689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18.815386840027468</v>
          </cell>
          <cell r="M129">
            <v>22.033313935052771</v>
          </cell>
          <cell r="N129">
            <v>23.264219178285909</v>
          </cell>
          <cell r="O129">
            <v>26.530494424587996</v>
          </cell>
          <cell r="P129">
            <v>28.417926549672771</v>
          </cell>
          <cell r="Q129">
            <v>28.141302030480507</v>
          </cell>
          <cell r="R129">
            <v>27.967331442720358</v>
          </cell>
          <cell r="S129">
            <v>28.697089370933409</v>
          </cell>
          <cell r="T129">
            <v>30.210761860784075</v>
          </cell>
          <cell r="U129">
            <v>31.124683888035626</v>
          </cell>
          <cell r="CJ129" t="str">
            <v>CANIndustrialCIMS.CAN.CAN.Electricity</v>
          </cell>
        </row>
        <row r="130">
          <cell r="K130">
            <v>15.331842873370606</v>
          </cell>
          <cell r="L130">
            <v>15.986534027768494</v>
          </cell>
          <cell r="M130">
            <v>18.470583026907441</v>
          </cell>
          <cell r="N130">
            <v>21.980991530136937</v>
          </cell>
          <cell r="O130">
            <v>23.075758832968862</v>
          </cell>
          <cell r="P130">
            <v>23.719055354155085</v>
          </cell>
          <cell r="Q130">
            <v>24.669898629361672</v>
          </cell>
          <cell r="R130">
            <v>25.207127354518075</v>
          </cell>
          <cell r="S130">
            <v>26.098276787114962</v>
          </cell>
          <cell r="T130">
            <v>27.66957470347079</v>
          </cell>
          <cell r="U130">
            <v>28.732272416708305</v>
          </cell>
          <cell r="CJ130" t="str">
            <v>BCIndustrialCIMS.CAN.BC.Electricity</v>
          </cell>
        </row>
        <row r="131">
          <cell r="K131">
            <v>19.956853847056912</v>
          </cell>
          <cell r="L131">
            <v>22.613406917536317</v>
          </cell>
          <cell r="M131">
            <v>27.161814210249123</v>
          </cell>
          <cell r="N131">
            <v>25.830849109434062</v>
          </cell>
          <cell r="O131">
            <v>38.572017470744477</v>
          </cell>
          <cell r="P131">
            <v>45.397319762577744</v>
          </cell>
          <cell r="Q131">
            <v>42.746994468392501</v>
          </cell>
          <cell r="R131">
            <v>43.014228596652309</v>
          </cell>
          <cell r="S131">
            <v>45.628480842321622</v>
          </cell>
          <cell r="T131">
            <v>48.794138558298407</v>
          </cell>
          <cell r="U131">
            <v>50.323631020603706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20.455503559404004</v>
          </cell>
          <cell r="M132">
            <v>23.314404838961256</v>
          </cell>
          <cell r="N132">
            <v>26.361862855923565</v>
          </cell>
          <cell r="O132">
            <v>30.775754951604259</v>
          </cell>
          <cell r="P132">
            <v>32.659045247282364</v>
          </cell>
          <cell r="Q132">
            <v>33.788649667609207</v>
          </cell>
          <cell r="R132">
            <v>34.171335716947794</v>
          </cell>
          <cell r="S132">
            <v>35.792377397373215</v>
          </cell>
          <cell r="T132">
            <v>38.30543836622504</v>
          </cell>
          <cell r="U132">
            <v>39.442433769220223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12.545130279703427</v>
          </cell>
          <cell r="M133">
            <v>13.382016937670649</v>
          </cell>
          <cell r="N133">
            <v>14.422626425461603</v>
          </cell>
          <cell r="O133">
            <v>16.514825039075177</v>
          </cell>
          <cell r="P133">
            <v>17.81333365832954</v>
          </cell>
          <cell r="Q133">
            <v>18.427340050066743</v>
          </cell>
          <cell r="R133">
            <v>18.255583430006975</v>
          </cell>
          <cell r="S133">
            <v>18.007028222035689</v>
          </cell>
          <cell r="T133">
            <v>18.389255590839941</v>
          </cell>
          <cell r="U133">
            <v>18.978272870328372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27.002777528398024</v>
          </cell>
          <cell r="M134">
            <v>30.663680789064887</v>
          </cell>
          <cell r="N134">
            <v>35.218095752261938</v>
          </cell>
          <cell r="O134">
            <v>34.976001412879071</v>
          </cell>
          <cell r="P134">
            <v>33.910764984494698</v>
          </cell>
          <cell r="Q134">
            <v>32.357479337158871</v>
          </cell>
          <cell r="R134">
            <v>29.402466318240553</v>
          </cell>
          <cell r="S134">
            <v>28.232143702067763</v>
          </cell>
          <cell r="T134">
            <v>28.999200482732846</v>
          </cell>
          <cell r="U134">
            <v>29.619593340140092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14.631685341303324</v>
          </cell>
          <cell r="M135">
            <v>16.006314149288205</v>
          </cell>
          <cell r="N135">
            <v>15.962007187545007</v>
          </cell>
          <cell r="O135">
            <v>16.526753391897429</v>
          </cell>
          <cell r="P135">
            <v>17.545175886663277</v>
          </cell>
          <cell r="Q135">
            <v>18.369576691675487</v>
          </cell>
          <cell r="R135">
            <v>18.917247315471645</v>
          </cell>
          <cell r="S135">
            <v>19.687112246657708</v>
          </cell>
          <cell r="T135">
            <v>20.835646633487791</v>
          </cell>
          <cell r="U135">
            <v>21.648489994904129</v>
          </cell>
          <cell r="CJ135" t="str">
            <v>QCIndustrialCIMS.CAN.QC.Electricity</v>
          </cell>
        </row>
        <row r="136">
          <cell r="K136">
            <v>17.308990016520443</v>
          </cell>
          <cell r="L136">
            <v>19.411994843570493</v>
          </cell>
          <cell r="M136">
            <v>22.652738737635453</v>
          </cell>
          <cell r="N136">
            <v>23.404682850074195</v>
          </cell>
          <cell r="O136">
            <v>24.998723454646115</v>
          </cell>
          <cell r="P136">
            <v>26.284188108315558</v>
          </cell>
          <cell r="Q136">
            <v>26.66458972461589</v>
          </cell>
          <cell r="R136">
            <v>25.357452668891167</v>
          </cell>
          <cell r="S136">
            <v>23.774584107894299</v>
          </cell>
          <cell r="T136">
            <v>24.205819680284836</v>
          </cell>
          <cell r="U136">
            <v>25.225185077094711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21.364170311016391</v>
          </cell>
          <cell r="M137">
            <v>26.683202293473119</v>
          </cell>
          <cell r="N137">
            <v>30.299443014886791</v>
          </cell>
          <cell r="O137">
            <v>33.147001706210176</v>
          </cell>
          <cell r="P137">
            <v>35.010849279245782</v>
          </cell>
          <cell r="Q137">
            <v>35.290226251960434</v>
          </cell>
          <cell r="R137">
            <v>35.338343144417792</v>
          </cell>
          <cell r="S137">
            <v>36.485313593119095</v>
          </cell>
          <cell r="T137">
            <v>38.188904816717944</v>
          </cell>
          <cell r="U137">
            <v>39.086147787938231</v>
          </cell>
          <cell r="CJ137" t="str">
            <v>NSIndustrialCIMS.CAN.NS.Electricity</v>
          </cell>
        </row>
        <row r="138">
          <cell r="K138">
            <v>20.258130180131836</v>
          </cell>
          <cell r="L138">
            <v>22.739787822082572</v>
          </cell>
          <cell r="M138">
            <v>26.064356770763027</v>
          </cell>
          <cell r="N138">
            <v>26.718276373563622</v>
          </cell>
          <cell r="O138">
            <v>28.871614478752303</v>
          </cell>
          <cell r="P138">
            <v>29.221613415962828</v>
          </cell>
          <cell r="Q138">
            <v>28.235996677825874</v>
          </cell>
          <cell r="R138">
            <v>27.584776570301855</v>
          </cell>
          <cell r="S138">
            <v>26.942590117230253</v>
          </cell>
          <cell r="T138">
            <v>25.067858251750618</v>
          </cell>
          <cell r="U138">
            <v>23.637533730694344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21.569290413568265</v>
          </cell>
          <cell r="M139">
            <v>25.297923859776546</v>
          </cell>
          <cell r="N139">
            <v>25.422186890741493</v>
          </cell>
          <cell r="O139">
            <v>28.460990998388212</v>
          </cell>
          <cell r="P139">
            <v>31.788057289671425</v>
          </cell>
          <cell r="Q139">
            <v>33.044751115414662</v>
          </cell>
          <cell r="R139">
            <v>34.058015637028817</v>
          </cell>
          <cell r="S139">
            <v>35.115362722154885</v>
          </cell>
          <cell r="T139">
            <v>36.484192038641503</v>
          </cell>
          <cell r="U139">
            <v>37.425590671566688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20.102979630747107</v>
          </cell>
          <cell r="M140">
            <v>23.725842175004129</v>
          </cell>
          <cell r="N140">
            <v>28.376944399074336</v>
          </cell>
          <cell r="O140">
            <v>35.9877854954185</v>
          </cell>
          <cell r="P140">
            <v>40.225463777757021</v>
          </cell>
          <cell r="Q140">
            <v>42.306959848832335</v>
          </cell>
          <cell r="R140">
            <v>45.288159012449107</v>
          </cell>
          <cell r="S140">
            <v>48.530134982597453</v>
          </cell>
          <cell r="T140">
            <v>50.617478214822746</v>
          </cell>
          <cell r="U140">
            <v>51.438656832284792</v>
          </cell>
          <cell r="CJ140" t="str">
            <v>YTIndustrialCIMS.CAN.YT.Electricity</v>
          </cell>
        </row>
        <row r="141">
          <cell r="K141">
            <v>23.038264035264596</v>
          </cell>
          <cell r="L141">
            <v>24.022037876141567</v>
          </cell>
          <cell r="M141">
            <v>28.351184069430985</v>
          </cell>
          <cell r="N141">
            <v>33.909015550438362</v>
          </cell>
          <cell r="O141">
            <v>37.123978801945803</v>
          </cell>
          <cell r="P141">
            <v>38.700226543170452</v>
          </cell>
          <cell r="Q141">
            <v>39.57175953297422</v>
          </cell>
          <cell r="R141">
            <v>38.12521027809462</v>
          </cell>
          <cell r="S141">
            <v>35.684474356063191</v>
          </cell>
          <cell r="T141">
            <v>35.777747743574757</v>
          </cell>
          <cell r="U141">
            <v>37.04281185875471</v>
          </cell>
          <cell r="CJ141" t="str">
            <v>NTIndustrialCIMS.CAN.NT.Electricity</v>
          </cell>
        </row>
        <row r="142">
          <cell r="K142">
            <v>23.038264035264596</v>
          </cell>
          <cell r="L142">
            <v>24.022037876141567</v>
          </cell>
          <cell r="M142">
            <v>28.351184069430985</v>
          </cell>
          <cell r="N142">
            <v>33.909015550438362</v>
          </cell>
          <cell r="O142">
            <v>37.212351102839861</v>
          </cell>
          <cell r="P142">
            <v>38.798310728282225</v>
          </cell>
          <cell r="Q142">
            <v>40.19956261382832</v>
          </cell>
          <cell r="R142">
            <v>43.250363845752346</v>
          </cell>
          <cell r="S142">
            <v>48.714732751475282</v>
          </cell>
          <cell r="T142">
            <v>53.139133025810423</v>
          </cell>
          <cell r="U142">
            <v>54.523245501041558</v>
          </cell>
          <cell r="CJ142" t="str">
            <v>NUIndustrialCIMS.CAN.NU.Electricity</v>
          </cell>
        </row>
        <row r="143">
          <cell r="K143">
            <v>18.945829415189138</v>
          </cell>
          <cell r="L143">
            <v>21.27131084755943</v>
          </cell>
          <cell r="M143">
            <v>25.174555415412037</v>
          </cell>
          <cell r="N143">
            <v>26.461147282316524</v>
          </cell>
          <cell r="O143">
            <v>28.869582659499201</v>
          </cell>
          <cell r="P143">
            <v>30.576177023298897</v>
          </cell>
          <cell r="Q143">
            <v>30.808890942454219</v>
          </cell>
          <cell r="R143">
            <v>30.584647005159908</v>
          </cell>
          <cell r="S143">
            <v>30.579462635099631</v>
          </cell>
          <cell r="T143">
            <v>30.986693696848725</v>
          </cell>
          <cell r="U143">
            <v>31.343614316823491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22.71568512767675</v>
          </cell>
          <cell r="M144">
            <v>26.809403437955368</v>
          </cell>
          <cell r="N144">
            <v>32.064991833317016</v>
          </cell>
          <cell r="O144">
            <v>36.77470513340139</v>
          </cell>
          <cell r="P144">
            <v>39.241333683069904</v>
          </cell>
          <cell r="Q144">
            <v>40.692760665211622</v>
          </cell>
          <cell r="R144">
            <v>42.221244378765356</v>
          </cell>
          <cell r="S144">
            <v>44.309780696711975</v>
          </cell>
          <cell r="T144">
            <v>46.511452994735976</v>
          </cell>
          <cell r="U144">
            <v>47.668238064027015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9.0377131339530141</v>
          </cell>
          <cell r="M145">
            <v>6.3387578496520609</v>
          </cell>
          <cell r="N145">
            <v>4.3105180179833855</v>
          </cell>
          <cell r="O145">
            <v>5.2184649704785091</v>
          </cell>
          <cell r="P145">
            <v>7.6143842451206192</v>
          </cell>
          <cell r="Q145">
            <v>9.8851846153315108</v>
          </cell>
          <cell r="R145">
            <v>10.143036149992156</v>
          </cell>
          <cell r="S145">
            <v>9.8487039100135831</v>
          </cell>
          <cell r="T145">
            <v>9.4751653867143411</v>
          </cell>
          <cell r="U145">
            <v>9.2189310935340032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9.3513225410846932</v>
          </cell>
          <cell r="M146">
            <v>7.0564782056962922</v>
          </cell>
          <cell r="N146">
            <v>6.1500005474755683</v>
          </cell>
          <cell r="O146">
            <v>5.5842614566248052</v>
          </cell>
          <cell r="P146">
            <v>6.731400169396256</v>
          </cell>
          <cell r="Q146">
            <v>8.5042110162048754</v>
          </cell>
          <cell r="R146">
            <v>8.5158669467799104</v>
          </cell>
          <cell r="S146">
            <v>8.2800415002307091</v>
          </cell>
          <cell r="T146">
            <v>7.9844747191607146</v>
          </cell>
          <cell r="U146">
            <v>7.7874092613755899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8.659888333693603</v>
          </cell>
          <cell r="M147">
            <v>5.8429806975273859</v>
          </cell>
          <cell r="N147">
            <v>3.5553747973155554</v>
          </cell>
          <cell r="O147">
            <v>4.5762416905452055</v>
          </cell>
          <cell r="P147">
            <v>7.248838920856417</v>
          </cell>
          <cell r="Q147">
            <v>9.6731492929384721</v>
          </cell>
          <cell r="R147">
            <v>9.9684206346892879</v>
          </cell>
          <cell r="S147">
            <v>9.6312683660076939</v>
          </cell>
          <cell r="T147">
            <v>9.234421344074212</v>
          </cell>
          <cell r="U147">
            <v>8.9757026300666247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6.517664819743084</v>
          </cell>
          <cell r="M148">
            <v>5.0710892374525383</v>
          </cell>
          <cell r="N148">
            <v>3.8941838843716257</v>
          </cell>
          <cell r="O148">
            <v>6.2297317863449786</v>
          </cell>
          <cell r="P148">
            <v>8.8342436750861406</v>
          </cell>
          <cell r="Q148">
            <v>11.120471510335497</v>
          </cell>
          <cell r="R148">
            <v>11.4107949159377</v>
          </cell>
          <cell r="S148">
            <v>11.102739205426172</v>
          </cell>
          <cell r="T148">
            <v>10.737143084895781</v>
          </cell>
          <cell r="U148">
            <v>10.498419040243572</v>
          </cell>
          <cell r="CJ148" t="str">
            <v>SKIndustrialCIMS.Generic Fuels.Natural Gas</v>
          </cell>
        </row>
        <row r="149">
          <cell r="K149">
            <v>10.405145628430505</v>
          </cell>
          <cell r="L149">
            <v>8.9059846224662991</v>
          </cell>
          <cell r="M149">
            <v>4.9953175997118544</v>
          </cell>
          <cell r="N149">
            <v>4.1622868077718609</v>
          </cell>
          <cell r="O149">
            <v>6.4713131181785082</v>
          </cell>
          <cell r="P149">
            <v>8.6911746397420622</v>
          </cell>
          <cell r="Q149">
            <v>10.952112997800494</v>
          </cell>
          <cell r="R149">
            <v>11.079754768749128</v>
          </cell>
          <cell r="S149">
            <v>10.352973511514364</v>
          </cell>
          <cell r="T149">
            <v>9.0411689757977385</v>
          </cell>
          <cell r="U149">
            <v>7.9748107949888265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10.871022965245707</v>
          </cell>
          <cell r="M150">
            <v>8.4417551645116333</v>
          </cell>
          <cell r="N150">
            <v>6.3168949493193871</v>
          </cell>
          <cell r="O150">
            <v>7.4507598507622586</v>
          </cell>
          <cell r="P150">
            <v>9.7838668537772175</v>
          </cell>
          <cell r="Q150">
            <v>12.132580930510411</v>
          </cell>
          <cell r="R150">
            <v>12.420983725936534</v>
          </cell>
          <cell r="S150">
            <v>12.095039691157943</v>
          </cell>
          <cell r="T150">
            <v>11.712932274553708</v>
          </cell>
          <cell r="U150">
            <v>11.464862719614741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11.416691147540858</v>
          </cell>
          <cell r="M151">
            <v>8.2262238077492071</v>
          </cell>
          <cell r="N151">
            <v>7.3288005711661119</v>
          </cell>
          <cell r="O151">
            <v>6.6586001407063735</v>
          </cell>
          <cell r="P151">
            <v>8.0926508112894879</v>
          </cell>
          <cell r="Q151">
            <v>10.24151122357819</v>
          </cell>
          <cell r="R151">
            <v>10.529568983178716</v>
          </cell>
          <cell r="S151">
            <v>10.23948734920886</v>
          </cell>
          <cell r="T151">
            <v>9.8916928222727023</v>
          </cell>
          <cell r="U151">
            <v>9.6638258643196693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10.960495112530465</v>
          </cell>
          <cell r="M152">
            <v>8.2146709155950983</v>
          </cell>
          <cell r="N152">
            <v>5.6292580064176185</v>
          </cell>
          <cell r="O152">
            <v>6.8481533188371104</v>
          </cell>
          <cell r="P152">
            <v>9.526156403824567</v>
          </cell>
          <cell r="Q152">
            <v>11.874394916115032</v>
          </cell>
          <cell r="R152">
            <v>12.161917104167177</v>
          </cell>
          <cell r="S152">
            <v>11.835083792604747</v>
          </cell>
          <cell r="T152">
            <v>11.452153721020235</v>
          </cell>
          <cell r="U152">
            <v>11.203668821397518</v>
          </cell>
          <cell r="CJ152" t="str">
            <v>NBIndustrialCIMS.Generic Fuels.Natural Gas</v>
          </cell>
        </row>
        <row r="153">
          <cell r="K153">
            <v>13.526416781049074</v>
          </cell>
          <cell r="L153">
            <v>12.847110545727405</v>
          </cell>
          <cell r="M153">
            <v>9.4909949631056509</v>
          </cell>
          <cell r="N153">
            <v>6.1217146035569456</v>
          </cell>
          <cell r="O153">
            <v>5.7865838076286282</v>
          </cell>
          <cell r="P153">
            <v>8.699365028884424</v>
          </cell>
          <cell r="Q153">
            <v>11.035372355307457</v>
          </cell>
          <cell r="R153">
            <v>11.322951128774735</v>
          </cell>
          <cell r="S153">
            <v>10.999355322177598</v>
          </cell>
          <cell r="T153">
            <v>10.61911431565705</v>
          </cell>
          <cell r="U153">
            <v>10.37202143153738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11.466753672658907</v>
          </cell>
          <cell r="M154">
            <v>8.4855219049580075</v>
          </cell>
          <cell r="N154">
            <v>5.374765508885706</v>
          </cell>
          <cell r="O154">
            <v>6.1686263113567792</v>
          </cell>
          <cell r="P154">
            <v>8.5588963077674247</v>
          </cell>
          <cell r="Q154">
            <v>10.806054230500541</v>
          </cell>
          <cell r="R154">
            <v>11.058285847608525</v>
          </cell>
          <cell r="S154">
            <v>10.723981544125335</v>
          </cell>
          <cell r="T154">
            <v>10.348841950072464</v>
          </cell>
          <cell r="U154">
            <v>10.110374782425621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11.070200478319066</v>
          </cell>
          <cell r="M155">
            <v>8.2968928835240892</v>
          </cell>
          <cell r="N155">
            <v>5.5042083290721981</v>
          </cell>
          <cell r="O155">
            <v>4.4429681981384315</v>
          </cell>
          <cell r="P155">
            <v>3.8693158879078768</v>
          </cell>
          <cell r="Q155">
            <v>3.4336825542956304</v>
          </cell>
          <cell r="R155">
            <v>3.6749506560828697</v>
          </cell>
          <cell r="S155">
            <v>3.9940591641526275</v>
          </cell>
          <cell r="T155">
            <v>4.2582980565216619</v>
          </cell>
          <cell r="U155">
            <v>4.4045422953950908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9.0414458094670387</v>
          </cell>
          <cell r="M156">
            <v>5.4212974040586941</v>
          </cell>
          <cell r="N156">
            <v>3.4228731503327166</v>
          </cell>
          <cell r="O156">
            <v>2.3822703418165179</v>
          </cell>
          <cell r="P156">
            <v>1.6385069471057196</v>
          </cell>
          <cell r="Q156">
            <v>1.2038441854743593</v>
          </cell>
          <cell r="R156">
            <v>1.448887616785266</v>
          </cell>
          <cell r="S156">
            <v>1.7720047665341236</v>
          </cell>
          <cell r="T156">
            <v>2.0376018368382893</v>
          </cell>
          <cell r="U156">
            <v>2.1834546706592981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9.1159350502681669</v>
          </cell>
          <cell r="M157">
            <v>5.465961535912764</v>
          </cell>
          <cell r="N157">
            <v>3.4510730377764394</v>
          </cell>
          <cell r="O157">
            <v>2.5637421936865525</v>
          </cell>
          <cell r="P157">
            <v>1.897854362628661</v>
          </cell>
          <cell r="Q157">
            <v>1.4607998856123348</v>
          </cell>
          <cell r="R157">
            <v>1.7067348637858974</v>
          </cell>
          <cell r="S157">
            <v>2.0314727479410233</v>
          </cell>
          <cell r="T157">
            <v>2.2986149135696832</v>
          </cell>
          <cell r="U157">
            <v>2.4453152639288298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9.1159350502681669</v>
          </cell>
          <cell r="M158">
            <v>5.465961535912764</v>
          </cell>
          <cell r="N158">
            <v>3.4510729789552457</v>
          </cell>
          <cell r="O158">
            <v>2.4031073675893211</v>
          </cell>
          <cell r="P158">
            <v>1.6547632679756474</v>
          </cell>
          <cell r="Q158">
            <v>1.2178096983644433</v>
          </cell>
          <cell r="R158">
            <v>1.4641585597456073</v>
          </cell>
          <cell r="S158">
            <v>1.7893374182725292</v>
          </cell>
          <cell r="T158">
            <v>2.0566312647407616</v>
          </cell>
          <cell r="U158">
            <v>2.2032907358134768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11.586139952308962</v>
          </cell>
          <cell r="M159">
            <v>8.6220201667957106</v>
          </cell>
          <cell r="N159">
            <v>5.6574866119831171</v>
          </cell>
          <cell r="O159">
            <v>5.8115829089902373</v>
          </cell>
          <cell r="P159">
            <v>7.6634334070960728</v>
          </cell>
          <cell r="Q159">
            <v>9.2873760140546651</v>
          </cell>
          <cell r="R159">
            <v>9.5545261841583269</v>
          </cell>
          <cell r="S159">
            <v>9.3881199557650774</v>
          </cell>
          <cell r="T159">
            <v>9.1696020108178526</v>
          </cell>
          <cell r="U159">
            <v>9.0226518326889025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9.0911053033344569</v>
          </cell>
          <cell r="M160">
            <v>5.4510734919614068</v>
          </cell>
          <cell r="N160">
            <v>3.4416730556881334</v>
          </cell>
          <cell r="O160">
            <v>2.4497066343641305</v>
          </cell>
          <cell r="P160">
            <v>1.7303748592366759</v>
          </cell>
          <cell r="Q160">
            <v>1.2941512564837125</v>
          </cell>
          <cell r="R160">
            <v>1.5399270134389236</v>
          </cell>
          <cell r="S160">
            <v>1.8642716442492253</v>
          </cell>
          <cell r="T160">
            <v>2.1309493383829117</v>
          </cell>
          <cell r="U160">
            <v>2.2773535568005348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16.173592364609263</v>
          </cell>
          <cell r="M161">
            <v>20.722933772987751</v>
          </cell>
          <cell r="N161">
            <v>21.309095217384559</v>
          </cell>
          <cell r="O161">
            <v>23.275859230177169</v>
          </cell>
          <cell r="P161">
            <v>26.922118517319912</v>
          </cell>
          <cell r="Q161">
            <v>27.51111617513369</v>
          </cell>
          <cell r="R161">
            <v>27.512328261481095</v>
          </cell>
          <cell r="S161">
            <v>27.194227750173795</v>
          </cell>
          <cell r="T161">
            <v>26.654622643148873</v>
          </cell>
          <cell r="U161">
            <v>26.267906240583024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16.70646397776316</v>
          </cell>
          <cell r="M162">
            <v>22.762270427342287</v>
          </cell>
          <cell r="N162">
            <v>24.315123645252079</v>
          </cell>
          <cell r="O162">
            <v>26.164052266642358</v>
          </cell>
          <cell r="P162">
            <v>30.948352898021703</v>
          </cell>
          <cell r="Q162">
            <v>33.298652005497985</v>
          </cell>
          <cell r="R162">
            <v>32.40142182921327</v>
          </cell>
          <cell r="S162">
            <v>30.078846933818745</v>
          </cell>
          <cell r="T162">
            <v>27.366064060466229</v>
          </cell>
          <cell r="U162">
            <v>25.866398066631078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16.270759845357258</v>
          </cell>
          <cell r="M163">
            <v>20.51082961395413</v>
          </cell>
          <cell r="N163">
            <v>20.340023151583789</v>
          </cell>
          <cell r="O163">
            <v>20.944812937165278</v>
          </cell>
          <cell r="P163">
            <v>22.551684315860971</v>
          </cell>
          <cell r="Q163">
            <v>21.035113055301469</v>
          </cell>
          <cell r="R163">
            <v>20.964048805045994</v>
          </cell>
          <cell r="S163">
            <v>21.219784402400073</v>
          </cell>
          <cell r="T163">
            <v>21.330559671767361</v>
          </cell>
          <cell r="U163">
            <v>21.345417383824518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16.294596454831389</v>
          </cell>
          <cell r="M164">
            <v>20.418265386057499</v>
          </cell>
          <cell r="N164">
            <v>20.190789620842018</v>
          </cell>
          <cell r="O164">
            <v>21.905846850802881</v>
          </cell>
          <cell r="P164">
            <v>24.49635298958577</v>
          </cell>
          <cell r="Q164">
            <v>23.651598072373918</v>
          </cell>
          <cell r="R164">
            <v>23.59060191875502</v>
          </cell>
          <cell r="S164">
            <v>23.689497552113163</v>
          </cell>
          <cell r="T164">
            <v>23.643084788035033</v>
          </cell>
          <cell r="U164">
            <v>23.561978033449243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15.919869734977734</v>
          </cell>
          <cell r="M165">
            <v>21.555522228653011</v>
          </cell>
          <cell r="N165">
            <v>23.4867768632276</v>
          </cell>
          <cell r="O165">
            <v>28.18726280922748</v>
          </cell>
          <cell r="P165">
            <v>34.39962918333805</v>
          </cell>
          <cell r="Q165">
            <v>37.12004831914652</v>
          </cell>
          <cell r="R165">
            <v>37.071004274649283</v>
          </cell>
          <cell r="S165">
            <v>36.202796893693467</v>
          </cell>
          <cell r="T165">
            <v>34.959427795609336</v>
          </cell>
          <cell r="U165">
            <v>33.999211064467723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16.039368564730932</v>
          </cell>
          <cell r="M166">
            <v>21.13276050792421</v>
          </cell>
          <cell r="N166">
            <v>22.381685164948298</v>
          </cell>
          <cell r="O166">
            <v>26.769291707341196</v>
          </cell>
          <cell r="P166">
            <v>32.994153200244568</v>
          </cell>
          <cell r="Q166">
            <v>35.757999080063755</v>
          </cell>
          <cell r="R166">
            <v>35.758331300900977</v>
          </cell>
          <cell r="S166">
            <v>35.021004133707137</v>
          </cell>
          <cell r="T166">
            <v>34.139176108333984</v>
          </cell>
          <cell r="U166">
            <v>33.549636046384833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15.8528634079192</v>
          </cell>
          <cell r="M167">
            <v>19.678128801929141</v>
          </cell>
          <cell r="N167">
            <v>20.735220196549541</v>
          </cell>
          <cell r="O167">
            <v>23.797600237240474</v>
          </cell>
          <cell r="P167">
            <v>29.319979885627141</v>
          </cell>
          <cell r="Q167">
            <v>32.040591707795265</v>
          </cell>
          <cell r="R167">
            <v>32.011050747649868</v>
          </cell>
          <cell r="S167">
            <v>31.186326343907808</v>
          </cell>
          <cell r="T167">
            <v>30.036308878368612</v>
          </cell>
          <cell r="U167">
            <v>29.165804635135629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16.090505042045315</v>
          </cell>
          <cell r="M168">
            <v>20.3340312076167</v>
          </cell>
          <cell r="N168">
            <v>20.278520517666593</v>
          </cell>
          <cell r="O168">
            <v>24.566088877722525</v>
          </cell>
          <cell r="P168">
            <v>30.759490101635556</v>
          </cell>
          <cell r="Q168">
            <v>33.477165275735977</v>
          </cell>
          <cell r="R168">
            <v>33.444007945230865</v>
          </cell>
          <cell r="S168">
            <v>32.6152733408776</v>
          </cell>
          <cell r="T168">
            <v>31.466360223080095</v>
          </cell>
          <cell r="U168">
            <v>30.600484103795601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15.889078052423985</v>
          </cell>
          <cell r="M169">
            <v>20.13194858290958</v>
          </cell>
          <cell r="N169">
            <v>20.064958919053304</v>
          </cell>
          <cell r="O169">
            <v>20.939750549718788</v>
          </cell>
          <cell r="P169">
            <v>21.888624940567201</v>
          </cell>
          <cell r="Q169">
            <v>20.395918939098753</v>
          </cell>
          <cell r="R169">
            <v>20.329015210440147</v>
          </cell>
          <cell r="S169">
            <v>20.582478137462058</v>
          </cell>
          <cell r="T169">
            <v>20.693023048230675</v>
          </cell>
          <cell r="U169">
            <v>20.708916351539735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15.597002069363933</v>
          </cell>
          <cell r="M170">
            <v>19.889205276643835</v>
          </cell>
          <cell r="N170">
            <v>19.941415512084784</v>
          </cell>
          <cell r="O170">
            <v>20.834787656607354</v>
          </cell>
          <cell r="P170">
            <v>21.86924218261224</v>
          </cell>
          <cell r="Q170">
            <v>20.40417893737251</v>
          </cell>
          <cell r="R170">
            <v>20.340859625680196</v>
          </cell>
          <cell r="S170">
            <v>20.590285291853103</v>
          </cell>
          <cell r="T170">
            <v>20.700085027120167</v>
          </cell>
          <cell r="U170">
            <v>20.717318879236931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16.874634270631791</v>
          </cell>
          <cell r="M171">
            <v>21.44663058916025</v>
          </cell>
          <cell r="N171">
            <v>21.874076766403821</v>
          </cell>
          <cell r="O171">
            <v>22.459160447504171</v>
          </cell>
          <cell r="P171">
            <v>23.771000032360067</v>
          </cell>
          <cell r="Q171">
            <v>22.258874064385559</v>
          </cell>
          <cell r="R171">
            <v>22.186371704583504</v>
          </cell>
          <cell r="S171">
            <v>22.439165069309968</v>
          </cell>
          <cell r="T171">
            <v>22.549045716259283</v>
          </cell>
          <cell r="U171">
            <v>22.564350300076942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19.430564797264626</v>
          </cell>
          <cell r="M172">
            <v>24.752484006000518</v>
          </cell>
          <cell r="N172">
            <v>25.743171465621241</v>
          </cell>
          <cell r="O172">
            <v>26.982833014878196</v>
          </cell>
          <cell r="P172">
            <v>29.016074958502784</v>
          </cell>
          <cell r="Q172">
            <v>27.501954958943656</v>
          </cell>
          <cell r="R172">
            <v>27.420542037737409</v>
          </cell>
          <cell r="S172">
            <v>27.663793523561111</v>
          </cell>
          <cell r="T172">
            <v>27.770402071856527</v>
          </cell>
          <cell r="U172">
            <v>27.786600770880817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18.755885926209949</v>
          </cell>
          <cell r="M173">
            <v>24.106092145980753</v>
          </cell>
          <cell r="N173">
            <v>24.755181231354726</v>
          </cell>
          <cell r="O173">
            <v>26.074902765383111</v>
          </cell>
          <cell r="P173">
            <v>28.100880038163364</v>
          </cell>
          <cell r="Q173">
            <v>26.57672578400614</v>
          </cell>
          <cell r="R173">
            <v>26.495533577184737</v>
          </cell>
          <cell r="S173">
            <v>26.741979599321539</v>
          </cell>
          <cell r="T173">
            <v>26.849442491245277</v>
          </cell>
          <cell r="U173">
            <v>26.8649805505766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19.590646276553027</v>
          </cell>
          <cell r="M174">
            <v>24.956410875707405</v>
          </cell>
          <cell r="N174">
            <v>25.955260255257024</v>
          </cell>
          <cell r="O174">
            <v>27.206970316794543</v>
          </cell>
          <cell r="P174">
            <v>29.259309135195853</v>
          </cell>
          <cell r="Q174">
            <v>27.734671343249758</v>
          </cell>
          <cell r="R174">
            <v>27.651505893885165</v>
          </cell>
          <cell r="S174">
            <v>27.895851086167653</v>
          </cell>
          <cell r="T174">
            <v>28.002592808167456</v>
          </cell>
          <cell r="U174">
            <v>28.018325994363412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16.112804858616254</v>
          </cell>
          <cell r="M175">
            <v>20.450453914082591</v>
          </cell>
          <cell r="N175">
            <v>20.539742928802124</v>
          </cell>
          <cell r="O175">
            <v>22.199946882888209</v>
          </cell>
          <cell r="P175">
            <v>24.572089314293766</v>
          </cell>
          <cell r="Q175">
            <v>24.134034304148201</v>
          </cell>
          <cell r="R175">
            <v>24.075063621483679</v>
          </cell>
          <cell r="S175">
            <v>24.056800459875681</v>
          </cell>
          <cell r="T175">
            <v>23.852128503672557</v>
          </cell>
          <cell r="U175">
            <v>23.6477674086623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19.259032333342535</v>
          </cell>
          <cell r="M176">
            <v>24.604995675896223</v>
          </cell>
          <cell r="N176">
            <v>25.484537650744329</v>
          </cell>
          <cell r="O176">
            <v>26.75490203235195</v>
          </cell>
          <cell r="P176">
            <v>28.792088043953999</v>
          </cell>
          <cell r="Q176">
            <v>27.271117362066519</v>
          </cell>
          <cell r="R176">
            <v>27.189193836269101</v>
          </cell>
          <cell r="S176">
            <v>27.433874736350102</v>
          </cell>
          <cell r="T176">
            <v>27.540812457089753</v>
          </cell>
          <cell r="U176">
            <v>27.556635771940275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35.28730912083784</v>
          </cell>
          <cell r="M179">
            <v>37.36272450709253</v>
          </cell>
          <cell r="N179">
            <v>36.038285527617056</v>
          </cell>
          <cell r="O179">
            <v>35.992035959946371</v>
          </cell>
          <cell r="P179">
            <v>38.420708714885272</v>
          </cell>
          <cell r="Q179">
            <v>37.843690068968122</v>
          </cell>
          <cell r="R179">
            <v>38.713640407151743</v>
          </cell>
          <cell r="S179">
            <v>38.90546371230198</v>
          </cell>
          <cell r="T179">
            <v>38.811092049562639</v>
          </cell>
          <cell r="U179">
            <v>38.832776914430646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37.154151539898272</v>
          </cell>
          <cell r="M180">
            <v>40.341566970042052</v>
          </cell>
          <cell r="N180">
            <v>40.360489161864216</v>
          </cell>
          <cell r="O180">
            <v>40.846748534816896</v>
          </cell>
          <cell r="P180">
            <v>42.53709493114016</v>
          </cell>
          <cell r="Q180">
            <v>41.906348513945318</v>
          </cell>
          <cell r="R180">
            <v>42.870544244817339</v>
          </cell>
          <cell r="S180">
            <v>43.128851081699793</v>
          </cell>
          <cell r="T180">
            <v>43.088938794857675</v>
          </cell>
          <cell r="U180">
            <v>43.153666043004449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33.047005025088794</v>
          </cell>
          <cell r="M181">
            <v>34.305956415716594</v>
          </cell>
          <cell r="N181">
            <v>32.279582505584635</v>
          </cell>
          <cell r="O181">
            <v>33.403845019222842</v>
          </cell>
          <cell r="P181">
            <v>36.144605927798942</v>
          </cell>
          <cell r="Q181">
            <v>35.685733654451646</v>
          </cell>
          <cell r="R181">
            <v>36.656570896284393</v>
          </cell>
          <cell r="S181">
            <v>36.921875713528991</v>
          </cell>
          <cell r="T181">
            <v>36.882397480826889</v>
          </cell>
          <cell r="U181">
            <v>36.946309158172632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38.172377983365315</v>
          </cell>
          <cell r="M182">
            <v>38.902842421703483</v>
          </cell>
          <cell r="N182">
            <v>35.280337303356873</v>
          </cell>
          <cell r="O182">
            <v>35.80692947598115</v>
          </cell>
          <cell r="P182">
            <v>38.947638222132177</v>
          </cell>
          <cell r="Q182">
            <v>38.500147406470944</v>
          </cell>
          <cell r="R182">
            <v>39.523518269931486</v>
          </cell>
          <cell r="S182">
            <v>39.77602465747816</v>
          </cell>
          <cell r="T182">
            <v>39.711468031430691</v>
          </cell>
          <cell r="U182">
            <v>39.758271285027952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36.420519871732076</v>
          </cell>
          <cell r="M183">
            <v>37.829339862237497</v>
          </cell>
          <cell r="N183">
            <v>34.767139562594323</v>
          </cell>
          <cell r="O183">
            <v>35.225034204626475</v>
          </cell>
          <cell r="P183">
            <v>38.224995242639821</v>
          </cell>
          <cell r="Q183">
            <v>37.655495801632362</v>
          </cell>
          <cell r="R183">
            <v>38.676595629156765</v>
          </cell>
          <cell r="S183">
            <v>38.95372495234011</v>
          </cell>
          <cell r="T183">
            <v>38.915266109574468</v>
          </cell>
          <cell r="U183">
            <v>38.979591395995861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34.032668865122851</v>
          </cell>
          <cell r="M184">
            <v>36.470903330875203</v>
          </cell>
          <cell r="N184">
            <v>35.570893823917828</v>
          </cell>
          <cell r="O184">
            <v>35.340912393621799</v>
          </cell>
          <cell r="P184">
            <v>37.620875113964921</v>
          </cell>
          <cell r="Q184">
            <v>37.072747192301101</v>
          </cell>
          <cell r="R184">
            <v>38.034634149705667</v>
          </cell>
          <cell r="S184">
            <v>38.314425700823861</v>
          </cell>
          <cell r="T184">
            <v>38.294946394667122</v>
          </cell>
          <cell r="U184">
            <v>38.365778903187206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36.514472438509941</v>
          </cell>
          <cell r="M185">
            <v>38.564427882283375</v>
          </cell>
          <cell r="N185">
            <v>37.489431986555907</v>
          </cell>
          <cell r="O185">
            <v>36.273560812254203</v>
          </cell>
          <cell r="P185">
            <v>38.836236566678338</v>
          </cell>
          <cell r="Q185">
            <v>38.693623939365509</v>
          </cell>
          <cell r="R185">
            <v>39.54875569701332</v>
          </cell>
          <cell r="S185">
            <v>39.813931857901594</v>
          </cell>
          <cell r="T185">
            <v>39.762007403633277</v>
          </cell>
          <cell r="U185">
            <v>39.810854261719264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36.577058613456643</v>
          </cell>
          <cell r="M186">
            <v>37.488806477794803</v>
          </cell>
          <cell r="N186">
            <v>34.520952043945577</v>
          </cell>
          <cell r="O186">
            <v>35.23521284572837</v>
          </cell>
          <cell r="P186">
            <v>38.354466600615247</v>
          </cell>
          <cell r="Q186">
            <v>37.717891316494857</v>
          </cell>
          <cell r="R186">
            <v>38.667916017063547</v>
          </cell>
          <cell r="S186">
            <v>38.950583677630775</v>
          </cell>
          <cell r="T186">
            <v>38.916601437271908</v>
          </cell>
          <cell r="U186">
            <v>38.978275333994915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36.629792294383535</v>
          </cell>
          <cell r="M187">
            <v>37.993514748628044</v>
          </cell>
          <cell r="N187">
            <v>34.79407711887486</v>
          </cell>
          <cell r="O187">
            <v>34.37716246328587</v>
          </cell>
          <cell r="P187">
            <v>38.256667469001123</v>
          </cell>
          <cell r="Q187">
            <v>37.592486448855063</v>
          </cell>
          <cell r="R187">
            <v>38.540893111648501</v>
          </cell>
          <cell r="S187">
            <v>38.830513775073882</v>
          </cell>
          <cell r="T187">
            <v>38.805692001787257</v>
          </cell>
          <cell r="U187">
            <v>38.873104198839449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34.977475572276298</v>
          </cell>
          <cell r="M188">
            <v>35.864035673477197</v>
          </cell>
          <cell r="N188">
            <v>33.841810457655519</v>
          </cell>
          <cell r="O188">
            <v>34.059785087721231</v>
          </cell>
          <cell r="P188">
            <v>36.904829709065901</v>
          </cell>
          <cell r="Q188">
            <v>36.15298620080425</v>
          </cell>
          <cell r="R188">
            <v>37.087358202412986</v>
          </cell>
          <cell r="S188">
            <v>37.38751865414315</v>
          </cell>
          <cell r="T188">
            <v>37.372946448871929</v>
          </cell>
          <cell r="U188">
            <v>37.447582482619602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39.003595176536933</v>
          </cell>
          <cell r="M189">
            <v>40.187651391687133</v>
          </cell>
          <cell r="N189">
            <v>38.611854155888985</v>
          </cell>
          <cell r="O189">
            <v>39.736035897774151</v>
          </cell>
          <cell r="P189">
            <v>43.117224360114484</v>
          </cell>
          <cell r="Q189">
            <v>42.894262049818437</v>
          </cell>
          <cell r="R189">
            <v>43.918281147004052</v>
          </cell>
          <cell r="S189">
            <v>44.099596865892508</v>
          </cell>
          <cell r="T189">
            <v>43.965628452397951</v>
          </cell>
          <cell r="U189">
            <v>43.968437848492997</v>
          </cell>
          <cell r="CJ189" t="str">
            <v>NLTransportationCIMS.Generic Fuels.Gasoline</v>
          </cell>
        </row>
        <row r="190">
          <cell r="K190">
            <v>39.643028793649229</v>
          </cell>
          <cell r="L190">
            <v>39.655995382606278</v>
          </cell>
          <cell r="M190">
            <v>40.947237283500115</v>
          </cell>
          <cell r="N190">
            <v>39.657076672394709</v>
          </cell>
          <cell r="O190">
            <v>41.60186627611143</v>
          </cell>
          <cell r="P190">
            <v>44.314613534746627</v>
          </cell>
          <cell r="Q190">
            <v>44.219119851985887</v>
          </cell>
          <cell r="R190">
            <v>45.268931459115166</v>
          </cell>
          <cell r="S190">
            <v>45.45574007046983</v>
          </cell>
          <cell r="T190">
            <v>45.350458409194296</v>
          </cell>
          <cell r="U190">
            <v>45.377599819762516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40.85681189723195</v>
          </cell>
          <cell r="M191">
            <v>42.960137642754752</v>
          </cell>
          <cell r="N191">
            <v>40.484167178461675</v>
          </cell>
          <cell r="O191">
            <v>40.239697483904315</v>
          </cell>
          <cell r="P191">
            <v>42.953267163662275</v>
          </cell>
          <cell r="Q191">
            <v>42.871618176327182</v>
          </cell>
          <cell r="R191">
            <v>43.92291348153401</v>
          </cell>
          <cell r="S191">
            <v>44.106819183888746</v>
          </cell>
          <cell r="T191">
            <v>43.995632962389315</v>
          </cell>
          <cell r="U191">
            <v>44.017758767370168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40.056177727484609</v>
          </cell>
          <cell r="M192">
            <v>41.338913025085596</v>
          </cell>
          <cell r="N192">
            <v>40.023364027732278</v>
          </cell>
          <cell r="O192">
            <v>41.980788560016464</v>
          </cell>
          <cell r="P192">
            <v>44.724061213344157</v>
          </cell>
          <cell r="Q192">
            <v>44.638141233002997</v>
          </cell>
          <cell r="R192">
            <v>45.68708323501393</v>
          </cell>
          <cell r="S192">
            <v>45.869934895798025</v>
          </cell>
          <cell r="T192">
            <v>45.759811177302552</v>
          </cell>
          <cell r="U192">
            <v>45.783426147968292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36.796980414163357</v>
          </cell>
          <cell r="M193">
            <v>37.883502072896789</v>
          </cell>
          <cell r="N193">
            <v>35.442173444091232</v>
          </cell>
          <cell r="O193">
            <v>35.852049073627406</v>
          </cell>
          <cell r="P193">
            <v>39.158297034699189</v>
          </cell>
          <cell r="Q193">
            <v>38.589406503993153</v>
          </cell>
          <cell r="R193">
            <v>39.553612119532275</v>
          </cell>
          <cell r="S193">
            <v>39.817053243185079</v>
          </cell>
          <cell r="T193">
            <v>39.765217085082263</v>
          </cell>
          <cell r="U193">
            <v>39.816849965986734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40.189661669107615</v>
          </cell>
          <cell r="M194">
            <v>41.748762650446821</v>
          </cell>
          <cell r="N194">
            <v>40.05486929286289</v>
          </cell>
          <cell r="O194">
            <v>41.274117440010734</v>
          </cell>
          <cell r="P194">
            <v>43.997313970584351</v>
          </cell>
          <cell r="Q194">
            <v>43.909626420438691</v>
          </cell>
          <cell r="R194">
            <v>44.959642725221038</v>
          </cell>
          <cell r="S194">
            <v>45.144164716718869</v>
          </cell>
          <cell r="T194">
            <v>45.035300849628719</v>
          </cell>
          <cell r="U194">
            <v>45.059594911700323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33.141920633731594</v>
          </cell>
          <cell r="M195">
            <v>35.068258665167065</v>
          </cell>
          <cell r="N195">
            <v>33.746152395593718</v>
          </cell>
          <cell r="O195">
            <v>32.844060039189557</v>
          </cell>
          <cell r="P195">
            <v>34.194776858275418</v>
          </cell>
          <cell r="Q195">
            <v>33.579513452776226</v>
          </cell>
          <cell r="R195">
            <v>34.598564599178914</v>
          </cell>
          <cell r="S195">
            <v>34.888533709778393</v>
          </cell>
          <cell r="T195">
            <v>34.878795454423198</v>
          </cell>
          <cell r="U195">
            <v>34.972565605623004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34.979902107734738</v>
          </cell>
          <cell r="M196">
            <v>38.365085272366819</v>
          </cell>
          <cell r="N196">
            <v>37.642466338551948</v>
          </cell>
          <cell r="O196">
            <v>35.345513622805598</v>
          </cell>
          <cell r="P196">
            <v>35.963587386029573</v>
          </cell>
          <cell r="Q196">
            <v>34.496453574161968</v>
          </cell>
          <cell r="R196">
            <v>35.417115795722296</v>
          </cell>
          <cell r="S196">
            <v>35.894675420727616</v>
          </cell>
          <cell r="T196">
            <v>36.075277874963788</v>
          </cell>
          <cell r="U196">
            <v>36.284523451912627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30.697433763639015</v>
          </cell>
          <cell r="M197">
            <v>32.514335105243454</v>
          </cell>
          <cell r="N197">
            <v>31.617884023679061</v>
          </cell>
          <cell r="O197">
            <v>31.310102911682304</v>
          </cell>
          <cell r="P197">
            <v>32.345461971651211</v>
          </cell>
          <cell r="Q197">
            <v>31.928316600194098</v>
          </cell>
          <cell r="R197">
            <v>33.024112932066963</v>
          </cell>
          <cell r="S197">
            <v>33.304483983637837</v>
          </cell>
          <cell r="T197">
            <v>33.276958774429453</v>
          </cell>
          <cell r="U197">
            <v>33.362790466961656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34.871545471723415</v>
          </cell>
          <cell r="M198">
            <v>35.739404362445875</v>
          </cell>
          <cell r="N198">
            <v>33.611517674029308</v>
          </cell>
          <cell r="O198">
            <v>33.72270574541367</v>
          </cell>
          <cell r="P198">
            <v>35.578937155066882</v>
          </cell>
          <cell r="Q198">
            <v>35.077153199863751</v>
          </cell>
          <cell r="R198">
            <v>36.148067010346118</v>
          </cell>
          <cell r="S198">
            <v>36.425152653932258</v>
          </cell>
          <cell r="T198">
            <v>36.392019337294926</v>
          </cell>
          <cell r="U198">
            <v>36.472756419371663</v>
          </cell>
          <cell r="CJ198" t="str">
            <v>SKTransportationCIMS.Generic Fuels.Diesel</v>
          </cell>
        </row>
        <row r="199">
          <cell r="K199">
            <v>33.147816721780877</v>
          </cell>
          <cell r="L199">
            <v>33.545441369601114</v>
          </cell>
          <cell r="M199">
            <v>35.400165581709253</v>
          </cell>
          <cell r="N199">
            <v>33.966349126410016</v>
          </cell>
          <cell r="O199">
            <v>34.241866247166385</v>
          </cell>
          <cell r="P199">
            <v>35.992272592788709</v>
          </cell>
          <cell r="Q199">
            <v>35.435971856000577</v>
          </cell>
          <cell r="R199">
            <v>36.527972907853119</v>
          </cell>
          <cell r="S199">
            <v>36.837128760288827</v>
          </cell>
          <cell r="T199">
            <v>36.817840095045213</v>
          </cell>
          <cell r="U199">
            <v>36.900708748867117</v>
          </cell>
          <cell r="CJ199" t="str">
            <v>MBTransportationCIMS.Generic Fuels.Diesel</v>
          </cell>
        </row>
        <row r="200">
          <cell r="K200">
            <v>31.214276445001829</v>
          </cell>
          <cell r="L200">
            <v>31.771095635911525</v>
          </cell>
          <cell r="M200">
            <v>34.230835759378714</v>
          </cell>
          <cell r="N200">
            <v>32.624824972030929</v>
          </cell>
          <cell r="O200">
            <v>31.879776273923607</v>
          </cell>
          <cell r="P200">
            <v>33.809515547565155</v>
          </cell>
          <cell r="Q200">
            <v>33.177224978731161</v>
          </cell>
          <cell r="R200">
            <v>34.188133964968536</v>
          </cell>
          <cell r="S200">
            <v>34.446962731613596</v>
          </cell>
          <cell r="T200">
            <v>34.420623751889998</v>
          </cell>
          <cell r="U200">
            <v>34.516702012145451</v>
          </cell>
          <cell r="CJ200" t="str">
            <v>ONTransportationCIMS.Generic Fuels.Diesel</v>
          </cell>
        </row>
        <row r="201">
          <cell r="K201">
            <v>35.069832250525401</v>
          </cell>
          <cell r="L201">
            <v>35.325632266950528</v>
          </cell>
          <cell r="M201">
            <v>37.015517126846689</v>
          </cell>
          <cell r="N201">
            <v>35.833024887676686</v>
          </cell>
          <cell r="O201">
            <v>33.307831536232733</v>
          </cell>
          <cell r="P201">
            <v>34.519452844257003</v>
          </cell>
          <cell r="Q201">
            <v>34.329772138583252</v>
          </cell>
          <cell r="R201">
            <v>35.264958383168405</v>
          </cell>
          <cell r="S201">
            <v>35.62138634892861</v>
          </cell>
          <cell r="T201">
            <v>35.64978943541427</v>
          </cell>
          <cell r="U201">
            <v>35.75540978391831</v>
          </cell>
          <cell r="CJ201" t="str">
            <v>QCTransportationCIMS.Generic Fuels.Diesel</v>
          </cell>
        </row>
        <row r="202">
          <cell r="K202">
            <v>35.513397111499081</v>
          </cell>
          <cell r="L202">
            <v>35.491877495323671</v>
          </cell>
          <cell r="M202">
            <v>36.466008948615034</v>
          </cell>
          <cell r="N202">
            <v>34.338497060768695</v>
          </cell>
          <cell r="O202">
            <v>33.47089513020007</v>
          </cell>
          <cell r="P202">
            <v>35.457184845588436</v>
          </cell>
          <cell r="Q202">
            <v>34.898381330474827</v>
          </cell>
          <cell r="R202">
            <v>35.958296235915256</v>
          </cell>
          <cell r="S202">
            <v>36.281379657084351</v>
          </cell>
          <cell r="T202">
            <v>36.277656618496138</v>
          </cell>
          <cell r="U202">
            <v>36.364350409423466</v>
          </cell>
          <cell r="CJ202" t="str">
            <v>NBTransportationCIMS.Generic Fuels.Diesel</v>
          </cell>
        </row>
        <row r="203">
          <cell r="K203">
            <v>33.878372462431855</v>
          </cell>
          <cell r="L203">
            <v>34.14937458803184</v>
          </cell>
          <cell r="M203">
            <v>35.623630165855701</v>
          </cell>
          <cell r="N203">
            <v>32.637475501887565</v>
          </cell>
          <cell r="O203">
            <v>31.514486537739142</v>
          </cell>
          <cell r="P203">
            <v>34.462031739555108</v>
          </cell>
          <cell r="Q203">
            <v>33.89532536086373</v>
          </cell>
          <cell r="R203">
            <v>34.957507345288299</v>
          </cell>
          <cell r="S203">
            <v>35.285563026509109</v>
          </cell>
          <cell r="T203">
            <v>35.286528573570997</v>
          </cell>
          <cell r="U203">
            <v>35.376018045036844</v>
          </cell>
          <cell r="CJ203" t="str">
            <v>NSTransportationCIMS.Generic Fuels.Diesel</v>
          </cell>
        </row>
        <row r="204">
          <cell r="K204">
            <v>33.275723023396992</v>
          </cell>
          <cell r="L204">
            <v>33.391505971723397</v>
          </cell>
          <cell r="M204">
            <v>34.522334944244427</v>
          </cell>
          <cell r="N204">
            <v>33.061690915140503</v>
          </cell>
          <cell r="O204">
            <v>32.128667663769534</v>
          </cell>
          <cell r="P204">
            <v>33.805010821695262</v>
          </cell>
          <cell r="Q204">
            <v>33.197679446345148</v>
          </cell>
          <cell r="R204">
            <v>34.263408774169015</v>
          </cell>
          <cell r="S204">
            <v>34.607877684360325</v>
          </cell>
          <cell r="T204">
            <v>34.628556615624326</v>
          </cell>
          <cell r="U204">
            <v>34.731918578018842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37.369536849999214</v>
          </cell>
          <cell r="M205">
            <v>38.326899352904142</v>
          </cell>
          <cell r="N205">
            <v>36.711687045106949</v>
          </cell>
          <cell r="O205">
            <v>36.513707717521491</v>
          </cell>
          <cell r="P205">
            <v>38.736258072369019</v>
          </cell>
          <cell r="Q205">
            <v>38.434680251320543</v>
          </cell>
          <cell r="R205">
            <v>39.552461253514544</v>
          </cell>
          <cell r="S205">
            <v>39.816145849472349</v>
          </cell>
          <cell r="T205">
            <v>39.754570214160175</v>
          </cell>
          <cell r="U205">
            <v>39.806588309328021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35.789575895473753</v>
          </cell>
          <cell r="M206">
            <v>38.516173388046255</v>
          </cell>
          <cell r="N206">
            <v>37.591080393941397</v>
          </cell>
          <cell r="O206">
            <v>37.824398222988272</v>
          </cell>
          <cell r="P206">
            <v>40.006077946664881</v>
          </cell>
          <cell r="Q206">
            <v>39.817512079541835</v>
          </cell>
          <cell r="R206">
            <v>40.947517898721415</v>
          </cell>
          <cell r="S206">
            <v>41.192328838620824</v>
          </cell>
          <cell r="T206">
            <v>41.129075024893226</v>
          </cell>
          <cell r="U206">
            <v>41.189201999870043</v>
          </cell>
          <cell r="CJ206" t="str">
            <v>YTTransportationCIMS.Generic Fuels.Diesel</v>
          </cell>
        </row>
        <row r="207">
          <cell r="K207">
            <v>34.064555804108863</v>
          </cell>
          <cell r="L207">
            <v>35.525973363353728</v>
          </cell>
          <cell r="M207">
            <v>38.244405041336321</v>
          </cell>
          <cell r="N207">
            <v>36.710122688646052</v>
          </cell>
          <cell r="O207">
            <v>36.935291753794544</v>
          </cell>
          <cell r="P207">
            <v>39.230801201759206</v>
          </cell>
          <cell r="Q207">
            <v>39.070754482234442</v>
          </cell>
          <cell r="R207">
            <v>40.203362878189331</v>
          </cell>
          <cell r="S207">
            <v>40.441844519826262</v>
          </cell>
          <cell r="T207">
            <v>40.369475755018662</v>
          </cell>
          <cell r="U207">
            <v>40.422715020610035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36.884582910576839</v>
          </cell>
          <cell r="M208">
            <v>39.425239462542173</v>
          </cell>
          <cell r="N208">
            <v>38.336327708518489</v>
          </cell>
          <cell r="O208">
            <v>38.450154959476997</v>
          </cell>
          <cell r="P208">
            <v>40.609863325906311</v>
          </cell>
          <cell r="Q208">
            <v>40.418853481249009</v>
          </cell>
          <cell r="R208">
            <v>41.54485155747566</v>
          </cell>
          <cell r="S208">
            <v>41.785878725037513</v>
          </cell>
          <cell r="T208">
            <v>41.718842291423606</v>
          </cell>
          <cell r="U208">
            <v>41.776469156771284</v>
          </cell>
          <cell r="CJ208" t="str">
            <v>NUTransportationCIMS.Generic Fuels.Diesel</v>
          </cell>
        </row>
        <row r="209">
          <cell r="K209">
            <v>35.138309419721608</v>
          </cell>
          <cell r="L209">
            <v>35.264127596154609</v>
          </cell>
          <cell r="M209">
            <v>36.404989517880672</v>
          </cell>
          <cell r="N209">
            <v>34.348823980786975</v>
          </cell>
          <cell r="O209">
            <v>33.572392674016676</v>
          </cell>
          <cell r="P209">
            <v>35.803199836781026</v>
          </cell>
          <cell r="Q209">
            <v>35.302345259587469</v>
          </cell>
          <cell r="R209">
            <v>36.377694312422193</v>
          </cell>
          <cell r="S209">
            <v>36.689075453332997</v>
          </cell>
          <cell r="T209">
            <v>36.674024395826208</v>
          </cell>
          <cell r="U209">
            <v>36.754002972772611</v>
          </cell>
          <cell r="CJ209" t="str">
            <v>ATTransportationCIMS.Generic Fuels.Diesel</v>
          </cell>
        </row>
        <row r="210">
          <cell r="K210">
            <v>35.186155819402828</v>
          </cell>
          <cell r="L210">
            <v>36.085132337792807</v>
          </cell>
          <cell r="M210">
            <v>38.748620522164074</v>
          </cell>
          <cell r="N210">
            <v>37.565935190942362</v>
          </cell>
          <cell r="O210">
            <v>37.758045186027417</v>
          </cell>
          <cell r="P210">
            <v>39.972869163418203</v>
          </cell>
          <cell r="Q210">
            <v>39.794070062875903</v>
          </cell>
          <cell r="R210">
            <v>40.923549008691062</v>
          </cell>
          <cell r="S210">
            <v>41.164570757063309</v>
          </cell>
          <cell r="T210">
            <v>41.096538672674519</v>
          </cell>
          <cell r="U210">
            <v>41.153209568368659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ProductionCIMS.CAN.AB.Electricity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ProductionCIMS.Generic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ProductionCIMS.Generic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ProductionCIMS.CAN.AT.Electricity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ProductionCIMS.Generic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ProductionCIMS.Generic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ProductionCIMS.CAN.BC.Electricity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ProductionCIMS.Generic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ProductionCIMS.Generic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ProductionCIMS.CAN.MB.Electricity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ProductionCIMS.Generic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ProductionCIMS.Generic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ProductionCIMS.CAN.ON.Electricity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ProductionCIMS.Generic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ProductionCIMS.Generic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ProductionCIMS.CAN.QC.Electricity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ProductionCIMS.Generic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ProductionCIMS.Generic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ProductionCIMS.CAN.SK.Electricity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ProductionCIMS.Generic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ProductionCIMS.Generic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FA1E1-6719-47D6-8155-C8829E931C50}">
  <dimension ref="A1:X504"/>
  <sheetViews>
    <sheetView tabSelected="1" workbookViewId="0">
      <selection sqref="A1:X504"/>
    </sheetView>
  </sheetViews>
  <sheetFormatPr defaultRowHeight="15" x14ac:dyDescent="0.25"/>
  <sheetData>
    <row r="1" spans="1:24" x14ac:dyDescent="0.25">
      <c r="A1" t="s">
        <v>0</v>
      </c>
      <c r="B1" t="s">
        <v>1</v>
      </c>
    </row>
    <row r="2" spans="1:24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25">
      <c r="A3" t="s">
        <v>15</v>
      </c>
      <c r="B3" t="s">
        <v>4</v>
      </c>
      <c r="C3" t="s">
        <v>16</v>
      </c>
      <c r="D3" t="s">
        <v>17</v>
      </c>
      <c r="G3" t="s">
        <v>18</v>
      </c>
      <c r="J3" t="s">
        <v>19</v>
      </c>
      <c r="K3" t="s">
        <v>20</v>
      </c>
      <c r="L3" t="s">
        <v>21</v>
      </c>
      <c r="M3">
        <f ca="1">[1]Summary!C$21</f>
        <v>19620901.360228777</v>
      </c>
      <c r="N3">
        <f ca="1">[1]Summary!D$21</f>
        <v>24348919.478154503</v>
      </c>
      <c r="O3">
        <f ca="1">[1]Summary!E$21</f>
        <v>24548203.755210001</v>
      </c>
      <c r="P3">
        <f ca="1">[1]Summary!F$21</f>
        <v>28266025.567224</v>
      </c>
      <c r="Q3">
        <f ca="1">[1]Summary!G$21</f>
        <v>25123143.426566999</v>
      </c>
      <c r="R3">
        <f ca="1">[1]Summary!H$21</f>
        <v>39767586.246718496</v>
      </c>
      <c r="S3">
        <f ca="1">[1]Summary!I$21</f>
        <v>39975400.706196003</v>
      </c>
      <c r="T3">
        <f ca="1">[1]Summary!J$21</f>
        <v>41411303.164493002</v>
      </c>
      <c r="U3">
        <f ca="1">[1]Summary!K$21</f>
        <v>44159167.881444998</v>
      </c>
      <c r="V3">
        <f ca="1">[1]Summary!L$21</f>
        <v>47424327.8524215</v>
      </c>
      <c r="W3">
        <f ca="1">[1]Summary!M$21</f>
        <v>50843996.692119509</v>
      </c>
    </row>
    <row r="4" spans="1:24" x14ac:dyDescent="0.25">
      <c r="A4" t="s">
        <v>19</v>
      </c>
      <c r="B4" t="s">
        <v>5</v>
      </c>
      <c r="C4" t="s">
        <v>16</v>
      </c>
      <c r="G4" t="s">
        <v>22</v>
      </c>
      <c r="L4" t="s">
        <v>21</v>
      </c>
    </row>
    <row r="5" spans="1:24" x14ac:dyDescent="0.25">
      <c r="A5" t="s">
        <v>19</v>
      </c>
      <c r="B5" t="s">
        <v>5</v>
      </c>
      <c r="C5" t="s">
        <v>16</v>
      </c>
      <c r="G5" t="s">
        <v>23</v>
      </c>
      <c r="H5" t="s">
        <v>5</v>
      </c>
    </row>
    <row r="6" spans="1:24" x14ac:dyDescent="0.25">
      <c r="A6" t="s">
        <v>19</v>
      </c>
      <c r="B6" t="s">
        <v>5</v>
      </c>
      <c r="C6" t="s">
        <v>16</v>
      </c>
      <c r="D6" t="s">
        <v>17</v>
      </c>
      <c r="G6" t="s">
        <v>24</v>
      </c>
      <c r="J6" t="s">
        <v>25</v>
      </c>
      <c r="K6" t="s">
        <v>26</v>
      </c>
      <c r="M6">
        <v>1</v>
      </c>
      <c r="N6">
        <f ca="1">IFERROR(INDEX([2]!FuelMult_JCIMS,MATCH($C6&amp;$D6&amp;$J6,[2]!FuelMult_JCIMS_Index,0),MATCH(N$2,$M$2:$W$2,0)),1)</f>
        <v>1</v>
      </c>
      <c r="O6">
        <f ca="1">IFERROR(INDEX([2]!FuelMult_JCIMS,MATCH($C6&amp;$D6&amp;$J6,[2]!FuelMult_JCIMS_Index,0),MATCH(O$2,$M$2:$W$2,0)),1)</f>
        <v>1</v>
      </c>
      <c r="P6">
        <f ca="1">IFERROR(INDEX([2]!FuelMult_JCIMS,MATCH($C6&amp;$D6&amp;$J6,[2]!FuelMult_JCIMS_Index,0),MATCH(P$2,$M$2:$W$2,0)),1)</f>
        <v>1</v>
      </c>
      <c r="Q6">
        <f ca="1">IFERROR(INDEX([2]!FuelMult_JCIMS,MATCH($C6&amp;$D6&amp;$J6,[2]!FuelMult_JCIMS_Index,0),MATCH(Q$2,$M$2:$W$2,0)),1)</f>
        <v>1</v>
      </c>
      <c r="R6">
        <f ca="1">IFERROR(INDEX([2]!FuelMult_JCIMS,MATCH($C6&amp;$D6&amp;$J6,[2]!FuelMult_JCIMS_Index,0),MATCH(R$2,$M$2:$W$2,0)),1)</f>
        <v>1</v>
      </c>
      <c r="S6">
        <f ca="1">IFERROR(INDEX([2]!FuelMult_JCIMS,MATCH($C6&amp;$D6&amp;$J6,[2]!FuelMult_JCIMS_Index,0),MATCH(S$2,$M$2:$W$2,0)),1)</f>
        <v>1</v>
      </c>
      <c r="T6">
        <f ca="1">IFERROR(INDEX([2]!FuelMult_JCIMS,MATCH($C6&amp;$D6&amp;$J6,[2]!FuelMult_JCIMS_Index,0),MATCH(T$2,$M$2:$W$2,0)),1)</f>
        <v>1</v>
      </c>
      <c r="U6">
        <f ca="1">IFERROR(INDEX([2]!FuelMult_JCIMS,MATCH($C6&amp;$D6&amp;$J6,[2]!FuelMult_JCIMS_Index,0),MATCH(U$2,$M$2:$W$2,0)),1)</f>
        <v>1</v>
      </c>
      <c r="V6">
        <f ca="1">IFERROR(INDEX([2]!FuelMult_JCIMS,MATCH($C6&amp;$D6&amp;$J6,[2]!FuelMult_JCIMS_Index,0),MATCH(V$2,$M$2:$W$2,0)),1)</f>
        <v>1</v>
      </c>
      <c r="W6">
        <f ca="1">IFERROR(INDEX([2]!FuelMult_JCIMS,MATCH($C6&amp;$D6&amp;$J6,[2]!FuelMult_JCIMS_Index,0),MATCH(W$2,$M$2:$W$2,0)),1)</f>
        <v>1</v>
      </c>
    </row>
    <row r="7" spans="1:24" x14ac:dyDescent="0.25">
      <c r="A7" t="s">
        <v>19</v>
      </c>
      <c r="B7" t="s">
        <v>5</v>
      </c>
      <c r="C7" t="s">
        <v>16</v>
      </c>
      <c r="D7" t="s">
        <v>17</v>
      </c>
      <c r="G7" t="s">
        <v>24</v>
      </c>
      <c r="J7" t="s">
        <v>27</v>
      </c>
      <c r="K7" t="s">
        <v>26</v>
      </c>
      <c r="M7">
        <v>1</v>
      </c>
      <c r="N7">
        <f ca="1">IFERROR(INDEX([2]!FuelMult_JCIMS,MATCH($C7&amp;$D7&amp;$J7,[2]!FuelMult_JCIMS_Index,0),MATCH(N$2,$M$2:$W$2,0)),1)</f>
        <v>1</v>
      </c>
      <c r="O7">
        <f ca="1">IFERROR(INDEX([2]!FuelMult_JCIMS,MATCH($C7&amp;$D7&amp;$J7,[2]!FuelMult_JCIMS_Index,0),MATCH(O$2,$M$2:$W$2,0)),1)</f>
        <v>1</v>
      </c>
      <c r="P7">
        <f ca="1">IFERROR(INDEX([2]!FuelMult_JCIMS,MATCH($C7&amp;$D7&amp;$J7,[2]!FuelMult_JCIMS_Index,0),MATCH(P$2,$M$2:$W$2,0)),1)</f>
        <v>1</v>
      </c>
      <c r="Q7">
        <f ca="1">IFERROR(INDEX([2]!FuelMult_JCIMS,MATCH($C7&amp;$D7&amp;$J7,[2]!FuelMult_JCIMS_Index,0),MATCH(Q$2,$M$2:$W$2,0)),1)</f>
        <v>1</v>
      </c>
      <c r="R7">
        <f ca="1">IFERROR(INDEX([2]!FuelMult_JCIMS,MATCH($C7&amp;$D7&amp;$J7,[2]!FuelMult_JCIMS_Index,0),MATCH(R$2,$M$2:$W$2,0)),1)</f>
        <v>1</v>
      </c>
      <c r="S7">
        <f ca="1">IFERROR(INDEX([2]!FuelMult_JCIMS,MATCH($C7&amp;$D7&amp;$J7,[2]!FuelMult_JCIMS_Index,0),MATCH(S$2,$M$2:$W$2,0)),1)</f>
        <v>1</v>
      </c>
      <c r="T7">
        <f ca="1">IFERROR(INDEX([2]!FuelMult_JCIMS,MATCH($C7&amp;$D7&amp;$J7,[2]!FuelMult_JCIMS_Index,0),MATCH(T$2,$M$2:$W$2,0)),1)</f>
        <v>1</v>
      </c>
      <c r="U7">
        <f ca="1">IFERROR(INDEX([2]!FuelMult_JCIMS,MATCH($C7&amp;$D7&amp;$J7,[2]!FuelMult_JCIMS_Index,0),MATCH(U$2,$M$2:$W$2,0)),1)</f>
        <v>1</v>
      </c>
      <c r="V7">
        <f ca="1">IFERROR(INDEX([2]!FuelMult_JCIMS,MATCH($C7&amp;$D7&amp;$J7,[2]!FuelMult_JCIMS_Index,0),MATCH(V$2,$M$2:$W$2,0)),1)</f>
        <v>1</v>
      </c>
      <c r="W7">
        <f ca="1">IFERROR(INDEX([2]!FuelMult_JCIMS,MATCH($C7&amp;$D7&amp;$J7,[2]!FuelMult_JCIMS_Index,0),MATCH(W$2,$M$2:$W$2,0)),1)</f>
        <v>1</v>
      </c>
    </row>
    <row r="8" spans="1:24" x14ac:dyDescent="0.25">
      <c r="A8" t="s">
        <v>19</v>
      </c>
      <c r="B8" t="s">
        <v>5</v>
      </c>
      <c r="C8" t="s">
        <v>16</v>
      </c>
      <c r="D8" t="s">
        <v>17</v>
      </c>
      <c r="G8" t="s">
        <v>24</v>
      </c>
      <c r="J8" t="s">
        <v>28</v>
      </c>
      <c r="K8" t="s">
        <v>26</v>
      </c>
      <c r="M8">
        <v>1</v>
      </c>
      <c r="N8">
        <f ca="1">IFERROR(INDEX([2]!FuelMult_JCIMS,MATCH($C8&amp;$D8&amp;$J8,[2]!FuelMult_JCIMS_Index,0),MATCH(N$2,$M$2:$W$2,0)),1)</f>
        <v>1</v>
      </c>
      <c r="O8">
        <f ca="1">IFERROR(INDEX([2]!FuelMult_JCIMS,MATCH($C8&amp;$D8&amp;$J8,[2]!FuelMult_JCIMS_Index,0),MATCH(O$2,$M$2:$W$2,0)),1)</f>
        <v>1</v>
      </c>
      <c r="P8">
        <f ca="1">IFERROR(INDEX([2]!FuelMult_JCIMS,MATCH($C8&amp;$D8&amp;$J8,[2]!FuelMult_JCIMS_Index,0),MATCH(P$2,$M$2:$W$2,0)),1)</f>
        <v>1</v>
      </c>
      <c r="Q8">
        <f ca="1">IFERROR(INDEX([2]!FuelMult_JCIMS,MATCH($C8&amp;$D8&amp;$J8,[2]!FuelMult_JCIMS_Index,0),MATCH(Q$2,$M$2:$W$2,0)),1)</f>
        <v>1</v>
      </c>
      <c r="R8">
        <f ca="1">IFERROR(INDEX([2]!FuelMult_JCIMS,MATCH($C8&amp;$D8&amp;$J8,[2]!FuelMult_JCIMS_Index,0),MATCH(R$2,$M$2:$W$2,0)),1)</f>
        <v>1</v>
      </c>
      <c r="S8">
        <f ca="1">IFERROR(INDEX([2]!FuelMult_JCIMS,MATCH($C8&amp;$D8&amp;$J8,[2]!FuelMult_JCIMS_Index,0),MATCH(S$2,$M$2:$W$2,0)),1)</f>
        <v>1</v>
      </c>
      <c r="T8">
        <f ca="1">IFERROR(INDEX([2]!FuelMult_JCIMS,MATCH($C8&amp;$D8&amp;$J8,[2]!FuelMult_JCIMS_Index,0),MATCH(T$2,$M$2:$W$2,0)),1)</f>
        <v>1</v>
      </c>
      <c r="U8">
        <f ca="1">IFERROR(INDEX([2]!FuelMult_JCIMS,MATCH($C8&amp;$D8&amp;$J8,[2]!FuelMult_JCIMS_Index,0),MATCH(U$2,$M$2:$W$2,0)),1)</f>
        <v>1</v>
      </c>
      <c r="V8">
        <f ca="1">IFERROR(INDEX([2]!FuelMult_JCIMS,MATCH($C8&amp;$D8&amp;$J8,[2]!FuelMult_JCIMS_Index,0),MATCH(V$2,$M$2:$W$2,0)),1)</f>
        <v>1</v>
      </c>
      <c r="W8">
        <f ca="1">IFERROR(INDEX([2]!FuelMult_JCIMS,MATCH($C8&amp;$D8&amp;$J8,[2]!FuelMult_JCIMS_Index,0),MATCH(W$2,$M$2:$W$2,0)),1)</f>
        <v>1</v>
      </c>
    </row>
    <row r="9" spans="1:24" x14ac:dyDescent="0.25">
      <c r="A9" t="s">
        <v>19</v>
      </c>
      <c r="B9" t="s">
        <v>5</v>
      </c>
      <c r="C9" t="s">
        <v>16</v>
      </c>
      <c r="D9" t="s">
        <v>17</v>
      </c>
      <c r="G9" t="s">
        <v>24</v>
      </c>
      <c r="J9" t="s">
        <v>29</v>
      </c>
      <c r="K9" t="s">
        <v>26</v>
      </c>
      <c r="M9">
        <v>1</v>
      </c>
      <c r="N9">
        <f ca="1">IFERROR(INDEX([2]!FuelMult_JCIMS,MATCH($C9&amp;$D9&amp;$J9,[2]!FuelMult_JCIMS_Index,0),MATCH(N$2,$M$2:$W$2,0)),1)</f>
        <v>1</v>
      </c>
      <c r="O9">
        <f ca="1">IFERROR(INDEX([2]!FuelMult_JCIMS,MATCH($C9&amp;$D9&amp;$J9,[2]!FuelMult_JCIMS_Index,0),MATCH(O$2,$M$2:$W$2,0)),1)</f>
        <v>1</v>
      </c>
      <c r="P9">
        <f ca="1">IFERROR(INDEX([2]!FuelMult_JCIMS,MATCH($C9&amp;$D9&amp;$J9,[2]!FuelMult_JCIMS_Index,0),MATCH(P$2,$M$2:$W$2,0)),1)</f>
        <v>1</v>
      </c>
      <c r="Q9">
        <f ca="1">IFERROR(INDEX([2]!FuelMult_JCIMS,MATCH($C9&amp;$D9&amp;$J9,[2]!FuelMult_JCIMS_Index,0),MATCH(Q$2,$M$2:$W$2,0)),1)</f>
        <v>1</v>
      </c>
      <c r="R9">
        <f ca="1">IFERROR(INDEX([2]!FuelMult_JCIMS,MATCH($C9&amp;$D9&amp;$J9,[2]!FuelMult_JCIMS_Index,0),MATCH(R$2,$M$2:$W$2,0)),1)</f>
        <v>1</v>
      </c>
      <c r="S9">
        <f ca="1">IFERROR(INDEX([2]!FuelMult_JCIMS,MATCH($C9&amp;$D9&amp;$J9,[2]!FuelMult_JCIMS_Index,0),MATCH(S$2,$M$2:$W$2,0)),1)</f>
        <v>1</v>
      </c>
      <c r="T9">
        <f ca="1">IFERROR(INDEX([2]!FuelMult_JCIMS,MATCH($C9&amp;$D9&amp;$J9,[2]!FuelMult_JCIMS_Index,0),MATCH(T$2,$M$2:$W$2,0)),1)</f>
        <v>1</v>
      </c>
      <c r="U9">
        <f ca="1">IFERROR(INDEX([2]!FuelMult_JCIMS,MATCH($C9&amp;$D9&amp;$J9,[2]!FuelMult_JCIMS_Index,0),MATCH(U$2,$M$2:$W$2,0)),1)</f>
        <v>1</v>
      </c>
      <c r="V9">
        <f ca="1">IFERROR(INDEX([2]!FuelMult_JCIMS,MATCH($C9&amp;$D9&amp;$J9,[2]!FuelMult_JCIMS_Index,0),MATCH(V$2,$M$2:$W$2,0)),1)</f>
        <v>1</v>
      </c>
      <c r="W9">
        <f ca="1">IFERROR(INDEX([2]!FuelMult_JCIMS,MATCH($C9&amp;$D9&amp;$J9,[2]!FuelMult_JCIMS_Index,0),MATCH(W$2,$M$2:$W$2,0)),1)</f>
        <v>1</v>
      </c>
    </row>
    <row r="10" spans="1:24" x14ac:dyDescent="0.25">
      <c r="A10" t="s">
        <v>19</v>
      </c>
      <c r="B10" t="s">
        <v>5</v>
      </c>
      <c r="C10" t="s">
        <v>16</v>
      </c>
      <c r="D10" t="s">
        <v>17</v>
      </c>
      <c r="G10" t="s">
        <v>24</v>
      </c>
      <c r="J10" t="s">
        <v>30</v>
      </c>
      <c r="K10" t="s">
        <v>26</v>
      </c>
      <c r="M10">
        <v>1</v>
      </c>
      <c r="N10">
        <f ca="1">IFERROR(INDEX([2]!FuelMult_JCIMS,MATCH($C10&amp;$D10&amp;$J10,[2]!FuelMult_JCIMS_Index,0),MATCH(N$2,$M$2:$W$2,0)),1)</f>
        <v>1</v>
      </c>
      <c r="O10">
        <f ca="1">IFERROR(INDEX([2]!FuelMult_JCIMS,MATCH($C10&amp;$D10&amp;$J10,[2]!FuelMult_JCIMS_Index,0),MATCH(O$2,$M$2:$W$2,0)),1)</f>
        <v>1</v>
      </c>
      <c r="P10">
        <f ca="1">IFERROR(INDEX([2]!FuelMult_JCIMS,MATCH($C10&amp;$D10&amp;$J10,[2]!FuelMult_JCIMS_Index,0),MATCH(P$2,$M$2:$W$2,0)),1)</f>
        <v>1</v>
      </c>
      <c r="Q10">
        <f ca="1">IFERROR(INDEX([2]!FuelMult_JCIMS,MATCH($C10&amp;$D10&amp;$J10,[2]!FuelMult_JCIMS_Index,0),MATCH(Q$2,$M$2:$W$2,0)),1)</f>
        <v>1</v>
      </c>
      <c r="R10">
        <f ca="1">IFERROR(INDEX([2]!FuelMult_JCIMS,MATCH($C10&amp;$D10&amp;$J10,[2]!FuelMult_JCIMS_Index,0),MATCH(R$2,$M$2:$W$2,0)),1)</f>
        <v>1</v>
      </c>
      <c r="S10">
        <f ca="1">IFERROR(INDEX([2]!FuelMult_JCIMS,MATCH($C10&amp;$D10&amp;$J10,[2]!FuelMult_JCIMS_Index,0),MATCH(S$2,$M$2:$W$2,0)),1)</f>
        <v>1</v>
      </c>
      <c r="T10">
        <f ca="1">IFERROR(INDEX([2]!FuelMult_JCIMS,MATCH($C10&amp;$D10&amp;$J10,[2]!FuelMult_JCIMS_Index,0),MATCH(T$2,$M$2:$W$2,0)),1)</f>
        <v>1</v>
      </c>
      <c r="U10">
        <f ca="1">IFERROR(INDEX([2]!FuelMult_JCIMS,MATCH($C10&amp;$D10&amp;$J10,[2]!FuelMult_JCIMS_Index,0),MATCH(U$2,$M$2:$W$2,0)),1)</f>
        <v>1</v>
      </c>
      <c r="V10">
        <f ca="1">IFERROR(INDEX([2]!FuelMult_JCIMS,MATCH($C10&amp;$D10&amp;$J10,[2]!FuelMult_JCIMS_Index,0),MATCH(V$2,$M$2:$W$2,0)),1)</f>
        <v>1</v>
      </c>
      <c r="W10">
        <f ca="1">IFERROR(INDEX([2]!FuelMult_JCIMS,MATCH($C10&amp;$D10&amp;$J10,[2]!FuelMult_JCIMS_Index,0),MATCH(W$2,$M$2:$W$2,0)),1)</f>
        <v>1</v>
      </c>
    </row>
    <row r="11" spans="1:24" x14ac:dyDescent="0.25">
      <c r="A11" t="s">
        <v>19</v>
      </c>
      <c r="B11" t="s">
        <v>5</v>
      </c>
      <c r="C11" t="s">
        <v>16</v>
      </c>
      <c r="D11" t="s">
        <v>17</v>
      </c>
      <c r="G11" t="s">
        <v>24</v>
      </c>
      <c r="J11" t="s">
        <v>31</v>
      </c>
      <c r="K11" t="s">
        <v>26</v>
      </c>
      <c r="M11">
        <v>0.4410206592259765</v>
      </c>
      <c r="N11">
        <f ca="1">IFERROR(INDEX([2]!FuelMult_JCIMS,MATCH($C11&amp;$D11&amp;$J11,[2]!FuelMult_JCIMS_Index,0),MATCH(N$2,$M$2:$W$2,0)),1)</f>
        <v>0.51474462579061209</v>
      </c>
      <c r="O11">
        <f ca="1">IFERROR(INDEX([2]!FuelMult_JCIMS,MATCH($C11&amp;$D11&amp;$J11,[2]!FuelMult_JCIMS_Index,0),MATCH(O$2,$M$2:$W$2,0)),1)</f>
        <v>0.70677257399490312</v>
      </c>
      <c r="P11">
        <f ca="1">IFERROR(INDEX([2]!FuelMult_JCIMS,MATCH($C11&amp;$D11&amp;$J11,[2]!FuelMult_JCIMS_Index,0),MATCH(P$2,$M$2:$W$2,0)),1)</f>
        <v>0.72108643300881825</v>
      </c>
      <c r="Q11">
        <f ca="1">IFERROR(INDEX([2]!FuelMult_JCIMS,MATCH($C11&amp;$D11&amp;$J11,[2]!FuelMult_JCIMS_Index,0),MATCH(Q$2,$M$2:$W$2,0)),1)</f>
        <v>0.83694276135221857</v>
      </c>
      <c r="R11">
        <f ca="1">IFERROR(INDEX([2]!FuelMult_JCIMS,MATCH($C11&amp;$D11&amp;$J11,[2]!FuelMult_JCIMS_Index,0),MATCH(R$2,$M$2:$W$2,0)),1)</f>
        <v>0.92203966956990191</v>
      </c>
      <c r="S11">
        <f ca="1">IFERROR(INDEX([2]!FuelMult_JCIMS,MATCH($C11&amp;$D11&amp;$J11,[2]!FuelMult_JCIMS_Index,0),MATCH(S$2,$M$2:$W$2,0)),1)</f>
        <v>0.99586419799345394</v>
      </c>
      <c r="T11">
        <f ca="1">IFERROR(INDEX([2]!FuelMult_JCIMS,MATCH($C11&amp;$D11&amp;$J11,[2]!FuelMult_JCIMS_Index,0),MATCH(T$2,$M$2:$W$2,0)),1)</f>
        <v>1.0559589285208755</v>
      </c>
      <c r="U11">
        <f ca="1">IFERROR(INDEX([2]!FuelMult_JCIMS,MATCH($C11&amp;$D11&amp;$J11,[2]!FuelMult_JCIMS_Index,0),MATCH(U$2,$M$2:$W$2,0)),1)</f>
        <v>1.1019411457258728</v>
      </c>
      <c r="V11">
        <f ca="1">IFERROR(INDEX([2]!FuelMult_JCIMS,MATCH($C11&amp;$D11&amp;$J11,[2]!FuelMult_JCIMS_Index,0),MATCH(V$2,$M$2:$W$2,0)),1)</f>
        <v>1.1099393988456252</v>
      </c>
      <c r="W11">
        <f ca="1">IFERROR(INDEX([2]!FuelMult_JCIMS,MATCH($C11&amp;$D11&amp;$J11,[2]!FuelMult_JCIMS_Index,0),MATCH(W$2,$M$2:$W$2,0)),1)</f>
        <v>1.123656084803303</v>
      </c>
    </row>
    <row r="12" spans="1:24" x14ac:dyDescent="0.25">
      <c r="A12" t="s">
        <v>19</v>
      </c>
      <c r="B12" t="s">
        <v>5</v>
      </c>
      <c r="C12" t="s">
        <v>16</v>
      </c>
      <c r="D12" t="s">
        <v>17</v>
      </c>
      <c r="G12" t="s">
        <v>24</v>
      </c>
      <c r="J12" t="s">
        <v>32</v>
      </c>
      <c r="K12" t="s">
        <v>33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34</v>
      </c>
    </row>
    <row r="13" spans="1:24" x14ac:dyDescent="0.25">
      <c r="A13" t="s">
        <v>19</v>
      </c>
      <c r="B13" t="s">
        <v>5</v>
      </c>
      <c r="C13" t="s">
        <v>16</v>
      </c>
      <c r="D13" t="s">
        <v>17</v>
      </c>
      <c r="G13" t="s">
        <v>24</v>
      </c>
      <c r="J13" t="s">
        <v>35</v>
      </c>
      <c r="K13" t="s">
        <v>26</v>
      </c>
      <c r="M13">
        <v>1</v>
      </c>
      <c r="N13">
        <f ca="1">IFERROR(INDEX([2]!FuelMult_JCIMS,MATCH($C13&amp;$D13&amp;$J13,[2]!FuelMult_JCIMS_Index,0),MATCH(N$2,$M$2:$W$2,0)),1)</f>
        <v>1</v>
      </c>
      <c r="O13">
        <f ca="1">IFERROR(INDEX([2]!FuelMult_JCIMS,MATCH($C13&amp;$D13&amp;$J13,[2]!FuelMult_JCIMS_Index,0),MATCH(O$2,$M$2:$W$2,0)),1)</f>
        <v>1</v>
      </c>
      <c r="P13">
        <f ca="1">IFERROR(INDEX([2]!FuelMult_JCIMS,MATCH($C13&amp;$D13&amp;$J13,[2]!FuelMult_JCIMS_Index,0),MATCH(P$2,$M$2:$W$2,0)),1)</f>
        <v>1</v>
      </c>
      <c r="Q13">
        <f ca="1">IFERROR(INDEX([2]!FuelMult_JCIMS,MATCH($C13&amp;$D13&amp;$J13,[2]!FuelMult_JCIMS_Index,0),MATCH(Q$2,$M$2:$W$2,0)),1)</f>
        <v>1</v>
      </c>
      <c r="R13">
        <f ca="1">IFERROR(INDEX([2]!FuelMult_JCIMS,MATCH($C13&amp;$D13&amp;$J13,[2]!FuelMult_JCIMS_Index,0),MATCH(R$2,$M$2:$W$2,0)),1)</f>
        <v>1</v>
      </c>
      <c r="S13">
        <f ca="1">IFERROR(INDEX([2]!FuelMult_JCIMS,MATCH($C13&amp;$D13&amp;$J13,[2]!FuelMult_JCIMS_Index,0),MATCH(S$2,$M$2:$W$2,0)),1)</f>
        <v>1</v>
      </c>
      <c r="T13">
        <f ca="1">IFERROR(INDEX([2]!FuelMult_JCIMS,MATCH($C13&amp;$D13&amp;$J13,[2]!FuelMult_JCIMS_Index,0),MATCH(T$2,$M$2:$W$2,0)),1)</f>
        <v>1</v>
      </c>
      <c r="U13">
        <f ca="1">IFERROR(INDEX([2]!FuelMult_JCIMS,MATCH($C13&amp;$D13&amp;$J13,[2]!FuelMult_JCIMS_Index,0),MATCH(U$2,$M$2:$W$2,0)),1)</f>
        <v>1</v>
      </c>
      <c r="V13">
        <f ca="1">IFERROR(INDEX([2]!FuelMult_JCIMS,MATCH($C13&amp;$D13&amp;$J13,[2]!FuelMult_JCIMS_Index,0),MATCH(V$2,$M$2:$W$2,0)),1)</f>
        <v>1</v>
      </c>
      <c r="W13">
        <f ca="1">IFERROR(INDEX([2]!FuelMult_JCIMS,MATCH($C13&amp;$D13&amp;$J13,[2]!FuelMult_JCIMS_Index,0),MATCH(W$2,$M$2:$W$2,0)),1)</f>
        <v>1</v>
      </c>
    </row>
    <row r="14" spans="1:24" x14ac:dyDescent="0.25">
      <c r="A14" t="s">
        <v>19</v>
      </c>
      <c r="B14" t="s">
        <v>5</v>
      </c>
      <c r="C14" t="s">
        <v>16</v>
      </c>
      <c r="D14" t="s">
        <v>17</v>
      </c>
      <c r="G14" t="s">
        <v>24</v>
      </c>
      <c r="J14" t="s">
        <v>36</v>
      </c>
      <c r="K14" t="s">
        <v>33</v>
      </c>
      <c r="M14">
        <v>1.0039817264331772</v>
      </c>
      <c r="N14">
        <f ca="1">INDEX([2]!CER_prices,MATCH($C14&amp;INDEX([2]!sector_CER,MATCH($D14,[2]!sector_CIMS,0))&amp;$J14,[2]!CER_prices_index,0),MATCH(N$2,[2]!CER_year,0))/ROUND(INDEX([2]Prices!L$29:L$210,MATCH("CAN"&amp;"Industrial"&amp;$J14,[2]Prices!$CJ$29:$CJ$210,0)),2)</f>
        <v>1.0077054084620525</v>
      </c>
      <c r="O14">
        <f ca="1">INDEX([2]!CER_prices,MATCH($C14&amp;INDEX([2]!sector_CER,MATCH($D14,[2]!sector_CIMS,0))&amp;$J14,[2]!CER_prices_index,0),MATCH(O$2,[2]!CER_year,0))/ROUND(INDEX([2]Prices!M$29:M$210,MATCH("CAN"&amp;"Industrial"&amp;$J14,[2]Prices!$CJ$29:$CJ$210,0)),2)</f>
        <v>0.9854375186321187</v>
      </c>
      <c r="P14">
        <f ca="1">INDEX([2]!CER_prices,MATCH($C14&amp;INDEX([2]!sector_CER,MATCH($D14,[2]!sector_CIMS,0))&amp;$J14,[2]!CER_prices_index,0),MATCH(P$2,[2]!CER_year,0))/ROUND(INDEX([2]Prices!N$29:N$210,MATCH("CAN"&amp;"Industrial"&amp;$J14,[2]Prices!$CJ$29:$CJ$210,0)),2)</f>
        <v>0.9474795692558432</v>
      </c>
      <c r="Q14">
        <f ca="1">INDEX([2]!CER_prices,MATCH($C14&amp;INDEX([2]!sector_CER,MATCH($D14,[2]!sector_CIMS,0))&amp;$J14,[2]!CER_prices_index,0),MATCH(Q$2,[2]!CER_year,0))/ROUND(INDEX([2]Prices!O$29:O$210,MATCH("CAN"&amp;"Industrial"&amp;$J14,[2]Prices!$CJ$29:$CJ$210,0)),2)</f>
        <v>0.94097280286953955</v>
      </c>
      <c r="R14">
        <f ca="1">INDEX([2]!CER_prices,MATCH($C14&amp;INDEX([2]!sector_CER,MATCH($D14,[2]!sector_CIMS,0))&amp;$J14,[2]!CER_prices_index,0),MATCH(R$2,[2]!CER_year,0))/ROUND(INDEX([2]Prices!P$29:P$210,MATCH("CAN"&amp;"Industrial"&amp;$J14,[2]Prices!$CJ$29:$CJ$210,0)),2)</f>
        <v>0.90996853601730199</v>
      </c>
      <c r="S14">
        <f ca="1">INDEX([2]!CER_prices,MATCH($C14&amp;INDEX([2]!sector_CER,MATCH($D14,[2]!sector_CIMS,0))&amp;$J14,[2]!CER_prices_index,0),MATCH(S$2,[2]!CER_year,0))/ROUND(INDEX([2]Prices!Q$29:Q$210,MATCH("CAN"&amp;"Industrial"&amp;$J14,[2]Prices!$CJ$29:$CJ$210,0)),2)</f>
        <v>0.85974547700377746</v>
      </c>
      <c r="T14">
        <f ca="1">INDEX([2]!CER_prices,MATCH($C14&amp;INDEX([2]!sector_CER,MATCH($D14,[2]!sector_CIMS,0))&amp;$J14,[2]!CER_prices_index,0),MATCH(T$2,[2]!CER_year,0))/ROUND(INDEX([2]Prices!R$29:R$210,MATCH("CAN"&amp;"Industrial"&amp;$J14,[2]Prices!$CJ$29:$CJ$210,0)),2)</f>
        <v>0.85752824132152017</v>
      </c>
      <c r="U14">
        <f ca="1">INDEX([2]!CER_prices,MATCH($C14&amp;INDEX([2]!sector_CER,MATCH($D14,[2]!sector_CIMS,0))&amp;$J14,[2]!CER_prices_index,0),MATCH(U$2,[2]!CER_year,0))/ROUND(INDEX([2]Prices!S$29:S$210,MATCH("CAN"&amp;"Industrial"&amp;$J14,[2]Prices!$CJ$29:$CJ$210,0)),2)</f>
        <v>0.87125772534436052</v>
      </c>
      <c r="V14">
        <f ca="1">INDEX([2]!CER_prices,MATCH($C14&amp;INDEX([2]!sector_CER,MATCH($D14,[2]!sector_CIMS,0))&amp;$J14,[2]!CER_prices_index,0),MATCH(V$2,[2]!CER_year,0))/ROUND(INDEX([2]Prices!T$29:T$210,MATCH("CAN"&amp;"Industrial"&amp;$J14,[2]Prices!$CJ$29:$CJ$210,0)),2)</f>
        <v>0.8871701609018775</v>
      </c>
      <c r="W14">
        <f ca="1">INDEX([2]!CER_prices,MATCH($C14&amp;INDEX([2]!sector_CER,MATCH($D14,[2]!sector_CIMS,0))&amp;$J14,[2]!CER_prices_index,0),MATCH(W$2,[2]!CER_year,0))/ROUND(INDEX([2]Prices!U$29:U$210,MATCH("CAN"&amp;"Industrial"&amp;$J14,[2]Prices!$CJ$29:$CJ$210,0)),2)</f>
        <v>0.89691579876091521</v>
      </c>
    </row>
    <row r="15" spans="1:24" x14ac:dyDescent="0.25">
      <c r="A15" t="s">
        <v>19</v>
      </c>
      <c r="B15" t="s">
        <v>5</v>
      </c>
      <c r="C15" t="s">
        <v>16</v>
      </c>
      <c r="D15" t="s">
        <v>17</v>
      </c>
      <c r="G15" t="s">
        <v>24</v>
      </c>
      <c r="J15" t="s">
        <v>37</v>
      </c>
      <c r="K15" t="s">
        <v>26</v>
      </c>
      <c r="M15">
        <v>0.750831638465147</v>
      </c>
      <c r="N15">
        <f ca="1">IFERROR(INDEX([2]!FuelMult_JCIMS,MATCH($C15&amp;$D15&amp;$J15,[2]!FuelMult_JCIMS_Index,0),MATCH(N$2,$M$2:$W$2,0)),1)</f>
        <v>0.70977912530018283</v>
      </c>
      <c r="O15">
        <f ca="1">IFERROR(INDEX([2]!FuelMult_JCIMS,MATCH($C15&amp;$D15&amp;$J15,[2]!FuelMult_JCIMS_Index,0),MATCH(O$2,$M$2:$W$2,0)),1)</f>
        <v>0.47660792235047222</v>
      </c>
      <c r="P15">
        <f ca="1">IFERROR(INDEX([2]!FuelMult_JCIMS,MATCH($C15&amp;$D15&amp;$J15,[2]!FuelMult_JCIMS_Index,0),MATCH(P$2,$M$2:$W$2,0)),1)</f>
        <v>0.53628782129179886</v>
      </c>
      <c r="Q15">
        <f ca="1">IFERROR(INDEX([2]!FuelMult_JCIMS,MATCH($C15&amp;$D15&amp;$J15,[2]!FuelMult_JCIMS_Index,0),MATCH(Q$2,$M$2:$W$2,0)),1)</f>
        <v>0.62872621721430033</v>
      </c>
      <c r="R15">
        <f ca="1">IFERROR(INDEX([2]!FuelMult_JCIMS,MATCH($C15&amp;$D15&amp;$J15,[2]!FuelMult_JCIMS_Index,0),MATCH(R$2,$M$2:$W$2,0)),1)</f>
        <v>0.68303727103955747</v>
      </c>
      <c r="S15">
        <f ca="1">IFERROR(INDEX([2]!FuelMult_JCIMS,MATCH($C15&amp;$D15&amp;$J15,[2]!FuelMult_JCIMS_Index,0),MATCH(S$2,$M$2:$W$2,0)),1)</f>
        <v>0.72006940936017971</v>
      </c>
      <c r="T15">
        <f ca="1">IFERROR(INDEX([2]!FuelMult_JCIMS,MATCH($C15&amp;$D15&amp;$J15,[2]!FuelMult_JCIMS_Index,0),MATCH(T$2,$M$2:$W$2,0)),1)</f>
        <v>0.76185722110071752</v>
      </c>
      <c r="U15">
        <f ca="1">IFERROR(INDEX([2]!FuelMult_JCIMS,MATCH($C15&amp;$D15&amp;$J15,[2]!FuelMult_JCIMS_Index,0),MATCH(U$2,$M$2:$W$2,0)),1)</f>
        <v>0.80018015112834207</v>
      </c>
      <c r="V15">
        <f ca="1">IFERROR(INDEX([2]!FuelMult_JCIMS,MATCH($C15&amp;$D15&amp;$J15,[2]!FuelMult_JCIMS_Index,0),MATCH(V$2,$M$2:$W$2,0)),1)</f>
        <v>0.80932365501708459</v>
      </c>
      <c r="W15">
        <f ca="1">IFERROR(INDEX([2]!FuelMult_JCIMS,MATCH($C15&amp;$D15&amp;$J15,[2]!FuelMult_JCIMS_Index,0),MATCH(W$2,$M$2:$W$2,0)),1)</f>
        <v>0.82253295509897051</v>
      </c>
    </row>
    <row r="16" spans="1:24" x14ac:dyDescent="0.25">
      <c r="A16" t="s">
        <v>19</v>
      </c>
      <c r="B16" t="s">
        <v>5</v>
      </c>
      <c r="C16" t="s">
        <v>16</v>
      </c>
      <c r="D16" t="s">
        <v>17</v>
      </c>
      <c r="G16" t="s">
        <v>24</v>
      </c>
      <c r="J16" t="s">
        <v>38</v>
      </c>
      <c r="K16" t="s">
        <v>26</v>
      </c>
      <c r="M16">
        <v>1</v>
      </c>
      <c r="N16">
        <f ca="1">IFERROR(INDEX([2]!FuelMult_JCIMS,MATCH($C16&amp;$D16&amp;$J16,[2]!FuelMult_JCIMS_Index,0),MATCH(N$2,$M$2:$W$2,0)),1)</f>
        <v>1</v>
      </c>
      <c r="O16">
        <f ca="1">IFERROR(INDEX([2]!FuelMult_JCIMS,MATCH($C16&amp;$D16&amp;$J16,[2]!FuelMult_JCIMS_Index,0),MATCH(O$2,$M$2:$W$2,0)),1)</f>
        <v>1</v>
      </c>
      <c r="P16">
        <f ca="1">IFERROR(INDEX([2]!FuelMult_JCIMS,MATCH($C16&amp;$D16&amp;$J16,[2]!FuelMult_JCIMS_Index,0),MATCH(P$2,$M$2:$W$2,0)),1)</f>
        <v>1</v>
      </c>
      <c r="Q16">
        <f ca="1">IFERROR(INDEX([2]!FuelMult_JCIMS,MATCH($C16&amp;$D16&amp;$J16,[2]!FuelMult_JCIMS_Index,0),MATCH(Q$2,$M$2:$W$2,0)),1)</f>
        <v>1</v>
      </c>
      <c r="R16">
        <f ca="1">IFERROR(INDEX([2]!FuelMult_JCIMS,MATCH($C16&amp;$D16&amp;$J16,[2]!FuelMult_JCIMS_Index,0),MATCH(R$2,$M$2:$W$2,0)),1)</f>
        <v>1</v>
      </c>
      <c r="S16">
        <f ca="1">IFERROR(INDEX([2]!FuelMult_JCIMS,MATCH($C16&amp;$D16&amp;$J16,[2]!FuelMult_JCIMS_Index,0),MATCH(S$2,$M$2:$W$2,0)),1)</f>
        <v>1</v>
      </c>
      <c r="T16">
        <f ca="1">IFERROR(INDEX([2]!FuelMult_JCIMS,MATCH($C16&amp;$D16&amp;$J16,[2]!FuelMult_JCIMS_Index,0),MATCH(T$2,$M$2:$W$2,0)),1)</f>
        <v>1</v>
      </c>
      <c r="U16">
        <f ca="1">IFERROR(INDEX([2]!FuelMult_JCIMS,MATCH($C16&amp;$D16&amp;$J16,[2]!FuelMult_JCIMS_Index,0),MATCH(U$2,$M$2:$W$2,0)),1)</f>
        <v>1</v>
      </c>
      <c r="V16">
        <f ca="1">IFERROR(INDEX([2]!FuelMult_JCIMS,MATCH($C16&amp;$D16&amp;$J16,[2]!FuelMult_JCIMS_Index,0),MATCH(V$2,$M$2:$W$2,0)),1)</f>
        <v>1</v>
      </c>
      <c r="W16">
        <f ca="1">IFERROR(INDEX([2]!FuelMult_JCIMS,MATCH($C16&amp;$D16&amp;$J16,[2]!FuelMult_JCIMS_Index,0),MATCH(W$2,$M$2:$W$2,0)),1)</f>
        <v>1</v>
      </c>
    </row>
    <row r="17" spans="1:23" x14ac:dyDescent="0.25">
      <c r="A17" t="s">
        <v>19</v>
      </c>
      <c r="B17" t="s">
        <v>5</v>
      </c>
      <c r="C17" t="s">
        <v>16</v>
      </c>
      <c r="D17" t="s">
        <v>17</v>
      </c>
      <c r="G17" t="s">
        <v>24</v>
      </c>
      <c r="J17" t="s">
        <v>39</v>
      </c>
      <c r="K17" t="s">
        <v>26</v>
      </c>
      <c r="M17">
        <v>1</v>
      </c>
      <c r="N17">
        <f ca="1">IFERROR(INDEX([2]!FuelMult_JCIMS,MATCH($C17&amp;$D17&amp;$J17,[2]!FuelMult_JCIMS_Index,0),MATCH(N$2,$M$2:$W$2,0)),1)</f>
        <v>1</v>
      </c>
      <c r="O17">
        <f ca="1">IFERROR(INDEX([2]!FuelMult_JCIMS,MATCH($C17&amp;$D17&amp;$J17,[2]!FuelMult_JCIMS_Index,0),MATCH(O$2,$M$2:$W$2,0)),1)</f>
        <v>1</v>
      </c>
      <c r="P17">
        <f ca="1">IFERROR(INDEX([2]!FuelMult_JCIMS,MATCH($C17&amp;$D17&amp;$J17,[2]!FuelMult_JCIMS_Index,0),MATCH(P$2,$M$2:$W$2,0)),1)</f>
        <v>1</v>
      </c>
      <c r="Q17">
        <f ca="1">IFERROR(INDEX([2]!FuelMult_JCIMS,MATCH($C17&amp;$D17&amp;$J17,[2]!FuelMult_JCIMS_Index,0),MATCH(Q$2,$M$2:$W$2,0)),1)</f>
        <v>1</v>
      </c>
      <c r="R17">
        <f ca="1">IFERROR(INDEX([2]!FuelMult_JCIMS,MATCH($C17&amp;$D17&amp;$J17,[2]!FuelMult_JCIMS_Index,0),MATCH(R$2,$M$2:$W$2,0)),1)</f>
        <v>1</v>
      </c>
      <c r="S17">
        <f ca="1">IFERROR(INDEX([2]!FuelMult_JCIMS,MATCH($C17&amp;$D17&amp;$J17,[2]!FuelMult_JCIMS_Index,0),MATCH(S$2,$M$2:$W$2,0)),1)</f>
        <v>1</v>
      </c>
      <c r="T17">
        <f ca="1">IFERROR(INDEX([2]!FuelMult_JCIMS,MATCH($C17&amp;$D17&amp;$J17,[2]!FuelMult_JCIMS_Index,0),MATCH(T$2,$M$2:$W$2,0)),1)</f>
        <v>1</v>
      </c>
      <c r="U17">
        <f ca="1">IFERROR(INDEX([2]!FuelMult_JCIMS,MATCH($C17&amp;$D17&amp;$J17,[2]!FuelMult_JCIMS_Index,0),MATCH(U$2,$M$2:$W$2,0)),1)</f>
        <v>1</v>
      </c>
      <c r="V17">
        <f ca="1">IFERROR(INDEX([2]!FuelMult_JCIMS,MATCH($C17&amp;$D17&amp;$J17,[2]!FuelMult_JCIMS_Index,0),MATCH(V$2,$M$2:$W$2,0)),1)</f>
        <v>1</v>
      </c>
      <c r="W17">
        <f ca="1">IFERROR(INDEX([2]!FuelMult_JCIMS,MATCH($C17&amp;$D17&amp;$J17,[2]!FuelMult_JCIMS_Index,0),MATCH(W$2,$M$2:$W$2,0)),1)</f>
        <v>1</v>
      </c>
    </row>
    <row r="18" spans="1:23" x14ac:dyDescent="0.25">
      <c r="A18" t="s">
        <v>19</v>
      </c>
      <c r="B18" t="s">
        <v>5</v>
      </c>
      <c r="C18" t="s">
        <v>16</v>
      </c>
      <c r="D18" t="s">
        <v>17</v>
      </c>
      <c r="G18" t="s">
        <v>24</v>
      </c>
      <c r="J18" t="s">
        <v>40</v>
      </c>
      <c r="K18" t="s">
        <v>26</v>
      </c>
      <c r="M18">
        <v>1</v>
      </c>
      <c r="N18">
        <f ca="1">IFERROR(INDEX([2]!FuelMult_JCIMS,MATCH($C18&amp;$D18&amp;$J18,[2]!FuelMult_JCIMS_Index,0),MATCH(N$2,$M$2:$W$2,0)),1)</f>
        <v>1</v>
      </c>
      <c r="O18">
        <f ca="1">IFERROR(INDEX([2]!FuelMult_JCIMS,MATCH($C18&amp;$D18&amp;$J18,[2]!FuelMult_JCIMS_Index,0),MATCH(O$2,$M$2:$W$2,0)),1)</f>
        <v>1</v>
      </c>
      <c r="P18">
        <f ca="1">IFERROR(INDEX([2]!FuelMult_JCIMS,MATCH($C18&amp;$D18&amp;$J18,[2]!FuelMult_JCIMS_Index,0),MATCH(P$2,$M$2:$W$2,0)),1)</f>
        <v>1</v>
      </c>
      <c r="Q18">
        <f ca="1">IFERROR(INDEX([2]!FuelMult_JCIMS,MATCH($C18&amp;$D18&amp;$J18,[2]!FuelMult_JCIMS_Index,0),MATCH(Q$2,$M$2:$W$2,0)),1)</f>
        <v>1</v>
      </c>
      <c r="R18">
        <f ca="1">IFERROR(INDEX([2]!FuelMult_JCIMS,MATCH($C18&amp;$D18&amp;$J18,[2]!FuelMult_JCIMS_Index,0),MATCH(R$2,$M$2:$W$2,0)),1)</f>
        <v>1</v>
      </c>
      <c r="S18">
        <f ca="1">IFERROR(INDEX([2]!FuelMult_JCIMS,MATCH($C18&amp;$D18&amp;$J18,[2]!FuelMult_JCIMS_Index,0),MATCH(S$2,$M$2:$W$2,0)),1)</f>
        <v>1</v>
      </c>
      <c r="T18">
        <f ca="1">IFERROR(INDEX([2]!FuelMult_JCIMS,MATCH($C18&amp;$D18&amp;$J18,[2]!FuelMult_JCIMS_Index,0),MATCH(T$2,$M$2:$W$2,0)),1)</f>
        <v>1</v>
      </c>
      <c r="U18">
        <f ca="1">IFERROR(INDEX([2]!FuelMult_JCIMS,MATCH($C18&amp;$D18&amp;$J18,[2]!FuelMult_JCIMS_Index,0),MATCH(U$2,$M$2:$W$2,0)),1)</f>
        <v>1</v>
      </c>
      <c r="V18">
        <f ca="1">IFERROR(INDEX([2]!FuelMult_JCIMS,MATCH($C18&amp;$D18&amp;$J18,[2]!FuelMult_JCIMS_Index,0),MATCH(V$2,$M$2:$W$2,0)),1)</f>
        <v>1</v>
      </c>
      <c r="W18">
        <f ca="1">IFERROR(INDEX([2]!FuelMult_JCIMS,MATCH($C18&amp;$D18&amp;$J18,[2]!FuelMult_JCIMS_Index,0),MATCH(W$2,$M$2:$W$2,0)),1)</f>
        <v>1</v>
      </c>
    </row>
    <row r="19" spans="1:23" x14ac:dyDescent="0.25">
      <c r="A19" t="s">
        <v>19</v>
      </c>
      <c r="B19" t="s">
        <v>5</v>
      </c>
      <c r="C19" t="s">
        <v>16</v>
      </c>
      <c r="D19" t="s">
        <v>17</v>
      </c>
      <c r="G19" t="s">
        <v>24</v>
      </c>
      <c r="J19" t="s">
        <v>41</v>
      </c>
      <c r="K19" t="s">
        <v>33</v>
      </c>
      <c r="M19">
        <v>0.63993044524450926</v>
      </c>
      <c r="N19">
        <f ca="1">INDEX([2]!CER_prices,MATCH($C19&amp;INDEX([2]!sector_CER,MATCH($D19,[2]!sector_CIMS,0))&amp;$J19,[2]!CER_prices_index,0),MATCH(N$2,[2]!CER_year,0))/ROUND(INDEX([2]Prices!L$29:L$210,MATCH("CAN"&amp;"Industrial"&amp;$J19,[2]Prices!$CJ$29:$CJ$210,0)),2)</f>
        <v>0.72098062165299603</v>
      </c>
      <c r="O19">
        <f ca="1">INDEX([2]!CER_prices,MATCH($C19&amp;INDEX([2]!sector_CER,MATCH($D19,[2]!sector_CIMS,0))&amp;$J19,[2]!CER_prices_index,0),MATCH(O$2,[2]!CER_year,0))/ROUND(INDEX([2]Prices!M$29:M$210,MATCH("CAN"&amp;"Industrial"&amp;$J19,[2]Prices!$CJ$29:$CJ$210,0)),2)</f>
        <v>0.79985634660134675</v>
      </c>
      <c r="P19">
        <f ca="1">INDEX([2]!CER_prices,MATCH($C19&amp;INDEX([2]!sector_CER,MATCH($D19,[2]!sector_CIMS,0))&amp;$J19,[2]!CER_prices_index,0),MATCH(P$2,[2]!CER_year,0))/ROUND(INDEX([2]Prices!N$29:N$210,MATCH("CAN"&amp;"Industrial"&amp;$J19,[2]Prices!$CJ$29:$CJ$210,0)),2)</f>
        <v>0.90352294300965796</v>
      </c>
      <c r="Q19">
        <f ca="1">INDEX([2]!CER_prices,MATCH($C19&amp;INDEX([2]!sector_CER,MATCH($D19,[2]!sector_CIMS,0))&amp;$J19,[2]!CER_prices_index,0),MATCH(Q$2,[2]!CER_year,0))/ROUND(INDEX([2]Prices!O$29:O$210,MATCH("CAN"&amp;"Industrial"&amp;$J19,[2]Prices!$CJ$29:$CJ$210,0)),2)</f>
        <v>1.1934352081120649</v>
      </c>
      <c r="R19">
        <f ca="1">INDEX([2]!CER_prices,MATCH($C19&amp;INDEX([2]!sector_CER,MATCH($D19,[2]!sector_CIMS,0))&amp;$J19,[2]!CER_prices_index,0),MATCH(R$2,[2]!CER_year,0))/ROUND(INDEX([2]Prices!P$29:P$210,MATCH("CAN"&amp;"Industrial"&amp;$J19,[2]Prices!$CJ$29:$CJ$210,0)),2)</f>
        <v>1.1608730190651959</v>
      </c>
      <c r="S19">
        <f ca="1">INDEX([2]!CER_prices,MATCH($C19&amp;INDEX([2]!sector_CER,MATCH($D19,[2]!sector_CIMS,0))&amp;$J19,[2]!CER_prices_index,0),MATCH(S$2,[2]!CER_year,0))/ROUND(INDEX([2]Prices!Q$29:Q$210,MATCH("CAN"&amp;"Industrial"&amp;$J19,[2]Prices!$CJ$29:$CJ$210,0)),2)</f>
        <v>1.1244157239975223</v>
      </c>
      <c r="T19">
        <f ca="1">INDEX([2]!CER_prices,MATCH($C19&amp;INDEX([2]!sector_CER,MATCH($D19,[2]!sector_CIMS,0))&amp;$J19,[2]!CER_prices_index,0),MATCH(T$2,[2]!CER_year,0))/ROUND(INDEX([2]Prices!R$29:R$210,MATCH("CAN"&amp;"Industrial"&amp;$J19,[2]Prices!$CJ$29:$CJ$210,0)),2)</f>
        <v>1.1253249424001677</v>
      </c>
      <c r="U19">
        <f ca="1">INDEX([2]!CER_prices,MATCH($C19&amp;INDEX([2]!sector_CER,MATCH($D19,[2]!sector_CIMS,0))&amp;$J19,[2]!CER_prices_index,0),MATCH(U$2,[2]!CER_year,0))/ROUND(INDEX([2]Prices!S$29:S$210,MATCH("CAN"&amp;"Industrial"&amp;$J19,[2]Prices!$CJ$29:$CJ$210,0)),2)</f>
        <v>1.1271816452209311</v>
      </c>
      <c r="V19">
        <f ca="1">INDEX([2]!CER_prices,MATCH($C19&amp;INDEX([2]!sector_CER,MATCH($D19,[2]!sector_CIMS,0))&amp;$J19,[2]!CER_prices_index,0),MATCH(V$2,[2]!CER_year,0))/ROUND(INDEX([2]Prices!T$29:T$210,MATCH("CAN"&amp;"Industrial"&amp;$J19,[2]Prices!$CJ$29:$CJ$210,0)),2)</f>
        <v>1.1326100300522974</v>
      </c>
      <c r="W19">
        <f ca="1">INDEX([2]!CER_prices,MATCH($C19&amp;INDEX([2]!sector_CER,MATCH($D19,[2]!sector_CIMS,0))&amp;$J19,[2]!CER_prices_index,0),MATCH(W$2,[2]!CER_year,0))/ROUND(INDEX([2]Prices!U$29:U$210,MATCH("CAN"&amp;"Industrial"&amp;$J19,[2]Prices!$CJ$29:$CJ$210,0)),2)</f>
        <v>1.1386571627162225</v>
      </c>
    </row>
    <row r="20" spans="1:23" x14ac:dyDescent="0.25">
      <c r="A20" t="s">
        <v>19</v>
      </c>
      <c r="B20" t="s">
        <v>5</v>
      </c>
      <c r="C20" t="s">
        <v>16</v>
      </c>
      <c r="D20" t="s">
        <v>17</v>
      </c>
      <c r="G20" t="s">
        <v>24</v>
      </c>
      <c r="J20" t="s">
        <v>42</v>
      </c>
      <c r="K20" t="s">
        <v>26</v>
      </c>
      <c r="M20">
        <v>1</v>
      </c>
      <c r="N20">
        <f ca="1">IFERROR(INDEX([2]!FuelMult_JCIMS,MATCH($C20&amp;$D20&amp;$J20,[2]!FuelMult_JCIMS_Index,0),MATCH(N$2,$M$2:$W$2,0)),1)</f>
        <v>1</v>
      </c>
      <c r="O20">
        <f ca="1">IFERROR(INDEX([2]!FuelMult_JCIMS,MATCH($C20&amp;$D20&amp;$J20,[2]!FuelMult_JCIMS_Index,0),MATCH(O$2,$M$2:$W$2,0)),1)</f>
        <v>1</v>
      </c>
      <c r="P20">
        <f ca="1">IFERROR(INDEX([2]!FuelMult_JCIMS,MATCH($C20&amp;$D20&amp;$J20,[2]!FuelMult_JCIMS_Index,0),MATCH(P$2,$M$2:$W$2,0)),1)</f>
        <v>1</v>
      </c>
      <c r="Q20">
        <f ca="1">IFERROR(INDEX([2]!FuelMult_JCIMS,MATCH($C20&amp;$D20&amp;$J20,[2]!FuelMult_JCIMS_Index,0),MATCH(Q$2,$M$2:$W$2,0)),1)</f>
        <v>1</v>
      </c>
      <c r="R20">
        <f ca="1">IFERROR(INDEX([2]!FuelMult_JCIMS,MATCH($C20&amp;$D20&amp;$J20,[2]!FuelMult_JCIMS_Index,0),MATCH(R$2,$M$2:$W$2,0)),1)</f>
        <v>1</v>
      </c>
      <c r="S20">
        <f ca="1">IFERROR(INDEX([2]!FuelMult_JCIMS,MATCH($C20&amp;$D20&amp;$J20,[2]!FuelMult_JCIMS_Index,0),MATCH(S$2,$M$2:$W$2,0)),1)</f>
        <v>1</v>
      </c>
      <c r="T20">
        <f ca="1">IFERROR(INDEX([2]!FuelMult_JCIMS,MATCH($C20&amp;$D20&amp;$J20,[2]!FuelMult_JCIMS_Index,0),MATCH(T$2,$M$2:$W$2,0)),1)</f>
        <v>1</v>
      </c>
      <c r="U20">
        <f ca="1">IFERROR(INDEX([2]!FuelMult_JCIMS,MATCH($C20&amp;$D20&amp;$J20,[2]!FuelMult_JCIMS_Index,0),MATCH(U$2,$M$2:$W$2,0)),1)</f>
        <v>1</v>
      </c>
      <c r="V20">
        <f ca="1">IFERROR(INDEX([2]!FuelMult_JCIMS,MATCH($C20&amp;$D20&amp;$J20,[2]!FuelMult_JCIMS_Index,0),MATCH(V$2,$M$2:$W$2,0)),1)</f>
        <v>1</v>
      </c>
      <c r="W20">
        <f ca="1">IFERROR(INDEX([2]!FuelMult_JCIMS,MATCH($C20&amp;$D20&amp;$J20,[2]!FuelMult_JCIMS_Index,0),MATCH(W$2,$M$2:$W$2,0)),1)</f>
        <v>1</v>
      </c>
    </row>
    <row r="21" spans="1:23" x14ac:dyDescent="0.25">
      <c r="A21" t="s">
        <v>19</v>
      </c>
      <c r="B21" t="s">
        <v>5</v>
      </c>
      <c r="C21" t="s">
        <v>16</v>
      </c>
      <c r="D21" t="s">
        <v>17</v>
      </c>
      <c r="G21" t="s">
        <v>24</v>
      </c>
      <c r="J21" t="s">
        <v>43</v>
      </c>
      <c r="K21" t="s">
        <v>26</v>
      </c>
      <c r="M21">
        <v>1</v>
      </c>
      <c r="N21">
        <f ca="1">IFERROR(INDEX([2]!FuelMult_JCIMS,MATCH($C21&amp;$D21&amp;$J21,[2]!FuelMult_JCIMS_Index,0),MATCH(N$2,$M$2:$W$2,0)),1)</f>
        <v>1</v>
      </c>
      <c r="O21">
        <f ca="1">IFERROR(INDEX([2]!FuelMult_JCIMS,MATCH($C21&amp;$D21&amp;$J21,[2]!FuelMult_JCIMS_Index,0),MATCH(O$2,$M$2:$W$2,0)),1)</f>
        <v>1</v>
      </c>
      <c r="P21">
        <f ca="1">IFERROR(INDEX([2]!FuelMult_JCIMS,MATCH($C21&amp;$D21&amp;$J21,[2]!FuelMult_JCIMS_Index,0),MATCH(P$2,$M$2:$W$2,0)),1)</f>
        <v>1</v>
      </c>
      <c r="Q21">
        <f ca="1">IFERROR(INDEX([2]!FuelMult_JCIMS,MATCH($C21&amp;$D21&amp;$J21,[2]!FuelMult_JCIMS_Index,0),MATCH(Q$2,$M$2:$W$2,0)),1)</f>
        <v>1</v>
      </c>
      <c r="R21">
        <f ca="1">IFERROR(INDEX([2]!FuelMult_JCIMS,MATCH($C21&amp;$D21&amp;$J21,[2]!FuelMult_JCIMS_Index,0),MATCH(R$2,$M$2:$W$2,0)),1)</f>
        <v>1</v>
      </c>
      <c r="S21">
        <f ca="1">IFERROR(INDEX([2]!FuelMult_JCIMS,MATCH($C21&amp;$D21&amp;$J21,[2]!FuelMult_JCIMS_Index,0),MATCH(S$2,$M$2:$W$2,0)),1)</f>
        <v>1</v>
      </c>
      <c r="T21">
        <f ca="1">IFERROR(INDEX([2]!FuelMult_JCIMS,MATCH($C21&amp;$D21&amp;$J21,[2]!FuelMult_JCIMS_Index,0),MATCH(T$2,$M$2:$W$2,0)),1)</f>
        <v>1</v>
      </c>
      <c r="U21">
        <f ca="1">IFERROR(INDEX([2]!FuelMult_JCIMS,MATCH($C21&amp;$D21&amp;$J21,[2]!FuelMult_JCIMS_Index,0),MATCH(U$2,$M$2:$W$2,0)),1)</f>
        <v>1</v>
      </c>
      <c r="V21">
        <f ca="1">IFERROR(INDEX([2]!FuelMult_JCIMS,MATCH($C21&amp;$D21&amp;$J21,[2]!FuelMult_JCIMS_Index,0),MATCH(V$2,$M$2:$W$2,0)),1)</f>
        <v>1</v>
      </c>
      <c r="W21">
        <f ca="1">IFERROR(INDEX([2]!FuelMult_JCIMS,MATCH($C21&amp;$D21&amp;$J21,[2]!FuelMult_JCIMS_Index,0),MATCH(W$2,$M$2:$W$2,0)),1)</f>
        <v>1</v>
      </c>
    </row>
    <row r="22" spans="1:23" x14ac:dyDescent="0.25">
      <c r="A22" t="s">
        <v>19</v>
      </c>
      <c r="B22" t="s">
        <v>5</v>
      </c>
      <c r="C22" t="s">
        <v>16</v>
      </c>
      <c r="D22" t="s">
        <v>17</v>
      </c>
      <c r="G22" t="s">
        <v>24</v>
      </c>
      <c r="J22" t="s">
        <v>44</v>
      </c>
      <c r="K22" t="s">
        <v>26</v>
      </c>
      <c r="M22">
        <v>1</v>
      </c>
      <c r="N22">
        <f ca="1">IFERROR(INDEX([2]!FuelMult_JCIMS,MATCH($C22&amp;$D22&amp;$J22,[2]!FuelMult_JCIMS_Index,0),MATCH(N$2,$M$2:$W$2,0)),1)</f>
        <v>1</v>
      </c>
      <c r="O22">
        <f ca="1">IFERROR(INDEX([2]!FuelMult_JCIMS,MATCH($C22&amp;$D22&amp;$J22,[2]!FuelMult_JCIMS_Index,0),MATCH(O$2,$M$2:$W$2,0)),1)</f>
        <v>1</v>
      </c>
      <c r="P22">
        <f ca="1">IFERROR(INDEX([2]!FuelMult_JCIMS,MATCH($C22&amp;$D22&amp;$J22,[2]!FuelMult_JCIMS_Index,0),MATCH(P$2,$M$2:$W$2,0)),1)</f>
        <v>1</v>
      </c>
      <c r="Q22">
        <f ca="1">IFERROR(INDEX([2]!FuelMult_JCIMS,MATCH($C22&amp;$D22&amp;$J22,[2]!FuelMult_JCIMS_Index,0),MATCH(Q$2,$M$2:$W$2,0)),1)</f>
        <v>1</v>
      </c>
      <c r="R22">
        <f ca="1">IFERROR(INDEX([2]!FuelMult_JCIMS,MATCH($C22&amp;$D22&amp;$J22,[2]!FuelMult_JCIMS_Index,0),MATCH(R$2,$M$2:$W$2,0)),1)</f>
        <v>1</v>
      </c>
      <c r="S22">
        <f ca="1">IFERROR(INDEX([2]!FuelMult_JCIMS,MATCH($C22&amp;$D22&amp;$J22,[2]!FuelMult_JCIMS_Index,0),MATCH(S$2,$M$2:$W$2,0)),1)</f>
        <v>1</v>
      </c>
      <c r="T22">
        <f ca="1">IFERROR(INDEX([2]!FuelMult_JCIMS,MATCH($C22&amp;$D22&amp;$J22,[2]!FuelMult_JCIMS_Index,0),MATCH(T$2,$M$2:$W$2,0)),1)</f>
        <v>1</v>
      </c>
      <c r="U22">
        <f ca="1">IFERROR(INDEX([2]!FuelMult_JCIMS,MATCH($C22&amp;$D22&amp;$J22,[2]!FuelMult_JCIMS_Index,0),MATCH(U$2,$M$2:$W$2,0)),1)</f>
        <v>1</v>
      </c>
      <c r="V22">
        <f ca="1">IFERROR(INDEX([2]!FuelMult_JCIMS,MATCH($C22&amp;$D22&amp;$J22,[2]!FuelMult_JCIMS_Index,0),MATCH(V$2,$M$2:$W$2,0)),1)</f>
        <v>1</v>
      </c>
      <c r="W22">
        <f ca="1">IFERROR(INDEX([2]!FuelMult_JCIMS,MATCH($C22&amp;$D22&amp;$J22,[2]!FuelMult_JCIMS_Index,0),MATCH(W$2,$M$2:$W$2,0)),1)</f>
        <v>1</v>
      </c>
    </row>
    <row r="23" spans="1:23" x14ac:dyDescent="0.25">
      <c r="A23" t="s">
        <v>19</v>
      </c>
      <c r="B23" t="s">
        <v>5</v>
      </c>
      <c r="C23" t="s">
        <v>16</v>
      </c>
      <c r="D23" t="s">
        <v>17</v>
      </c>
      <c r="G23" t="s">
        <v>24</v>
      </c>
      <c r="J23" t="s">
        <v>45</v>
      </c>
      <c r="K23" t="s">
        <v>26</v>
      </c>
      <c r="M23">
        <v>1</v>
      </c>
      <c r="N23">
        <f ca="1">IFERROR(INDEX([2]!FuelMult_JCIMS,MATCH($C23&amp;$D23&amp;$J23,[2]!FuelMult_JCIMS_Index,0),MATCH(N$2,$M$2:$W$2,0)),1)</f>
        <v>1</v>
      </c>
      <c r="O23">
        <f ca="1">IFERROR(INDEX([2]!FuelMult_JCIMS,MATCH($C23&amp;$D23&amp;$J23,[2]!FuelMult_JCIMS_Index,0),MATCH(O$2,$M$2:$W$2,0)),1)</f>
        <v>1</v>
      </c>
      <c r="P23">
        <f ca="1">IFERROR(INDEX([2]!FuelMult_JCIMS,MATCH($C23&amp;$D23&amp;$J23,[2]!FuelMult_JCIMS_Index,0),MATCH(P$2,$M$2:$W$2,0)),1)</f>
        <v>1</v>
      </c>
      <c r="Q23">
        <f ca="1">IFERROR(INDEX([2]!FuelMult_JCIMS,MATCH($C23&amp;$D23&amp;$J23,[2]!FuelMult_JCIMS_Index,0),MATCH(Q$2,$M$2:$W$2,0)),1)</f>
        <v>1</v>
      </c>
      <c r="R23">
        <f ca="1">IFERROR(INDEX([2]!FuelMult_JCIMS,MATCH($C23&amp;$D23&amp;$J23,[2]!FuelMult_JCIMS_Index,0),MATCH(R$2,$M$2:$W$2,0)),1)</f>
        <v>1</v>
      </c>
      <c r="S23">
        <f ca="1">IFERROR(INDEX([2]!FuelMult_JCIMS,MATCH($C23&amp;$D23&amp;$J23,[2]!FuelMult_JCIMS_Index,0),MATCH(S$2,$M$2:$W$2,0)),1)</f>
        <v>1</v>
      </c>
      <c r="T23">
        <f ca="1">IFERROR(INDEX([2]!FuelMult_JCIMS,MATCH($C23&amp;$D23&amp;$J23,[2]!FuelMult_JCIMS_Index,0),MATCH(T$2,$M$2:$W$2,0)),1)</f>
        <v>1</v>
      </c>
      <c r="U23">
        <f ca="1">IFERROR(INDEX([2]!FuelMult_JCIMS,MATCH($C23&amp;$D23&amp;$J23,[2]!FuelMult_JCIMS_Index,0),MATCH(U$2,$M$2:$W$2,0)),1)</f>
        <v>1</v>
      </c>
      <c r="V23">
        <f ca="1">IFERROR(INDEX([2]!FuelMult_JCIMS,MATCH($C23&amp;$D23&amp;$J23,[2]!FuelMult_JCIMS_Index,0),MATCH(V$2,$M$2:$W$2,0)),1)</f>
        <v>1</v>
      </c>
      <c r="W23">
        <f ca="1">IFERROR(INDEX([2]!FuelMult_JCIMS,MATCH($C23&amp;$D23&amp;$J23,[2]!FuelMult_JCIMS_Index,0),MATCH(W$2,$M$2:$W$2,0)),1)</f>
        <v>1</v>
      </c>
    </row>
    <row r="24" spans="1:23" x14ac:dyDescent="0.25">
      <c r="A24" t="s">
        <v>19</v>
      </c>
      <c r="B24" t="s">
        <v>5</v>
      </c>
      <c r="C24" t="s">
        <v>16</v>
      </c>
      <c r="D24" t="s">
        <v>17</v>
      </c>
      <c r="G24" t="s">
        <v>24</v>
      </c>
      <c r="J24" t="s">
        <v>46</v>
      </c>
      <c r="K24" t="s">
        <v>26</v>
      </c>
      <c r="M24">
        <v>1</v>
      </c>
      <c r="N24">
        <f ca="1">IFERROR(INDEX([2]!FuelMult_JCIMS,MATCH($C24&amp;$D24&amp;$J24,[2]!FuelMult_JCIMS_Index,0),MATCH(N$2,$M$2:$W$2,0)),1)</f>
        <v>1</v>
      </c>
      <c r="O24">
        <f ca="1">IFERROR(INDEX([2]!FuelMult_JCIMS,MATCH($C24&amp;$D24&amp;$J24,[2]!FuelMult_JCIMS_Index,0),MATCH(O$2,$M$2:$W$2,0)),1)</f>
        <v>1</v>
      </c>
      <c r="P24">
        <f ca="1">IFERROR(INDEX([2]!FuelMult_JCIMS,MATCH($C24&amp;$D24&amp;$J24,[2]!FuelMult_JCIMS_Index,0),MATCH(P$2,$M$2:$W$2,0)),1)</f>
        <v>1</v>
      </c>
      <c r="Q24">
        <f ca="1">IFERROR(INDEX([2]!FuelMult_JCIMS,MATCH($C24&amp;$D24&amp;$J24,[2]!FuelMult_JCIMS_Index,0),MATCH(Q$2,$M$2:$W$2,0)),1)</f>
        <v>1</v>
      </c>
      <c r="R24">
        <f ca="1">IFERROR(INDEX([2]!FuelMult_JCIMS,MATCH($C24&amp;$D24&amp;$J24,[2]!FuelMult_JCIMS_Index,0),MATCH(R$2,$M$2:$W$2,0)),1)</f>
        <v>1</v>
      </c>
      <c r="S24">
        <f ca="1">IFERROR(INDEX([2]!FuelMult_JCIMS,MATCH($C24&amp;$D24&amp;$J24,[2]!FuelMult_JCIMS_Index,0),MATCH(S$2,$M$2:$W$2,0)),1)</f>
        <v>1</v>
      </c>
      <c r="T24">
        <f ca="1">IFERROR(INDEX([2]!FuelMult_JCIMS,MATCH($C24&amp;$D24&amp;$J24,[2]!FuelMult_JCIMS_Index,0),MATCH(T$2,$M$2:$W$2,0)),1)</f>
        <v>1</v>
      </c>
      <c r="U24">
        <f ca="1">IFERROR(INDEX([2]!FuelMult_JCIMS,MATCH($C24&amp;$D24&amp;$J24,[2]!FuelMult_JCIMS_Index,0),MATCH(U$2,$M$2:$W$2,0)),1)</f>
        <v>1</v>
      </c>
      <c r="V24">
        <f ca="1">IFERROR(INDEX([2]!FuelMult_JCIMS,MATCH($C24&amp;$D24&amp;$J24,[2]!FuelMult_JCIMS_Index,0),MATCH(V$2,$M$2:$W$2,0)),1)</f>
        <v>1</v>
      </c>
      <c r="W24">
        <f ca="1">IFERROR(INDEX([2]!FuelMult_JCIMS,MATCH($C24&amp;$D24&amp;$J24,[2]!FuelMult_JCIMS_Index,0),MATCH(W$2,$M$2:$W$2,0)),1)</f>
        <v>1</v>
      </c>
    </row>
    <row r="25" spans="1:23" x14ac:dyDescent="0.25">
      <c r="A25" t="s">
        <v>19</v>
      </c>
      <c r="B25" t="s">
        <v>5</v>
      </c>
      <c r="C25" t="s">
        <v>16</v>
      </c>
      <c r="D25" t="s">
        <v>17</v>
      </c>
      <c r="G25" t="s">
        <v>24</v>
      </c>
      <c r="J25" t="s">
        <v>47</v>
      </c>
      <c r="K25" t="s">
        <v>26</v>
      </c>
      <c r="M25">
        <v>1</v>
      </c>
      <c r="N25">
        <f ca="1">IFERROR(INDEX([2]!FuelMult_JCIMS,MATCH($C25&amp;$D25&amp;$J25,[2]!FuelMult_JCIMS_Index,0),MATCH(N$2,$M$2:$W$2,0)),1)</f>
        <v>1</v>
      </c>
      <c r="O25">
        <f ca="1">IFERROR(INDEX([2]!FuelMult_JCIMS,MATCH($C25&amp;$D25&amp;$J25,[2]!FuelMult_JCIMS_Index,0),MATCH(O$2,$M$2:$W$2,0)),1)</f>
        <v>1</v>
      </c>
      <c r="P25">
        <f ca="1">IFERROR(INDEX([2]!FuelMult_JCIMS,MATCH($C25&amp;$D25&amp;$J25,[2]!FuelMult_JCIMS_Index,0),MATCH(P$2,$M$2:$W$2,0)),1)</f>
        <v>1</v>
      </c>
      <c r="Q25">
        <f ca="1">IFERROR(INDEX([2]!FuelMult_JCIMS,MATCH($C25&amp;$D25&amp;$J25,[2]!FuelMult_JCIMS_Index,0),MATCH(Q$2,$M$2:$W$2,0)),1)</f>
        <v>1</v>
      </c>
      <c r="R25">
        <f ca="1">IFERROR(INDEX([2]!FuelMult_JCIMS,MATCH($C25&amp;$D25&amp;$J25,[2]!FuelMult_JCIMS_Index,0),MATCH(R$2,$M$2:$W$2,0)),1)</f>
        <v>1</v>
      </c>
      <c r="S25">
        <f ca="1">IFERROR(INDEX([2]!FuelMult_JCIMS,MATCH($C25&amp;$D25&amp;$J25,[2]!FuelMult_JCIMS_Index,0),MATCH(S$2,$M$2:$W$2,0)),1)</f>
        <v>1</v>
      </c>
      <c r="T25">
        <f ca="1">IFERROR(INDEX([2]!FuelMult_JCIMS,MATCH($C25&amp;$D25&amp;$J25,[2]!FuelMult_JCIMS_Index,0),MATCH(T$2,$M$2:$W$2,0)),1)</f>
        <v>1</v>
      </c>
      <c r="U25">
        <f ca="1">IFERROR(INDEX([2]!FuelMult_JCIMS,MATCH($C25&amp;$D25&amp;$J25,[2]!FuelMult_JCIMS_Index,0),MATCH(U$2,$M$2:$W$2,0)),1)</f>
        <v>1</v>
      </c>
      <c r="V25">
        <f ca="1">IFERROR(INDEX([2]!FuelMult_JCIMS,MATCH($C25&amp;$D25&amp;$J25,[2]!FuelMult_JCIMS_Index,0),MATCH(V$2,$M$2:$W$2,0)),1)</f>
        <v>1</v>
      </c>
      <c r="W25">
        <f ca="1">IFERROR(INDEX([2]!FuelMult_JCIMS,MATCH($C25&amp;$D25&amp;$J25,[2]!FuelMult_JCIMS_Index,0),MATCH(W$2,$M$2:$W$2,0)),1)</f>
        <v>1</v>
      </c>
    </row>
    <row r="26" spans="1:23" x14ac:dyDescent="0.25">
      <c r="A26" t="s">
        <v>19</v>
      </c>
      <c r="B26" t="s">
        <v>5</v>
      </c>
      <c r="C26" t="s">
        <v>16</v>
      </c>
      <c r="D26" t="s">
        <v>17</v>
      </c>
      <c r="G26" t="s">
        <v>18</v>
      </c>
      <c r="J26" t="s">
        <v>48</v>
      </c>
      <c r="L26" t="s">
        <v>21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48</v>
      </c>
      <c r="B27" t="s">
        <v>6</v>
      </c>
      <c r="C27" t="s">
        <v>16</v>
      </c>
      <c r="D27" t="s">
        <v>17</v>
      </c>
      <c r="E27" t="s">
        <v>49</v>
      </c>
      <c r="G27" t="s">
        <v>22</v>
      </c>
      <c r="L27" t="s">
        <v>21</v>
      </c>
    </row>
    <row r="28" spans="1:23" x14ac:dyDescent="0.25">
      <c r="A28" t="s">
        <v>48</v>
      </c>
      <c r="B28" t="s">
        <v>6</v>
      </c>
      <c r="C28" t="s">
        <v>16</v>
      </c>
      <c r="D28" t="s">
        <v>17</v>
      </c>
      <c r="E28" t="s">
        <v>49</v>
      </c>
      <c r="G28" t="s">
        <v>23</v>
      </c>
      <c r="H28" t="s">
        <v>50</v>
      </c>
    </row>
    <row r="29" spans="1:23" x14ac:dyDescent="0.25">
      <c r="A29" t="s">
        <v>48</v>
      </c>
      <c r="B29" t="s">
        <v>6</v>
      </c>
      <c r="C29" t="s">
        <v>16</v>
      </c>
      <c r="D29" t="s">
        <v>17</v>
      </c>
      <c r="E29" t="s">
        <v>49</v>
      </c>
      <c r="G29" t="s">
        <v>18</v>
      </c>
      <c r="J29" t="s">
        <v>51</v>
      </c>
      <c r="L29" t="s">
        <v>21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25">
      <c r="A30" t="s">
        <v>48</v>
      </c>
      <c r="B30" t="s">
        <v>6</v>
      </c>
      <c r="C30" t="s">
        <v>16</v>
      </c>
      <c r="D30" t="s">
        <v>17</v>
      </c>
      <c r="E30" t="s">
        <v>49</v>
      </c>
      <c r="G30" t="s">
        <v>18</v>
      </c>
      <c r="J30" t="s">
        <v>52</v>
      </c>
      <c r="L30" t="s">
        <v>21</v>
      </c>
      <c r="M30">
        <v>0.34698331319999998</v>
      </c>
      <c r="N30">
        <v>0.3365155131</v>
      </c>
      <c r="O30">
        <v>0.48409088790465798</v>
      </c>
      <c r="P30">
        <v>0.44375070679044698</v>
      </c>
      <c r="Q30">
        <v>0.39285479097098702</v>
      </c>
      <c r="R30">
        <v>0.35380705367494902</v>
      </c>
      <c r="S30">
        <v>0.31286298901053999</v>
      </c>
      <c r="T30">
        <v>0.27214700907615402</v>
      </c>
      <c r="U30">
        <v>0.233590565722401</v>
      </c>
      <c r="V30">
        <v>0.200437794741847</v>
      </c>
      <c r="W30">
        <v>0.16491130473600699</v>
      </c>
    </row>
    <row r="31" spans="1:23" x14ac:dyDescent="0.25">
      <c r="A31" t="s">
        <v>48</v>
      </c>
      <c r="B31" t="s">
        <v>6</v>
      </c>
      <c r="C31" t="s">
        <v>16</v>
      </c>
      <c r="D31" t="s">
        <v>17</v>
      </c>
      <c r="E31" t="s">
        <v>49</v>
      </c>
      <c r="G31" t="s">
        <v>18</v>
      </c>
      <c r="J31" t="s">
        <v>53</v>
      </c>
      <c r="L31" t="s">
        <v>21</v>
      </c>
      <c r="M31">
        <v>0.65301668680000002</v>
      </c>
      <c r="N31">
        <v>0.66348448689999995</v>
      </c>
      <c r="O31">
        <v>0.37396068855110898</v>
      </c>
      <c r="P31">
        <v>0.55624929320955296</v>
      </c>
      <c r="Q31">
        <v>0.60714520902901303</v>
      </c>
      <c r="R31">
        <v>0.64619294632505098</v>
      </c>
      <c r="S31">
        <v>0.68713701098946001</v>
      </c>
      <c r="T31">
        <v>0.72785299092384603</v>
      </c>
      <c r="U31">
        <v>0.766409434277599</v>
      </c>
      <c r="V31">
        <v>0.79956220525815302</v>
      </c>
      <c r="W31">
        <v>0.83508869526399299</v>
      </c>
    </row>
    <row r="32" spans="1:23" x14ac:dyDescent="0.25">
      <c r="A32" t="s">
        <v>51</v>
      </c>
      <c r="B32" t="s">
        <v>6</v>
      </c>
      <c r="C32" t="s">
        <v>16</v>
      </c>
      <c r="D32" t="s">
        <v>17</v>
      </c>
      <c r="E32" t="s">
        <v>54</v>
      </c>
      <c r="G32" t="s">
        <v>22</v>
      </c>
      <c r="L32" t="s">
        <v>21</v>
      </c>
    </row>
    <row r="33" spans="1:23" x14ac:dyDescent="0.25">
      <c r="A33" t="s">
        <v>51</v>
      </c>
      <c r="B33" t="s">
        <v>6</v>
      </c>
      <c r="C33" t="s">
        <v>16</v>
      </c>
      <c r="D33" t="s">
        <v>17</v>
      </c>
      <c r="E33" t="s">
        <v>54</v>
      </c>
      <c r="G33" t="s">
        <v>23</v>
      </c>
      <c r="H33" t="s">
        <v>55</v>
      </c>
    </row>
    <row r="34" spans="1:23" x14ac:dyDescent="0.25">
      <c r="A34" t="s">
        <v>51</v>
      </c>
      <c r="B34" t="s">
        <v>6</v>
      </c>
      <c r="C34" t="s">
        <v>16</v>
      </c>
      <c r="D34" t="s">
        <v>17</v>
      </c>
      <c r="E34" t="s">
        <v>54</v>
      </c>
      <c r="G34" t="s">
        <v>56</v>
      </c>
      <c r="L34" t="s">
        <v>57</v>
      </c>
      <c r="M34">
        <v>0.35</v>
      </c>
      <c r="N34">
        <f t="shared" ref="N34:W35" ca="1" si="0">M34</f>
        <v>0.35</v>
      </c>
      <c r="O34">
        <f t="shared" ca="1" si="0"/>
        <v>0.35</v>
      </c>
      <c r="P34">
        <f t="shared" ca="1" si="0"/>
        <v>0.35</v>
      </c>
      <c r="Q34">
        <f t="shared" ca="1" si="0"/>
        <v>0.35</v>
      </c>
      <c r="R34">
        <f t="shared" ca="1" si="0"/>
        <v>0.35</v>
      </c>
      <c r="S34">
        <f t="shared" ca="1" si="0"/>
        <v>0.35</v>
      </c>
      <c r="T34">
        <f t="shared" ca="1" si="0"/>
        <v>0.35</v>
      </c>
      <c r="U34">
        <f t="shared" ca="1" si="0"/>
        <v>0.35</v>
      </c>
      <c r="V34">
        <f t="shared" ca="1" si="0"/>
        <v>0.35</v>
      </c>
      <c r="W34">
        <f t="shared" ca="1" si="0"/>
        <v>0.35</v>
      </c>
    </row>
    <row r="35" spans="1:23" x14ac:dyDescent="0.25">
      <c r="A35" t="s">
        <v>51</v>
      </c>
      <c r="B35" t="s">
        <v>6</v>
      </c>
      <c r="C35" t="s">
        <v>16</v>
      </c>
      <c r="D35" t="s">
        <v>17</v>
      </c>
      <c r="E35" t="s">
        <v>54</v>
      </c>
      <c r="G35" t="s">
        <v>58</v>
      </c>
      <c r="M35">
        <v>10</v>
      </c>
      <c r="N35">
        <f t="shared" ca="1" si="0"/>
        <v>10</v>
      </c>
      <c r="O35">
        <f t="shared" ca="1" si="0"/>
        <v>10</v>
      </c>
      <c r="P35">
        <f t="shared" ca="1" si="0"/>
        <v>10</v>
      </c>
      <c r="Q35">
        <f t="shared" ca="1" si="0"/>
        <v>10</v>
      </c>
      <c r="R35">
        <f t="shared" ca="1" si="0"/>
        <v>10</v>
      </c>
      <c r="S35">
        <f t="shared" ca="1" si="0"/>
        <v>10</v>
      </c>
      <c r="T35">
        <f t="shared" ca="1" si="0"/>
        <v>10</v>
      </c>
      <c r="U35">
        <f t="shared" ca="1" si="0"/>
        <v>10</v>
      </c>
      <c r="V35">
        <f t="shared" ca="1" si="0"/>
        <v>10</v>
      </c>
      <c r="W35">
        <f t="shared" ca="1" si="0"/>
        <v>10</v>
      </c>
    </row>
    <row r="36" spans="1:23" x14ac:dyDescent="0.25">
      <c r="A36" t="s">
        <v>51</v>
      </c>
      <c r="B36" t="s">
        <v>6</v>
      </c>
      <c r="C36" t="s">
        <v>16</v>
      </c>
      <c r="D36" t="s">
        <v>17</v>
      </c>
      <c r="E36" t="s">
        <v>54</v>
      </c>
      <c r="F36" t="s">
        <v>59</v>
      </c>
      <c r="G36" t="s">
        <v>7</v>
      </c>
    </row>
    <row r="37" spans="1:23" x14ac:dyDescent="0.25">
      <c r="A37" t="s">
        <v>51</v>
      </c>
      <c r="B37" t="s">
        <v>6</v>
      </c>
      <c r="C37" t="s">
        <v>16</v>
      </c>
      <c r="D37" t="s">
        <v>17</v>
      </c>
      <c r="E37" t="s">
        <v>54</v>
      </c>
      <c r="F37" t="s">
        <v>59</v>
      </c>
      <c r="G37" t="s">
        <v>60</v>
      </c>
      <c r="L37" t="s">
        <v>61</v>
      </c>
      <c r="M37">
        <v>2000</v>
      </c>
      <c r="N37">
        <f t="shared" ref="N37:W39" ca="1" si="1">M37</f>
        <v>2000</v>
      </c>
      <c r="O37">
        <f t="shared" ca="1" si="1"/>
        <v>2000</v>
      </c>
      <c r="P37">
        <f t="shared" ca="1" si="1"/>
        <v>2000</v>
      </c>
      <c r="Q37">
        <f t="shared" ca="1" si="1"/>
        <v>2000</v>
      </c>
      <c r="R37">
        <f t="shared" ca="1" si="1"/>
        <v>2000</v>
      </c>
      <c r="S37">
        <f t="shared" ca="1" si="1"/>
        <v>2000</v>
      </c>
      <c r="T37">
        <f t="shared" ca="1" si="1"/>
        <v>2000</v>
      </c>
      <c r="U37">
        <f t="shared" ca="1" si="1"/>
        <v>2000</v>
      </c>
      <c r="V37">
        <f t="shared" ca="1" si="1"/>
        <v>2000</v>
      </c>
      <c r="W37">
        <f t="shared" ca="1" si="1"/>
        <v>2000</v>
      </c>
    </row>
    <row r="38" spans="1:23" x14ac:dyDescent="0.25">
      <c r="A38" t="s">
        <v>51</v>
      </c>
      <c r="B38" t="s">
        <v>6</v>
      </c>
      <c r="C38" t="s">
        <v>16</v>
      </c>
      <c r="D38" t="s">
        <v>17</v>
      </c>
      <c r="E38" t="s">
        <v>54</v>
      </c>
      <c r="F38" t="s">
        <v>59</v>
      </c>
      <c r="G38" t="s">
        <v>62</v>
      </c>
      <c r="L38" t="s">
        <v>61</v>
      </c>
      <c r="M38">
        <v>2101</v>
      </c>
      <c r="N38">
        <f t="shared" ca="1" si="1"/>
        <v>2101</v>
      </c>
      <c r="O38">
        <f t="shared" ca="1" si="1"/>
        <v>2101</v>
      </c>
      <c r="P38">
        <f t="shared" ca="1" si="1"/>
        <v>2101</v>
      </c>
      <c r="Q38">
        <f t="shared" ca="1" si="1"/>
        <v>2101</v>
      </c>
      <c r="R38">
        <f t="shared" ca="1" si="1"/>
        <v>2101</v>
      </c>
      <c r="S38">
        <f t="shared" ca="1" si="1"/>
        <v>2101</v>
      </c>
      <c r="T38">
        <f t="shared" ca="1" si="1"/>
        <v>2101</v>
      </c>
      <c r="U38">
        <f t="shared" ca="1" si="1"/>
        <v>2101</v>
      </c>
      <c r="V38">
        <f t="shared" ca="1" si="1"/>
        <v>2101</v>
      </c>
      <c r="W38">
        <f t="shared" ca="1" si="1"/>
        <v>2101</v>
      </c>
    </row>
    <row r="39" spans="1:23" x14ac:dyDescent="0.25">
      <c r="A39" t="s">
        <v>51</v>
      </c>
      <c r="B39" t="s">
        <v>6</v>
      </c>
      <c r="C39" t="s">
        <v>16</v>
      </c>
      <c r="D39" t="s">
        <v>17</v>
      </c>
      <c r="E39" t="s">
        <v>54</v>
      </c>
      <c r="F39" t="s">
        <v>59</v>
      </c>
      <c r="G39" t="s">
        <v>63</v>
      </c>
      <c r="L39" t="s">
        <v>64</v>
      </c>
      <c r="M39">
        <v>38</v>
      </c>
      <c r="N39">
        <f t="shared" ca="1" si="1"/>
        <v>38</v>
      </c>
      <c r="O39">
        <f t="shared" ca="1" si="1"/>
        <v>38</v>
      </c>
      <c r="P39">
        <f t="shared" ca="1" si="1"/>
        <v>38</v>
      </c>
      <c r="Q39">
        <f t="shared" ca="1" si="1"/>
        <v>38</v>
      </c>
      <c r="R39">
        <f t="shared" ca="1" si="1"/>
        <v>38</v>
      </c>
      <c r="S39">
        <f t="shared" ca="1" si="1"/>
        <v>38</v>
      </c>
      <c r="T39">
        <f t="shared" ca="1" si="1"/>
        <v>38</v>
      </c>
      <c r="U39">
        <f t="shared" ca="1" si="1"/>
        <v>38</v>
      </c>
      <c r="V39">
        <f t="shared" ca="1" si="1"/>
        <v>38</v>
      </c>
      <c r="W39">
        <f t="shared" ca="1" si="1"/>
        <v>38</v>
      </c>
    </row>
    <row r="40" spans="1:23" x14ac:dyDescent="0.25">
      <c r="A40" t="s">
        <v>51</v>
      </c>
      <c r="B40" t="s">
        <v>6</v>
      </c>
      <c r="C40" t="s">
        <v>16</v>
      </c>
      <c r="D40" t="s">
        <v>17</v>
      </c>
      <c r="E40" t="s">
        <v>54</v>
      </c>
      <c r="F40" t="s">
        <v>59</v>
      </c>
      <c r="G40" t="s">
        <v>65</v>
      </c>
      <c r="L40" t="s">
        <v>57</v>
      </c>
      <c r="M40">
        <v>1</v>
      </c>
    </row>
    <row r="41" spans="1:23" x14ac:dyDescent="0.25">
      <c r="A41" t="s">
        <v>51</v>
      </c>
      <c r="B41" t="s">
        <v>6</v>
      </c>
      <c r="C41" t="s">
        <v>16</v>
      </c>
      <c r="D41" t="s">
        <v>17</v>
      </c>
      <c r="E41" t="s">
        <v>54</v>
      </c>
      <c r="F41" t="s">
        <v>59</v>
      </c>
      <c r="G41" t="s">
        <v>66</v>
      </c>
      <c r="L41" t="s">
        <v>21</v>
      </c>
      <c r="M41">
        <v>1</v>
      </c>
      <c r="N41">
        <f t="shared" ref="N41:W45" ca="1" si="2">M41</f>
        <v>1</v>
      </c>
      <c r="O41">
        <f t="shared" ca="1" si="2"/>
        <v>1</v>
      </c>
      <c r="P41">
        <f t="shared" ca="1" si="2"/>
        <v>1</v>
      </c>
      <c r="Q41">
        <f t="shared" ca="1" si="2"/>
        <v>1</v>
      </c>
      <c r="R41">
        <f t="shared" ca="1" si="2"/>
        <v>1</v>
      </c>
      <c r="S41">
        <f t="shared" ca="1" si="2"/>
        <v>1</v>
      </c>
      <c r="T41">
        <f t="shared" ca="1" si="2"/>
        <v>1</v>
      </c>
      <c r="U41">
        <f t="shared" ca="1" si="2"/>
        <v>1</v>
      </c>
      <c r="V41">
        <f t="shared" ca="1" si="2"/>
        <v>1</v>
      </c>
      <c r="W41">
        <f t="shared" ca="1" si="2"/>
        <v>1</v>
      </c>
    </row>
    <row r="42" spans="1:23" x14ac:dyDescent="0.25">
      <c r="A42" t="s">
        <v>51</v>
      </c>
      <c r="B42" t="s">
        <v>6</v>
      </c>
      <c r="C42" t="s">
        <v>16</v>
      </c>
      <c r="D42" t="s">
        <v>17</v>
      </c>
      <c r="E42" t="s">
        <v>54</v>
      </c>
      <c r="F42" t="s">
        <v>59</v>
      </c>
      <c r="G42" t="s">
        <v>67</v>
      </c>
      <c r="L42" t="s">
        <v>68</v>
      </c>
      <c r="M42">
        <v>312.63400025607501</v>
      </c>
      <c r="N42">
        <f t="shared" ca="1" si="2"/>
        <v>312.63400025607501</v>
      </c>
      <c r="O42">
        <f t="shared" ca="1" si="2"/>
        <v>312.63400025607501</v>
      </c>
      <c r="P42">
        <f t="shared" ca="1" si="2"/>
        <v>312.63400025607501</v>
      </c>
      <c r="Q42">
        <f t="shared" ca="1" si="2"/>
        <v>312.63400025607501</v>
      </c>
      <c r="R42">
        <f t="shared" ca="1" si="2"/>
        <v>312.63400025607501</v>
      </c>
      <c r="S42">
        <f t="shared" ca="1" si="2"/>
        <v>312.63400025607501</v>
      </c>
      <c r="T42">
        <f t="shared" ca="1" si="2"/>
        <v>312.63400025607501</v>
      </c>
      <c r="U42">
        <f t="shared" ca="1" si="2"/>
        <v>312.63400025607501</v>
      </c>
      <c r="V42">
        <f t="shared" ca="1" si="2"/>
        <v>312.63400025607501</v>
      </c>
      <c r="W42">
        <f t="shared" ca="1" si="2"/>
        <v>312.63400025607501</v>
      </c>
    </row>
    <row r="43" spans="1:23" x14ac:dyDescent="0.25">
      <c r="A43" t="s">
        <v>51</v>
      </c>
      <c r="B43" t="s">
        <v>6</v>
      </c>
      <c r="C43" t="s">
        <v>16</v>
      </c>
      <c r="D43" t="s">
        <v>17</v>
      </c>
      <c r="E43" t="s">
        <v>54</v>
      </c>
      <c r="F43" t="s">
        <v>59</v>
      </c>
      <c r="G43" t="s">
        <v>69</v>
      </c>
      <c r="L43" t="s">
        <v>64</v>
      </c>
      <c r="M43">
        <v>37</v>
      </c>
      <c r="N43">
        <f t="shared" ca="1" si="2"/>
        <v>37</v>
      </c>
      <c r="O43">
        <f t="shared" ca="1" si="2"/>
        <v>37</v>
      </c>
      <c r="P43">
        <f t="shared" ca="1" si="2"/>
        <v>37</v>
      </c>
      <c r="Q43">
        <f t="shared" ca="1" si="2"/>
        <v>37</v>
      </c>
      <c r="R43">
        <f t="shared" ca="1" si="2"/>
        <v>37</v>
      </c>
      <c r="S43">
        <f t="shared" ca="1" si="2"/>
        <v>37</v>
      </c>
      <c r="T43">
        <f t="shared" ca="1" si="2"/>
        <v>37</v>
      </c>
      <c r="U43">
        <f t="shared" ca="1" si="2"/>
        <v>37</v>
      </c>
      <c r="V43">
        <f t="shared" ca="1" si="2"/>
        <v>37</v>
      </c>
      <c r="W43">
        <f t="shared" ca="1" si="2"/>
        <v>37</v>
      </c>
    </row>
    <row r="44" spans="1:23" x14ac:dyDescent="0.25">
      <c r="A44" t="s">
        <v>51</v>
      </c>
      <c r="B44" t="s">
        <v>6</v>
      </c>
      <c r="C44" t="s">
        <v>16</v>
      </c>
      <c r="D44" t="s">
        <v>17</v>
      </c>
      <c r="E44" t="s">
        <v>54</v>
      </c>
      <c r="F44" t="s">
        <v>59</v>
      </c>
      <c r="G44" t="s">
        <v>18</v>
      </c>
      <c r="J44" t="s">
        <v>70</v>
      </c>
      <c r="L44" t="s">
        <v>71</v>
      </c>
      <c r="M44">
        <v>2.2851968E-2</v>
      </c>
      <c r="N44">
        <f t="shared" ca="1" si="2"/>
        <v>2.2851968E-2</v>
      </c>
      <c r="O44">
        <f t="shared" ca="1" si="2"/>
        <v>2.2851968E-2</v>
      </c>
      <c r="P44">
        <f t="shared" ca="1" si="2"/>
        <v>2.2851968E-2</v>
      </c>
      <c r="Q44">
        <f t="shared" ca="1" si="2"/>
        <v>2.2851968E-2</v>
      </c>
      <c r="R44">
        <f t="shared" ca="1" si="2"/>
        <v>2.2851968E-2</v>
      </c>
      <c r="S44">
        <f t="shared" ca="1" si="2"/>
        <v>2.2851968E-2</v>
      </c>
      <c r="T44">
        <f t="shared" ca="1" si="2"/>
        <v>2.2851968E-2</v>
      </c>
      <c r="U44">
        <f t="shared" ca="1" si="2"/>
        <v>2.2851968E-2</v>
      </c>
      <c r="V44">
        <f t="shared" ca="1" si="2"/>
        <v>2.2851968E-2</v>
      </c>
      <c r="W44">
        <f t="shared" ca="1" si="2"/>
        <v>2.2851968E-2</v>
      </c>
    </row>
    <row r="45" spans="1:23" x14ac:dyDescent="0.25">
      <c r="A45" t="s">
        <v>51</v>
      </c>
      <c r="B45" t="s">
        <v>6</v>
      </c>
      <c r="C45" t="s">
        <v>16</v>
      </c>
      <c r="D45" t="s">
        <v>17</v>
      </c>
      <c r="E45" t="s">
        <v>54</v>
      </c>
      <c r="F45" t="s">
        <v>59</v>
      </c>
      <c r="G45" t="s">
        <v>72</v>
      </c>
      <c r="H45" t="s">
        <v>73</v>
      </c>
      <c r="I45" t="s">
        <v>74</v>
      </c>
      <c r="L45" t="s">
        <v>75</v>
      </c>
      <c r="M45">
        <v>2.1913100000000001E-8</v>
      </c>
      <c r="N45">
        <f t="shared" ca="1" si="2"/>
        <v>2.1913100000000001E-8</v>
      </c>
      <c r="O45">
        <f t="shared" ca="1" si="2"/>
        <v>2.1913100000000001E-8</v>
      </c>
      <c r="P45">
        <f t="shared" ca="1" si="2"/>
        <v>2.1913100000000001E-8</v>
      </c>
      <c r="Q45">
        <f t="shared" ca="1" si="2"/>
        <v>2.1913100000000001E-8</v>
      </c>
      <c r="R45">
        <f t="shared" ca="1" si="2"/>
        <v>2.1913100000000001E-8</v>
      </c>
      <c r="S45">
        <f t="shared" ca="1" si="2"/>
        <v>2.1913100000000001E-8</v>
      </c>
      <c r="T45">
        <f t="shared" ca="1" si="2"/>
        <v>2.1913100000000001E-8</v>
      </c>
      <c r="U45">
        <f t="shared" ca="1" si="2"/>
        <v>2.1913100000000001E-8</v>
      </c>
      <c r="V45">
        <f t="shared" ca="1" si="2"/>
        <v>2.1913100000000001E-8</v>
      </c>
      <c r="W45">
        <f t="shared" ca="1" si="2"/>
        <v>2.1913100000000001E-8</v>
      </c>
    </row>
    <row r="46" spans="1:23" x14ac:dyDescent="0.25">
      <c r="A46" t="s">
        <v>51</v>
      </c>
      <c r="B46" t="s">
        <v>6</v>
      </c>
      <c r="C46" t="s">
        <v>16</v>
      </c>
      <c r="D46" t="s">
        <v>17</v>
      </c>
      <c r="E46" t="s">
        <v>54</v>
      </c>
      <c r="F46" t="s">
        <v>76</v>
      </c>
      <c r="G46" t="s">
        <v>7</v>
      </c>
    </row>
    <row r="47" spans="1:23" x14ac:dyDescent="0.25">
      <c r="A47" t="s">
        <v>51</v>
      </c>
      <c r="B47" t="s">
        <v>6</v>
      </c>
      <c r="C47" t="s">
        <v>16</v>
      </c>
      <c r="D47" t="s">
        <v>17</v>
      </c>
      <c r="E47" t="s">
        <v>54</v>
      </c>
      <c r="F47" t="s">
        <v>76</v>
      </c>
      <c r="G47" t="s">
        <v>60</v>
      </c>
      <c r="L47" t="s">
        <v>61</v>
      </c>
      <c r="M47">
        <v>2010</v>
      </c>
      <c r="N47">
        <f t="shared" ref="N47:W49" ca="1" si="3">M47</f>
        <v>2010</v>
      </c>
      <c r="O47">
        <f t="shared" ca="1" si="3"/>
        <v>2010</v>
      </c>
      <c r="P47">
        <f t="shared" ca="1" si="3"/>
        <v>2010</v>
      </c>
      <c r="Q47">
        <f t="shared" ca="1" si="3"/>
        <v>2010</v>
      </c>
      <c r="R47">
        <f t="shared" ca="1" si="3"/>
        <v>2010</v>
      </c>
      <c r="S47">
        <f t="shared" ca="1" si="3"/>
        <v>2010</v>
      </c>
      <c r="T47">
        <f t="shared" ca="1" si="3"/>
        <v>2010</v>
      </c>
      <c r="U47">
        <f t="shared" ca="1" si="3"/>
        <v>2010</v>
      </c>
      <c r="V47">
        <f t="shared" ca="1" si="3"/>
        <v>2010</v>
      </c>
      <c r="W47">
        <f t="shared" ca="1" si="3"/>
        <v>2010</v>
      </c>
    </row>
    <row r="48" spans="1:23" x14ac:dyDescent="0.25">
      <c r="A48" t="s">
        <v>51</v>
      </c>
      <c r="B48" t="s">
        <v>6</v>
      </c>
      <c r="C48" t="s">
        <v>16</v>
      </c>
      <c r="D48" t="s">
        <v>17</v>
      </c>
      <c r="E48" t="s">
        <v>54</v>
      </c>
      <c r="F48" t="s">
        <v>76</v>
      </c>
      <c r="G48" t="s">
        <v>62</v>
      </c>
      <c r="L48" t="s">
        <v>61</v>
      </c>
      <c r="M48">
        <v>2101</v>
      </c>
      <c r="N48">
        <f t="shared" ca="1" si="3"/>
        <v>2101</v>
      </c>
      <c r="O48">
        <f t="shared" ca="1" si="3"/>
        <v>2101</v>
      </c>
      <c r="P48">
        <f t="shared" ca="1" si="3"/>
        <v>2101</v>
      </c>
      <c r="Q48">
        <f t="shared" ca="1" si="3"/>
        <v>2101</v>
      </c>
      <c r="R48">
        <f t="shared" ca="1" si="3"/>
        <v>2101</v>
      </c>
      <c r="S48">
        <f t="shared" ca="1" si="3"/>
        <v>2101</v>
      </c>
      <c r="T48">
        <f t="shared" ca="1" si="3"/>
        <v>2101</v>
      </c>
      <c r="U48">
        <f t="shared" ca="1" si="3"/>
        <v>2101</v>
      </c>
      <c r="V48">
        <f t="shared" ca="1" si="3"/>
        <v>2101</v>
      </c>
      <c r="W48">
        <f t="shared" ca="1" si="3"/>
        <v>2101</v>
      </c>
    </row>
    <row r="49" spans="1:23" x14ac:dyDescent="0.25">
      <c r="A49" t="s">
        <v>51</v>
      </c>
      <c r="B49" t="s">
        <v>6</v>
      </c>
      <c r="C49" t="s">
        <v>16</v>
      </c>
      <c r="D49" t="s">
        <v>17</v>
      </c>
      <c r="E49" t="s">
        <v>54</v>
      </c>
      <c r="F49" t="s">
        <v>76</v>
      </c>
      <c r="G49" t="s">
        <v>63</v>
      </c>
      <c r="L49" t="s">
        <v>64</v>
      </c>
      <c r="M49">
        <v>38</v>
      </c>
      <c r="N49">
        <f t="shared" ca="1" si="3"/>
        <v>38</v>
      </c>
      <c r="O49">
        <f t="shared" ca="1" si="3"/>
        <v>38</v>
      </c>
      <c r="P49">
        <f t="shared" ca="1" si="3"/>
        <v>38</v>
      </c>
      <c r="Q49">
        <f t="shared" ca="1" si="3"/>
        <v>38</v>
      </c>
      <c r="R49">
        <f t="shared" ca="1" si="3"/>
        <v>38</v>
      </c>
      <c r="S49">
        <f t="shared" ca="1" si="3"/>
        <v>38</v>
      </c>
      <c r="T49">
        <f t="shared" ca="1" si="3"/>
        <v>38</v>
      </c>
      <c r="U49">
        <f t="shared" ca="1" si="3"/>
        <v>38</v>
      </c>
      <c r="V49">
        <f t="shared" ca="1" si="3"/>
        <v>38</v>
      </c>
      <c r="W49">
        <f t="shared" ca="1" si="3"/>
        <v>38</v>
      </c>
    </row>
    <row r="50" spans="1:23" x14ac:dyDescent="0.25">
      <c r="A50" t="s">
        <v>51</v>
      </c>
      <c r="B50" t="s">
        <v>6</v>
      </c>
      <c r="C50" t="s">
        <v>16</v>
      </c>
      <c r="D50" t="s">
        <v>17</v>
      </c>
      <c r="E50" t="s">
        <v>54</v>
      </c>
      <c r="F50" t="s">
        <v>76</v>
      </c>
      <c r="G50" t="s">
        <v>65</v>
      </c>
      <c r="L50" t="s">
        <v>57</v>
      </c>
      <c r="M50">
        <v>0</v>
      </c>
    </row>
    <row r="51" spans="1:23" x14ac:dyDescent="0.25">
      <c r="A51" t="s">
        <v>51</v>
      </c>
      <c r="B51" t="s">
        <v>6</v>
      </c>
      <c r="C51" t="s">
        <v>16</v>
      </c>
      <c r="D51" t="s">
        <v>17</v>
      </c>
      <c r="E51" t="s">
        <v>54</v>
      </c>
      <c r="F51" t="s">
        <v>76</v>
      </c>
      <c r="G51" t="s">
        <v>66</v>
      </c>
      <c r="L51" t="s">
        <v>21</v>
      </c>
      <c r="M51">
        <v>1</v>
      </c>
      <c r="N51">
        <f t="shared" ref="N51:W56" ca="1" si="4">M51</f>
        <v>1</v>
      </c>
      <c r="O51">
        <f t="shared" ca="1" si="4"/>
        <v>1</v>
      </c>
      <c r="P51">
        <f t="shared" ca="1" si="4"/>
        <v>1</v>
      </c>
      <c r="Q51">
        <f t="shared" ca="1" si="4"/>
        <v>1</v>
      </c>
      <c r="R51">
        <f t="shared" ca="1" si="4"/>
        <v>1</v>
      </c>
      <c r="S51">
        <f t="shared" ca="1" si="4"/>
        <v>1</v>
      </c>
      <c r="T51">
        <f t="shared" ca="1" si="4"/>
        <v>1</v>
      </c>
      <c r="U51">
        <f t="shared" ca="1" si="4"/>
        <v>1</v>
      </c>
      <c r="V51">
        <f t="shared" ca="1" si="4"/>
        <v>1</v>
      </c>
      <c r="W51">
        <f t="shared" ca="1" si="4"/>
        <v>1</v>
      </c>
    </row>
    <row r="52" spans="1:23" x14ac:dyDescent="0.25">
      <c r="A52" t="s">
        <v>51</v>
      </c>
      <c r="B52" t="s">
        <v>6</v>
      </c>
      <c r="C52" t="s">
        <v>16</v>
      </c>
      <c r="D52" t="s">
        <v>17</v>
      </c>
      <c r="E52" t="s">
        <v>54</v>
      </c>
      <c r="F52" t="s">
        <v>76</v>
      </c>
      <c r="G52" t="s">
        <v>67</v>
      </c>
      <c r="L52" t="s">
        <v>68</v>
      </c>
      <c r="M52">
        <v>312.63400025607501</v>
      </c>
      <c r="N52">
        <f t="shared" ca="1" si="4"/>
        <v>312.63400025607501</v>
      </c>
      <c r="O52">
        <f t="shared" ca="1" si="4"/>
        <v>312.63400025607501</v>
      </c>
      <c r="P52">
        <f t="shared" ca="1" si="4"/>
        <v>312.63400025607501</v>
      </c>
      <c r="Q52">
        <f t="shared" ca="1" si="4"/>
        <v>312.63400025607501</v>
      </c>
      <c r="R52">
        <f t="shared" ca="1" si="4"/>
        <v>312.63400025607501</v>
      </c>
      <c r="S52">
        <f t="shared" ca="1" si="4"/>
        <v>312.63400025607501</v>
      </c>
      <c r="T52">
        <f t="shared" ca="1" si="4"/>
        <v>312.63400025607501</v>
      </c>
      <c r="U52">
        <f t="shared" ca="1" si="4"/>
        <v>312.63400025607501</v>
      </c>
      <c r="V52">
        <f t="shared" ca="1" si="4"/>
        <v>312.63400025607501</v>
      </c>
      <c r="W52">
        <f t="shared" ca="1" si="4"/>
        <v>312.63400025607501</v>
      </c>
    </row>
    <row r="53" spans="1:23" x14ac:dyDescent="0.25">
      <c r="A53" t="s">
        <v>51</v>
      </c>
      <c r="B53" t="s">
        <v>6</v>
      </c>
      <c r="C53" t="s">
        <v>16</v>
      </c>
      <c r="D53" t="s">
        <v>17</v>
      </c>
      <c r="E53" t="s">
        <v>54</v>
      </c>
      <c r="F53" t="s">
        <v>76</v>
      </c>
      <c r="G53" t="s">
        <v>69</v>
      </c>
      <c r="L53" t="s">
        <v>64</v>
      </c>
      <c r="M53">
        <v>37</v>
      </c>
      <c r="N53">
        <f t="shared" ca="1" si="4"/>
        <v>37</v>
      </c>
      <c r="O53">
        <f t="shared" ca="1" si="4"/>
        <v>37</v>
      </c>
      <c r="P53">
        <f t="shared" ca="1" si="4"/>
        <v>37</v>
      </c>
      <c r="Q53">
        <f t="shared" ca="1" si="4"/>
        <v>37</v>
      </c>
      <c r="R53">
        <f t="shared" ca="1" si="4"/>
        <v>37</v>
      </c>
      <c r="S53">
        <f t="shared" ca="1" si="4"/>
        <v>37</v>
      </c>
      <c r="T53">
        <f t="shared" ca="1" si="4"/>
        <v>37</v>
      </c>
      <c r="U53">
        <f t="shared" ca="1" si="4"/>
        <v>37</v>
      </c>
      <c r="V53">
        <f t="shared" ca="1" si="4"/>
        <v>37</v>
      </c>
      <c r="W53">
        <f t="shared" ca="1" si="4"/>
        <v>37</v>
      </c>
    </row>
    <row r="54" spans="1:23" x14ac:dyDescent="0.25">
      <c r="A54" t="s">
        <v>51</v>
      </c>
      <c r="B54" t="s">
        <v>6</v>
      </c>
      <c r="C54" t="s">
        <v>16</v>
      </c>
      <c r="D54" t="s">
        <v>17</v>
      </c>
      <c r="E54" t="s">
        <v>54</v>
      </c>
      <c r="F54" t="s">
        <v>76</v>
      </c>
      <c r="G54" t="s">
        <v>18</v>
      </c>
      <c r="J54" t="s">
        <v>70</v>
      </c>
      <c r="L54" t="s">
        <v>71</v>
      </c>
      <c r="M54">
        <v>2.2851968E-2</v>
      </c>
      <c r="N54">
        <f t="shared" ca="1" si="4"/>
        <v>2.2851968E-2</v>
      </c>
      <c r="O54">
        <f t="shared" ca="1" si="4"/>
        <v>2.2851968E-2</v>
      </c>
      <c r="P54">
        <f t="shared" ca="1" si="4"/>
        <v>2.2851968E-2</v>
      </c>
      <c r="Q54">
        <f t="shared" ca="1" si="4"/>
        <v>2.2851968E-2</v>
      </c>
      <c r="R54">
        <f t="shared" ca="1" si="4"/>
        <v>2.2851968E-2</v>
      </c>
      <c r="S54">
        <f t="shared" ca="1" si="4"/>
        <v>2.2851968E-2</v>
      </c>
      <c r="T54">
        <f t="shared" ca="1" si="4"/>
        <v>2.2851968E-2</v>
      </c>
      <c r="U54">
        <f t="shared" ca="1" si="4"/>
        <v>2.2851968E-2</v>
      </c>
      <c r="V54">
        <f t="shared" ca="1" si="4"/>
        <v>2.2851968E-2</v>
      </c>
      <c r="W54">
        <f t="shared" ca="1" si="4"/>
        <v>2.2851968E-2</v>
      </c>
    </row>
    <row r="55" spans="1:23" x14ac:dyDescent="0.25">
      <c r="A55" t="s">
        <v>51</v>
      </c>
      <c r="B55" t="s">
        <v>6</v>
      </c>
      <c r="C55" t="s">
        <v>16</v>
      </c>
      <c r="D55" t="s">
        <v>17</v>
      </c>
      <c r="E55" t="s">
        <v>54</v>
      </c>
      <c r="F55" t="s">
        <v>76</v>
      </c>
      <c r="G55" t="s">
        <v>72</v>
      </c>
      <c r="H55" t="s">
        <v>73</v>
      </c>
      <c r="I55" t="s">
        <v>74</v>
      </c>
      <c r="L55" t="s">
        <v>75</v>
      </c>
      <c r="M55">
        <v>1.09565E-8</v>
      </c>
      <c r="N55">
        <f t="shared" ca="1" si="4"/>
        <v>1.09565E-8</v>
      </c>
      <c r="O55">
        <f t="shared" ca="1" si="4"/>
        <v>1.09565E-8</v>
      </c>
      <c r="P55">
        <f t="shared" ca="1" si="4"/>
        <v>1.09565E-8</v>
      </c>
      <c r="Q55">
        <f t="shared" ca="1" si="4"/>
        <v>1.09565E-8</v>
      </c>
      <c r="R55">
        <f t="shared" ca="1" si="4"/>
        <v>1.09565E-8</v>
      </c>
      <c r="S55">
        <f t="shared" ca="1" si="4"/>
        <v>1.09565E-8</v>
      </c>
      <c r="T55">
        <f t="shared" ca="1" si="4"/>
        <v>1.09565E-8</v>
      </c>
      <c r="U55">
        <f t="shared" ca="1" si="4"/>
        <v>1.09565E-8</v>
      </c>
      <c r="V55">
        <f t="shared" ca="1" si="4"/>
        <v>1.09565E-8</v>
      </c>
      <c r="W55">
        <f t="shared" ca="1" si="4"/>
        <v>1.09565E-8</v>
      </c>
    </row>
    <row r="56" spans="1:23" x14ac:dyDescent="0.25">
      <c r="A56" t="s">
        <v>51</v>
      </c>
      <c r="B56" t="s">
        <v>6</v>
      </c>
      <c r="C56" t="s">
        <v>16</v>
      </c>
      <c r="D56" t="s">
        <v>17</v>
      </c>
      <c r="E56" t="s">
        <v>54</v>
      </c>
      <c r="F56" t="s">
        <v>76</v>
      </c>
      <c r="G56" t="s">
        <v>72</v>
      </c>
      <c r="H56" t="s">
        <v>77</v>
      </c>
      <c r="I56" t="s">
        <v>74</v>
      </c>
      <c r="L56" t="s">
        <v>78</v>
      </c>
      <c r="M56">
        <v>8.7700000000000003E-7</v>
      </c>
      <c r="N56">
        <f t="shared" ca="1" si="4"/>
        <v>8.7700000000000003E-7</v>
      </c>
      <c r="O56">
        <f t="shared" ca="1" si="4"/>
        <v>8.7700000000000003E-7</v>
      </c>
      <c r="P56">
        <f t="shared" ca="1" si="4"/>
        <v>8.7700000000000003E-7</v>
      </c>
      <c r="Q56">
        <f t="shared" ca="1" si="4"/>
        <v>8.7700000000000003E-7</v>
      </c>
      <c r="R56">
        <f t="shared" ca="1" si="4"/>
        <v>8.7700000000000003E-7</v>
      </c>
      <c r="S56">
        <f t="shared" ca="1" si="4"/>
        <v>8.7700000000000003E-7</v>
      </c>
      <c r="T56">
        <f t="shared" ca="1" si="4"/>
        <v>8.7700000000000003E-7</v>
      </c>
      <c r="U56">
        <f t="shared" ca="1" si="4"/>
        <v>8.7700000000000003E-7</v>
      </c>
      <c r="V56">
        <f t="shared" ca="1" si="4"/>
        <v>8.7700000000000003E-7</v>
      </c>
      <c r="W56">
        <f t="shared" ca="1" si="4"/>
        <v>8.7700000000000003E-7</v>
      </c>
    </row>
    <row r="57" spans="1:23" x14ac:dyDescent="0.25">
      <c r="A57" t="s">
        <v>52</v>
      </c>
      <c r="B57" t="s">
        <v>6</v>
      </c>
      <c r="C57" t="s">
        <v>16</v>
      </c>
      <c r="D57" t="s">
        <v>17</v>
      </c>
      <c r="E57" t="s">
        <v>79</v>
      </c>
      <c r="G57" t="s">
        <v>22</v>
      </c>
      <c r="L57" t="s">
        <v>21</v>
      </c>
    </row>
    <row r="58" spans="1:23" x14ac:dyDescent="0.25">
      <c r="A58" t="s">
        <v>52</v>
      </c>
      <c r="B58" t="s">
        <v>6</v>
      </c>
      <c r="C58" t="s">
        <v>16</v>
      </c>
      <c r="D58" t="s">
        <v>17</v>
      </c>
      <c r="E58" t="s">
        <v>79</v>
      </c>
      <c r="G58" t="s">
        <v>23</v>
      </c>
      <c r="H58" t="s">
        <v>50</v>
      </c>
    </row>
    <row r="59" spans="1:23" x14ac:dyDescent="0.25">
      <c r="A59" t="s">
        <v>52</v>
      </c>
      <c r="B59" t="s">
        <v>6</v>
      </c>
      <c r="C59" t="s">
        <v>16</v>
      </c>
      <c r="D59" t="s">
        <v>17</v>
      </c>
      <c r="E59" t="s">
        <v>79</v>
      </c>
      <c r="G59" t="s">
        <v>18</v>
      </c>
      <c r="J59" t="s">
        <v>80</v>
      </c>
      <c r="L59" t="s">
        <v>21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</row>
    <row r="60" spans="1:23" x14ac:dyDescent="0.25">
      <c r="A60" t="s">
        <v>80</v>
      </c>
      <c r="B60" t="s">
        <v>6</v>
      </c>
      <c r="C60" t="s">
        <v>16</v>
      </c>
      <c r="D60" t="s">
        <v>17</v>
      </c>
      <c r="E60" t="s">
        <v>81</v>
      </c>
      <c r="G60" t="s">
        <v>22</v>
      </c>
      <c r="L60" t="s">
        <v>21</v>
      </c>
    </row>
    <row r="61" spans="1:23" x14ac:dyDescent="0.25">
      <c r="A61" t="s">
        <v>80</v>
      </c>
      <c r="B61" t="s">
        <v>6</v>
      </c>
      <c r="C61" t="s">
        <v>16</v>
      </c>
      <c r="D61" t="s">
        <v>17</v>
      </c>
      <c r="E61" t="s">
        <v>81</v>
      </c>
      <c r="G61" t="s">
        <v>23</v>
      </c>
      <c r="H61" t="s">
        <v>55</v>
      </c>
    </row>
    <row r="62" spans="1:23" x14ac:dyDescent="0.25">
      <c r="A62" t="s">
        <v>80</v>
      </c>
      <c r="B62" t="s">
        <v>6</v>
      </c>
      <c r="C62" t="s">
        <v>16</v>
      </c>
      <c r="D62" t="s">
        <v>17</v>
      </c>
      <c r="E62" t="s">
        <v>81</v>
      </c>
      <c r="G62" t="s">
        <v>56</v>
      </c>
      <c r="L62" t="s">
        <v>57</v>
      </c>
      <c r="M62">
        <v>0.35</v>
      </c>
      <c r="N62">
        <f t="shared" ref="N62:W63" ca="1" si="5">M62</f>
        <v>0.35</v>
      </c>
      <c r="O62">
        <f t="shared" ca="1" si="5"/>
        <v>0.35</v>
      </c>
      <c r="P62">
        <f t="shared" ca="1" si="5"/>
        <v>0.35</v>
      </c>
      <c r="Q62">
        <f t="shared" ca="1" si="5"/>
        <v>0.35</v>
      </c>
      <c r="R62">
        <f t="shared" ca="1" si="5"/>
        <v>0.35</v>
      </c>
      <c r="S62">
        <f t="shared" ca="1" si="5"/>
        <v>0.35</v>
      </c>
      <c r="T62">
        <f t="shared" ca="1" si="5"/>
        <v>0.35</v>
      </c>
      <c r="U62">
        <f t="shared" ca="1" si="5"/>
        <v>0.35</v>
      </c>
      <c r="V62">
        <f t="shared" ca="1" si="5"/>
        <v>0.35</v>
      </c>
      <c r="W62">
        <f t="shared" ca="1" si="5"/>
        <v>0.35</v>
      </c>
    </row>
    <row r="63" spans="1:23" x14ac:dyDescent="0.25">
      <c r="A63" t="s">
        <v>80</v>
      </c>
      <c r="B63" t="s">
        <v>6</v>
      </c>
      <c r="C63" t="s">
        <v>16</v>
      </c>
      <c r="D63" t="s">
        <v>17</v>
      </c>
      <c r="E63" t="s">
        <v>81</v>
      </c>
      <c r="G63" t="s">
        <v>58</v>
      </c>
      <c r="M63">
        <v>34</v>
      </c>
      <c r="N63">
        <f t="shared" ca="1" si="5"/>
        <v>34</v>
      </c>
      <c r="O63">
        <f t="shared" ca="1" si="5"/>
        <v>34</v>
      </c>
      <c r="P63">
        <f t="shared" ca="1" si="5"/>
        <v>34</v>
      </c>
      <c r="Q63">
        <f t="shared" ca="1" si="5"/>
        <v>34</v>
      </c>
      <c r="R63">
        <f t="shared" ca="1" si="5"/>
        <v>34</v>
      </c>
      <c r="S63">
        <f t="shared" ca="1" si="5"/>
        <v>34</v>
      </c>
      <c r="T63">
        <f t="shared" ca="1" si="5"/>
        <v>34</v>
      </c>
      <c r="U63">
        <f t="shared" ca="1" si="5"/>
        <v>34</v>
      </c>
      <c r="V63">
        <f t="shared" ca="1" si="5"/>
        <v>34</v>
      </c>
      <c r="W63">
        <f t="shared" ca="1" si="5"/>
        <v>34</v>
      </c>
    </row>
    <row r="64" spans="1:23" x14ac:dyDescent="0.25">
      <c r="A64" t="s">
        <v>80</v>
      </c>
      <c r="B64" t="s">
        <v>6</v>
      </c>
      <c r="C64" t="s">
        <v>16</v>
      </c>
      <c r="D64" t="s">
        <v>17</v>
      </c>
      <c r="E64" t="s">
        <v>81</v>
      </c>
      <c r="F64" t="s">
        <v>81</v>
      </c>
      <c r="G64" t="s">
        <v>7</v>
      </c>
    </row>
    <row r="65" spans="1:23" x14ac:dyDescent="0.25">
      <c r="A65" t="s">
        <v>80</v>
      </c>
      <c r="B65" t="s">
        <v>6</v>
      </c>
      <c r="C65" t="s">
        <v>16</v>
      </c>
      <c r="D65" t="s">
        <v>17</v>
      </c>
      <c r="E65" t="s">
        <v>81</v>
      </c>
      <c r="F65" t="s">
        <v>81</v>
      </c>
      <c r="G65" t="s">
        <v>60</v>
      </c>
      <c r="L65" t="s">
        <v>61</v>
      </c>
      <c r="M65">
        <v>2000</v>
      </c>
      <c r="N65">
        <f t="shared" ref="N65:W67" ca="1" si="6">M65</f>
        <v>2000</v>
      </c>
      <c r="O65">
        <f t="shared" ca="1" si="6"/>
        <v>2000</v>
      </c>
      <c r="P65">
        <f t="shared" ca="1" si="6"/>
        <v>2000</v>
      </c>
      <c r="Q65">
        <f t="shared" ca="1" si="6"/>
        <v>2000</v>
      </c>
      <c r="R65">
        <f t="shared" ca="1" si="6"/>
        <v>2000</v>
      </c>
      <c r="S65">
        <f t="shared" ca="1" si="6"/>
        <v>2000</v>
      </c>
      <c r="T65">
        <f t="shared" ca="1" si="6"/>
        <v>2000</v>
      </c>
      <c r="U65">
        <f t="shared" ca="1" si="6"/>
        <v>2000</v>
      </c>
      <c r="V65">
        <f t="shared" ca="1" si="6"/>
        <v>2000</v>
      </c>
      <c r="W65">
        <f t="shared" ca="1" si="6"/>
        <v>2000</v>
      </c>
    </row>
    <row r="66" spans="1:23" x14ac:dyDescent="0.25">
      <c r="A66" t="s">
        <v>80</v>
      </c>
      <c r="B66" t="s">
        <v>6</v>
      </c>
      <c r="C66" t="s">
        <v>16</v>
      </c>
      <c r="D66" t="s">
        <v>17</v>
      </c>
      <c r="E66" t="s">
        <v>81</v>
      </c>
      <c r="F66" t="s">
        <v>81</v>
      </c>
      <c r="G66" t="s">
        <v>62</v>
      </c>
      <c r="L66" t="s">
        <v>61</v>
      </c>
      <c r="M66">
        <v>2101</v>
      </c>
      <c r="N66">
        <f t="shared" ca="1" si="6"/>
        <v>2101</v>
      </c>
      <c r="O66">
        <f t="shared" ca="1" si="6"/>
        <v>2101</v>
      </c>
      <c r="P66">
        <f t="shared" ca="1" si="6"/>
        <v>2101</v>
      </c>
      <c r="Q66">
        <f t="shared" ca="1" si="6"/>
        <v>2101</v>
      </c>
      <c r="R66">
        <f t="shared" ca="1" si="6"/>
        <v>2101</v>
      </c>
      <c r="S66">
        <f t="shared" ca="1" si="6"/>
        <v>2101</v>
      </c>
      <c r="T66">
        <f t="shared" ca="1" si="6"/>
        <v>2101</v>
      </c>
      <c r="U66">
        <f t="shared" ca="1" si="6"/>
        <v>2101</v>
      </c>
      <c r="V66">
        <f t="shared" ca="1" si="6"/>
        <v>2101</v>
      </c>
      <c r="W66">
        <f t="shared" ca="1" si="6"/>
        <v>2101</v>
      </c>
    </row>
    <row r="67" spans="1:23" x14ac:dyDescent="0.25">
      <c r="A67" t="s">
        <v>80</v>
      </c>
      <c r="B67" t="s">
        <v>6</v>
      </c>
      <c r="C67" t="s">
        <v>16</v>
      </c>
      <c r="D67" t="s">
        <v>17</v>
      </c>
      <c r="E67" t="s">
        <v>81</v>
      </c>
      <c r="F67" t="s">
        <v>81</v>
      </c>
      <c r="G67" t="s">
        <v>63</v>
      </c>
      <c r="L67" t="s">
        <v>64</v>
      </c>
      <c r="M67">
        <v>25</v>
      </c>
      <c r="N67">
        <f t="shared" ca="1" si="6"/>
        <v>25</v>
      </c>
      <c r="O67">
        <f t="shared" ca="1" si="6"/>
        <v>25</v>
      </c>
      <c r="P67">
        <f t="shared" ca="1" si="6"/>
        <v>25</v>
      </c>
      <c r="Q67">
        <f t="shared" ca="1" si="6"/>
        <v>25</v>
      </c>
      <c r="R67">
        <f t="shared" ca="1" si="6"/>
        <v>25</v>
      </c>
      <c r="S67">
        <f t="shared" ca="1" si="6"/>
        <v>25</v>
      </c>
      <c r="T67">
        <f t="shared" ca="1" si="6"/>
        <v>25</v>
      </c>
      <c r="U67">
        <f t="shared" ca="1" si="6"/>
        <v>25</v>
      </c>
      <c r="V67">
        <f t="shared" ca="1" si="6"/>
        <v>25</v>
      </c>
      <c r="W67">
        <f t="shared" ca="1" si="6"/>
        <v>25</v>
      </c>
    </row>
    <row r="68" spans="1:23" x14ac:dyDescent="0.25">
      <c r="A68" t="s">
        <v>80</v>
      </c>
      <c r="B68" t="s">
        <v>6</v>
      </c>
      <c r="C68" t="s">
        <v>16</v>
      </c>
      <c r="D68" t="s">
        <v>17</v>
      </c>
      <c r="E68" t="s">
        <v>81</v>
      </c>
      <c r="F68" t="s">
        <v>81</v>
      </c>
      <c r="G68" t="s">
        <v>65</v>
      </c>
      <c r="L68" t="s">
        <v>57</v>
      </c>
      <c r="M68">
        <v>1</v>
      </c>
    </row>
    <row r="69" spans="1:23" x14ac:dyDescent="0.25">
      <c r="A69" t="s">
        <v>80</v>
      </c>
      <c r="B69" t="s">
        <v>6</v>
      </c>
      <c r="C69" t="s">
        <v>16</v>
      </c>
      <c r="D69" t="s">
        <v>17</v>
      </c>
      <c r="E69" t="s">
        <v>81</v>
      </c>
      <c r="F69" t="s">
        <v>81</v>
      </c>
      <c r="G69" t="s">
        <v>66</v>
      </c>
      <c r="L69" t="s">
        <v>21</v>
      </c>
      <c r="M69">
        <v>1</v>
      </c>
      <c r="N69">
        <f t="shared" ref="N69:W76" ca="1" si="7">M69</f>
        <v>1</v>
      </c>
      <c r="O69">
        <f t="shared" ca="1" si="7"/>
        <v>1</v>
      </c>
      <c r="P69">
        <f t="shared" ca="1" si="7"/>
        <v>1</v>
      </c>
      <c r="Q69">
        <f t="shared" ca="1" si="7"/>
        <v>1</v>
      </c>
      <c r="R69">
        <f t="shared" ca="1" si="7"/>
        <v>1</v>
      </c>
      <c r="S69">
        <f t="shared" ca="1" si="7"/>
        <v>1</v>
      </c>
      <c r="T69">
        <f t="shared" ca="1" si="7"/>
        <v>1</v>
      </c>
      <c r="U69">
        <f t="shared" ca="1" si="7"/>
        <v>1</v>
      </c>
      <c r="V69">
        <f t="shared" ca="1" si="7"/>
        <v>1</v>
      </c>
      <c r="W69">
        <f t="shared" ca="1" si="7"/>
        <v>1</v>
      </c>
    </row>
    <row r="70" spans="1:23" x14ac:dyDescent="0.25">
      <c r="A70" t="s">
        <v>80</v>
      </c>
      <c r="B70" t="s">
        <v>6</v>
      </c>
      <c r="C70" t="s">
        <v>16</v>
      </c>
      <c r="D70" t="s">
        <v>17</v>
      </c>
      <c r="E70" t="s">
        <v>81</v>
      </c>
      <c r="F70" t="s">
        <v>81</v>
      </c>
      <c r="G70" t="s">
        <v>67</v>
      </c>
      <c r="L70" t="s">
        <v>68</v>
      </c>
      <c r="M70">
        <v>299.478035735464</v>
      </c>
      <c r="N70">
        <f t="shared" ca="1" si="7"/>
        <v>299.478035735464</v>
      </c>
      <c r="O70">
        <f t="shared" ca="1" si="7"/>
        <v>299.478035735464</v>
      </c>
      <c r="P70">
        <f t="shared" ca="1" si="7"/>
        <v>299.478035735464</v>
      </c>
      <c r="Q70">
        <f t="shared" ca="1" si="7"/>
        <v>299.478035735464</v>
      </c>
      <c r="R70">
        <f t="shared" ca="1" si="7"/>
        <v>299.478035735464</v>
      </c>
      <c r="S70">
        <f t="shared" ca="1" si="7"/>
        <v>299.478035735464</v>
      </c>
      <c r="T70">
        <f t="shared" ca="1" si="7"/>
        <v>299.478035735464</v>
      </c>
      <c r="U70">
        <f t="shared" ca="1" si="7"/>
        <v>299.478035735464</v>
      </c>
      <c r="V70">
        <f t="shared" ca="1" si="7"/>
        <v>299.478035735464</v>
      </c>
      <c r="W70">
        <f t="shared" ca="1" si="7"/>
        <v>299.478035735464</v>
      </c>
    </row>
    <row r="71" spans="1:23" x14ac:dyDescent="0.25">
      <c r="A71" t="s">
        <v>80</v>
      </c>
      <c r="B71" t="s">
        <v>6</v>
      </c>
      <c r="C71" t="s">
        <v>16</v>
      </c>
      <c r="D71" t="s">
        <v>17</v>
      </c>
      <c r="E71" t="s">
        <v>81</v>
      </c>
      <c r="F71" t="s">
        <v>81</v>
      </c>
      <c r="G71" t="s">
        <v>82</v>
      </c>
      <c r="L71" t="s">
        <v>68</v>
      </c>
      <c r="M71">
        <v>67.055066684859796</v>
      </c>
      <c r="N71">
        <f t="shared" ca="1" si="7"/>
        <v>67.055066684859796</v>
      </c>
      <c r="O71">
        <f t="shared" ca="1" si="7"/>
        <v>67.055066684859796</v>
      </c>
      <c r="P71">
        <f t="shared" ca="1" si="7"/>
        <v>67.055066684859796</v>
      </c>
      <c r="Q71">
        <f t="shared" ca="1" si="7"/>
        <v>67.055066684859796</v>
      </c>
      <c r="R71">
        <f t="shared" ca="1" si="7"/>
        <v>67.055066684859796</v>
      </c>
      <c r="S71">
        <f t="shared" ca="1" si="7"/>
        <v>67.055066684859796</v>
      </c>
      <c r="T71">
        <f t="shared" ca="1" si="7"/>
        <v>67.055066684859796</v>
      </c>
      <c r="U71">
        <f t="shared" ca="1" si="7"/>
        <v>67.055066684859796</v>
      </c>
      <c r="V71">
        <f t="shared" ca="1" si="7"/>
        <v>67.055066684859796</v>
      </c>
      <c r="W71">
        <f t="shared" ca="1" si="7"/>
        <v>67.055066684859796</v>
      </c>
    </row>
    <row r="72" spans="1:23" x14ac:dyDescent="0.25">
      <c r="A72" t="s">
        <v>80</v>
      </c>
      <c r="B72" t="s">
        <v>6</v>
      </c>
      <c r="C72" t="s">
        <v>16</v>
      </c>
      <c r="D72" t="s">
        <v>17</v>
      </c>
      <c r="E72" t="s">
        <v>81</v>
      </c>
      <c r="F72" t="s">
        <v>81</v>
      </c>
      <c r="G72" t="s">
        <v>18</v>
      </c>
      <c r="J72" t="s">
        <v>32</v>
      </c>
      <c r="L72" t="s">
        <v>71</v>
      </c>
      <c r="M72">
        <v>0.33496114500000002</v>
      </c>
      <c r="N72">
        <f t="shared" ca="1" si="7"/>
        <v>0.33496114500000002</v>
      </c>
      <c r="O72">
        <f t="shared" ca="1" si="7"/>
        <v>0.33496114500000002</v>
      </c>
      <c r="P72">
        <f t="shared" ca="1" si="7"/>
        <v>0.33496114500000002</v>
      </c>
      <c r="Q72">
        <f t="shared" ca="1" si="7"/>
        <v>0.33496114500000002</v>
      </c>
      <c r="R72">
        <f t="shared" ca="1" si="7"/>
        <v>0.33496114500000002</v>
      </c>
      <c r="S72">
        <f t="shared" ca="1" si="7"/>
        <v>0.33496114500000002</v>
      </c>
      <c r="T72">
        <f t="shared" ca="1" si="7"/>
        <v>0.33496114500000002</v>
      </c>
      <c r="U72">
        <f t="shared" ca="1" si="7"/>
        <v>0.33496114500000002</v>
      </c>
      <c r="V72">
        <f t="shared" ca="1" si="7"/>
        <v>0.33496114500000002</v>
      </c>
      <c r="W72">
        <f t="shared" ca="1" si="7"/>
        <v>0.33496114500000002</v>
      </c>
    </row>
    <row r="73" spans="1:23" x14ac:dyDescent="0.25">
      <c r="A73" t="s">
        <v>80</v>
      </c>
      <c r="B73" t="s">
        <v>6</v>
      </c>
      <c r="C73" t="s">
        <v>16</v>
      </c>
      <c r="D73" t="s">
        <v>17</v>
      </c>
      <c r="E73" t="s">
        <v>81</v>
      </c>
      <c r="F73" t="s">
        <v>81</v>
      </c>
      <c r="G73" t="s">
        <v>18</v>
      </c>
      <c r="J73" t="s">
        <v>70</v>
      </c>
      <c r="L73" t="s">
        <v>71</v>
      </c>
      <c r="M73">
        <v>0.39191805299999999</v>
      </c>
      <c r="N73">
        <f t="shared" ca="1" si="7"/>
        <v>0.39191805299999999</v>
      </c>
      <c r="O73">
        <f t="shared" ca="1" si="7"/>
        <v>0.39191805299999999</v>
      </c>
      <c r="P73">
        <f t="shared" ca="1" si="7"/>
        <v>0.39191805299999999</v>
      </c>
      <c r="Q73">
        <f t="shared" ca="1" si="7"/>
        <v>0.39191805299999999</v>
      </c>
      <c r="R73">
        <f t="shared" ca="1" si="7"/>
        <v>0.39191805299999999</v>
      </c>
      <c r="S73">
        <f t="shared" ca="1" si="7"/>
        <v>0.39191805299999999</v>
      </c>
      <c r="T73">
        <f t="shared" ca="1" si="7"/>
        <v>0.39191805299999999</v>
      </c>
      <c r="U73">
        <f t="shared" ca="1" si="7"/>
        <v>0.39191805299999999</v>
      </c>
      <c r="V73">
        <f t="shared" ca="1" si="7"/>
        <v>0.39191805299999999</v>
      </c>
      <c r="W73">
        <f t="shared" ca="1" si="7"/>
        <v>0.39191805299999999</v>
      </c>
    </row>
    <row r="74" spans="1:23" x14ac:dyDescent="0.25">
      <c r="A74" t="s">
        <v>80</v>
      </c>
      <c r="B74" t="s">
        <v>6</v>
      </c>
      <c r="C74" t="s">
        <v>16</v>
      </c>
      <c r="D74" t="s">
        <v>17</v>
      </c>
      <c r="E74" t="s">
        <v>81</v>
      </c>
      <c r="F74" t="s">
        <v>81</v>
      </c>
      <c r="G74" t="s">
        <v>18</v>
      </c>
      <c r="J74" t="s">
        <v>83</v>
      </c>
      <c r="K74">
        <f ca="1">M74*15/2</f>
        <v>0.2258343525</v>
      </c>
      <c r="L74">
        <v>3.0111247000000001E-2</v>
      </c>
      <c r="M74">
        <v>3.0111247000000001E-2</v>
      </c>
      <c r="N74">
        <f t="shared" ca="1" si="7"/>
        <v>3.0111247000000001E-2</v>
      </c>
      <c r="O74">
        <f t="shared" ca="1" si="7"/>
        <v>3.0111247000000001E-2</v>
      </c>
      <c r="P74">
        <f t="shared" ca="1" si="7"/>
        <v>3.0111247000000001E-2</v>
      </c>
      <c r="Q74">
        <f t="shared" ca="1" si="7"/>
        <v>3.0111247000000001E-2</v>
      </c>
      <c r="R74">
        <f t="shared" ca="1" si="7"/>
        <v>3.0111247000000001E-2</v>
      </c>
      <c r="S74">
        <f t="shared" ca="1" si="7"/>
        <v>3.0111247000000001E-2</v>
      </c>
      <c r="T74">
        <f t="shared" ca="1" si="7"/>
        <v>3.0111247000000001E-2</v>
      </c>
      <c r="U74">
        <f t="shared" ca="1" si="7"/>
        <v>3.0111247000000001E-2</v>
      </c>
      <c r="V74">
        <f t="shared" ca="1" si="7"/>
        <v>3.0111247000000001E-2</v>
      </c>
      <c r="W74">
        <f t="shared" ca="1" si="7"/>
        <v>3.0111247000000001E-2</v>
      </c>
    </row>
    <row r="75" spans="1:23" x14ac:dyDescent="0.25">
      <c r="A75" t="s">
        <v>80</v>
      </c>
      <c r="B75" t="s">
        <v>6</v>
      </c>
      <c r="C75" t="s">
        <v>16</v>
      </c>
      <c r="D75" t="s">
        <v>17</v>
      </c>
      <c r="E75" t="s">
        <v>81</v>
      </c>
      <c r="F75" t="s">
        <v>81</v>
      </c>
      <c r="G75" t="s">
        <v>72</v>
      </c>
      <c r="H75" t="s">
        <v>73</v>
      </c>
      <c r="I75" t="s">
        <v>74</v>
      </c>
      <c r="L75" t="s">
        <v>75</v>
      </c>
      <c r="M75">
        <v>4.8109132879873499E-2</v>
      </c>
      <c r="N75">
        <f t="shared" ca="1" si="7"/>
        <v>4.8109132879873499E-2</v>
      </c>
      <c r="O75">
        <f t="shared" ca="1" si="7"/>
        <v>4.8109132879873499E-2</v>
      </c>
      <c r="P75">
        <f t="shared" ca="1" si="7"/>
        <v>4.8109132879873499E-2</v>
      </c>
      <c r="Q75">
        <f t="shared" ca="1" si="7"/>
        <v>4.8109132879873499E-2</v>
      </c>
      <c r="R75">
        <f t="shared" ca="1" si="7"/>
        <v>4.8109132879873499E-2</v>
      </c>
      <c r="S75">
        <f t="shared" ca="1" si="7"/>
        <v>4.8109132879873499E-2</v>
      </c>
      <c r="T75">
        <f t="shared" ca="1" si="7"/>
        <v>4.8109132879873499E-2</v>
      </c>
      <c r="U75">
        <f t="shared" ca="1" si="7"/>
        <v>4.8109132879873499E-2</v>
      </c>
      <c r="V75">
        <f t="shared" ca="1" si="7"/>
        <v>4.8109132879873499E-2</v>
      </c>
      <c r="W75">
        <f t="shared" ca="1" si="7"/>
        <v>4.8109132879873499E-2</v>
      </c>
    </row>
    <row r="76" spans="1:23" x14ac:dyDescent="0.25">
      <c r="A76" t="s">
        <v>80</v>
      </c>
      <c r="B76" t="s">
        <v>6</v>
      </c>
      <c r="C76" t="s">
        <v>16</v>
      </c>
      <c r="D76" t="s">
        <v>17</v>
      </c>
      <c r="E76" t="s">
        <v>81</v>
      </c>
      <c r="F76" t="s">
        <v>81</v>
      </c>
      <c r="G76" t="s">
        <v>72</v>
      </c>
      <c r="H76" t="s">
        <v>77</v>
      </c>
      <c r="I76" t="s">
        <v>74</v>
      </c>
      <c r="L76" t="s">
        <v>78</v>
      </c>
      <c r="M76">
        <v>4.3923810591328903E-3</v>
      </c>
      <c r="N76">
        <f t="shared" ca="1" si="7"/>
        <v>4.3923810591328903E-3</v>
      </c>
      <c r="O76">
        <f t="shared" ca="1" si="7"/>
        <v>4.3923810591328903E-3</v>
      </c>
      <c r="P76">
        <f t="shared" ca="1" si="7"/>
        <v>4.3923810591328903E-3</v>
      </c>
      <c r="Q76">
        <f t="shared" ca="1" si="7"/>
        <v>4.3923810591328903E-3</v>
      </c>
      <c r="R76">
        <f t="shared" ca="1" si="7"/>
        <v>4.3923810591328903E-3</v>
      </c>
      <c r="S76">
        <f t="shared" ca="1" si="7"/>
        <v>4.3923810591328903E-3</v>
      </c>
      <c r="T76">
        <f t="shared" ca="1" si="7"/>
        <v>4.3923810591328903E-3</v>
      </c>
      <c r="U76">
        <f t="shared" ca="1" si="7"/>
        <v>4.3923810591328903E-3</v>
      </c>
      <c r="V76">
        <f t="shared" ca="1" si="7"/>
        <v>4.3923810591328903E-3</v>
      </c>
      <c r="W76">
        <f t="shared" ca="1" si="7"/>
        <v>4.3923810591328903E-3</v>
      </c>
    </row>
    <row r="77" spans="1:23" x14ac:dyDescent="0.25">
      <c r="A77" t="s">
        <v>80</v>
      </c>
      <c r="B77" t="s">
        <v>6</v>
      </c>
      <c r="C77" t="s">
        <v>16</v>
      </c>
      <c r="D77" t="s">
        <v>17</v>
      </c>
      <c r="E77" t="s">
        <v>81</v>
      </c>
      <c r="F77" t="s">
        <v>84</v>
      </c>
      <c r="G77" t="s">
        <v>7</v>
      </c>
    </row>
    <row r="78" spans="1:23" x14ac:dyDescent="0.25">
      <c r="A78" t="s">
        <v>80</v>
      </c>
      <c r="B78" t="s">
        <v>6</v>
      </c>
      <c r="C78" t="s">
        <v>16</v>
      </c>
      <c r="D78" t="s">
        <v>17</v>
      </c>
      <c r="E78" t="s">
        <v>81</v>
      </c>
      <c r="F78" t="s">
        <v>84</v>
      </c>
      <c r="G78" t="s">
        <v>60</v>
      </c>
      <c r="L78" t="s">
        <v>61</v>
      </c>
      <c r="M78">
        <v>2000</v>
      </c>
      <c r="N78">
        <f t="shared" ref="N78:W80" ca="1" si="8">M78</f>
        <v>2000</v>
      </c>
      <c r="O78">
        <f t="shared" ca="1" si="8"/>
        <v>2000</v>
      </c>
      <c r="P78">
        <f t="shared" ca="1" si="8"/>
        <v>2000</v>
      </c>
      <c r="Q78">
        <f t="shared" ca="1" si="8"/>
        <v>2000</v>
      </c>
      <c r="R78">
        <f t="shared" ca="1" si="8"/>
        <v>2000</v>
      </c>
      <c r="S78">
        <f t="shared" ca="1" si="8"/>
        <v>2000</v>
      </c>
      <c r="T78">
        <f t="shared" ca="1" si="8"/>
        <v>2000</v>
      </c>
      <c r="U78">
        <f t="shared" ca="1" si="8"/>
        <v>2000</v>
      </c>
      <c r="V78">
        <f t="shared" ca="1" si="8"/>
        <v>2000</v>
      </c>
      <c r="W78">
        <f t="shared" ca="1" si="8"/>
        <v>2000</v>
      </c>
    </row>
    <row r="79" spans="1:23" x14ac:dyDescent="0.25">
      <c r="A79" t="s">
        <v>80</v>
      </c>
      <c r="B79" t="s">
        <v>6</v>
      </c>
      <c r="C79" t="s">
        <v>16</v>
      </c>
      <c r="D79" t="s">
        <v>17</v>
      </c>
      <c r="E79" t="s">
        <v>81</v>
      </c>
      <c r="F79" t="s">
        <v>84</v>
      </c>
      <c r="G79" t="s">
        <v>62</v>
      </c>
      <c r="L79" t="s">
        <v>61</v>
      </c>
      <c r="M79">
        <v>2101</v>
      </c>
      <c r="N79">
        <f t="shared" ca="1" si="8"/>
        <v>2101</v>
      </c>
      <c r="O79">
        <f t="shared" ca="1" si="8"/>
        <v>2101</v>
      </c>
      <c r="P79">
        <f t="shared" ca="1" si="8"/>
        <v>2101</v>
      </c>
      <c r="Q79">
        <f t="shared" ca="1" si="8"/>
        <v>2101</v>
      </c>
      <c r="R79">
        <f t="shared" ca="1" si="8"/>
        <v>2101</v>
      </c>
      <c r="S79">
        <f t="shared" ca="1" si="8"/>
        <v>2101</v>
      </c>
      <c r="T79">
        <f t="shared" ca="1" si="8"/>
        <v>2101</v>
      </c>
      <c r="U79">
        <f t="shared" ca="1" si="8"/>
        <v>2101</v>
      </c>
      <c r="V79">
        <f t="shared" ca="1" si="8"/>
        <v>2101</v>
      </c>
      <c r="W79">
        <f t="shared" ca="1" si="8"/>
        <v>2101</v>
      </c>
    </row>
    <row r="80" spans="1:23" x14ac:dyDescent="0.25">
      <c r="A80" t="s">
        <v>80</v>
      </c>
      <c r="B80" t="s">
        <v>6</v>
      </c>
      <c r="C80" t="s">
        <v>16</v>
      </c>
      <c r="D80" t="s">
        <v>17</v>
      </c>
      <c r="E80" t="s">
        <v>81</v>
      </c>
      <c r="F80" t="s">
        <v>84</v>
      </c>
      <c r="G80" t="s">
        <v>63</v>
      </c>
      <c r="L80" t="s">
        <v>64</v>
      </c>
      <c r="M80">
        <v>25</v>
      </c>
      <c r="N80">
        <f t="shared" ca="1" si="8"/>
        <v>25</v>
      </c>
      <c r="O80">
        <f t="shared" ca="1" si="8"/>
        <v>25</v>
      </c>
      <c r="P80">
        <f t="shared" ca="1" si="8"/>
        <v>25</v>
      </c>
      <c r="Q80">
        <f t="shared" ca="1" si="8"/>
        <v>25</v>
      </c>
      <c r="R80">
        <f t="shared" ca="1" si="8"/>
        <v>25</v>
      </c>
      <c r="S80">
        <f t="shared" ca="1" si="8"/>
        <v>25</v>
      </c>
      <c r="T80">
        <f t="shared" ca="1" si="8"/>
        <v>25</v>
      </c>
      <c r="U80">
        <f t="shared" ca="1" si="8"/>
        <v>25</v>
      </c>
      <c r="V80">
        <f t="shared" ca="1" si="8"/>
        <v>25</v>
      </c>
      <c r="W80">
        <f t="shared" ca="1" si="8"/>
        <v>25</v>
      </c>
    </row>
    <row r="81" spans="1:23" x14ac:dyDescent="0.25">
      <c r="A81" t="s">
        <v>80</v>
      </c>
      <c r="B81" t="s">
        <v>6</v>
      </c>
      <c r="C81" t="s">
        <v>16</v>
      </c>
      <c r="D81" t="s">
        <v>17</v>
      </c>
      <c r="E81" t="s">
        <v>81</v>
      </c>
      <c r="F81" t="s">
        <v>84</v>
      </c>
      <c r="G81" t="s">
        <v>65</v>
      </c>
      <c r="L81" t="s">
        <v>57</v>
      </c>
      <c r="M81">
        <v>0</v>
      </c>
    </row>
    <row r="82" spans="1:23" x14ac:dyDescent="0.25">
      <c r="A82" t="s">
        <v>80</v>
      </c>
      <c r="B82" t="s">
        <v>6</v>
      </c>
      <c r="C82" t="s">
        <v>16</v>
      </c>
      <c r="D82" t="s">
        <v>17</v>
      </c>
      <c r="E82" t="s">
        <v>81</v>
      </c>
      <c r="F82" t="s">
        <v>84</v>
      </c>
      <c r="G82" t="s">
        <v>66</v>
      </c>
      <c r="L82" t="s">
        <v>21</v>
      </c>
      <c r="M82">
        <v>1</v>
      </c>
      <c r="N82">
        <f t="shared" ref="N82:W89" ca="1" si="9">M82</f>
        <v>1</v>
      </c>
      <c r="O82">
        <f t="shared" ca="1" si="9"/>
        <v>1</v>
      </c>
      <c r="P82">
        <f t="shared" ca="1" si="9"/>
        <v>1</v>
      </c>
      <c r="Q82">
        <f t="shared" ca="1" si="9"/>
        <v>1</v>
      </c>
      <c r="R82">
        <f t="shared" ca="1" si="9"/>
        <v>1</v>
      </c>
      <c r="S82">
        <f t="shared" ca="1" si="9"/>
        <v>1</v>
      </c>
      <c r="T82">
        <f t="shared" ca="1" si="9"/>
        <v>1</v>
      </c>
      <c r="U82">
        <f t="shared" ca="1" si="9"/>
        <v>1</v>
      </c>
      <c r="V82">
        <f t="shared" ca="1" si="9"/>
        <v>1</v>
      </c>
      <c r="W82">
        <f t="shared" ca="1" si="9"/>
        <v>1</v>
      </c>
    </row>
    <row r="83" spans="1:23" x14ac:dyDescent="0.25">
      <c r="A83" t="s">
        <v>80</v>
      </c>
      <c r="B83" t="s">
        <v>6</v>
      </c>
      <c r="C83" t="s">
        <v>16</v>
      </c>
      <c r="D83" t="s">
        <v>17</v>
      </c>
      <c r="E83" t="s">
        <v>81</v>
      </c>
      <c r="F83" t="s">
        <v>84</v>
      </c>
      <c r="G83" t="s">
        <v>67</v>
      </c>
      <c r="L83" t="s">
        <v>68</v>
      </c>
      <c r="M83">
        <v>420.66273787903401</v>
      </c>
      <c r="N83">
        <f t="shared" ca="1" si="9"/>
        <v>420.66273787903401</v>
      </c>
      <c r="O83">
        <f t="shared" ca="1" si="9"/>
        <v>420.66273787903401</v>
      </c>
      <c r="P83">
        <f t="shared" ca="1" si="9"/>
        <v>420.66273787903401</v>
      </c>
      <c r="Q83">
        <f t="shared" ca="1" si="9"/>
        <v>420.66273787903401</v>
      </c>
      <c r="R83">
        <f t="shared" ca="1" si="9"/>
        <v>420.66273787903401</v>
      </c>
      <c r="S83">
        <f t="shared" ca="1" si="9"/>
        <v>420.66273787903401</v>
      </c>
      <c r="T83">
        <f t="shared" ca="1" si="9"/>
        <v>420.66273787903401</v>
      </c>
      <c r="U83">
        <f t="shared" ca="1" si="9"/>
        <v>420.66273787903401</v>
      </c>
      <c r="V83">
        <f t="shared" ca="1" si="9"/>
        <v>420.66273787903401</v>
      </c>
      <c r="W83">
        <f t="shared" ca="1" si="9"/>
        <v>420.66273787903401</v>
      </c>
    </row>
    <row r="84" spans="1:23" x14ac:dyDescent="0.25">
      <c r="A84" t="s">
        <v>80</v>
      </c>
      <c r="B84" t="s">
        <v>6</v>
      </c>
      <c r="C84" t="s">
        <v>16</v>
      </c>
      <c r="D84" t="s">
        <v>17</v>
      </c>
      <c r="E84" t="s">
        <v>81</v>
      </c>
      <c r="F84" t="s">
        <v>84</v>
      </c>
      <c r="G84" t="s">
        <v>82</v>
      </c>
      <c r="L84" t="s">
        <v>68</v>
      </c>
      <c r="M84">
        <v>68.183864766542101</v>
      </c>
      <c r="N84">
        <f t="shared" ca="1" si="9"/>
        <v>68.183864766542101</v>
      </c>
      <c r="O84">
        <f t="shared" ca="1" si="9"/>
        <v>68.183864766542101</v>
      </c>
      <c r="P84">
        <f t="shared" ca="1" si="9"/>
        <v>68.183864766542101</v>
      </c>
      <c r="Q84">
        <f t="shared" ca="1" si="9"/>
        <v>68.183864766542101</v>
      </c>
      <c r="R84">
        <f t="shared" ca="1" si="9"/>
        <v>68.183864766542101</v>
      </c>
      <c r="S84">
        <f t="shared" ca="1" si="9"/>
        <v>68.183864766542101</v>
      </c>
      <c r="T84">
        <f t="shared" ca="1" si="9"/>
        <v>68.183864766542101</v>
      </c>
      <c r="U84">
        <f t="shared" ca="1" si="9"/>
        <v>68.183864766542101</v>
      </c>
      <c r="V84">
        <f t="shared" ca="1" si="9"/>
        <v>68.183864766542101</v>
      </c>
      <c r="W84">
        <f t="shared" ca="1" si="9"/>
        <v>68.183864766542101</v>
      </c>
    </row>
    <row r="85" spans="1:23" x14ac:dyDescent="0.25">
      <c r="A85" t="s">
        <v>80</v>
      </c>
      <c r="B85" t="s">
        <v>6</v>
      </c>
      <c r="C85" t="s">
        <v>16</v>
      </c>
      <c r="D85" t="s">
        <v>17</v>
      </c>
      <c r="E85" t="s">
        <v>81</v>
      </c>
      <c r="F85" t="s">
        <v>84</v>
      </c>
      <c r="G85" t="s">
        <v>18</v>
      </c>
      <c r="J85" t="s">
        <v>32</v>
      </c>
      <c r="L85" t="s">
        <v>71</v>
      </c>
      <c r="M85">
        <v>0.25122085799999999</v>
      </c>
      <c r="N85">
        <f t="shared" ca="1" si="9"/>
        <v>0.25122085799999999</v>
      </c>
      <c r="O85">
        <f t="shared" ca="1" si="9"/>
        <v>0.25122085799999999</v>
      </c>
      <c r="P85">
        <f t="shared" ca="1" si="9"/>
        <v>0.25122085799999999</v>
      </c>
      <c r="Q85">
        <f t="shared" ca="1" si="9"/>
        <v>0.25122085799999999</v>
      </c>
      <c r="R85">
        <f t="shared" ca="1" si="9"/>
        <v>0.25122085799999999</v>
      </c>
      <c r="S85">
        <f t="shared" ca="1" si="9"/>
        <v>0.25122085799999999</v>
      </c>
      <c r="T85">
        <f t="shared" ca="1" si="9"/>
        <v>0.25122085799999999</v>
      </c>
      <c r="U85">
        <f t="shared" ca="1" si="9"/>
        <v>0.25122085799999999</v>
      </c>
      <c r="V85">
        <f t="shared" ca="1" si="9"/>
        <v>0.25122085799999999</v>
      </c>
      <c r="W85">
        <f t="shared" ca="1" si="9"/>
        <v>0.25122085799999999</v>
      </c>
    </row>
    <row r="86" spans="1:23" x14ac:dyDescent="0.25">
      <c r="A86" t="s">
        <v>80</v>
      </c>
      <c r="B86" t="s">
        <v>6</v>
      </c>
      <c r="C86" t="s">
        <v>16</v>
      </c>
      <c r="D86" t="s">
        <v>17</v>
      </c>
      <c r="E86" t="s">
        <v>81</v>
      </c>
      <c r="F86" t="s">
        <v>84</v>
      </c>
      <c r="G86" t="s">
        <v>18</v>
      </c>
      <c r="J86" t="s">
        <v>70</v>
      </c>
      <c r="L86" t="s">
        <v>71</v>
      </c>
      <c r="M86">
        <v>0.29393854000000003</v>
      </c>
      <c r="N86">
        <f t="shared" ca="1" si="9"/>
        <v>0.29393854000000003</v>
      </c>
      <c r="O86">
        <f t="shared" ca="1" si="9"/>
        <v>0.29393854000000003</v>
      </c>
      <c r="P86">
        <f t="shared" ca="1" si="9"/>
        <v>0.29393854000000003</v>
      </c>
      <c r="Q86">
        <f t="shared" ca="1" si="9"/>
        <v>0.29393854000000003</v>
      </c>
      <c r="R86">
        <f t="shared" ca="1" si="9"/>
        <v>0.29393854000000003</v>
      </c>
      <c r="S86">
        <f t="shared" ca="1" si="9"/>
        <v>0.29393854000000003</v>
      </c>
      <c r="T86">
        <f t="shared" ca="1" si="9"/>
        <v>0.29393854000000003</v>
      </c>
      <c r="U86">
        <f t="shared" ca="1" si="9"/>
        <v>0.29393854000000003</v>
      </c>
      <c r="V86">
        <f t="shared" ca="1" si="9"/>
        <v>0.29393854000000003</v>
      </c>
      <c r="W86">
        <f t="shared" ca="1" si="9"/>
        <v>0.29393854000000003</v>
      </c>
    </row>
    <row r="87" spans="1:23" x14ac:dyDescent="0.25">
      <c r="A87" t="s">
        <v>80</v>
      </c>
      <c r="B87" t="s">
        <v>6</v>
      </c>
      <c r="C87" t="s">
        <v>16</v>
      </c>
      <c r="D87" t="s">
        <v>17</v>
      </c>
      <c r="E87" t="s">
        <v>81</v>
      </c>
      <c r="F87" t="s">
        <v>84</v>
      </c>
      <c r="G87" t="s">
        <v>18</v>
      </c>
      <c r="J87" t="s">
        <v>83</v>
      </c>
      <c r="K87">
        <f ca="1">M87*15/2</f>
        <v>0.1693757625</v>
      </c>
      <c r="L87">
        <v>2.2583434999999999E-2</v>
      </c>
      <c r="M87">
        <v>2.2583434999999999E-2</v>
      </c>
      <c r="N87">
        <f t="shared" ca="1" si="9"/>
        <v>2.2583434999999999E-2</v>
      </c>
      <c r="O87">
        <f t="shared" ca="1" si="9"/>
        <v>2.2583434999999999E-2</v>
      </c>
      <c r="P87">
        <f t="shared" ca="1" si="9"/>
        <v>2.2583434999999999E-2</v>
      </c>
      <c r="Q87">
        <f t="shared" ca="1" si="9"/>
        <v>2.2583434999999999E-2</v>
      </c>
      <c r="R87">
        <f t="shared" ca="1" si="9"/>
        <v>2.2583434999999999E-2</v>
      </c>
      <c r="S87">
        <f t="shared" ca="1" si="9"/>
        <v>2.2583434999999999E-2</v>
      </c>
      <c r="T87">
        <f t="shared" ca="1" si="9"/>
        <v>2.2583434999999999E-2</v>
      </c>
      <c r="U87">
        <f t="shared" ca="1" si="9"/>
        <v>2.2583434999999999E-2</v>
      </c>
      <c r="V87">
        <f t="shared" ca="1" si="9"/>
        <v>2.2583434999999999E-2</v>
      </c>
      <c r="W87">
        <f t="shared" ca="1" si="9"/>
        <v>2.2583434999999999E-2</v>
      </c>
    </row>
    <row r="88" spans="1:23" x14ac:dyDescent="0.25">
      <c r="A88" t="s">
        <v>80</v>
      </c>
      <c r="B88" t="s">
        <v>6</v>
      </c>
      <c r="C88" t="s">
        <v>16</v>
      </c>
      <c r="D88" t="s">
        <v>17</v>
      </c>
      <c r="E88" t="s">
        <v>81</v>
      </c>
      <c r="F88" t="s">
        <v>84</v>
      </c>
      <c r="G88" t="s">
        <v>72</v>
      </c>
      <c r="H88" t="s">
        <v>73</v>
      </c>
      <c r="I88" t="s">
        <v>74</v>
      </c>
      <c r="L88" t="s">
        <v>75</v>
      </c>
      <c r="M88">
        <v>4.8109132879873501E-3</v>
      </c>
      <c r="N88">
        <f t="shared" ca="1" si="9"/>
        <v>4.8109132879873501E-3</v>
      </c>
      <c r="O88">
        <f t="shared" ca="1" si="9"/>
        <v>4.8109132879873501E-3</v>
      </c>
      <c r="P88">
        <f t="shared" ca="1" si="9"/>
        <v>4.8109132879873501E-3</v>
      </c>
      <c r="Q88">
        <f t="shared" ca="1" si="9"/>
        <v>4.8109132879873501E-3</v>
      </c>
      <c r="R88">
        <f t="shared" ca="1" si="9"/>
        <v>4.8109132879873501E-3</v>
      </c>
      <c r="S88">
        <f t="shared" ca="1" si="9"/>
        <v>4.8109132879873501E-3</v>
      </c>
      <c r="T88">
        <f t="shared" ca="1" si="9"/>
        <v>4.8109132879873501E-3</v>
      </c>
      <c r="U88">
        <f t="shared" ca="1" si="9"/>
        <v>4.8109132879873501E-3</v>
      </c>
      <c r="V88">
        <f t="shared" ca="1" si="9"/>
        <v>4.8109132879873501E-3</v>
      </c>
      <c r="W88">
        <f t="shared" ca="1" si="9"/>
        <v>4.8109132879873501E-3</v>
      </c>
    </row>
    <row r="89" spans="1:23" x14ac:dyDescent="0.25">
      <c r="A89" t="s">
        <v>80</v>
      </c>
      <c r="B89" t="s">
        <v>6</v>
      </c>
      <c r="C89" t="s">
        <v>16</v>
      </c>
      <c r="D89" t="s">
        <v>17</v>
      </c>
      <c r="E89" t="s">
        <v>81</v>
      </c>
      <c r="F89" t="s">
        <v>84</v>
      </c>
      <c r="G89" t="s">
        <v>72</v>
      </c>
      <c r="H89" t="s">
        <v>77</v>
      </c>
      <c r="I89" t="s">
        <v>74</v>
      </c>
      <c r="L89" t="s">
        <v>78</v>
      </c>
      <c r="M89">
        <v>4.3923810591328899E-4</v>
      </c>
      <c r="N89">
        <f t="shared" ca="1" si="9"/>
        <v>4.3923810591328899E-4</v>
      </c>
      <c r="O89">
        <f t="shared" ca="1" si="9"/>
        <v>4.3923810591328899E-4</v>
      </c>
      <c r="P89">
        <f t="shared" ca="1" si="9"/>
        <v>4.3923810591328899E-4</v>
      </c>
      <c r="Q89">
        <f t="shared" ca="1" si="9"/>
        <v>4.3923810591328899E-4</v>
      </c>
      <c r="R89">
        <f t="shared" ca="1" si="9"/>
        <v>4.3923810591328899E-4</v>
      </c>
      <c r="S89">
        <f t="shared" ca="1" si="9"/>
        <v>4.3923810591328899E-4</v>
      </c>
      <c r="T89">
        <f t="shared" ca="1" si="9"/>
        <v>4.3923810591328899E-4</v>
      </c>
      <c r="U89">
        <f t="shared" ca="1" si="9"/>
        <v>4.3923810591328899E-4</v>
      </c>
      <c r="V89">
        <f t="shared" ca="1" si="9"/>
        <v>4.3923810591328899E-4</v>
      </c>
      <c r="W89">
        <f t="shared" ca="1" si="9"/>
        <v>4.3923810591328899E-4</v>
      </c>
    </row>
    <row r="90" spans="1:23" x14ac:dyDescent="0.25">
      <c r="A90" t="s">
        <v>80</v>
      </c>
      <c r="B90" t="s">
        <v>6</v>
      </c>
      <c r="C90" t="s">
        <v>16</v>
      </c>
      <c r="D90" t="s">
        <v>17</v>
      </c>
      <c r="E90" t="s">
        <v>81</v>
      </c>
      <c r="F90" t="s">
        <v>85</v>
      </c>
      <c r="G90" t="s">
        <v>7</v>
      </c>
    </row>
    <row r="91" spans="1:23" x14ac:dyDescent="0.25">
      <c r="A91" t="s">
        <v>80</v>
      </c>
      <c r="B91" t="s">
        <v>6</v>
      </c>
      <c r="C91" t="s">
        <v>16</v>
      </c>
      <c r="D91" t="s">
        <v>17</v>
      </c>
      <c r="E91" t="s">
        <v>81</v>
      </c>
      <c r="F91" t="s">
        <v>85</v>
      </c>
      <c r="G91" t="s">
        <v>60</v>
      </c>
      <c r="L91" t="s">
        <v>61</v>
      </c>
      <c r="M91">
        <v>2000</v>
      </c>
      <c r="N91">
        <f t="shared" ref="N91:W93" ca="1" si="10">M91</f>
        <v>2000</v>
      </c>
      <c r="O91">
        <f t="shared" ca="1" si="10"/>
        <v>2000</v>
      </c>
      <c r="P91">
        <f t="shared" ca="1" si="10"/>
        <v>2000</v>
      </c>
      <c r="Q91">
        <f t="shared" ca="1" si="10"/>
        <v>2000</v>
      </c>
      <c r="R91">
        <f t="shared" ca="1" si="10"/>
        <v>2000</v>
      </c>
      <c r="S91">
        <f t="shared" ca="1" si="10"/>
        <v>2000</v>
      </c>
      <c r="T91">
        <f t="shared" ca="1" si="10"/>
        <v>2000</v>
      </c>
      <c r="U91">
        <f t="shared" ca="1" si="10"/>
        <v>2000</v>
      </c>
      <c r="V91">
        <f t="shared" ca="1" si="10"/>
        <v>2000</v>
      </c>
      <c r="W91">
        <f t="shared" ca="1" si="10"/>
        <v>2000</v>
      </c>
    </row>
    <row r="92" spans="1:23" x14ac:dyDescent="0.25">
      <c r="A92" t="s">
        <v>80</v>
      </c>
      <c r="B92" t="s">
        <v>6</v>
      </c>
      <c r="C92" t="s">
        <v>16</v>
      </c>
      <c r="D92" t="s">
        <v>17</v>
      </c>
      <c r="E92" t="s">
        <v>81</v>
      </c>
      <c r="F92" t="s">
        <v>85</v>
      </c>
      <c r="G92" t="s">
        <v>62</v>
      </c>
      <c r="L92" t="s">
        <v>61</v>
      </c>
      <c r="M92">
        <v>2101</v>
      </c>
      <c r="N92">
        <f t="shared" ca="1" si="10"/>
        <v>2101</v>
      </c>
      <c r="O92">
        <f t="shared" ca="1" si="10"/>
        <v>2101</v>
      </c>
      <c r="P92">
        <f t="shared" ca="1" si="10"/>
        <v>2101</v>
      </c>
      <c r="Q92">
        <f t="shared" ca="1" si="10"/>
        <v>2101</v>
      </c>
      <c r="R92">
        <f t="shared" ca="1" si="10"/>
        <v>2101</v>
      </c>
      <c r="S92">
        <f t="shared" ca="1" si="10"/>
        <v>2101</v>
      </c>
      <c r="T92">
        <f t="shared" ca="1" si="10"/>
        <v>2101</v>
      </c>
      <c r="U92">
        <f t="shared" ca="1" si="10"/>
        <v>2101</v>
      </c>
      <c r="V92">
        <f t="shared" ca="1" si="10"/>
        <v>2101</v>
      </c>
      <c r="W92">
        <f t="shared" ca="1" si="10"/>
        <v>2101</v>
      </c>
    </row>
    <row r="93" spans="1:23" x14ac:dyDescent="0.25">
      <c r="A93" t="s">
        <v>80</v>
      </c>
      <c r="B93" t="s">
        <v>6</v>
      </c>
      <c r="C93" t="s">
        <v>16</v>
      </c>
      <c r="D93" t="s">
        <v>17</v>
      </c>
      <c r="E93" t="s">
        <v>81</v>
      </c>
      <c r="F93" t="s">
        <v>85</v>
      </c>
      <c r="G93" t="s">
        <v>63</v>
      </c>
      <c r="L93" t="s">
        <v>64</v>
      </c>
      <c r="M93">
        <v>25</v>
      </c>
      <c r="N93">
        <f t="shared" ca="1" si="10"/>
        <v>25</v>
      </c>
      <c r="O93">
        <f t="shared" ca="1" si="10"/>
        <v>25</v>
      </c>
      <c r="P93">
        <f t="shared" ca="1" si="10"/>
        <v>25</v>
      </c>
      <c r="Q93">
        <f t="shared" ca="1" si="10"/>
        <v>25</v>
      </c>
      <c r="R93">
        <f t="shared" ca="1" si="10"/>
        <v>25</v>
      </c>
      <c r="S93">
        <f t="shared" ca="1" si="10"/>
        <v>25</v>
      </c>
      <c r="T93">
        <f t="shared" ca="1" si="10"/>
        <v>25</v>
      </c>
      <c r="U93">
        <f t="shared" ca="1" si="10"/>
        <v>25</v>
      </c>
      <c r="V93">
        <f t="shared" ca="1" si="10"/>
        <v>25</v>
      </c>
      <c r="W93">
        <f t="shared" ca="1" si="10"/>
        <v>25</v>
      </c>
    </row>
    <row r="94" spans="1:23" x14ac:dyDescent="0.25">
      <c r="A94" t="s">
        <v>80</v>
      </c>
      <c r="B94" t="s">
        <v>6</v>
      </c>
      <c r="C94" t="s">
        <v>16</v>
      </c>
      <c r="D94" t="s">
        <v>17</v>
      </c>
      <c r="E94" t="s">
        <v>81</v>
      </c>
      <c r="F94" t="s">
        <v>85</v>
      </c>
      <c r="G94" t="s">
        <v>65</v>
      </c>
      <c r="L94" t="s">
        <v>57</v>
      </c>
      <c r="M94">
        <v>0</v>
      </c>
    </row>
    <row r="95" spans="1:23" x14ac:dyDescent="0.25">
      <c r="A95" t="s">
        <v>80</v>
      </c>
      <c r="B95" t="s">
        <v>6</v>
      </c>
      <c r="C95" t="s">
        <v>16</v>
      </c>
      <c r="D95" t="s">
        <v>17</v>
      </c>
      <c r="E95" t="s">
        <v>81</v>
      </c>
      <c r="F95" t="s">
        <v>85</v>
      </c>
      <c r="G95" t="s">
        <v>66</v>
      </c>
      <c r="L95" t="s">
        <v>21</v>
      </c>
      <c r="M95">
        <v>1</v>
      </c>
      <c r="N95">
        <f t="shared" ref="N95:W102" ca="1" si="11">M95</f>
        <v>1</v>
      </c>
      <c r="O95">
        <f t="shared" ca="1" si="11"/>
        <v>1</v>
      </c>
      <c r="P95">
        <f t="shared" ca="1" si="11"/>
        <v>1</v>
      </c>
      <c r="Q95">
        <f t="shared" ca="1" si="11"/>
        <v>1</v>
      </c>
      <c r="R95">
        <f t="shared" ca="1" si="11"/>
        <v>1</v>
      </c>
      <c r="S95">
        <f t="shared" ca="1" si="11"/>
        <v>1</v>
      </c>
      <c r="T95">
        <f t="shared" ca="1" si="11"/>
        <v>1</v>
      </c>
      <c r="U95">
        <f t="shared" ca="1" si="11"/>
        <v>1</v>
      </c>
      <c r="V95">
        <f t="shared" ca="1" si="11"/>
        <v>1</v>
      </c>
      <c r="W95">
        <f t="shared" ca="1" si="11"/>
        <v>1</v>
      </c>
    </row>
    <row r="96" spans="1:23" x14ac:dyDescent="0.25">
      <c r="A96" t="s">
        <v>80</v>
      </c>
      <c r="B96" t="s">
        <v>6</v>
      </c>
      <c r="C96" t="s">
        <v>16</v>
      </c>
      <c r="D96" t="s">
        <v>17</v>
      </c>
      <c r="E96" t="s">
        <v>81</v>
      </c>
      <c r="F96" t="s">
        <v>85</v>
      </c>
      <c r="G96" t="s">
        <v>67</v>
      </c>
      <c r="L96" t="s">
        <v>68</v>
      </c>
      <c r="M96">
        <v>301.69929101054402</v>
      </c>
      <c r="N96">
        <f t="shared" ca="1" si="11"/>
        <v>301.69929101054402</v>
      </c>
      <c r="O96">
        <f t="shared" ca="1" si="11"/>
        <v>301.69929101054402</v>
      </c>
      <c r="P96">
        <f t="shared" ca="1" si="11"/>
        <v>301.69929101054402</v>
      </c>
      <c r="Q96">
        <f t="shared" ca="1" si="11"/>
        <v>301.69929101054402</v>
      </c>
      <c r="R96">
        <f t="shared" ca="1" si="11"/>
        <v>301.69929101054402</v>
      </c>
      <c r="S96">
        <f t="shared" ca="1" si="11"/>
        <v>301.69929101054402</v>
      </c>
      <c r="T96">
        <f t="shared" ca="1" si="11"/>
        <v>301.69929101054402</v>
      </c>
      <c r="U96">
        <f t="shared" ca="1" si="11"/>
        <v>301.69929101054402</v>
      </c>
      <c r="V96">
        <f t="shared" ca="1" si="11"/>
        <v>301.69929101054402</v>
      </c>
      <c r="W96">
        <f t="shared" ca="1" si="11"/>
        <v>301.69929101054402</v>
      </c>
    </row>
    <row r="97" spans="1:23" x14ac:dyDescent="0.25">
      <c r="A97" t="s">
        <v>80</v>
      </c>
      <c r="B97" t="s">
        <v>6</v>
      </c>
      <c r="C97" t="s">
        <v>16</v>
      </c>
      <c r="D97" t="s">
        <v>17</v>
      </c>
      <c r="E97" t="s">
        <v>81</v>
      </c>
      <c r="F97" t="s">
        <v>85</v>
      </c>
      <c r="G97" t="s">
        <v>82</v>
      </c>
      <c r="L97" t="s">
        <v>68</v>
      </c>
      <c r="M97">
        <v>67.055066684859796</v>
      </c>
      <c r="N97">
        <f t="shared" ca="1" si="11"/>
        <v>67.055066684859796</v>
      </c>
      <c r="O97">
        <f t="shared" ca="1" si="11"/>
        <v>67.055066684859796</v>
      </c>
      <c r="P97">
        <f t="shared" ca="1" si="11"/>
        <v>67.055066684859796</v>
      </c>
      <c r="Q97">
        <f t="shared" ca="1" si="11"/>
        <v>67.055066684859796</v>
      </c>
      <c r="R97">
        <f t="shared" ca="1" si="11"/>
        <v>67.055066684859796</v>
      </c>
      <c r="S97">
        <f t="shared" ca="1" si="11"/>
        <v>67.055066684859796</v>
      </c>
      <c r="T97">
        <f t="shared" ca="1" si="11"/>
        <v>67.055066684859796</v>
      </c>
      <c r="U97">
        <f t="shared" ca="1" si="11"/>
        <v>67.055066684859796</v>
      </c>
      <c r="V97">
        <f t="shared" ca="1" si="11"/>
        <v>67.055066684859796</v>
      </c>
      <c r="W97">
        <f t="shared" ca="1" si="11"/>
        <v>67.055066684859796</v>
      </c>
    </row>
    <row r="98" spans="1:23" x14ac:dyDescent="0.25">
      <c r="A98" t="s">
        <v>80</v>
      </c>
      <c r="B98" t="s">
        <v>6</v>
      </c>
      <c r="C98" t="s">
        <v>16</v>
      </c>
      <c r="D98" t="s">
        <v>17</v>
      </c>
      <c r="E98" t="s">
        <v>81</v>
      </c>
      <c r="F98" t="s">
        <v>85</v>
      </c>
      <c r="G98" t="s">
        <v>18</v>
      </c>
      <c r="J98" t="s">
        <v>32</v>
      </c>
      <c r="L98" t="s">
        <v>71</v>
      </c>
      <c r="M98">
        <v>0.25122085799999999</v>
      </c>
      <c r="N98">
        <f t="shared" ca="1" si="11"/>
        <v>0.25122085799999999</v>
      </c>
      <c r="O98">
        <f t="shared" ca="1" si="11"/>
        <v>0.25122085799999999</v>
      </c>
      <c r="P98">
        <f t="shared" ca="1" si="11"/>
        <v>0.25122085799999999</v>
      </c>
      <c r="Q98">
        <f t="shared" ca="1" si="11"/>
        <v>0.25122085799999999</v>
      </c>
      <c r="R98">
        <f t="shared" ca="1" si="11"/>
        <v>0.25122085799999999</v>
      </c>
      <c r="S98">
        <f t="shared" ca="1" si="11"/>
        <v>0.25122085799999999</v>
      </c>
      <c r="T98">
        <f t="shared" ca="1" si="11"/>
        <v>0.25122085799999999</v>
      </c>
      <c r="U98">
        <f t="shared" ca="1" si="11"/>
        <v>0.25122085799999999</v>
      </c>
      <c r="V98">
        <f t="shared" ca="1" si="11"/>
        <v>0.25122085799999999</v>
      </c>
      <c r="W98">
        <f t="shared" ca="1" si="11"/>
        <v>0.25122085799999999</v>
      </c>
    </row>
    <row r="99" spans="1:23" x14ac:dyDescent="0.25">
      <c r="A99" t="s">
        <v>80</v>
      </c>
      <c r="B99" t="s">
        <v>6</v>
      </c>
      <c r="C99" t="s">
        <v>16</v>
      </c>
      <c r="D99" t="s">
        <v>17</v>
      </c>
      <c r="E99" t="s">
        <v>81</v>
      </c>
      <c r="F99" t="s">
        <v>85</v>
      </c>
      <c r="G99" t="s">
        <v>18</v>
      </c>
      <c r="J99" t="s">
        <v>70</v>
      </c>
      <c r="L99" t="s">
        <v>71</v>
      </c>
      <c r="M99">
        <v>0.29393854000000003</v>
      </c>
      <c r="N99">
        <f t="shared" ca="1" si="11"/>
        <v>0.29393854000000003</v>
      </c>
      <c r="O99">
        <f t="shared" ca="1" si="11"/>
        <v>0.29393854000000003</v>
      </c>
      <c r="P99">
        <f t="shared" ca="1" si="11"/>
        <v>0.29393854000000003</v>
      </c>
      <c r="Q99">
        <f t="shared" ca="1" si="11"/>
        <v>0.29393854000000003</v>
      </c>
      <c r="R99">
        <f t="shared" ca="1" si="11"/>
        <v>0.29393854000000003</v>
      </c>
      <c r="S99">
        <f t="shared" ca="1" si="11"/>
        <v>0.29393854000000003</v>
      </c>
      <c r="T99">
        <f t="shared" ca="1" si="11"/>
        <v>0.29393854000000003</v>
      </c>
      <c r="U99">
        <f t="shared" ca="1" si="11"/>
        <v>0.29393854000000003</v>
      </c>
      <c r="V99">
        <f t="shared" ca="1" si="11"/>
        <v>0.29393854000000003</v>
      </c>
      <c r="W99">
        <f t="shared" ca="1" si="11"/>
        <v>0.29393854000000003</v>
      </c>
    </row>
    <row r="100" spans="1:23" x14ac:dyDescent="0.25">
      <c r="A100" t="s">
        <v>80</v>
      </c>
      <c r="B100" t="s">
        <v>6</v>
      </c>
      <c r="C100" t="s">
        <v>16</v>
      </c>
      <c r="D100" t="s">
        <v>17</v>
      </c>
      <c r="E100" t="s">
        <v>81</v>
      </c>
      <c r="F100" t="s">
        <v>85</v>
      </c>
      <c r="G100" t="s">
        <v>18</v>
      </c>
      <c r="J100" t="s">
        <v>83</v>
      </c>
      <c r="K100">
        <f ca="1">M100*15/2</f>
        <v>0.1693757625</v>
      </c>
      <c r="L100">
        <v>2.2583434999999999E-2</v>
      </c>
      <c r="M100">
        <v>2.2583434999999999E-2</v>
      </c>
      <c r="N100">
        <f t="shared" ca="1" si="11"/>
        <v>2.2583434999999999E-2</v>
      </c>
      <c r="O100">
        <f t="shared" ca="1" si="11"/>
        <v>2.2583434999999999E-2</v>
      </c>
      <c r="P100">
        <f t="shared" ca="1" si="11"/>
        <v>2.2583434999999999E-2</v>
      </c>
      <c r="Q100">
        <f t="shared" ca="1" si="11"/>
        <v>2.2583434999999999E-2</v>
      </c>
      <c r="R100">
        <f t="shared" ca="1" si="11"/>
        <v>2.2583434999999999E-2</v>
      </c>
      <c r="S100">
        <f t="shared" ca="1" si="11"/>
        <v>2.2583434999999999E-2</v>
      </c>
      <c r="T100">
        <f t="shared" ca="1" si="11"/>
        <v>2.2583434999999999E-2</v>
      </c>
      <c r="U100">
        <f t="shared" ca="1" si="11"/>
        <v>2.2583434999999999E-2</v>
      </c>
      <c r="V100">
        <f t="shared" ca="1" si="11"/>
        <v>2.2583434999999999E-2</v>
      </c>
      <c r="W100">
        <f t="shared" ca="1" si="11"/>
        <v>2.2583434999999999E-2</v>
      </c>
    </row>
    <row r="101" spans="1:23" x14ac:dyDescent="0.25">
      <c r="A101" t="s">
        <v>80</v>
      </c>
      <c r="B101" t="s">
        <v>6</v>
      </c>
      <c r="C101" t="s">
        <v>16</v>
      </c>
      <c r="D101" t="s">
        <v>17</v>
      </c>
      <c r="E101" t="s">
        <v>81</v>
      </c>
      <c r="F101" t="s">
        <v>85</v>
      </c>
      <c r="G101" t="s">
        <v>72</v>
      </c>
      <c r="H101" t="s">
        <v>73</v>
      </c>
      <c r="I101" t="s">
        <v>74</v>
      </c>
      <c r="L101" t="s">
        <v>75</v>
      </c>
      <c r="M101">
        <v>4.8109132879873499E-2</v>
      </c>
      <c r="N101">
        <f t="shared" ca="1" si="11"/>
        <v>4.8109132879873499E-2</v>
      </c>
      <c r="O101">
        <f t="shared" ca="1" si="11"/>
        <v>4.8109132879873499E-2</v>
      </c>
      <c r="P101">
        <f t="shared" ca="1" si="11"/>
        <v>4.8109132879873499E-2</v>
      </c>
      <c r="Q101">
        <f t="shared" ca="1" si="11"/>
        <v>4.8109132879873499E-2</v>
      </c>
      <c r="R101">
        <f t="shared" ca="1" si="11"/>
        <v>4.8109132879873499E-2</v>
      </c>
      <c r="S101">
        <f t="shared" ca="1" si="11"/>
        <v>4.8109132879873499E-2</v>
      </c>
      <c r="T101">
        <f t="shared" ca="1" si="11"/>
        <v>4.8109132879873499E-2</v>
      </c>
      <c r="U101">
        <f t="shared" ca="1" si="11"/>
        <v>4.8109132879873499E-2</v>
      </c>
      <c r="V101">
        <f t="shared" ca="1" si="11"/>
        <v>4.8109132879873499E-2</v>
      </c>
      <c r="W101">
        <f t="shared" ca="1" si="11"/>
        <v>4.8109132879873499E-2</v>
      </c>
    </row>
    <row r="102" spans="1:23" x14ac:dyDescent="0.25">
      <c r="A102" t="s">
        <v>80</v>
      </c>
      <c r="B102" t="s">
        <v>6</v>
      </c>
      <c r="C102" t="s">
        <v>16</v>
      </c>
      <c r="D102" t="s">
        <v>17</v>
      </c>
      <c r="E102" t="s">
        <v>81</v>
      </c>
      <c r="F102" t="s">
        <v>85</v>
      </c>
      <c r="G102" t="s">
        <v>72</v>
      </c>
      <c r="H102" t="s">
        <v>77</v>
      </c>
      <c r="I102" t="s">
        <v>74</v>
      </c>
      <c r="L102" t="s">
        <v>78</v>
      </c>
      <c r="M102">
        <v>4.3923810591328903E-3</v>
      </c>
      <c r="N102">
        <f t="shared" ca="1" si="11"/>
        <v>4.3923810591328903E-3</v>
      </c>
      <c r="O102">
        <f t="shared" ca="1" si="11"/>
        <v>4.3923810591328903E-3</v>
      </c>
      <c r="P102">
        <f t="shared" ca="1" si="11"/>
        <v>4.3923810591328903E-3</v>
      </c>
      <c r="Q102">
        <f t="shared" ca="1" si="11"/>
        <v>4.3923810591328903E-3</v>
      </c>
      <c r="R102">
        <f t="shared" ca="1" si="11"/>
        <v>4.3923810591328903E-3</v>
      </c>
      <c r="S102">
        <f t="shared" ca="1" si="11"/>
        <v>4.3923810591328903E-3</v>
      </c>
      <c r="T102">
        <f t="shared" ca="1" si="11"/>
        <v>4.3923810591328903E-3</v>
      </c>
      <c r="U102">
        <f t="shared" ca="1" si="11"/>
        <v>4.3923810591328903E-3</v>
      </c>
      <c r="V102">
        <f t="shared" ca="1" si="11"/>
        <v>4.3923810591328903E-3</v>
      </c>
      <c r="W102">
        <f t="shared" ca="1" si="11"/>
        <v>4.3923810591328903E-3</v>
      </c>
    </row>
    <row r="103" spans="1:23" x14ac:dyDescent="0.25">
      <c r="A103" t="s">
        <v>80</v>
      </c>
      <c r="B103" t="s">
        <v>6</v>
      </c>
      <c r="C103" t="s">
        <v>16</v>
      </c>
      <c r="D103" t="s">
        <v>17</v>
      </c>
      <c r="E103" t="s">
        <v>81</v>
      </c>
      <c r="F103" t="s">
        <v>86</v>
      </c>
      <c r="G103" t="s">
        <v>7</v>
      </c>
    </row>
    <row r="104" spans="1:23" x14ac:dyDescent="0.25">
      <c r="A104" t="s">
        <v>80</v>
      </c>
      <c r="B104" t="s">
        <v>6</v>
      </c>
      <c r="C104" t="s">
        <v>16</v>
      </c>
      <c r="D104" t="s">
        <v>17</v>
      </c>
      <c r="E104" t="s">
        <v>81</v>
      </c>
      <c r="F104" t="s">
        <v>86</v>
      </c>
      <c r="G104" t="s">
        <v>60</v>
      </c>
      <c r="L104" t="s">
        <v>61</v>
      </c>
      <c r="M104">
        <v>2000</v>
      </c>
      <c r="N104">
        <f t="shared" ref="N104:W106" ca="1" si="12">M104</f>
        <v>2000</v>
      </c>
      <c r="O104">
        <f t="shared" ca="1" si="12"/>
        <v>2000</v>
      </c>
      <c r="P104">
        <f t="shared" ca="1" si="12"/>
        <v>2000</v>
      </c>
      <c r="Q104">
        <f t="shared" ca="1" si="12"/>
        <v>2000</v>
      </c>
      <c r="R104">
        <f t="shared" ca="1" si="12"/>
        <v>2000</v>
      </c>
      <c r="S104">
        <f t="shared" ca="1" si="12"/>
        <v>2000</v>
      </c>
      <c r="T104">
        <f t="shared" ca="1" si="12"/>
        <v>2000</v>
      </c>
      <c r="U104">
        <f t="shared" ca="1" si="12"/>
        <v>2000</v>
      </c>
      <c r="V104">
        <f t="shared" ca="1" si="12"/>
        <v>2000</v>
      </c>
      <c r="W104">
        <f t="shared" ca="1" si="12"/>
        <v>2000</v>
      </c>
    </row>
    <row r="105" spans="1:23" x14ac:dyDescent="0.25">
      <c r="A105" t="s">
        <v>80</v>
      </c>
      <c r="B105" t="s">
        <v>6</v>
      </c>
      <c r="C105" t="s">
        <v>16</v>
      </c>
      <c r="D105" t="s">
        <v>17</v>
      </c>
      <c r="E105" t="s">
        <v>81</v>
      </c>
      <c r="F105" t="s">
        <v>86</v>
      </c>
      <c r="G105" t="s">
        <v>62</v>
      </c>
      <c r="L105" t="s">
        <v>61</v>
      </c>
      <c r="M105">
        <v>2001</v>
      </c>
      <c r="N105">
        <f t="shared" ca="1" si="12"/>
        <v>2001</v>
      </c>
      <c r="O105">
        <f t="shared" ca="1" si="12"/>
        <v>2001</v>
      </c>
      <c r="P105">
        <f t="shared" ca="1" si="12"/>
        <v>2001</v>
      </c>
      <c r="Q105">
        <f t="shared" ca="1" si="12"/>
        <v>2001</v>
      </c>
      <c r="R105">
        <f t="shared" ca="1" si="12"/>
        <v>2001</v>
      </c>
      <c r="S105">
        <f t="shared" ca="1" si="12"/>
        <v>2001</v>
      </c>
      <c r="T105">
        <f t="shared" ca="1" si="12"/>
        <v>2001</v>
      </c>
      <c r="U105">
        <f t="shared" ca="1" si="12"/>
        <v>2001</v>
      </c>
      <c r="V105">
        <f t="shared" ca="1" si="12"/>
        <v>2001</v>
      </c>
      <c r="W105">
        <f t="shared" ca="1" si="12"/>
        <v>2001</v>
      </c>
    </row>
    <row r="106" spans="1:23" x14ac:dyDescent="0.25">
      <c r="A106" t="s">
        <v>80</v>
      </c>
      <c r="B106" t="s">
        <v>6</v>
      </c>
      <c r="C106" t="s">
        <v>16</v>
      </c>
      <c r="D106" t="s">
        <v>17</v>
      </c>
      <c r="E106" t="s">
        <v>81</v>
      </c>
      <c r="F106" t="s">
        <v>86</v>
      </c>
      <c r="G106" t="s">
        <v>63</v>
      </c>
      <c r="L106" t="s">
        <v>64</v>
      </c>
      <c r="M106">
        <v>40</v>
      </c>
      <c r="N106">
        <f t="shared" ca="1" si="12"/>
        <v>40</v>
      </c>
      <c r="O106">
        <f t="shared" ca="1" si="12"/>
        <v>40</v>
      </c>
      <c r="P106">
        <f t="shared" ca="1" si="12"/>
        <v>40</v>
      </c>
      <c r="Q106">
        <f t="shared" ca="1" si="12"/>
        <v>40</v>
      </c>
      <c r="R106">
        <f t="shared" ca="1" si="12"/>
        <v>40</v>
      </c>
      <c r="S106">
        <f t="shared" ca="1" si="12"/>
        <v>40</v>
      </c>
      <c r="T106">
        <f t="shared" ca="1" si="12"/>
        <v>40</v>
      </c>
      <c r="U106">
        <f t="shared" ca="1" si="12"/>
        <v>40</v>
      </c>
      <c r="V106">
        <f t="shared" ca="1" si="12"/>
        <v>40</v>
      </c>
      <c r="W106">
        <f t="shared" ca="1" si="12"/>
        <v>40</v>
      </c>
    </row>
    <row r="107" spans="1:23" x14ac:dyDescent="0.25">
      <c r="A107" t="s">
        <v>80</v>
      </c>
      <c r="B107" t="s">
        <v>6</v>
      </c>
      <c r="C107" t="s">
        <v>16</v>
      </c>
      <c r="D107" t="s">
        <v>17</v>
      </c>
      <c r="E107" t="s">
        <v>81</v>
      </c>
      <c r="F107" t="s">
        <v>86</v>
      </c>
      <c r="G107" t="s">
        <v>65</v>
      </c>
      <c r="L107" t="s">
        <v>57</v>
      </c>
      <c r="M107">
        <v>0</v>
      </c>
    </row>
    <row r="108" spans="1:23" x14ac:dyDescent="0.25">
      <c r="A108" t="s">
        <v>80</v>
      </c>
      <c r="B108" t="s">
        <v>6</v>
      </c>
      <c r="C108" t="s">
        <v>16</v>
      </c>
      <c r="D108" t="s">
        <v>17</v>
      </c>
      <c r="E108" t="s">
        <v>81</v>
      </c>
      <c r="F108" t="s">
        <v>86</v>
      </c>
      <c r="G108" t="s">
        <v>66</v>
      </c>
      <c r="L108" t="s">
        <v>21</v>
      </c>
      <c r="M108">
        <v>1</v>
      </c>
      <c r="N108">
        <f t="shared" ref="N108:W115" ca="1" si="13">M108</f>
        <v>1</v>
      </c>
      <c r="O108">
        <f t="shared" ca="1" si="13"/>
        <v>1</v>
      </c>
      <c r="P108">
        <f t="shared" ca="1" si="13"/>
        <v>1</v>
      </c>
      <c r="Q108">
        <f t="shared" ca="1" si="13"/>
        <v>1</v>
      </c>
      <c r="R108">
        <f t="shared" ca="1" si="13"/>
        <v>1</v>
      </c>
      <c r="S108">
        <f t="shared" ca="1" si="13"/>
        <v>1</v>
      </c>
      <c r="T108">
        <f t="shared" ca="1" si="13"/>
        <v>1</v>
      </c>
      <c r="U108">
        <f t="shared" ca="1" si="13"/>
        <v>1</v>
      </c>
      <c r="V108">
        <f t="shared" ca="1" si="13"/>
        <v>1</v>
      </c>
      <c r="W108">
        <f t="shared" ca="1" si="13"/>
        <v>1</v>
      </c>
    </row>
    <row r="109" spans="1:23" x14ac:dyDescent="0.25">
      <c r="A109" t="s">
        <v>80</v>
      </c>
      <c r="B109" t="s">
        <v>6</v>
      </c>
      <c r="C109" t="s">
        <v>16</v>
      </c>
      <c r="D109" t="s">
        <v>17</v>
      </c>
      <c r="E109" t="s">
        <v>81</v>
      </c>
      <c r="F109" t="s">
        <v>86</v>
      </c>
      <c r="G109" t="s">
        <v>67</v>
      </c>
      <c r="L109" t="s">
        <v>68</v>
      </c>
      <c r="M109">
        <v>320.13042454700098</v>
      </c>
      <c r="N109">
        <f t="shared" ca="1" si="13"/>
        <v>320.13042454700098</v>
      </c>
      <c r="O109">
        <f t="shared" ca="1" si="13"/>
        <v>320.13042454700098</v>
      </c>
      <c r="P109">
        <f t="shared" ca="1" si="13"/>
        <v>320.13042454700098</v>
      </c>
      <c r="Q109">
        <f t="shared" ca="1" si="13"/>
        <v>320.13042454700098</v>
      </c>
      <c r="R109">
        <f t="shared" ca="1" si="13"/>
        <v>320.13042454700098</v>
      </c>
      <c r="S109">
        <f t="shared" ca="1" si="13"/>
        <v>320.13042454700098</v>
      </c>
      <c r="T109">
        <f t="shared" ca="1" si="13"/>
        <v>320.13042454700098</v>
      </c>
      <c r="U109">
        <f t="shared" ca="1" si="13"/>
        <v>320.13042454700098</v>
      </c>
      <c r="V109">
        <f t="shared" ca="1" si="13"/>
        <v>320.13042454700098</v>
      </c>
      <c r="W109">
        <f t="shared" ca="1" si="13"/>
        <v>320.13042454700098</v>
      </c>
    </row>
    <row r="110" spans="1:23" x14ac:dyDescent="0.25">
      <c r="A110" t="s">
        <v>80</v>
      </c>
      <c r="B110" t="s">
        <v>6</v>
      </c>
      <c r="C110" t="s">
        <v>16</v>
      </c>
      <c r="D110" t="s">
        <v>17</v>
      </c>
      <c r="E110" t="s">
        <v>81</v>
      </c>
      <c r="F110" t="s">
        <v>86</v>
      </c>
      <c r="G110" t="s">
        <v>82</v>
      </c>
      <c r="L110" t="s">
        <v>68</v>
      </c>
      <c r="M110">
        <v>67.055066684859796</v>
      </c>
      <c r="N110">
        <f t="shared" ca="1" si="13"/>
        <v>67.055066684859796</v>
      </c>
      <c r="O110">
        <f t="shared" ca="1" si="13"/>
        <v>67.055066684859796</v>
      </c>
      <c r="P110">
        <f t="shared" ca="1" si="13"/>
        <v>67.055066684859796</v>
      </c>
      <c r="Q110">
        <f t="shared" ca="1" si="13"/>
        <v>67.055066684859796</v>
      </c>
      <c r="R110">
        <f t="shared" ca="1" si="13"/>
        <v>67.055066684859796</v>
      </c>
      <c r="S110">
        <f t="shared" ca="1" si="13"/>
        <v>67.055066684859796</v>
      </c>
      <c r="T110">
        <f t="shared" ca="1" si="13"/>
        <v>67.055066684859796</v>
      </c>
      <c r="U110">
        <f t="shared" ca="1" si="13"/>
        <v>67.055066684859796</v>
      </c>
      <c r="V110">
        <f t="shared" ca="1" si="13"/>
        <v>67.055066684859796</v>
      </c>
      <c r="W110">
        <f t="shared" ca="1" si="13"/>
        <v>67.055066684859796</v>
      </c>
    </row>
    <row r="111" spans="1:23" x14ac:dyDescent="0.25">
      <c r="A111" t="s">
        <v>80</v>
      </c>
      <c r="B111" t="s">
        <v>6</v>
      </c>
      <c r="C111" t="s">
        <v>16</v>
      </c>
      <c r="D111" t="s">
        <v>17</v>
      </c>
      <c r="E111" t="s">
        <v>81</v>
      </c>
      <c r="F111" t="s">
        <v>86</v>
      </c>
      <c r="G111" t="s">
        <v>18</v>
      </c>
      <c r="J111" t="s">
        <v>32</v>
      </c>
      <c r="L111" t="s">
        <v>71</v>
      </c>
      <c r="M111">
        <v>0.33496114500000002</v>
      </c>
      <c r="N111">
        <f t="shared" ca="1" si="13"/>
        <v>0.33496114500000002</v>
      </c>
      <c r="O111">
        <f t="shared" ca="1" si="13"/>
        <v>0.33496114500000002</v>
      </c>
      <c r="P111">
        <f t="shared" ca="1" si="13"/>
        <v>0.33496114500000002</v>
      </c>
      <c r="Q111">
        <f t="shared" ca="1" si="13"/>
        <v>0.33496114500000002</v>
      </c>
      <c r="R111">
        <f t="shared" ca="1" si="13"/>
        <v>0.33496114500000002</v>
      </c>
      <c r="S111">
        <f t="shared" ca="1" si="13"/>
        <v>0.33496114500000002</v>
      </c>
      <c r="T111">
        <f t="shared" ca="1" si="13"/>
        <v>0.33496114500000002</v>
      </c>
      <c r="U111">
        <f t="shared" ca="1" si="13"/>
        <v>0.33496114500000002</v>
      </c>
      <c r="V111">
        <f t="shared" ca="1" si="13"/>
        <v>0.33496114500000002</v>
      </c>
      <c r="W111">
        <f t="shared" ca="1" si="13"/>
        <v>0.33496114500000002</v>
      </c>
    </row>
    <row r="112" spans="1:23" x14ac:dyDescent="0.25">
      <c r="A112" t="s">
        <v>80</v>
      </c>
      <c r="B112" t="s">
        <v>6</v>
      </c>
      <c r="C112" t="s">
        <v>16</v>
      </c>
      <c r="D112" t="s">
        <v>17</v>
      </c>
      <c r="E112" t="s">
        <v>81</v>
      </c>
      <c r="F112" t="s">
        <v>86</v>
      </c>
      <c r="G112" t="s">
        <v>18</v>
      </c>
      <c r="J112" t="s">
        <v>70</v>
      </c>
      <c r="L112" t="s">
        <v>71</v>
      </c>
      <c r="M112">
        <v>0.39191805299999999</v>
      </c>
      <c r="N112">
        <f t="shared" ca="1" si="13"/>
        <v>0.39191805299999999</v>
      </c>
      <c r="O112">
        <f t="shared" ca="1" si="13"/>
        <v>0.39191805299999999</v>
      </c>
      <c r="P112">
        <f t="shared" ca="1" si="13"/>
        <v>0.39191805299999999</v>
      </c>
      <c r="Q112">
        <f t="shared" ca="1" si="13"/>
        <v>0.39191805299999999</v>
      </c>
      <c r="R112">
        <f t="shared" ca="1" si="13"/>
        <v>0.39191805299999999</v>
      </c>
      <c r="S112">
        <f t="shared" ca="1" si="13"/>
        <v>0.39191805299999999</v>
      </c>
      <c r="T112">
        <f t="shared" ca="1" si="13"/>
        <v>0.39191805299999999</v>
      </c>
      <c r="U112">
        <f t="shared" ca="1" si="13"/>
        <v>0.39191805299999999</v>
      </c>
      <c r="V112">
        <f t="shared" ca="1" si="13"/>
        <v>0.39191805299999999</v>
      </c>
      <c r="W112">
        <f t="shared" ca="1" si="13"/>
        <v>0.39191805299999999</v>
      </c>
    </row>
    <row r="113" spans="1:23" x14ac:dyDescent="0.25">
      <c r="A113" t="s">
        <v>80</v>
      </c>
      <c r="B113" t="s">
        <v>6</v>
      </c>
      <c r="C113" t="s">
        <v>16</v>
      </c>
      <c r="D113" t="s">
        <v>17</v>
      </c>
      <c r="E113" t="s">
        <v>81</v>
      </c>
      <c r="F113" t="s">
        <v>86</v>
      </c>
      <c r="G113" t="s">
        <v>18</v>
      </c>
      <c r="J113" t="s">
        <v>83</v>
      </c>
      <c r="K113">
        <f ca="1">M113*15/2</f>
        <v>0.2258343525</v>
      </c>
      <c r="L113">
        <v>3.0111247000000001E-2</v>
      </c>
      <c r="M113">
        <v>3.0111247000000001E-2</v>
      </c>
      <c r="N113">
        <f t="shared" ca="1" si="13"/>
        <v>3.0111247000000001E-2</v>
      </c>
      <c r="O113">
        <f t="shared" ca="1" si="13"/>
        <v>3.0111247000000001E-2</v>
      </c>
      <c r="P113">
        <f t="shared" ca="1" si="13"/>
        <v>3.0111247000000001E-2</v>
      </c>
      <c r="Q113">
        <f t="shared" ca="1" si="13"/>
        <v>3.0111247000000001E-2</v>
      </c>
      <c r="R113">
        <f t="shared" ca="1" si="13"/>
        <v>3.0111247000000001E-2</v>
      </c>
      <c r="S113">
        <f t="shared" ca="1" si="13"/>
        <v>3.0111247000000001E-2</v>
      </c>
      <c r="T113">
        <f t="shared" ca="1" si="13"/>
        <v>3.0111247000000001E-2</v>
      </c>
      <c r="U113">
        <f t="shared" ca="1" si="13"/>
        <v>3.0111247000000001E-2</v>
      </c>
      <c r="V113">
        <f t="shared" ca="1" si="13"/>
        <v>3.0111247000000001E-2</v>
      </c>
      <c r="W113">
        <f t="shared" ca="1" si="13"/>
        <v>3.0111247000000001E-2</v>
      </c>
    </row>
    <row r="114" spans="1:23" x14ac:dyDescent="0.25">
      <c r="A114" t="s">
        <v>80</v>
      </c>
      <c r="B114" t="s">
        <v>6</v>
      </c>
      <c r="C114" t="s">
        <v>16</v>
      </c>
      <c r="D114" t="s">
        <v>17</v>
      </c>
      <c r="E114" t="s">
        <v>81</v>
      </c>
      <c r="F114" t="s">
        <v>86</v>
      </c>
      <c r="G114" t="s">
        <v>72</v>
      </c>
      <c r="H114" t="s">
        <v>73</v>
      </c>
      <c r="I114" t="s">
        <v>74</v>
      </c>
      <c r="L114" t="s">
        <v>75</v>
      </c>
      <c r="M114">
        <v>4.8109100000000001E-4</v>
      </c>
      <c r="N114">
        <f t="shared" ca="1" si="13"/>
        <v>4.8109100000000001E-4</v>
      </c>
      <c r="O114">
        <f t="shared" ca="1" si="13"/>
        <v>4.8109100000000001E-4</v>
      </c>
      <c r="P114">
        <f t="shared" ca="1" si="13"/>
        <v>4.8109100000000001E-4</v>
      </c>
      <c r="Q114">
        <f t="shared" ca="1" si="13"/>
        <v>4.8109100000000001E-4</v>
      </c>
      <c r="R114">
        <f t="shared" ca="1" si="13"/>
        <v>4.8109100000000001E-4</v>
      </c>
      <c r="S114">
        <f t="shared" ca="1" si="13"/>
        <v>4.8109100000000001E-4</v>
      </c>
      <c r="T114">
        <f t="shared" ca="1" si="13"/>
        <v>4.8109100000000001E-4</v>
      </c>
      <c r="U114">
        <f t="shared" ca="1" si="13"/>
        <v>4.8109100000000001E-4</v>
      </c>
      <c r="V114">
        <f t="shared" ca="1" si="13"/>
        <v>4.8109100000000001E-4</v>
      </c>
      <c r="W114">
        <f t="shared" ca="1" si="13"/>
        <v>4.8109100000000001E-4</v>
      </c>
    </row>
    <row r="115" spans="1:23" x14ac:dyDescent="0.25">
      <c r="A115" t="s">
        <v>80</v>
      </c>
      <c r="B115" t="s">
        <v>6</v>
      </c>
      <c r="C115" t="s">
        <v>16</v>
      </c>
      <c r="D115" t="s">
        <v>17</v>
      </c>
      <c r="E115" t="s">
        <v>81</v>
      </c>
      <c r="F115" t="s">
        <v>86</v>
      </c>
      <c r="G115" t="s">
        <v>72</v>
      </c>
      <c r="H115" t="s">
        <v>77</v>
      </c>
      <c r="I115" t="s">
        <v>74</v>
      </c>
      <c r="L115" t="s">
        <v>78</v>
      </c>
      <c r="M115">
        <v>4.3923800000000001E-5</v>
      </c>
      <c r="N115">
        <f t="shared" ca="1" si="13"/>
        <v>4.3923800000000001E-5</v>
      </c>
      <c r="O115">
        <f t="shared" ca="1" si="13"/>
        <v>4.3923800000000001E-5</v>
      </c>
      <c r="P115">
        <f t="shared" ca="1" si="13"/>
        <v>4.3923800000000001E-5</v>
      </c>
      <c r="Q115">
        <f t="shared" ca="1" si="13"/>
        <v>4.3923800000000001E-5</v>
      </c>
      <c r="R115">
        <f t="shared" ca="1" si="13"/>
        <v>4.3923800000000001E-5</v>
      </c>
      <c r="S115">
        <f t="shared" ca="1" si="13"/>
        <v>4.3923800000000001E-5</v>
      </c>
      <c r="T115">
        <f t="shared" ca="1" si="13"/>
        <v>4.3923800000000001E-5</v>
      </c>
      <c r="U115">
        <f t="shared" ca="1" si="13"/>
        <v>4.3923800000000001E-5</v>
      </c>
      <c r="V115">
        <f t="shared" ca="1" si="13"/>
        <v>4.3923800000000001E-5</v>
      </c>
      <c r="W115">
        <f t="shared" ca="1" si="13"/>
        <v>4.3923800000000001E-5</v>
      </c>
    </row>
    <row r="116" spans="1:23" x14ac:dyDescent="0.25">
      <c r="A116" t="s">
        <v>80</v>
      </c>
      <c r="B116" t="s">
        <v>6</v>
      </c>
      <c r="C116" t="s">
        <v>16</v>
      </c>
      <c r="D116" t="s">
        <v>17</v>
      </c>
      <c r="E116" t="s">
        <v>81</v>
      </c>
      <c r="F116" t="s">
        <v>87</v>
      </c>
      <c r="G116" t="s">
        <v>7</v>
      </c>
    </row>
    <row r="117" spans="1:23" x14ac:dyDescent="0.25">
      <c r="A117" t="s">
        <v>80</v>
      </c>
      <c r="B117" t="s">
        <v>6</v>
      </c>
      <c r="C117" t="s">
        <v>16</v>
      </c>
      <c r="D117" t="s">
        <v>17</v>
      </c>
      <c r="E117" t="s">
        <v>81</v>
      </c>
      <c r="F117" t="s">
        <v>87</v>
      </c>
      <c r="G117" t="s">
        <v>60</v>
      </c>
      <c r="L117" t="s">
        <v>61</v>
      </c>
      <c r="M117">
        <v>2000</v>
      </c>
      <c r="N117">
        <f t="shared" ref="N117:W119" ca="1" si="14">M117</f>
        <v>2000</v>
      </c>
      <c r="O117">
        <f t="shared" ca="1" si="14"/>
        <v>2000</v>
      </c>
      <c r="P117">
        <f t="shared" ca="1" si="14"/>
        <v>2000</v>
      </c>
      <c r="Q117">
        <f t="shared" ca="1" si="14"/>
        <v>2000</v>
      </c>
      <c r="R117">
        <f t="shared" ca="1" si="14"/>
        <v>2000</v>
      </c>
      <c r="S117">
        <f t="shared" ca="1" si="14"/>
        <v>2000</v>
      </c>
      <c r="T117">
        <f t="shared" ca="1" si="14"/>
        <v>2000</v>
      </c>
      <c r="U117">
        <f t="shared" ca="1" si="14"/>
        <v>2000</v>
      </c>
      <c r="V117">
        <f t="shared" ca="1" si="14"/>
        <v>2000</v>
      </c>
      <c r="W117">
        <f t="shared" ca="1" si="14"/>
        <v>2000</v>
      </c>
    </row>
    <row r="118" spans="1:23" x14ac:dyDescent="0.25">
      <c r="A118" t="s">
        <v>80</v>
      </c>
      <c r="B118" t="s">
        <v>6</v>
      </c>
      <c r="C118" t="s">
        <v>16</v>
      </c>
      <c r="D118" t="s">
        <v>17</v>
      </c>
      <c r="E118" t="s">
        <v>81</v>
      </c>
      <c r="F118" t="s">
        <v>87</v>
      </c>
      <c r="G118" t="s">
        <v>62</v>
      </c>
      <c r="L118" t="s">
        <v>61</v>
      </c>
      <c r="M118">
        <v>2101</v>
      </c>
      <c r="N118">
        <f t="shared" ca="1" si="14"/>
        <v>2101</v>
      </c>
      <c r="O118">
        <f t="shared" ca="1" si="14"/>
        <v>2101</v>
      </c>
      <c r="P118">
        <f t="shared" ca="1" si="14"/>
        <v>2101</v>
      </c>
      <c r="Q118">
        <f t="shared" ca="1" si="14"/>
        <v>2101</v>
      </c>
      <c r="R118">
        <f t="shared" ca="1" si="14"/>
        <v>2101</v>
      </c>
      <c r="S118">
        <f t="shared" ca="1" si="14"/>
        <v>2101</v>
      </c>
      <c r="T118">
        <f t="shared" ca="1" si="14"/>
        <v>2101</v>
      </c>
      <c r="U118">
        <f t="shared" ca="1" si="14"/>
        <v>2101</v>
      </c>
      <c r="V118">
        <f t="shared" ca="1" si="14"/>
        <v>2101</v>
      </c>
      <c r="W118">
        <f t="shared" ca="1" si="14"/>
        <v>2101</v>
      </c>
    </row>
    <row r="119" spans="1:23" x14ac:dyDescent="0.25">
      <c r="A119" t="s">
        <v>80</v>
      </c>
      <c r="B119" t="s">
        <v>6</v>
      </c>
      <c r="C119" t="s">
        <v>16</v>
      </c>
      <c r="D119" t="s">
        <v>17</v>
      </c>
      <c r="E119" t="s">
        <v>81</v>
      </c>
      <c r="F119" t="s">
        <v>87</v>
      </c>
      <c r="G119" t="s">
        <v>63</v>
      </c>
      <c r="L119" t="s">
        <v>64</v>
      </c>
      <c r="M119">
        <v>25</v>
      </c>
      <c r="N119">
        <f t="shared" ca="1" si="14"/>
        <v>25</v>
      </c>
      <c r="O119">
        <f t="shared" ca="1" si="14"/>
        <v>25</v>
      </c>
      <c r="P119">
        <f t="shared" ca="1" si="14"/>
        <v>25</v>
      </c>
      <c r="Q119">
        <f t="shared" ca="1" si="14"/>
        <v>25</v>
      </c>
      <c r="R119">
        <f t="shared" ca="1" si="14"/>
        <v>25</v>
      </c>
      <c r="S119">
        <f t="shared" ca="1" si="14"/>
        <v>25</v>
      </c>
      <c r="T119">
        <f t="shared" ca="1" si="14"/>
        <v>25</v>
      </c>
      <c r="U119">
        <f t="shared" ca="1" si="14"/>
        <v>25</v>
      </c>
      <c r="V119">
        <f t="shared" ca="1" si="14"/>
        <v>25</v>
      </c>
      <c r="W119">
        <f t="shared" ca="1" si="14"/>
        <v>25</v>
      </c>
    </row>
    <row r="120" spans="1:23" x14ac:dyDescent="0.25">
      <c r="A120" t="s">
        <v>80</v>
      </c>
      <c r="B120" t="s">
        <v>6</v>
      </c>
      <c r="C120" t="s">
        <v>16</v>
      </c>
      <c r="D120" t="s">
        <v>17</v>
      </c>
      <c r="E120" t="s">
        <v>81</v>
      </c>
      <c r="F120" t="s">
        <v>87</v>
      </c>
      <c r="G120" t="s">
        <v>65</v>
      </c>
      <c r="L120" t="s">
        <v>57</v>
      </c>
      <c r="M120">
        <v>0</v>
      </c>
    </row>
    <row r="121" spans="1:23" x14ac:dyDescent="0.25">
      <c r="A121" t="s">
        <v>80</v>
      </c>
      <c r="B121" t="s">
        <v>6</v>
      </c>
      <c r="C121" t="s">
        <v>16</v>
      </c>
      <c r="D121" t="s">
        <v>17</v>
      </c>
      <c r="E121" t="s">
        <v>81</v>
      </c>
      <c r="F121" t="s">
        <v>87</v>
      </c>
      <c r="G121" t="s">
        <v>66</v>
      </c>
      <c r="L121" t="s">
        <v>21</v>
      </c>
      <c r="M121">
        <v>1</v>
      </c>
      <c r="N121">
        <f t="shared" ref="N121:W128" ca="1" si="15">M121</f>
        <v>1</v>
      </c>
      <c r="O121">
        <f t="shared" ca="1" si="15"/>
        <v>1</v>
      </c>
      <c r="P121">
        <f t="shared" ca="1" si="15"/>
        <v>1</v>
      </c>
      <c r="Q121">
        <f t="shared" ca="1" si="15"/>
        <v>1</v>
      </c>
      <c r="R121">
        <f t="shared" ca="1" si="15"/>
        <v>1</v>
      </c>
      <c r="S121">
        <f t="shared" ca="1" si="15"/>
        <v>1</v>
      </c>
      <c r="T121">
        <f t="shared" ca="1" si="15"/>
        <v>1</v>
      </c>
      <c r="U121">
        <f t="shared" ca="1" si="15"/>
        <v>1</v>
      </c>
      <c r="V121">
        <f t="shared" ca="1" si="15"/>
        <v>1</v>
      </c>
      <c r="W121">
        <f t="shared" ca="1" si="15"/>
        <v>1</v>
      </c>
    </row>
    <row r="122" spans="1:23" x14ac:dyDescent="0.25">
      <c r="A122" t="s">
        <v>80</v>
      </c>
      <c r="B122" t="s">
        <v>6</v>
      </c>
      <c r="C122" t="s">
        <v>16</v>
      </c>
      <c r="D122" t="s">
        <v>17</v>
      </c>
      <c r="E122" t="s">
        <v>81</v>
      </c>
      <c r="F122" t="s">
        <v>87</v>
      </c>
      <c r="G122" t="s">
        <v>67</v>
      </c>
      <c r="L122" t="s">
        <v>68</v>
      </c>
      <c r="M122">
        <v>418.44148260395502</v>
      </c>
      <c r="N122">
        <f t="shared" ca="1" si="15"/>
        <v>418.44148260395502</v>
      </c>
      <c r="O122">
        <f t="shared" ca="1" si="15"/>
        <v>418.44148260395502</v>
      </c>
      <c r="P122">
        <f t="shared" ca="1" si="15"/>
        <v>418.44148260395502</v>
      </c>
      <c r="Q122">
        <f t="shared" ca="1" si="15"/>
        <v>418.44148260395502</v>
      </c>
      <c r="R122">
        <f t="shared" ca="1" si="15"/>
        <v>418.44148260395502</v>
      </c>
      <c r="S122">
        <f t="shared" ca="1" si="15"/>
        <v>418.44148260395502</v>
      </c>
      <c r="T122">
        <f t="shared" ca="1" si="15"/>
        <v>418.44148260395502</v>
      </c>
      <c r="U122">
        <f t="shared" ca="1" si="15"/>
        <v>418.44148260395502</v>
      </c>
      <c r="V122">
        <f t="shared" ca="1" si="15"/>
        <v>418.44148260395502</v>
      </c>
      <c r="W122">
        <f t="shared" ca="1" si="15"/>
        <v>418.44148260395502</v>
      </c>
    </row>
    <row r="123" spans="1:23" x14ac:dyDescent="0.25">
      <c r="A123" t="s">
        <v>80</v>
      </c>
      <c r="B123" t="s">
        <v>6</v>
      </c>
      <c r="C123" t="s">
        <v>16</v>
      </c>
      <c r="D123" t="s">
        <v>17</v>
      </c>
      <c r="E123" t="s">
        <v>81</v>
      </c>
      <c r="F123" t="s">
        <v>87</v>
      </c>
      <c r="G123" t="s">
        <v>82</v>
      </c>
      <c r="L123" t="s">
        <v>68</v>
      </c>
      <c r="M123">
        <v>67.055066684859796</v>
      </c>
      <c r="N123">
        <f t="shared" ca="1" si="15"/>
        <v>67.055066684859796</v>
      </c>
      <c r="O123">
        <f t="shared" ca="1" si="15"/>
        <v>67.055066684859796</v>
      </c>
      <c r="P123">
        <f t="shared" ca="1" si="15"/>
        <v>67.055066684859796</v>
      </c>
      <c r="Q123">
        <f t="shared" ca="1" si="15"/>
        <v>67.055066684859796</v>
      </c>
      <c r="R123">
        <f t="shared" ca="1" si="15"/>
        <v>67.055066684859796</v>
      </c>
      <c r="S123">
        <f t="shared" ca="1" si="15"/>
        <v>67.055066684859796</v>
      </c>
      <c r="T123">
        <f t="shared" ca="1" si="15"/>
        <v>67.055066684859796</v>
      </c>
      <c r="U123">
        <f t="shared" ca="1" si="15"/>
        <v>67.055066684859796</v>
      </c>
      <c r="V123">
        <f t="shared" ca="1" si="15"/>
        <v>67.055066684859796</v>
      </c>
      <c r="W123">
        <f t="shared" ca="1" si="15"/>
        <v>67.055066684859796</v>
      </c>
    </row>
    <row r="124" spans="1:23" x14ac:dyDescent="0.25">
      <c r="A124" t="s">
        <v>80</v>
      </c>
      <c r="B124" t="s">
        <v>6</v>
      </c>
      <c r="C124" t="s">
        <v>16</v>
      </c>
      <c r="D124" t="s">
        <v>17</v>
      </c>
      <c r="E124" t="s">
        <v>81</v>
      </c>
      <c r="F124" t="s">
        <v>87</v>
      </c>
      <c r="G124" t="s">
        <v>18</v>
      </c>
      <c r="J124" t="s">
        <v>32</v>
      </c>
      <c r="L124" t="s">
        <v>71</v>
      </c>
      <c r="M124">
        <v>0.33496114500000002</v>
      </c>
      <c r="N124">
        <f t="shared" ca="1" si="15"/>
        <v>0.33496114500000002</v>
      </c>
      <c r="O124">
        <f t="shared" ca="1" si="15"/>
        <v>0.33496114500000002</v>
      </c>
      <c r="P124">
        <f t="shared" ca="1" si="15"/>
        <v>0.33496114500000002</v>
      </c>
      <c r="Q124">
        <f t="shared" ca="1" si="15"/>
        <v>0.33496114500000002</v>
      </c>
      <c r="R124">
        <f t="shared" ca="1" si="15"/>
        <v>0.33496114500000002</v>
      </c>
      <c r="S124">
        <f t="shared" ca="1" si="15"/>
        <v>0.33496114500000002</v>
      </c>
      <c r="T124">
        <f t="shared" ca="1" si="15"/>
        <v>0.33496114500000002</v>
      </c>
      <c r="U124">
        <f t="shared" ca="1" si="15"/>
        <v>0.33496114500000002</v>
      </c>
      <c r="V124">
        <f t="shared" ca="1" si="15"/>
        <v>0.33496114500000002</v>
      </c>
      <c r="W124">
        <f t="shared" ca="1" si="15"/>
        <v>0.33496114500000002</v>
      </c>
    </row>
    <row r="125" spans="1:23" x14ac:dyDescent="0.25">
      <c r="A125" t="s">
        <v>80</v>
      </c>
      <c r="B125" t="s">
        <v>6</v>
      </c>
      <c r="C125" t="s">
        <v>16</v>
      </c>
      <c r="D125" t="s">
        <v>17</v>
      </c>
      <c r="E125" t="s">
        <v>81</v>
      </c>
      <c r="F125" t="s">
        <v>87</v>
      </c>
      <c r="G125" t="s">
        <v>18</v>
      </c>
      <c r="J125" t="s">
        <v>70</v>
      </c>
      <c r="L125" t="s">
        <v>71</v>
      </c>
      <c r="M125">
        <v>0.39191805299999999</v>
      </c>
      <c r="N125">
        <f t="shared" ca="1" si="15"/>
        <v>0.39191805299999999</v>
      </c>
      <c r="O125">
        <f t="shared" ca="1" si="15"/>
        <v>0.39191805299999999</v>
      </c>
      <c r="P125">
        <f t="shared" ca="1" si="15"/>
        <v>0.39191805299999999</v>
      </c>
      <c r="Q125">
        <f t="shared" ca="1" si="15"/>
        <v>0.39191805299999999</v>
      </c>
      <c r="R125">
        <f t="shared" ca="1" si="15"/>
        <v>0.39191805299999999</v>
      </c>
      <c r="S125">
        <f t="shared" ca="1" si="15"/>
        <v>0.39191805299999999</v>
      </c>
      <c r="T125">
        <f t="shared" ca="1" si="15"/>
        <v>0.39191805299999999</v>
      </c>
      <c r="U125">
        <f t="shared" ca="1" si="15"/>
        <v>0.39191805299999999</v>
      </c>
      <c r="V125">
        <f t="shared" ca="1" si="15"/>
        <v>0.39191805299999999</v>
      </c>
      <c r="W125">
        <f t="shared" ca="1" si="15"/>
        <v>0.39191805299999999</v>
      </c>
    </row>
    <row r="126" spans="1:23" x14ac:dyDescent="0.25">
      <c r="A126" t="s">
        <v>80</v>
      </c>
      <c r="B126" t="s">
        <v>6</v>
      </c>
      <c r="C126" t="s">
        <v>16</v>
      </c>
      <c r="D126" t="s">
        <v>17</v>
      </c>
      <c r="E126" t="s">
        <v>81</v>
      </c>
      <c r="F126" t="s">
        <v>87</v>
      </c>
      <c r="G126" t="s">
        <v>18</v>
      </c>
      <c r="J126" t="s">
        <v>83</v>
      </c>
      <c r="K126">
        <f ca="1">M126*15/2</f>
        <v>0.2258343525</v>
      </c>
      <c r="L126">
        <v>3.0111247000000001E-2</v>
      </c>
      <c r="M126">
        <v>3.0111247000000001E-2</v>
      </c>
      <c r="N126">
        <f t="shared" ca="1" si="15"/>
        <v>3.0111247000000001E-2</v>
      </c>
      <c r="O126">
        <f t="shared" ca="1" si="15"/>
        <v>3.0111247000000001E-2</v>
      </c>
      <c r="P126">
        <f t="shared" ca="1" si="15"/>
        <v>3.0111247000000001E-2</v>
      </c>
      <c r="Q126">
        <f t="shared" ca="1" si="15"/>
        <v>3.0111247000000001E-2</v>
      </c>
      <c r="R126">
        <f t="shared" ca="1" si="15"/>
        <v>3.0111247000000001E-2</v>
      </c>
      <c r="S126">
        <f t="shared" ca="1" si="15"/>
        <v>3.0111247000000001E-2</v>
      </c>
      <c r="T126">
        <f t="shared" ca="1" si="15"/>
        <v>3.0111247000000001E-2</v>
      </c>
      <c r="U126">
        <f t="shared" ca="1" si="15"/>
        <v>3.0111247000000001E-2</v>
      </c>
      <c r="V126">
        <f t="shared" ca="1" si="15"/>
        <v>3.0111247000000001E-2</v>
      </c>
      <c r="W126">
        <f t="shared" ca="1" si="15"/>
        <v>3.0111247000000001E-2</v>
      </c>
    </row>
    <row r="127" spans="1:23" x14ac:dyDescent="0.25">
      <c r="A127" t="s">
        <v>80</v>
      </c>
      <c r="B127" t="s">
        <v>6</v>
      </c>
      <c r="C127" t="s">
        <v>16</v>
      </c>
      <c r="D127" t="s">
        <v>17</v>
      </c>
      <c r="E127" t="s">
        <v>81</v>
      </c>
      <c r="F127" t="s">
        <v>87</v>
      </c>
      <c r="G127" t="s">
        <v>72</v>
      </c>
      <c r="H127" t="s">
        <v>73</v>
      </c>
      <c r="I127" t="s">
        <v>74</v>
      </c>
      <c r="L127" t="s">
        <v>75</v>
      </c>
      <c r="M127">
        <v>1.2027283219968401E-2</v>
      </c>
      <c r="N127">
        <f t="shared" ca="1" si="15"/>
        <v>1.2027283219968401E-2</v>
      </c>
      <c r="O127">
        <f t="shared" ca="1" si="15"/>
        <v>1.2027283219968401E-2</v>
      </c>
      <c r="P127">
        <f t="shared" ca="1" si="15"/>
        <v>1.2027283219968401E-2</v>
      </c>
      <c r="Q127">
        <f t="shared" ca="1" si="15"/>
        <v>1.2027283219968401E-2</v>
      </c>
      <c r="R127">
        <f t="shared" ca="1" si="15"/>
        <v>1.2027283219968401E-2</v>
      </c>
      <c r="S127">
        <f t="shared" ca="1" si="15"/>
        <v>1.2027283219968401E-2</v>
      </c>
      <c r="T127">
        <f t="shared" ca="1" si="15"/>
        <v>1.2027283219968401E-2</v>
      </c>
      <c r="U127">
        <f t="shared" ca="1" si="15"/>
        <v>1.2027283219968401E-2</v>
      </c>
      <c r="V127">
        <f t="shared" ca="1" si="15"/>
        <v>1.2027283219968401E-2</v>
      </c>
      <c r="W127">
        <f t="shared" ca="1" si="15"/>
        <v>1.2027283219968401E-2</v>
      </c>
    </row>
    <row r="128" spans="1:23" x14ac:dyDescent="0.25">
      <c r="A128" t="s">
        <v>80</v>
      </c>
      <c r="B128" t="s">
        <v>6</v>
      </c>
      <c r="C128" t="s">
        <v>16</v>
      </c>
      <c r="D128" t="s">
        <v>17</v>
      </c>
      <c r="E128" t="s">
        <v>81</v>
      </c>
      <c r="F128" t="s">
        <v>87</v>
      </c>
      <c r="G128" t="s">
        <v>72</v>
      </c>
      <c r="H128" t="s">
        <v>77</v>
      </c>
      <c r="I128" t="s">
        <v>74</v>
      </c>
      <c r="L128" t="s">
        <v>78</v>
      </c>
      <c r="M128">
        <v>1.09809526478322E-3</v>
      </c>
      <c r="N128">
        <f t="shared" ca="1" si="15"/>
        <v>1.09809526478322E-3</v>
      </c>
      <c r="O128">
        <f t="shared" ca="1" si="15"/>
        <v>1.09809526478322E-3</v>
      </c>
      <c r="P128">
        <f t="shared" ca="1" si="15"/>
        <v>1.09809526478322E-3</v>
      </c>
      <c r="Q128">
        <f t="shared" ca="1" si="15"/>
        <v>1.09809526478322E-3</v>
      </c>
      <c r="R128">
        <f t="shared" ca="1" si="15"/>
        <v>1.09809526478322E-3</v>
      </c>
      <c r="S128">
        <f t="shared" ca="1" si="15"/>
        <v>1.09809526478322E-3</v>
      </c>
      <c r="T128">
        <f t="shared" ca="1" si="15"/>
        <v>1.09809526478322E-3</v>
      </c>
      <c r="U128">
        <f t="shared" ca="1" si="15"/>
        <v>1.09809526478322E-3</v>
      </c>
      <c r="V128">
        <f t="shared" ca="1" si="15"/>
        <v>1.09809526478322E-3</v>
      </c>
      <c r="W128">
        <f t="shared" ca="1" si="15"/>
        <v>1.09809526478322E-3</v>
      </c>
    </row>
    <row r="129" spans="1:23" x14ac:dyDescent="0.25">
      <c r="A129" t="s">
        <v>80</v>
      </c>
      <c r="B129" t="s">
        <v>6</v>
      </c>
      <c r="C129" t="s">
        <v>16</v>
      </c>
      <c r="D129" t="s">
        <v>17</v>
      </c>
      <c r="E129" t="s">
        <v>81</v>
      </c>
      <c r="F129" t="s">
        <v>88</v>
      </c>
      <c r="G129" t="s">
        <v>7</v>
      </c>
    </row>
    <row r="130" spans="1:23" x14ac:dyDescent="0.25">
      <c r="A130" t="s">
        <v>80</v>
      </c>
      <c r="B130" t="s">
        <v>6</v>
      </c>
      <c r="C130" t="s">
        <v>16</v>
      </c>
      <c r="D130" t="s">
        <v>17</v>
      </c>
      <c r="E130" t="s">
        <v>81</v>
      </c>
      <c r="F130" t="s">
        <v>88</v>
      </c>
      <c r="G130" t="s">
        <v>60</v>
      </c>
      <c r="L130" t="s">
        <v>61</v>
      </c>
      <c r="M130">
        <v>2000</v>
      </c>
      <c r="N130">
        <f t="shared" ref="N130:W132" ca="1" si="16">M130</f>
        <v>2000</v>
      </c>
      <c r="O130">
        <f t="shared" ca="1" si="16"/>
        <v>2000</v>
      </c>
      <c r="P130">
        <f t="shared" ca="1" si="16"/>
        <v>2000</v>
      </c>
      <c r="Q130">
        <f t="shared" ca="1" si="16"/>
        <v>2000</v>
      </c>
      <c r="R130">
        <f t="shared" ca="1" si="16"/>
        <v>2000</v>
      </c>
      <c r="S130">
        <f t="shared" ca="1" si="16"/>
        <v>2000</v>
      </c>
      <c r="T130">
        <f t="shared" ca="1" si="16"/>
        <v>2000</v>
      </c>
      <c r="U130">
        <f t="shared" ca="1" si="16"/>
        <v>2000</v>
      </c>
      <c r="V130">
        <f t="shared" ca="1" si="16"/>
        <v>2000</v>
      </c>
      <c r="W130">
        <f t="shared" ca="1" si="16"/>
        <v>2000</v>
      </c>
    </row>
    <row r="131" spans="1:23" x14ac:dyDescent="0.25">
      <c r="A131" t="s">
        <v>80</v>
      </c>
      <c r="B131" t="s">
        <v>6</v>
      </c>
      <c r="C131" t="s">
        <v>16</v>
      </c>
      <c r="D131" t="s">
        <v>17</v>
      </c>
      <c r="E131" t="s">
        <v>81</v>
      </c>
      <c r="F131" t="s">
        <v>88</v>
      </c>
      <c r="G131" t="s">
        <v>62</v>
      </c>
      <c r="L131" t="s">
        <v>61</v>
      </c>
      <c r="M131">
        <v>2101</v>
      </c>
      <c r="N131">
        <f t="shared" ca="1" si="16"/>
        <v>2101</v>
      </c>
      <c r="O131">
        <f t="shared" ca="1" si="16"/>
        <v>2101</v>
      </c>
      <c r="P131">
        <f t="shared" ca="1" si="16"/>
        <v>2101</v>
      </c>
      <c r="Q131">
        <f t="shared" ca="1" si="16"/>
        <v>2101</v>
      </c>
      <c r="R131">
        <f t="shared" ca="1" si="16"/>
        <v>2101</v>
      </c>
      <c r="S131">
        <f t="shared" ca="1" si="16"/>
        <v>2101</v>
      </c>
      <c r="T131">
        <f t="shared" ca="1" si="16"/>
        <v>2101</v>
      </c>
      <c r="U131">
        <f t="shared" ca="1" si="16"/>
        <v>2101</v>
      </c>
      <c r="V131">
        <f t="shared" ca="1" si="16"/>
        <v>2101</v>
      </c>
      <c r="W131">
        <f t="shared" ca="1" si="16"/>
        <v>2101</v>
      </c>
    </row>
    <row r="132" spans="1:23" x14ac:dyDescent="0.25">
      <c r="A132" t="s">
        <v>80</v>
      </c>
      <c r="B132" t="s">
        <v>6</v>
      </c>
      <c r="C132" t="s">
        <v>16</v>
      </c>
      <c r="D132" t="s">
        <v>17</v>
      </c>
      <c r="E132" t="s">
        <v>81</v>
      </c>
      <c r="F132" t="s">
        <v>88</v>
      </c>
      <c r="G132" t="s">
        <v>63</v>
      </c>
      <c r="L132" t="s">
        <v>64</v>
      </c>
      <c r="M132">
        <v>25</v>
      </c>
      <c r="N132">
        <f t="shared" ca="1" si="16"/>
        <v>25</v>
      </c>
      <c r="O132">
        <f t="shared" ca="1" si="16"/>
        <v>25</v>
      </c>
      <c r="P132">
        <f t="shared" ca="1" si="16"/>
        <v>25</v>
      </c>
      <c r="Q132">
        <f t="shared" ca="1" si="16"/>
        <v>25</v>
      </c>
      <c r="R132">
        <f t="shared" ca="1" si="16"/>
        <v>25</v>
      </c>
      <c r="S132">
        <f t="shared" ca="1" si="16"/>
        <v>25</v>
      </c>
      <c r="T132">
        <f t="shared" ca="1" si="16"/>
        <v>25</v>
      </c>
      <c r="U132">
        <f t="shared" ca="1" si="16"/>
        <v>25</v>
      </c>
      <c r="V132">
        <f t="shared" ca="1" si="16"/>
        <v>25</v>
      </c>
      <c r="W132">
        <f t="shared" ca="1" si="16"/>
        <v>25</v>
      </c>
    </row>
    <row r="133" spans="1:23" x14ac:dyDescent="0.25">
      <c r="A133" t="s">
        <v>80</v>
      </c>
      <c r="B133" t="s">
        <v>6</v>
      </c>
      <c r="C133" t="s">
        <v>16</v>
      </c>
      <c r="D133" t="s">
        <v>17</v>
      </c>
      <c r="E133" t="s">
        <v>81</v>
      </c>
      <c r="F133" t="s">
        <v>88</v>
      </c>
      <c r="G133" t="s">
        <v>65</v>
      </c>
      <c r="L133" t="s">
        <v>57</v>
      </c>
      <c r="M133">
        <v>0</v>
      </c>
    </row>
    <row r="134" spans="1:23" x14ac:dyDescent="0.25">
      <c r="A134" t="s">
        <v>80</v>
      </c>
      <c r="B134" t="s">
        <v>6</v>
      </c>
      <c r="C134" t="s">
        <v>16</v>
      </c>
      <c r="D134" t="s">
        <v>17</v>
      </c>
      <c r="E134" t="s">
        <v>81</v>
      </c>
      <c r="F134" t="s">
        <v>88</v>
      </c>
      <c r="G134" t="s">
        <v>66</v>
      </c>
      <c r="L134" t="s">
        <v>21</v>
      </c>
      <c r="M134">
        <v>1</v>
      </c>
      <c r="N134">
        <f t="shared" ref="N134:W141" ca="1" si="17">M134</f>
        <v>1</v>
      </c>
      <c r="O134">
        <f t="shared" ca="1" si="17"/>
        <v>1</v>
      </c>
      <c r="P134">
        <f t="shared" ca="1" si="17"/>
        <v>1</v>
      </c>
      <c r="Q134">
        <f t="shared" ca="1" si="17"/>
        <v>1</v>
      </c>
      <c r="R134">
        <f t="shared" ca="1" si="17"/>
        <v>1</v>
      </c>
      <c r="S134">
        <f t="shared" ca="1" si="17"/>
        <v>1</v>
      </c>
      <c r="T134">
        <f t="shared" ca="1" si="17"/>
        <v>1</v>
      </c>
      <c r="U134">
        <f t="shared" ca="1" si="17"/>
        <v>1</v>
      </c>
      <c r="V134">
        <f t="shared" ca="1" si="17"/>
        <v>1</v>
      </c>
      <c r="W134">
        <f t="shared" ca="1" si="17"/>
        <v>1</v>
      </c>
    </row>
    <row r="135" spans="1:23" x14ac:dyDescent="0.25">
      <c r="A135" t="s">
        <v>80</v>
      </c>
      <c r="B135" t="s">
        <v>6</v>
      </c>
      <c r="C135" t="s">
        <v>16</v>
      </c>
      <c r="D135" t="s">
        <v>17</v>
      </c>
      <c r="E135" t="s">
        <v>81</v>
      </c>
      <c r="F135" t="s">
        <v>88</v>
      </c>
      <c r="G135" t="s">
        <v>67</v>
      </c>
      <c r="L135" t="s">
        <v>68</v>
      </c>
      <c r="M135">
        <v>299.478035735464</v>
      </c>
      <c r="N135">
        <f t="shared" ca="1" si="17"/>
        <v>299.478035735464</v>
      </c>
      <c r="O135">
        <f t="shared" ca="1" si="17"/>
        <v>299.478035735464</v>
      </c>
      <c r="P135">
        <f t="shared" ca="1" si="17"/>
        <v>299.478035735464</v>
      </c>
      <c r="Q135">
        <f t="shared" ca="1" si="17"/>
        <v>299.478035735464</v>
      </c>
      <c r="R135">
        <f t="shared" ca="1" si="17"/>
        <v>299.478035735464</v>
      </c>
      <c r="S135">
        <f t="shared" ca="1" si="17"/>
        <v>299.478035735464</v>
      </c>
      <c r="T135">
        <f t="shared" ca="1" si="17"/>
        <v>299.478035735464</v>
      </c>
      <c r="U135">
        <f t="shared" ca="1" si="17"/>
        <v>299.478035735464</v>
      </c>
      <c r="V135">
        <f t="shared" ca="1" si="17"/>
        <v>299.478035735464</v>
      </c>
      <c r="W135">
        <f t="shared" ca="1" si="17"/>
        <v>299.478035735464</v>
      </c>
    </row>
    <row r="136" spans="1:23" x14ac:dyDescent="0.25">
      <c r="A136" t="s">
        <v>80</v>
      </c>
      <c r="B136" t="s">
        <v>6</v>
      </c>
      <c r="C136" t="s">
        <v>16</v>
      </c>
      <c r="D136" t="s">
        <v>17</v>
      </c>
      <c r="E136" t="s">
        <v>81</v>
      </c>
      <c r="F136" t="s">
        <v>88</v>
      </c>
      <c r="G136" t="s">
        <v>82</v>
      </c>
      <c r="L136" t="s">
        <v>68</v>
      </c>
      <c r="M136">
        <v>68.183864766542101</v>
      </c>
      <c r="N136">
        <f t="shared" ca="1" si="17"/>
        <v>68.183864766542101</v>
      </c>
      <c r="O136">
        <f t="shared" ca="1" si="17"/>
        <v>68.183864766542101</v>
      </c>
      <c r="P136">
        <f t="shared" ca="1" si="17"/>
        <v>68.183864766542101</v>
      </c>
      <c r="Q136">
        <f t="shared" ca="1" si="17"/>
        <v>68.183864766542101</v>
      </c>
      <c r="R136">
        <f t="shared" ca="1" si="17"/>
        <v>68.183864766542101</v>
      </c>
      <c r="S136">
        <f t="shared" ca="1" si="17"/>
        <v>68.183864766542101</v>
      </c>
      <c r="T136">
        <f t="shared" ca="1" si="17"/>
        <v>68.183864766542101</v>
      </c>
      <c r="U136">
        <f t="shared" ca="1" si="17"/>
        <v>68.183864766542101</v>
      </c>
      <c r="V136">
        <f t="shared" ca="1" si="17"/>
        <v>68.183864766542101</v>
      </c>
      <c r="W136">
        <f t="shared" ca="1" si="17"/>
        <v>68.183864766542101</v>
      </c>
    </row>
    <row r="137" spans="1:23" x14ac:dyDescent="0.25">
      <c r="A137" t="s">
        <v>80</v>
      </c>
      <c r="B137" t="s">
        <v>6</v>
      </c>
      <c r="C137" t="s">
        <v>16</v>
      </c>
      <c r="D137" t="s">
        <v>17</v>
      </c>
      <c r="E137" t="s">
        <v>81</v>
      </c>
      <c r="F137" t="s">
        <v>88</v>
      </c>
      <c r="G137" t="s">
        <v>18</v>
      </c>
      <c r="J137" t="s">
        <v>32</v>
      </c>
      <c r="L137" t="s">
        <v>71</v>
      </c>
      <c r="M137">
        <v>0.33496114500000002</v>
      </c>
      <c r="N137">
        <f t="shared" ca="1" si="17"/>
        <v>0.33496114500000002</v>
      </c>
      <c r="O137">
        <f t="shared" ca="1" si="17"/>
        <v>0.33496114500000002</v>
      </c>
      <c r="P137">
        <f t="shared" ca="1" si="17"/>
        <v>0.33496114500000002</v>
      </c>
      <c r="Q137">
        <f t="shared" ca="1" si="17"/>
        <v>0.33496114500000002</v>
      </c>
      <c r="R137">
        <f t="shared" ca="1" si="17"/>
        <v>0.33496114500000002</v>
      </c>
      <c r="S137">
        <f t="shared" ca="1" si="17"/>
        <v>0.33496114500000002</v>
      </c>
      <c r="T137">
        <f t="shared" ca="1" si="17"/>
        <v>0.33496114500000002</v>
      </c>
      <c r="U137">
        <f t="shared" ca="1" si="17"/>
        <v>0.33496114500000002</v>
      </c>
      <c r="V137">
        <f t="shared" ca="1" si="17"/>
        <v>0.33496114500000002</v>
      </c>
      <c r="W137">
        <f t="shared" ca="1" si="17"/>
        <v>0.33496114500000002</v>
      </c>
    </row>
    <row r="138" spans="1:23" x14ac:dyDescent="0.25">
      <c r="A138" t="s">
        <v>80</v>
      </c>
      <c r="B138" t="s">
        <v>6</v>
      </c>
      <c r="C138" t="s">
        <v>16</v>
      </c>
      <c r="D138" t="s">
        <v>17</v>
      </c>
      <c r="E138" t="s">
        <v>81</v>
      </c>
      <c r="F138" t="s">
        <v>88</v>
      </c>
      <c r="G138" t="s">
        <v>18</v>
      </c>
      <c r="J138" t="s">
        <v>70</v>
      </c>
      <c r="L138" t="s">
        <v>71</v>
      </c>
      <c r="M138">
        <v>0.39191805299999999</v>
      </c>
      <c r="N138">
        <f t="shared" ca="1" si="17"/>
        <v>0.39191805299999999</v>
      </c>
      <c r="O138">
        <f t="shared" ca="1" si="17"/>
        <v>0.39191805299999999</v>
      </c>
      <c r="P138">
        <f t="shared" ca="1" si="17"/>
        <v>0.39191805299999999</v>
      </c>
      <c r="Q138">
        <f t="shared" ca="1" si="17"/>
        <v>0.39191805299999999</v>
      </c>
      <c r="R138">
        <f t="shared" ca="1" si="17"/>
        <v>0.39191805299999999</v>
      </c>
      <c r="S138">
        <f t="shared" ca="1" si="17"/>
        <v>0.39191805299999999</v>
      </c>
      <c r="T138">
        <f t="shared" ca="1" si="17"/>
        <v>0.39191805299999999</v>
      </c>
      <c r="U138">
        <f t="shared" ca="1" si="17"/>
        <v>0.39191805299999999</v>
      </c>
      <c r="V138">
        <f t="shared" ca="1" si="17"/>
        <v>0.39191805299999999</v>
      </c>
      <c r="W138">
        <f t="shared" ca="1" si="17"/>
        <v>0.39191805299999999</v>
      </c>
    </row>
    <row r="139" spans="1:23" x14ac:dyDescent="0.25">
      <c r="A139" t="s">
        <v>80</v>
      </c>
      <c r="B139" t="s">
        <v>6</v>
      </c>
      <c r="C139" t="s">
        <v>16</v>
      </c>
      <c r="D139" t="s">
        <v>17</v>
      </c>
      <c r="E139" t="s">
        <v>81</v>
      </c>
      <c r="F139" t="s">
        <v>88</v>
      </c>
      <c r="G139" t="s">
        <v>18</v>
      </c>
      <c r="J139" t="s">
        <v>83</v>
      </c>
      <c r="K139">
        <f ca="1">M139*15/2</f>
        <v>0.2258343525</v>
      </c>
      <c r="L139">
        <v>3.0111247000000001E-2</v>
      </c>
      <c r="M139">
        <v>3.0111247000000001E-2</v>
      </c>
      <c r="N139">
        <f t="shared" ca="1" si="17"/>
        <v>3.0111247000000001E-2</v>
      </c>
      <c r="O139">
        <f t="shared" ca="1" si="17"/>
        <v>3.0111247000000001E-2</v>
      </c>
      <c r="P139">
        <f t="shared" ca="1" si="17"/>
        <v>3.0111247000000001E-2</v>
      </c>
      <c r="Q139">
        <f t="shared" ca="1" si="17"/>
        <v>3.0111247000000001E-2</v>
      </c>
      <c r="R139">
        <f t="shared" ca="1" si="17"/>
        <v>3.0111247000000001E-2</v>
      </c>
      <c r="S139">
        <f t="shared" ca="1" si="17"/>
        <v>3.0111247000000001E-2</v>
      </c>
      <c r="T139">
        <f t="shared" ca="1" si="17"/>
        <v>3.0111247000000001E-2</v>
      </c>
      <c r="U139">
        <f t="shared" ca="1" si="17"/>
        <v>3.0111247000000001E-2</v>
      </c>
      <c r="V139">
        <f t="shared" ca="1" si="17"/>
        <v>3.0111247000000001E-2</v>
      </c>
      <c r="W139">
        <f t="shared" ca="1" si="17"/>
        <v>3.0111247000000001E-2</v>
      </c>
    </row>
    <row r="140" spans="1:23" x14ac:dyDescent="0.25">
      <c r="A140" t="s">
        <v>80</v>
      </c>
      <c r="B140" t="s">
        <v>6</v>
      </c>
      <c r="C140" t="s">
        <v>16</v>
      </c>
      <c r="D140" t="s">
        <v>17</v>
      </c>
      <c r="E140" t="s">
        <v>81</v>
      </c>
      <c r="F140" t="s">
        <v>88</v>
      </c>
      <c r="G140" t="s">
        <v>72</v>
      </c>
      <c r="H140" t="s">
        <v>73</v>
      </c>
      <c r="I140" t="s">
        <v>74</v>
      </c>
      <c r="L140" t="s">
        <v>75</v>
      </c>
      <c r="M140">
        <v>2.4054566439936701E-2</v>
      </c>
      <c r="N140">
        <f t="shared" ca="1" si="17"/>
        <v>2.4054566439936701E-2</v>
      </c>
      <c r="O140">
        <f t="shared" ca="1" si="17"/>
        <v>2.4054566439936701E-2</v>
      </c>
      <c r="P140">
        <f t="shared" ca="1" si="17"/>
        <v>2.4054566439936701E-2</v>
      </c>
      <c r="Q140">
        <f t="shared" ca="1" si="17"/>
        <v>2.4054566439936701E-2</v>
      </c>
      <c r="R140">
        <f t="shared" ca="1" si="17"/>
        <v>2.4054566439936701E-2</v>
      </c>
      <c r="S140">
        <f t="shared" ca="1" si="17"/>
        <v>2.4054566439936701E-2</v>
      </c>
      <c r="T140">
        <f t="shared" ca="1" si="17"/>
        <v>2.4054566439936701E-2</v>
      </c>
      <c r="U140">
        <f t="shared" ca="1" si="17"/>
        <v>2.4054566439936701E-2</v>
      </c>
      <c r="V140">
        <f t="shared" ca="1" si="17"/>
        <v>2.4054566439936701E-2</v>
      </c>
      <c r="W140">
        <f t="shared" ca="1" si="17"/>
        <v>2.4054566439936701E-2</v>
      </c>
    </row>
    <row r="141" spans="1:23" x14ac:dyDescent="0.25">
      <c r="A141" t="s">
        <v>80</v>
      </c>
      <c r="B141" t="s">
        <v>6</v>
      </c>
      <c r="C141" t="s">
        <v>16</v>
      </c>
      <c r="D141" t="s">
        <v>17</v>
      </c>
      <c r="E141" t="s">
        <v>81</v>
      </c>
      <c r="F141" t="s">
        <v>88</v>
      </c>
      <c r="G141" t="s">
        <v>72</v>
      </c>
      <c r="H141" t="s">
        <v>77</v>
      </c>
      <c r="I141" t="s">
        <v>74</v>
      </c>
      <c r="L141" t="s">
        <v>78</v>
      </c>
      <c r="M141">
        <v>2.1961905295664499E-3</v>
      </c>
      <c r="N141">
        <f t="shared" ca="1" si="17"/>
        <v>2.1961905295664499E-3</v>
      </c>
      <c r="O141">
        <f t="shared" ca="1" si="17"/>
        <v>2.1961905295664499E-3</v>
      </c>
      <c r="P141">
        <f t="shared" ca="1" si="17"/>
        <v>2.1961905295664499E-3</v>
      </c>
      <c r="Q141">
        <f t="shared" ca="1" si="17"/>
        <v>2.1961905295664499E-3</v>
      </c>
      <c r="R141">
        <f t="shared" ca="1" si="17"/>
        <v>2.1961905295664499E-3</v>
      </c>
      <c r="S141">
        <f t="shared" ca="1" si="17"/>
        <v>2.1961905295664499E-3</v>
      </c>
      <c r="T141">
        <f t="shared" ca="1" si="17"/>
        <v>2.1961905295664499E-3</v>
      </c>
      <c r="U141">
        <f t="shared" ca="1" si="17"/>
        <v>2.1961905295664499E-3</v>
      </c>
      <c r="V141">
        <f t="shared" ca="1" si="17"/>
        <v>2.1961905295664499E-3</v>
      </c>
      <c r="W141">
        <f t="shared" ca="1" si="17"/>
        <v>2.1961905295664499E-3</v>
      </c>
    </row>
    <row r="142" spans="1:23" x14ac:dyDescent="0.25">
      <c r="A142" t="s">
        <v>53</v>
      </c>
      <c r="B142" t="s">
        <v>6</v>
      </c>
      <c r="C142" t="s">
        <v>16</v>
      </c>
      <c r="D142" t="s">
        <v>17</v>
      </c>
      <c r="E142" t="s">
        <v>89</v>
      </c>
      <c r="G142" t="s">
        <v>22</v>
      </c>
      <c r="L142" t="s">
        <v>21</v>
      </c>
    </row>
    <row r="143" spans="1:23" x14ac:dyDescent="0.25">
      <c r="A143" t="s">
        <v>53</v>
      </c>
      <c r="B143" t="s">
        <v>6</v>
      </c>
      <c r="C143" t="s">
        <v>16</v>
      </c>
      <c r="D143" t="s">
        <v>17</v>
      </c>
      <c r="E143" t="s">
        <v>89</v>
      </c>
      <c r="G143" t="s">
        <v>23</v>
      </c>
      <c r="H143" t="s">
        <v>55</v>
      </c>
    </row>
    <row r="144" spans="1:23" x14ac:dyDescent="0.25">
      <c r="A144" t="s">
        <v>53</v>
      </c>
      <c r="B144" t="s">
        <v>6</v>
      </c>
      <c r="C144" t="s">
        <v>16</v>
      </c>
      <c r="D144" t="s">
        <v>17</v>
      </c>
      <c r="E144" t="s">
        <v>89</v>
      </c>
      <c r="G144" t="s">
        <v>56</v>
      </c>
      <c r="L144" t="s">
        <v>57</v>
      </c>
      <c r="M144">
        <v>0.35</v>
      </c>
      <c r="N144">
        <f t="shared" ref="N144:W145" ca="1" si="18">M144</f>
        <v>0.35</v>
      </c>
      <c r="O144">
        <f t="shared" ca="1" si="18"/>
        <v>0.35</v>
      </c>
      <c r="P144">
        <f t="shared" ca="1" si="18"/>
        <v>0.35</v>
      </c>
      <c r="Q144">
        <f t="shared" ca="1" si="18"/>
        <v>0.35</v>
      </c>
      <c r="R144">
        <f t="shared" ca="1" si="18"/>
        <v>0.35</v>
      </c>
      <c r="S144">
        <f t="shared" ca="1" si="18"/>
        <v>0.35</v>
      </c>
      <c r="T144">
        <f t="shared" ca="1" si="18"/>
        <v>0.35</v>
      </c>
      <c r="U144">
        <f t="shared" ca="1" si="18"/>
        <v>0.35</v>
      </c>
      <c r="V144">
        <f t="shared" ca="1" si="18"/>
        <v>0.35</v>
      </c>
      <c r="W144">
        <f t="shared" ca="1" si="18"/>
        <v>0.35</v>
      </c>
    </row>
    <row r="145" spans="1:23" x14ac:dyDescent="0.25">
      <c r="A145" t="s">
        <v>53</v>
      </c>
      <c r="B145" t="s">
        <v>6</v>
      </c>
      <c r="C145" t="s">
        <v>16</v>
      </c>
      <c r="D145" t="s">
        <v>17</v>
      </c>
      <c r="E145" t="s">
        <v>89</v>
      </c>
      <c r="G145" t="s">
        <v>58</v>
      </c>
      <c r="M145">
        <v>34</v>
      </c>
      <c r="N145">
        <f t="shared" ca="1" si="18"/>
        <v>34</v>
      </c>
      <c r="O145">
        <f t="shared" ca="1" si="18"/>
        <v>34</v>
      </c>
      <c r="P145">
        <f t="shared" ca="1" si="18"/>
        <v>34</v>
      </c>
      <c r="Q145">
        <f t="shared" ca="1" si="18"/>
        <v>34</v>
      </c>
      <c r="R145">
        <f t="shared" ca="1" si="18"/>
        <v>34</v>
      </c>
      <c r="S145">
        <f t="shared" ca="1" si="18"/>
        <v>34</v>
      </c>
      <c r="T145">
        <f t="shared" ca="1" si="18"/>
        <v>34</v>
      </c>
      <c r="U145">
        <f t="shared" ca="1" si="18"/>
        <v>34</v>
      </c>
      <c r="V145">
        <f t="shared" ca="1" si="18"/>
        <v>34</v>
      </c>
      <c r="W145">
        <f t="shared" ca="1" si="18"/>
        <v>34</v>
      </c>
    </row>
    <row r="146" spans="1:23" x14ac:dyDescent="0.25">
      <c r="A146" t="s">
        <v>53</v>
      </c>
      <c r="B146" t="s">
        <v>6</v>
      </c>
      <c r="C146" t="s">
        <v>16</v>
      </c>
      <c r="D146" t="s">
        <v>17</v>
      </c>
      <c r="E146" t="s">
        <v>89</v>
      </c>
      <c r="F146" t="s">
        <v>90</v>
      </c>
      <c r="G146" t="s">
        <v>7</v>
      </c>
    </row>
    <row r="147" spans="1:23" x14ac:dyDescent="0.25">
      <c r="A147" t="s">
        <v>53</v>
      </c>
      <c r="B147" t="s">
        <v>6</v>
      </c>
      <c r="C147" t="s">
        <v>16</v>
      </c>
      <c r="D147" t="s">
        <v>17</v>
      </c>
      <c r="E147" t="s">
        <v>89</v>
      </c>
      <c r="F147" t="s">
        <v>90</v>
      </c>
      <c r="G147" t="s">
        <v>60</v>
      </c>
      <c r="L147" t="s">
        <v>61</v>
      </c>
      <c r="M147">
        <v>2000</v>
      </c>
      <c r="N147">
        <f t="shared" ref="N147:W149" ca="1" si="19">M147</f>
        <v>2000</v>
      </c>
      <c r="O147">
        <f t="shared" ca="1" si="19"/>
        <v>2000</v>
      </c>
      <c r="P147">
        <f t="shared" ca="1" si="19"/>
        <v>2000</v>
      </c>
      <c r="Q147">
        <f t="shared" ca="1" si="19"/>
        <v>2000</v>
      </c>
      <c r="R147">
        <f t="shared" ca="1" si="19"/>
        <v>2000</v>
      </c>
      <c r="S147">
        <f t="shared" ca="1" si="19"/>
        <v>2000</v>
      </c>
      <c r="T147">
        <f t="shared" ca="1" si="19"/>
        <v>2000</v>
      </c>
      <c r="U147">
        <f t="shared" ca="1" si="19"/>
        <v>2000</v>
      </c>
      <c r="V147">
        <f t="shared" ca="1" si="19"/>
        <v>2000</v>
      </c>
      <c r="W147">
        <f t="shared" ca="1" si="19"/>
        <v>2000</v>
      </c>
    </row>
    <row r="148" spans="1:23" x14ac:dyDescent="0.25">
      <c r="A148" t="s">
        <v>53</v>
      </c>
      <c r="B148" t="s">
        <v>6</v>
      </c>
      <c r="C148" t="s">
        <v>16</v>
      </c>
      <c r="D148" t="s">
        <v>17</v>
      </c>
      <c r="E148" t="s">
        <v>89</v>
      </c>
      <c r="F148" t="s">
        <v>90</v>
      </c>
      <c r="G148" t="s">
        <v>62</v>
      </c>
      <c r="L148" t="s">
        <v>61</v>
      </c>
      <c r="M148">
        <v>2101</v>
      </c>
      <c r="N148">
        <f t="shared" ca="1" si="19"/>
        <v>2101</v>
      </c>
      <c r="O148">
        <f t="shared" ca="1" si="19"/>
        <v>2101</v>
      </c>
      <c r="P148">
        <f t="shared" ca="1" si="19"/>
        <v>2101</v>
      </c>
      <c r="Q148">
        <f t="shared" ca="1" si="19"/>
        <v>2101</v>
      </c>
      <c r="R148">
        <f t="shared" ca="1" si="19"/>
        <v>2101</v>
      </c>
      <c r="S148">
        <f t="shared" ca="1" si="19"/>
        <v>2101</v>
      </c>
      <c r="T148">
        <f t="shared" ca="1" si="19"/>
        <v>2101</v>
      </c>
      <c r="U148">
        <f t="shared" ca="1" si="19"/>
        <v>2101</v>
      </c>
      <c r="V148">
        <f t="shared" ca="1" si="19"/>
        <v>2101</v>
      </c>
      <c r="W148">
        <f t="shared" ca="1" si="19"/>
        <v>2101</v>
      </c>
    </row>
    <row r="149" spans="1:23" x14ac:dyDescent="0.25">
      <c r="A149" t="s">
        <v>53</v>
      </c>
      <c r="B149" t="s">
        <v>6</v>
      </c>
      <c r="C149" t="s">
        <v>16</v>
      </c>
      <c r="D149" t="s">
        <v>17</v>
      </c>
      <c r="E149" t="s">
        <v>89</v>
      </c>
      <c r="F149" t="s">
        <v>90</v>
      </c>
      <c r="G149" t="s">
        <v>63</v>
      </c>
      <c r="L149" t="s">
        <v>64</v>
      </c>
      <c r="M149">
        <v>25</v>
      </c>
      <c r="N149">
        <f t="shared" ca="1" si="19"/>
        <v>25</v>
      </c>
      <c r="O149">
        <f t="shared" ca="1" si="19"/>
        <v>25</v>
      </c>
      <c r="P149">
        <f t="shared" ca="1" si="19"/>
        <v>25</v>
      </c>
      <c r="Q149">
        <f t="shared" ca="1" si="19"/>
        <v>25</v>
      </c>
      <c r="R149">
        <f t="shared" ca="1" si="19"/>
        <v>25</v>
      </c>
      <c r="S149">
        <f t="shared" ca="1" si="19"/>
        <v>25</v>
      </c>
      <c r="T149">
        <f t="shared" ca="1" si="19"/>
        <v>25</v>
      </c>
      <c r="U149">
        <f t="shared" ca="1" si="19"/>
        <v>25</v>
      </c>
      <c r="V149">
        <f t="shared" ca="1" si="19"/>
        <v>25</v>
      </c>
      <c r="W149">
        <f t="shared" ca="1" si="19"/>
        <v>25</v>
      </c>
    </row>
    <row r="150" spans="1:23" x14ac:dyDescent="0.25">
      <c r="A150" t="s">
        <v>53</v>
      </c>
      <c r="B150" t="s">
        <v>6</v>
      </c>
      <c r="C150" t="s">
        <v>16</v>
      </c>
      <c r="D150" t="s">
        <v>17</v>
      </c>
      <c r="E150" t="s">
        <v>89</v>
      </c>
      <c r="F150" t="s">
        <v>90</v>
      </c>
      <c r="G150" t="s">
        <v>65</v>
      </c>
      <c r="L150" t="s">
        <v>57</v>
      </c>
      <c r="M150">
        <v>1</v>
      </c>
    </row>
    <row r="151" spans="1:23" x14ac:dyDescent="0.25">
      <c r="A151" t="s">
        <v>53</v>
      </c>
      <c r="B151" t="s">
        <v>6</v>
      </c>
      <c r="C151" t="s">
        <v>16</v>
      </c>
      <c r="D151" t="s">
        <v>17</v>
      </c>
      <c r="E151" t="s">
        <v>89</v>
      </c>
      <c r="F151" t="s">
        <v>90</v>
      </c>
      <c r="G151" t="s">
        <v>66</v>
      </c>
      <c r="L151" t="s">
        <v>21</v>
      </c>
      <c r="M151">
        <v>1</v>
      </c>
      <c r="N151">
        <f t="shared" ref="N151:W158" ca="1" si="20">M151</f>
        <v>1</v>
      </c>
      <c r="O151">
        <f t="shared" ca="1" si="20"/>
        <v>1</v>
      </c>
      <c r="P151">
        <f t="shared" ca="1" si="20"/>
        <v>1</v>
      </c>
      <c r="Q151">
        <f t="shared" ca="1" si="20"/>
        <v>1</v>
      </c>
      <c r="R151">
        <f t="shared" ca="1" si="20"/>
        <v>1</v>
      </c>
      <c r="S151">
        <f t="shared" ca="1" si="20"/>
        <v>1</v>
      </c>
      <c r="T151">
        <f t="shared" ca="1" si="20"/>
        <v>1</v>
      </c>
      <c r="U151">
        <f t="shared" ca="1" si="20"/>
        <v>1</v>
      </c>
      <c r="V151">
        <f t="shared" ca="1" si="20"/>
        <v>1</v>
      </c>
      <c r="W151">
        <f t="shared" ca="1" si="20"/>
        <v>1</v>
      </c>
    </row>
    <row r="152" spans="1:23" x14ac:dyDescent="0.25">
      <c r="A152" t="s">
        <v>53</v>
      </c>
      <c r="B152" t="s">
        <v>6</v>
      </c>
      <c r="C152" t="s">
        <v>16</v>
      </c>
      <c r="D152" t="s">
        <v>17</v>
      </c>
      <c r="E152" t="s">
        <v>89</v>
      </c>
      <c r="F152" t="s">
        <v>90</v>
      </c>
      <c r="G152" t="s">
        <v>67</v>
      </c>
      <c r="L152" t="s">
        <v>68</v>
      </c>
      <c r="M152">
        <v>299.478035735464</v>
      </c>
      <c r="N152">
        <f t="shared" ca="1" si="20"/>
        <v>299.478035735464</v>
      </c>
      <c r="O152">
        <f t="shared" ca="1" si="20"/>
        <v>299.478035735464</v>
      </c>
      <c r="P152">
        <f t="shared" ca="1" si="20"/>
        <v>299.478035735464</v>
      </c>
      <c r="Q152">
        <f t="shared" ca="1" si="20"/>
        <v>299.478035735464</v>
      </c>
      <c r="R152">
        <f t="shared" ca="1" si="20"/>
        <v>299.478035735464</v>
      </c>
      <c r="S152">
        <f t="shared" ca="1" si="20"/>
        <v>299.478035735464</v>
      </c>
      <c r="T152">
        <f t="shared" ca="1" si="20"/>
        <v>299.478035735464</v>
      </c>
      <c r="U152">
        <f t="shared" ca="1" si="20"/>
        <v>299.478035735464</v>
      </c>
      <c r="V152">
        <f t="shared" ca="1" si="20"/>
        <v>299.478035735464</v>
      </c>
      <c r="W152">
        <f t="shared" ca="1" si="20"/>
        <v>299.478035735464</v>
      </c>
    </row>
    <row r="153" spans="1:23" x14ac:dyDescent="0.25">
      <c r="A153" t="s">
        <v>53</v>
      </c>
      <c r="B153" t="s">
        <v>6</v>
      </c>
      <c r="C153" t="s">
        <v>16</v>
      </c>
      <c r="D153" t="s">
        <v>17</v>
      </c>
      <c r="E153" t="s">
        <v>89</v>
      </c>
      <c r="F153" t="s">
        <v>90</v>
      </c>
      <c r="G153" t="s">
        <v>82</v>
      </c>
      <c r="L153" t="s">
        <v>68</v>
      </c>
      <c r="M153">
        <v>67.055066684859796</v>
      </c>
      <c r="N153">
        <f t="shared" ca="1" si="20"/>
        <v>67.055066684859796</v>
      </c>
      <c r="O153">
        <f t="shared" ca="1" si="20"/>
        <v>67.055066684859796</v>
      </c>
      <c r="P153">
        <f t="shared" ca="1" si="20"/>
        <v>67.055066684859796</v>
      </c>
      <c r="Q153">
        <f t="shared" ca="1" si="20"/>
        <v>67.055066684859796</v>
      </c>
      <c r="R153">
        <f t="shared" ca="1" si="20"/>
        <v>67.055066684859796</v>
      </c>
      <c r="S153">
        <f t="shared" ca="1" si="20"/>
        <v>67.055066684859796</v>
      </c>
      <c r="T153">
        <f t="shared" ca="1" si="20"/>
        <v>67.055066684859796</v>
      </c>
      <c r="U153">
        <f t="shared" ca="1" si="20"/>
        <v>67.055066684859796</v>
      </c>
      <c r="V153">
        <f t="shared" ca="1" si="20"/>
        <v>67.055066684859796</v>
      </c>
      <c r="W153">
        <f t="shared" ca="1" si="20"/>
        <v>67.055066684859796</v>
      </c>
    </row>
    <row r="154" spans="1:23" x14ac:dyDescent="0.25">
      <c r="A154" t="s">
        <v>53</v>
      </c>
      <c r="B154" t="s">
        <v>6</v>
      </c>
      <c r="C154" t="s">
        <v>16</v>
      </c>
      <c r="D154" t="s">
        <v>17</v>
      </c>
      <c r="E154" t="s">
        <v>89</v>
      </c>
      <c r="F154" t="s">
        <v>90</v>
      </c>
      <c r="G154" t="s">
        <v>18</v>
      </c>
      <c r="J154" t="s">
        <v>32</v>
      </c>
      <c r="L154" t="s">
        <v>71</v>
      </c>
      <c r="M154">
        <v>0.30830091399999998</v>
      </c>
      <c r="N154">
        <f t="shared" ca="1" si="20"/>
        <v>0.30830091399999998</v>
      </c>
      <c r="O154">
        <f t="shared" ca="1" si="20"/>
        <v>0.30830091399999998</v>
      </c>
      <c r="P154">
        <f t="shared" ca="1" si="20"/>
        <v>0.30830091399999998</v>
      </c>
      <c r="Q154">
        <f t="shared" ca="1" si="20"/>
        <v>0.30830091399999998</v>
      </c>
      <c r="R154">
        <f t="shared" ca="1" si="20"/>
        <v>0.30830091399999998</v>
      </c>
      <c r="S154">
        <f t="shared" ca="1" si="20"/>
        <v>0.30830091399999998</v>
      </c>
      <c r="T154">
        <f t="shared" ca="1" si="20"/>
        <v>0.30830091399999998</v>
      </c>
      <c r="U154">
        <f t="shared" ca="1" si="20"/>
        <v>0.30830091399999998</v>
      </c>
      <c r="V154">
        <f t="shared" ca="1" si="20"/>
        <v>0.30830091399999998</v>
      </c>
      <c r="W154">
        <f t="shared" ca="1" si="20"/>
        <v>0.30830091399999998</v>
      </c>
    </row>
    <row r="155" spans="1:23" x14ac:dyDescent="0.25">
      <c r="A155" t="s">
        <v>53</v>
      </c>
      <c r="B155" t="s">
        <v>6</v>
      </c>
      <c r="C155" t="s">
        <v>16</v>
      </c>
      <c r="D155" t="s">
        <v>17</v>
      </c>
      <c r="E155" t="s">
        <v>89</v>
      </c>
      <c r="F155" t="s">
        <v>90</v>
      </c>
      <c r="G155" t="s">
        <v>18</v>
      </c>
      <c r="J155" t="s">
        <v>70</v>
      </c>
      <c r="L155" t="s">
        <v>71</v>
      </c>
      <c r="M155">
        <v>0.309523828</v>
      </c>
      <c r="N155">
        <f t="shared" ca="1" si="20"/>
        <v>0.309523828</v>
      </c>
      <c r="O155">
        <f t="shared" ca="1" si="20"/>
        <v>0.309523828</v>
      </c>
      <c r="P155">
        <f t="shared" ca="1" si="20"/>
        <v>0.309523828</v>
      </c>
      <c r="Q155">
        <f t="shared" ca="1" si="20"/>
        <v>0.309523828</v>
      </c>
      <c r="R155">
        <f t="shared" ca="1" si="20"/>
        <v>0.309523828</v>
      </c>
      <c r="S155">
        <f t="shared" ca="1" si="20"/>
        <v>0.309523828</v>
      </c>
      <c r="T155">
        <f t="shared" ca="1" si="20"/>
        <v>0.309523828</v>
      </c>
      <c r="U155">
        <f t="shared" ca="1" si="20"/>
        <v>0.309523828</v>
      </c>
      <c r="V155">
        <f t="shared" ca="1" si="20"/>
        <v>0.309523828</v>
      </c>
      <c r="W155">
        <f t="shared" ca="1" si="20"/>
        <v>0.309523828</v>
      </c>
    </row>
    <row r="156" spans="1:23" x14ac:dyDescent="0.25">
      <c r="A156" t="s">
        <v>53</v>
      </c>
      <c r="B156" t="s">
        <v>6</v>
      </c>
      <c r="C156" t="s">
        <v>16</v>
      </c>
      <c r="D156" t="s">
        <v>17</v>
      </c>
      <c r="E156" t="s">
        <v>89</v>
      </c>
      <c r="F156" t="s">
        <v>90</v>
      </c>
      <c r="G156" t="s">
        <v>18</v>
      </c>
      <c r="J156" t="s">
        <v>83</v>
      </c>
      <c r="K156">
        <f ca="1">M156*15/2</f>
        <v>1.2955876912500002</v>
      </c>
      <c r="L156">
        <v>0.17274502550000001</v>
      </c>
      <c r="M156">
        <v>0.17274502550000001</v>
      </c>
      <c r="N156">
        <f t="shared" ca="1" si="20"/>
        <v>0.17274502550000001</v>
      </c>
      <c r="O156">
        <f t="shared" ca="1" si="20"/>
        <v>0.17274502550000001</v>
      </c>
      <c r="P156">
        <f t="shared" ca="1" si="20"/>
        <v>0.17274502550000001</v>
      </c>
      <c r="Q156">
        <f t="shared" ca="1" si="20"/>
        <v>0.17274502550000001</v>
      </c>
      <c r="R156">
        <f t="shared" ca="1" si="20"/>
        <v>0.17274502550000001</v>
      </c>
      <c r="S156">
        <f t="shared" ca="1" si="20"/>
        <v>0.17274502550000001</v>
      </c>
      <c r="T156">
        <f t="shared" ca="1" si="20"/>
        <v>0.17274502550000001</v>
      </c>
      <c r="U156">
        <f t="shared" ca="1" si="20"/>
        <v>0.17274502550000001</v>
      </c>
      <c r="V156">
        <f t="shared" ca="1" si="20"/>
        <v>0.17274502550000001</v>
      </c>
      <c r="W156">
        <f t="shared" ca="1" si="20"/>
        <v>0.17274502550000001</v>
      </c>
    </row>
    <row r="157" spans="1:23" x14ac:dyDescent="0.25">
      <c r="A157" t="s">
        <v>53</v>
      </c>
      <c r="B157" t="s">
        <v>6</v>
      </c>
      <c r="C157" t="s">
        <v>16</v>
      </c>
      <c r="D157" t="s">
        <v>17</v>
      </c>
      <c r="E157" t="s">
        <v>89</v>
      </c>
      <c r="F157" t="s">
        <v>90</v>
      </c>
      <c r="G157" t="s">
        <v>72</v>
      </c>
      <c r="H157" t="s">
        <v>73</v>
      </c>
      <c r="I157" t="s">
        <v>74</v>
      </c>
      <c r="L157" t="s">
        <v>75</v>
      </c>
      <c r="M157">
        <v>4.2570399450144403E-2</v>
      </c>
      <c r="N157">
        <f t="shared" ca="1" si="20"/>
        <v>4.2570399450144403E-2</v>
      </c>
      <c r="O157">
        <f t="shared" ca="1" si="20"/>
        <v>4.2570399450144403E-2</v>
      </c>
      <c r="P157">
        <f t="shared" ca="1" si="20"/>
        <v>4.2570399450144403E-2</v>
      </c>
      <c r="Q157">
        <f t="shared" ca="1" si="20"/>
        <v>4.2570399450144403E-2</v>
      </c>
      <c r="R157">
        <f t="shared" ca="1" si="20"/>
        <v>4.2570399450144403E-2</v>
      </c>
      <c r="S157">
        <f t="shared" ca="1" si="20"/>
        <v>4.2570399450144403E-2</v>
      </c>
      <c r="T157">
        <f t="shared" ca="1" si="20"/>
        <v>4.2570399450144403E-2</v>
      </c>
      <c r="U157">
        <f t="shared" ca="1" si="20"/>
        <v>4.2570399450144403E-2</v>
      </c>
      <c r="V157">
        <f t="shared" ca="1" si="20"/>
        <v>4.2570399450144403E-2</v>
      </c>
      <c r="W157">
        <f t="shared" ca="1" si="20"/>
        <v>4.2570399450144403E-2</v>
      </c>
    </row>
    <row r="158" spans="1:23" x14ac:dyDescent="0.25">
      <c r="A158" t="s">
        <v>53</v>
      </c>
      <c r="B158" t="s">
        <v>6</v>
      </c>
      <c r="C158" t="s">
        <v>16</v>
      </c>
      <c r="D158" t="s">
        <v>17</v>
      </c>
      <c r="E158" t="s">
        <v>89</v>
      </c>
      <c r="F158" t="s">
        <v>90</v>
      </c>
      <c r="G158" t="s">
        <v>72</v>
      </c>
      <c r="H158" t="s">
        <v>77</v>
      </c>
      <c r="I158" t="s">
        <v>74</v>
      </c>
      <c r="L158" t="s">
        <v>78</v>
      </c>
      <c r="M158">
        <v>2.4797685698416502E-2</v>
      </c>
      <c r="N158">
        <f t="shared" ca="1" si="20"/>
        <v>2.4797685698416502E-2</v>
      </c>
      <c r="O158">
        <f t="shared" ca="1" si="20"/>
        <v>2.4797685698416502E-2</v>
      </c>
      <c r="P158">
        <f t="shared" ca="1" si="20"/>
        <v>2.4797685698416502E-2</v>
      </c>
      <c r="Q158">
        <f t="shared" ca="1" si="20"/>
        <v>2.4797685698416502E-2</v>
      </c>
      <c r="R158">
        <f t="shared" ca="1" si="20"/>
        <v>2.4797685698416502E-2</v>
      </c>
      <c r="S158">
        <f t="shared" ca="1" si="20"/>
        <v>2.4797685698416502E-2</v>
      </c>
      <c r="T158">
        <f t="shared" ca="1" si="20"/>
        <v>2.4797685698416502E-2</v>
      </c>
      <c r="U158">
        <f t="shared" ca="1" si="20"/>
        <v>2.4797685698416502E-2</v>
      </c>
      <c r="V158">
        <f t="shared" ca="1" si="20"/>
        <v>2.4797685698416502E-2</v>
      </c>
      <c r="W158">
        <f t="shared" ca="1" si="20"/>
        <v>2.4797685698416502E-2</v>
      </c>
    </row>
    <row r="159" spans="1:23" x14ac:dyDescent="0.25">
      <c r="A159" t="s">
        <v>53</v>
      </c>
      <c r="B159" t="s">
        <v>6</v>
      </c>
      <c r="C159" t="s">
        <v>16</v>
      </c>
      <c r="D159" t="s">
        <v>17</v>
      </c>
      <c r="E159" t="s">
        <v>89</v>
      </c>
      <c r="F159" t="s">
        <v>91</v>
      </c>
      <c r="G159" t="s">
        <v>7</v>
      </c>
    </row>
    <row r="160" spans="1:23" x14ac:dyDescent="0.25">
      <c r="A160" t="s">
        <v>53</v>
      </c>
      <c r="B160" t="s">
        <v>6</v>
      </c>
      <c r="C160" t="s">
        <v>16</v>
      </c>
      <c r="D160" t="s">
        <v>17</v>
      </c>
      <c r="E160" t="s">
        <v>89</v>
      </c>
      <c r="F160" t="s">
        <v>91</v>
      </c>
      <c r="G160" t="s">
        <v>60</v>
      </c>
      <c r="L160" t="s">
        <v>61</v>
      </c>
      <c r="M160">
        <v>2000</v>
      </c>
      <c r="N160">
        <f t="shared" ref="N160:W162" ca="1" si="21">M160</f>
        <v>2000</v>
      </c>
      <c r="O160">
        <f t="shared" ca="1" si="21"/>
        <v>2000</v>
      </c>
      <c r="P160">
        <f t="shared" ca="1" si="21"/>
        <v>2000</v>
      </c>
      <c r="Q160">
        <f t="shared" ca="1" si="21"/>
        <v>2000</v>
      </c>
      <c r="R160">
        <f t="shared" ca="1" si="21"/>
        <v>2000</v>
      </c>
      <c r="S160">
        <f t="shared" ca="1" si="21"/>
        <v>2000</v>
      </c>
      <c r="T160">
        <f t="shared" ca="1" si="21"/>
        <v>2000</v>
      </c>
      <c r="U160">
        <f t="shared" ca="1" si="21"/>
        <v>2000</v>
      </c>
      <c r="V160">
        <f t="shared" ca="1" si="21"/>
        <v>2000</v>
      </c>
      <c r="W160">
        <f t="shared" ca="1" si="21"/>
        <v>2000</v>
      </c>
    </row>
    <row r="161" spans="1:23" x14ac:dyDescent="0.25">
      <c r="A161" t="s">
        <v>53</v>
      </c>
      <c r="B161" t="s">
        <v>6</v>
      </c>
      <c r="C161" t="s">
        <v>16</v>
      </c>
      <c r="D161" t="s">
        <v>17</v>
      </c>
      <c r="E161" t="s">
        <v>89</v>
      </c>
      <c r="F161" t="s">
        <v>91</v>
      </c>
      <c r="G161" t="s">
        <v>62</v>
      </c>
      <c r="L161" t="s">
        <v>61</v>
      </c>
      <c r="M161">
        <v>2101</v>
      </c>
      <c r="N161">
        <f t="shared" ca="1" si="21"/>
        <v>2101</v>
      </c>
      <c r="O161">
        <f t="shared" ca="1" si="21"/>
        <v>2101</v>
      </c>
      <c r="P161">
        <f t="shared" ca="1" si="21"/>
        <v>2101</v>
      </c>
      <c r="Q161">
        <f t="shared" ca="1" si="21"/>
        <v>2101</v>
      </c>
      <c r="R161">
        <f t="shared" ca="1" si="21"/>
        <v>2101</v>
      </c>
      <c r="S161">
        <f t="shared" ca="1" si="21"/>
        <v>2101</v>
      </c>
      <c r="T161">
        <f t="shared" ca="1" si="21"/>
        <v>2101</v>
      </c>
      <c r="U161">
        <f t="shared" ca="1" si="21"/>
        <v>2101</v>
      </c>
      <c r="V161">
        <f t="shared" ca="1" si="21"/>
        <v>2101</v>
      </c>
      <c r="W161">
        <f t="shared" ca="1" si="21"/>
        <v>2101</v>
      </c>
    </row>
    <row r="162" spans="1:23" x14ac:dyDescent="0.25">
      <c r="A162" t="s">
        <v>53</v>
      </c>
      <c r="B162" t="s">
        <v>6</v>
      </c>
      <c r="C162" t="s">
        <v>16</v>
      </c>
      <c r="D162" t="s">
        <v>17</v>
      </c>
      <c r="E162" t="s">
        <v>89</v>
      </c>
      <c r="F162" t="s">
        <v>91</v>
      </c>
      <c r="G162" t="s">
        <v>63</v>
      </c>
      <c r="L162" t="s">
        <v>64</v>
      </c>
      <c r="M162">
        <v>25</v>
      </c>
      <c r="N162">
        <f t="shared" ca="1" si="21"/>
        <v>25</v>
      </c>
      <c r="O162">
        <f t="shared" ca="1" si="21"/>
        <v>25</v>
      </c>
      <c r="P162">
        <f t="shared" ca="1" si="21"/>
        <v>25</v>
      </c>
      <c r="Q162">
        <f t="shared" ca="1" si="21"/>
        <v>25</v>
      </c>
      <c r="R162">
        <f t="shared" ca="1" si="21"/>
        <v>25</v>
      </c>
      <c r="S162">
        <f t="shared" ca="1" si="21"/>
        <v>25</v>
      </c>
      <c r="T162">
        <f t="shared" ca="1" si="21"/>
        <v>25</v>
      </c>
      <c r="U162">
        <f t="shared" ca="1" si="21"/>
        <v>25</v>
      </c>
      <c r="V162">
        <f t="shared" ca="1" si="21"/>
        <v>25</v>
      </c>
      <c r="W162">
        <f t="shared" ca="1" si="21"/>
        <v>25</v>
      </c>
    </row>
    <row r="163" spans="1:23" x14ac:dyDescent="0.25">
      <c r="A163" t="s">
        <v>53</v>
      </c>
      <c r="B163" t="s">
        <v>6</v>
      </c>
      <c r="C163" t="s">
        <v>16</v>
      </c>
      <c r="D163" t="s">
        <v>17</v>
      </c>
      <c r="E163" t="s">
        <v>89</v>
      </c>
      <c r="F163" t="s">
        <v>91</v>
      </c>
      <c r="G163" t="s">
        <v>65</v>
      </c>
      <c r="L163" t="s">
        <v>57</v>
      </c>
      <c r="M163">
        <v>0</v>
      </c>
    </row>
    <row r="164" spans="1:23" x14ac:dyDescent="0.25">
      <c r="A164" t="s">
        <v>53</v>
      </c>
      <c r="B164" t="s">
        <v>6</v>
      </c>
      <c r="C164" t="s">
        <v>16</v>
      </c>
      <c r="D164" t="s">
        <v>17</v>
      </c>
      <c r="E164" t="s">
        <v>89</v>
      </c>
      <c r="F164" t="s">
        <v>91</v>
      </c>
      <c r="G164" t="s">
        <v>66</v>
      </c>
      <c r="L164" t="s">
        <v>21</v>
      </c>
      <c r="M164">
        <v>1</v>
      </c>
      <c r="N164">
        <f t="shared" ref="N164:W171" ca="1" si="22">M164</f>
        <v>1</v>
      </c>
      <c r="O164">
        <f t="shared" ca="1" si="22"/>
        <v>1</v>
      </c>
      <c r="P164">
        <f t="shared" ca="1" si="22"/>
        <v>1</v>
      </c>
      <c r="Q164">
        <f t="shared" ca="1" si="22"/>
        <v>1</v>
      </c>
      <c r="R164">
        <f t="shared" ca="1" si="22"/>
        <v>1</v>
      </c>
      <c r="S164">
        <f t="shared" ca="1" si="22"/>
        <v>1</v>
      </c>
      <c r="T164">
        <f t="shared" ca="1" si="22"/>
        <v>1</v>
      </c>
      <c r="U164">
        <f t="shared" ca="1" si="22"/>
        <v>1</v>
      </c>
      <c r="V164">
        <f t="shared" ca="1" si="22"/>
        <v>1</v>
      </c>
      <c r="W164">
        <f t="shared" ca="1" si="22"/>
        <v>1</v>
      </c>
    </row>
    <row r="165" spans="1:23" x14ac:dyDescent="0.25">
      <c r="A165" t="s">
        <v>53</v>
      </c>
      <c r="B165" t="s">
        <v>6</v>
      </c>
      <c r="C165" t="s">
        <v>16</v>
      </c>
      <c r="D165" t="s">
        <v>17</v>
      </c>
      <c r="E165" t="s">
        <v>89</v>
      </c>
      <c r="F165" t="s">
        <v>91</v>
      </c>
      <c r="G165" t="s">
        <v>67</v>
      </c>
      <c r="L165" t="s">
        <v>68</v>
      </c>
      <c r="M165">
        <v>420.50609665763398</v>
      </c>
      <c r="N165">
        <f t="shared" ca="1" si="22"/>
        <v>420.50609665763398</v>
      </c>
      <c r="O165">
        <f t="shared" ca="1" si="22"/>
        <v>420.50609665763398</v>
      </c>
      <c r="P165">
        <f t="shared" ca="1" si="22"/>
        <v>420.50609665763398</v>
      </c>
      <c r="Q165">
        <f t="shared" ca="1" si="22"/>
        <v>420.50609665763398</v>
      </c>
      <c r="R165">
        <f t="shared" ca="1" si="22"/>
        <v>420.50609665763398</v>
      </c>
      <c r="S165">
        <f t="shared" ca="1" si="22"/>
        <v>420.50609665763398</v>
      </c>
      <c r="T165">
        <f t="shared" ca="1" si="22"/>
        <v>420.50609665763398</v>
      </c>
      <c r="U165">
        <f t="shared" ca="1" si="22"/>
        <v>420.50609665763398</v>
      </c>
      <c r="V165">
        <f t="shared" ca="1" si="22"/>
        <v>420.50609665763398</v>
      </c>
      <c r="W165">
        <f t="shared" ca="1" si="22"/>
        <v>420.50609665763398</v>
      </c>
    </row>
    <row r="166" spans="1:23" x14ac:dyDescent="0.25">
      <c r="A166" t="s">
        <v>53</v>
      </c>
      <c r="B166" t="s">
        <v>6</v>
      </c>
      <c r="C166" t="s">
        <v>16</v>
      </c>
      <c r="D166" t="s">
        <v>17</v>
      </c>
      <c r="E166" t="s">
        <v>89</v>
      </c>
      <c r="F166" t="s">
        <v>91</v>
      </c>
      <c r="G166" t="s">
        <v>82</v>
      </c>
      <c r="L166" t="s">
        <v>68</v>
      </c>
      <c r="M166">
        <v>68.053907910934598</v>
      </c>
      <c r="N166">
        <f t="shared" ca="1" si="22"/>
        <v>68.053907910934598</v>
      </c>
      <c r="O166">
        <f t="shared" ca="1" si="22"/>
        <v>68.053907910934598</v>
      </c>
      <c r="P166">
        <f t="shared" ca="1" si="22"/>
        <v>68.053907910934598</v>
      </c>
      <c r="Q166">
        <f t="shared" ca="1" si="22"/>
        <v>68.053907910934598</v>
      </c>
      <c r="R166">
        <f t="shared" ca="1" si="22"/>
        <v>68.053907910934598</v>
      </c>
      <c r="S166">
        <f t="shared" ca="1" si="22"/>
        <v>68.053907910934598</v>
      </c>
      <c r="T166">
        <f t="shared" ca="1" si="22"/>
        <v>68.053907910934598</v>
      </c>
      <c r="U166">
        <f t="shared" ca="1" si="22"/>
        <v>68.053907910934598</v>
      </c>
      <c r="V166">
        <f t="shared" ca="1" si="22"/>
        <v>68.053907910934598</v>
      </c>
      <c r="W166">
        <f t="shared" ca="1" si="22"/>
        <v>68.053907910934598</v>
      </c>
    </row>
    <row r="167" spans="1:23" x14ac:dyDescent="0.25">
      <c r="A167" t="s">
        <v>53</v>
      </c>
      <c r="B167" t="s">
        <v>6</v>
      </c>
      <c r="C167" t="s">
        <v>16</v>
      </c>
      <c r="D167" t="s">
        <v>17</v>
      </c>
      <c r="E167" t="s">
        <v>89</v>
      </c>
      <c r="F167" t="s">
        <v>91</v>
      </c>
      <c r="G167" t="s">
        <v>18</v>
      </c>
      <c r="J167" t="s">
        <v>32</v>
      </c>
      <c r="L167" t="s">
        <v>71</v>
      </c>
      <c r="M167">
        <v>0.23122568600000001</v>
      </c>
      <c r="N167">
        <f t="shared" ca="1" si="22"/>
        <v>0.23122568600000001</v>
      </c>
      <c r="O167">
        <f t="shared" ca="1" si="22"/>
        <v>0.23122568600000001</v>
      </c>
      <c r="P167">
        <f t="shared" ca="1" si="22"/>
        <v>0.23122568600000001</v>
      </c>
      <c r="Q167">
        <f t="shared" ca="1" si="22"/>
        <v>0.23122568600000001</v>
      </c>
      <c r="R167">
        <f t="shared" ca="1" si="22"/>
        <v>0.23122568600000001</v>
      </c>
      <c r="S167">
        <f t="shared" ca="1" si="22"/>
        <v>0.23122568600000001</v>
      </c>
      <c r="T167">
        <f t="shared" ca="1" si="22"/>
        <v>0.23122568600000001</v>
      </c>
      <c r="U167">
        <f t="shared" ca="1" si="22"/>
        <v>0.23122568600000001</v>
      </c>
      <c r="V167">
        <f t="shared" ca="1" si="22"/>
        <v>0.23122568600000001</v>
      </c>
      <c r="W167">
        <f t="shared" ca="1" si="22"/>
        <v>0.23122568600000001</v>
      </c>
    </row>
    <row r="168" spans="1:23" x14ac:dyDescent="0.25">
      <c r="A168" t="s">
        <v>53</v>
      </c>
      <c r="B168" t="s">
        <v>6</v>
      </c>
      <c r="C168" t="s">
        <v>16</v>
      </c>
      <c r="D168" t="s">
        <v>17</v>
      </c>
      <c r="E168" t="s">
        <v>89</v>
      </c>
      <c r="F168" t="s">
        <v>91</v>
      </c>
      <c r="G168" t="s">
        <v>18</v>
      </c>
      <c r="J168" t="s">
        <v>70</v>
      </c>
      <c r="L168" t="s">
        <v>71</v>
      </c>
      <c r="M168">
        <v>0.232142871</v>
      </c>
      <c r="N168">
        <f t="shared" ca="1" si="22"/>
        <v>0.232142871</v>
      </c>
      <c r="O168">
        <f t="shared" ca="1" si="22"/>
        <v>0.232142871</v>
      </c>
      <c r="P168">
        <f t="shared" ca="1" si="22"/>
        <v>0.232142871</v>
      </c>
      <c r="Q168">
        <f t="shared" ca="1" si="22"/>
        <v>0.232142871</v>
      </c>
      <c r="R168">
        <f t="shared" ca="1" si="22"/>
        <v>0.232142871</v>
      </c>
      <c r="S168">
        <f t="shared" ca="1" si="22"/>
        <v>0.232142871</v>
      </c>
      <c r="T168">
        <f t="shared" ca="1" si="22"/>
        <v>0.232142871</v>
      </c>
      <c r="U168">
        <f t="shared" ca="1" si="22"/>
        <v>0.232142871</v>
      </c>
      <c r="V168">
        <f t="shared" ca="1" si="22"/>
        <v>0.232142871</v>
      </c>
      <c r="W168">
        <f t="shared" ca="1" si="22"/>
        <v>0.232142871</v>
      </c>
    </row>
    <row r="169" spans="1:23" x14ac:dyDescent="0.25">
      <c r="A169" t="s">
        <v>53</v>
      </c>
      <c r="B169" t="s">
        <v>6</v>
      </c>
      <c r="C169" t="s">
        <v>16</v>
      </c>
      <c r="D169" t="s">
        <v>17</v>
      </c>
      <c r="E169" t="s">
        <v>89</v>
      </c>
      <c r="F169" t="s">
        <v>91</v>
      </c>
      <c r="G169" t="s">
        <v>18</v>
      </c>
      <c r="J169" t="s">
        <v>83</v>
      </c>
      <c r="K169">
        <f ca="1">M169*15/2</f>
        <v>0.97169076749999994</v>
      </c>
      <c r="L169">
        <v>0.12955876899999999</v>
      </c>
      <c r="M169">
        <v>0.12955876899999999</v>
      </c>
      <c r="N169">
        <f t="shared" ca="1" si="22"/>
        <v>0.12955876899999999</v>
      </c>
      <c r="O169">
        <f t="shared" ca="1" si="22"/>
        <v>0.12955876899999999</v>
      </c>
      <c r="P169">
        <f t="shared" ca="1" si="22"/>
        <v>0.12955876899999999</v>
      </c>
      <c r="Q169">
        <f t="shared" ca="1" si="22"/>
        <v>0.12955876899999999</v>
      </c>
      <c r="R169">
        <f t="shared" ca="1" si="22"/>
        <v>0.12955876899999999</v>
      </c>
      <c r="S169">
        <f t="shared" ca="1" si="22"/>
        <v>0.12955876899999999</v>
      </c>
      <c r="T169">
        <f t="shared" ca="1" si="22"/>
        <v>0.12955876899999999</v>
      </c>
      <c r="U169">
        <f t="shared" ca="1" si="22"/>
        <v>0.12955876899999999</v>
      </c>
      <c r="V169">
        <f t="shared" ca="1" si="22"/>
        <v>0.12955876899999999</v>
      </c>
      <c r="W169">
        <f t="shared" ca="1" si="22"/>
        <v>0.12955876899999999</v>
      </c>
    </row>
    <row r="170" spans="1:23" x14ac:dyDescent="0.25">
      <c r="A170" t="s">
        <v>53</v>
      </c>
      <c r="B170" t="s">
        <v>6</v>
      </c>
      <c r="C170" t="s">
        <v>16</v>
      </c>
      <c r="D170" t="s">
        <v>17</v>
      </c>
      <c r="E170" t="s">
        <v>89</v>
      </c>
      <c r="F170" t="s">
        <v>91</v>
      </c>
      <c r="G170" t="s">
        <v>72</v>
      </c>
      <c r="H170" t="s">
        <v>73</v>
      </c>
      <c r="I170" t="s">
        <v>74</v>
      </c>
      <c r="L170" t="s">
        <v>75</v>
      </c>
      <c r="M170">
        <v>4.2570399450144398E-3</v>
      </c>
      <c r="N170">
        <f t="shared" ca="1" si="22"/>
        <v>4.2570399450144398E-3</v>
      </c>
      <c r="O170">
        <f t="shared" ca="1" si="22"/>
        <v>4.2570399450144398E-3</v>
      </c>
      <c r="P170">
        <f t="shared" ca="1" si="22"/>
        <v>4.2570399450144398E-3</v>
      </c>
      <c r="Q170">
        <f t="shared" ca="1" si="22"/>
        <v>4.2570399450144398E-3</v>
      </c>
      <c r="R170">
        <f t="shared" ca="1" si="22"/>
        <v>4.2570399450144398E-3</v>
      </c>
      <c r="S170">
        <f t="shared" ca="1" si="22"/>
        <v>4.2570399450144398E-3</v>
      </c>
      <c r="T170">
        <f t="shared" ca="1" si="22"/>
        <v>4.2570399450144398E-3</v>
      </c>
      <c r="U170">
        <f t="shared" ca="1" si="22"/>
        <v>4.2570399450144398E-3</v>
      </c>
      <c r="V170">
        <f t="shared" ca="1" si="22"/>
        <v>4.2570399450144398E-3</v>
      </c>
      <c r="W170">
        <f t="shared" ca="1" si="22"/>
        <v>4.2570399450144398E-3</v>
      </c>
    </row>
    <row r="171" spans="1:23" x14ac:dyDescent="0.25">
      <c r="A171" t="s">
        <v>53</v>
      </c>
      <c r="B171" t="s">
        <v>6</v>
      </c>
      <c r="C171" t="s">
        <v>16</v>
      </c>
      <c r="D171" t="s">
        <v>17</v>
      </c>
      <c r="E171" t="s">
        <v>89</v>
      </c>
      <c r="F171" t="s">
        <v>91</v>
      </c>
      <c r="G171" t="s">
        <v>72</v>
      </c>
      <c r="H171" t="s">
        <v>77</v>
      </c>
      <c r="I171" t="s">
        <v>74</v>
      </c>
      <c r="L171" t="s">
        <v>78</v>
      </c>
      <c r="M171">
        <v>2.4797685698416498E-3</v>
      </c>
      <c r="N171">
        <f t="shared" ca="1" si="22"/>
        <v>2.4797685698416498E-3</v>
      </c>
      <c r="O171">
        <f t="shared" ca="1" si="22"/>
        <v>2.4797685698416498E-3</v>
      </c>
      <c r="P171">
        <f t="shared" ca="1" si="22"/>
        <v>2.4797685698416498E-3</v>
      </c>
      <c r="Q171">
        <f t="shared" ca="1" si="22"/>
        <v>2.4797685698416498E-3</v>
      </c>
      <c r="R171">
        <f t="shared" ca="1" si="22"/>
        <v>2.4797685698416498E-3</v>
      </c>
      <c r="S171">
        <f t="shared" ca="1" si="22"/>
        <v>2.4797685698416498E-3</v>
      </c>
      <c r="T171">
        <f t="shared" ca="1" si="22"/>
        <v>2.4797685698416498E-3</v>
      </c>
      <c r="U171">
        <f t="shared" ca="1" si="22"/>
        <v>2.4797685698416498E-3</v>
      </c>
      <c r="V171">
        <f t="shared" ca="1" si="22"/>
        <v>2.4797685698416498E-3</v>
      </c>
      <c r="W171">
        <f t="shared" ca="1" si="22"/>
        <v>2.4797685698416498E-3</v>
      </c>
    </row>
    <row r="172" spans="1:23" x14ac:dyDescent="0.25">
      <c r="A172" t="s">
        <v>53</v>
      </c>
      <c r="B172" t="s">
        <v>6</v>
      </c>
      <c r="C172" t="s">
        <v>16</v>
      </c>
      <c r="D172" t="s">
        <v>17</v>
      </c>
      <c r="E172" t="s">
        <v>89</v>
      </c>
      <c r="F172" t="s">
        <v>92</v>
      </c>
      <c r="G172" t="s">
        <v>7</v>
      </c>
    </row>
    <row r="173" spans="1:23" x14ac:dyDescent="0.25">
      <c r="A173" t="s">
        <v>53</v>
      </c>
      <c r="B173" t="s">
        <v>6</v>
      </c>
      <c r="C173" t="s">
        <v>16</v>
      </c>
      <c r="D173" t="s">
        <v>17</v>
      </c>
      <c r="E173" t="s">
        <v>89</v>
      </c>
      <c r="F173" t="s">
        <v>92</v>
      </c>
      <c r="G173" t="s">
        <v>60</v>
      </c>
      <c r="L173" t="s">
        <v>61</v>
      </c>
      <c r="M173">
        <v>2000</v>
      </c>
      <c r="N173">
        <f t="shared" ref="N173:W175" ca="1" si="23">M173</f>
        <v>2000</v>
      </c>
      <c r="O173">
        <f t="shared" ca="1" si="23"/>
        <v>2000</v>
      </c>
      <c r="P173">
        <f t="shared" ca="1" si="23"/>
        <v>2000</v>
      </c>
      <c r="Q173">
        <f t="shared" ca="1" si="23"/>
        <v>2000</v>
      </c>
      <c r="R173">
        <f t="shared" ca="1" si="23"/>
        <v>2000</v>
      </c>
      <c r="S173">
        <f t="shared" ca="1" si="23"/>
        <v>2000</v>
      </c>
      <c r="T173">
        <f t="shared" ca="1" si="23"/>
        <v>2000</v>
      </c>
      <c r="U173">
        <f t="shared" ca="1" si="23"/>
        <v>2000</v>
      </c>
      <c r="V173">
        <f t="shared" ca="1" si="23"/>
        <v>2000</v>
      </c>
      <c r="W173">
        <f t="shared" ca="1" si="23"/>
        <v>2000</v>
      </c>
    </row>
    <row r="174" spans="1:23" x14ac:dyDescent="0.25">
      <c r="A174" t="s">
        <v>53</v>
      </c>
      <c r="B174" t="s">
        <v>6</v>
      </c>
      <c r="C174" t="s">
        <v>16</v>
      </c>
      <c r="D174" t="s">
        <v>17</v>
      </c>
      <c r="E174" t="s">
        <v>89</v>
      </c>
      <c r="F174" t="s">
        <v>92</v>
      </c>
      <c r="G174" t="s">
        <v>62</v>
      </c>
      <c r="L174" t="s">
        <v>61</v>
      </c>
      <c r="M174">
        <v>2101</v>
      </c>
      <c r="N174">
        <f t="shared" ca="1" si="23"/>
        <v>2101</v>
      </c>
      <c r="O174">
        <f t="shared" ca="1" si="23"/>
        <v>2101</v>
      </c>
      <c r="P174">
        <f t="shared" ca="1" si="23"/>
        <v>2101</v>
      </c>
      <c r="Q174">
        <f t="shared" ca="1" si="23"/>
        <v>2101</v>
      </c>
      <c r="R174">
        <f t="shared" ca="1" si="23"/>
        <v>2101</v>
      </c>
      <c r="S174">
        <f t="shared" ca="1" si="23"/>
        <v>2101</v>
      </c>
      <c r="T174">
        <f t="shared" ca="1" si="23"/>
        <v>2101</v>
      </c>
      <c r="U174">
        <f t="shared" ca="1" si="23"/>
        <v>2101</v>
      </c>
      <c r="V174">
        <f t="shared" ca="1" si="23"/>
        <v>2101</v>
      </c>
      <c r="W174">
        <f t="shared" ca="1" si="23"/>
        <v>2101</v>
      </c>
    </row>
    <row r="175" spans="1:23" x14ac:dyDescent="0.25">
      <c r="A175" t="s">
        <v>53</v>
      </c>
      <c r="B175" t="s">
        <v>6</v>
      </c>
      <c r="C175" t="s">
        <v>16</v>
      </c>
      <c r="D175" t="s">
        <v>17</v>
      </c>
      <c r="E175" t="s">
        <v>89</v>
      </c>
      <c r="F175" t="s">
        <v>92</v>
      </c>
      <c r="G175" t="s">
        <v>63</v>
      </c>
      <c r="L175" t="s">
        <v>64</v>
      </c>
      <c r="M175">
        <v>25</v>
      </c>
      <c r="N175">
        <f t="shared" ca="1" si="23"/>
        <v>25</v>
      </c>
      <c r="O175">
        <f t="shared" ca="1" si="23"/>
        <v>25</v>
      </c>
      <c r="P175">
        <f t="shared" ca="1" si="23"/>
        <v>25</v>
      </c>
      <c r="Q175">
        <f t="shared" ca="1" si="23"/>
        <v>25</v>
      </c>
      <c r="R175">
        <f t="shared" ca="1" si="23"/>
        <v>25</v>
      </c>
      <c r="S175">
        <f t="shared" ca="1" si="23"/>
        <v>25</v>
      </c>
      <c r="T175">
        <f t="shared" ca="1" si="23"/>
        <v>25</v>
      </c>
      <c r="U175">
        <f t="shared" ca="1" si="23"/>
        <v>25</v>
      </c>
      <c r="V175">
        <f t="shared" ca="1" si="23"/>
        <v>25</v>
      </c>
      <c r="W175">
        <f t="shared" ca="1" si="23"/>
        <v>25</v>
      </c>
    </row>
    <row r="176" spans="1:23" x14ac:dyDescent="0.25">
      <c r="A176" t="s">
        <v>53</v>
      </c>
      <c r="B176" t="s">
        <v>6</v>
      </c>
      <c r="C176" t="s">
        <v>16</v>
      </c>
      <c r="D176" t="s">
        <v>17</v>
      </c>
      <c r="E176" t="s">
        <v>89</v>
      </c>
      <c r="F176" t="s">
        <v>92</v>
      </c>
      <c r="G176" t="s">
        <v>65</v>
      </c>
      <c r="L176" t="s">
        <v>57</v>
      </c>
      <c r="M176">
        <v>0</v>
      </c>
    </row>
    <row r="177" spans="1:23" x14ac:dyDescent="0.25">
      <c r="A177" t="s">
        <v>53</v>
      </c>
      <c r="B177" t="s">
        <v>6</v>
      </c>
      <c r="C177" t="s">
        <v>16</v>
      </c>
      <c r="D177" t="s">
        <v>17</v>
      </c>
      <c r="E177" t="s">
        <v>89</v>
      </c>
      <c r="F177" t="s">
        <v>92</v>
      </c>
      <c r="G177" t="s">
        <v>66</v>
      </c>
      <c r="L177" t="s">
        <v>21</v>
      </c>
      <c r="M177">
        <v>1</v>
      </c>
      <c r="N177">
        <f t="shared" ref="N177:W184" ca="1" si="24">M177</f>
        <v>1</v>
      </c>
      <c r="O177">
        <f t="shared" ca="1" si="24"/>
        <v>1</v>
      </c>
      <c r="P177">
        <f t="shared" ca="1" si="24"/>
        <v>1</v>
      </c>
      <c r="Q177">
        <f t="shared" ca="1" si="24"/>
        <v>1</v>
      </c>
      <c r="R177">
        <f t="shared" ca="1" si="24"/>
        <v>1</v>
      </c>
      <c r="S177">
        <f t="shared" ca="1" si="24"/>
        <v>1</v>
      </c>
      <c r="T177">
        <f t="shared" ca="1" si="24"/>
        <v>1</v>
      </c>
      <c r="U177">
        <f t="shared" ca="1" si="24"/>
        <v>1</v>
      </c>
      <c r="V177">
        <f t="shared" ca="1" si="24"/>
        <v>1</v>
      </c>
      <c r="W177">
        <f t="shared" ca="1" si="24"/>
        <v>1</v>
      </c>
    </row>
    <row r="178" spans="1:23" x14ac:dyDescent="0.25">
      <c r="A178" t="s">
        <v>53</v>
      </c>
      <c r="B178" t="s">
        <v>6</v>
      </c>
      <c r="C178" t="s">
        <v>16</v>
      </c>
      <c r="D178" t="s">
        <v>17</v>
      </c>
      <c r="E178" t="s">
        <v>89</v>
      </c>
      <c r="F178" t="s">
        <v>92</v>
      </c>
      <c r="G178" t="s">
        <v>67</v>
      </c>
      <c r="L178" t="s">
        <v>68</v>
      </c>
      <c r="M178">
        <v>307.17457454083598</v>
      </c>
      <c r="N178">
        <f t="shared" ca="1" si="24"/>
        <v>307.17457454083598</v>
      </c>
      <c r="O178">
        <f t="shared" ca="1" si="24"/>
        <v>307.17457454083598</v>
      </c>
      <c r="P178">
        <f t="shared" ca="1" si="24"/>
        <v>307.17457454083598</v>
      </c>
      <c r="Q178">
        <f t="shared" ca="1" si="24"/>
        <v>307.17457454083598</v>
      </c>
      <c r="R178">
        <f t="shared" ca="1" si="24"/>
        <v>307.17457454083598</v>
      </c>
      <c r="S178">
        <f t="shared" ca="1" si="24"/>
        <v>307.17457454083598</v>
      </c>
      <c r="T178">
        <f t="shared" ca="1" si="24"/>
        <v>307.17457454083598</v>
      </c>
      <c r="U178">
        <f t="shared" ca="1" si="24"/>
        <v>307.17457454083598</v>
      </c>
      <c r="V178">
        <f t="shared" ca="1" si="24"/>
        <v>307.17457454083598</v>
      </c>
      <c r="W178">
        <f t="shared" ca="1" si="24"/>
        <v>307.17457454083598</v>
      </c>
    </row>
    <row r="179" spans="1:23" x14ac:dyDescent="0.25">
      <c r="A179" t="s">
        <v>53</v>
      </c>
      <c r="B179" t="s">
        <v>6</v>
      </c>
      <c r="C179" t="s">
        <v>16</v>
      </c>
      <c r="D179" t="s">
        <v>17</v>
      </c>
      <c r="E179" t="s">
        <v>89</v>
      </c>
      <c r="F179" t="s">
        <v>92</v>
      </c>
      <c r="G179" t="s">
        <v>82</v>
      </c>
      <c r="L179" t="s">
        <v>68</v>
      </c>
      <c r="M179">
        <v>67.055066684859796</v>
      </c>
      <c r="N179">
        <f t="shared" ca="1" si="24"/>
        <v>67.055066684859796</v>
      </c>
      <c r="O179">
        <f t="shared" ca="1" si="24"/>
        <v>67.055066684859796</v>
      </c>
      <c r="P179">
        <f t="shared" ca="1" si="24"/>
        <v>67.055066684859796</v>
      </c>
      <c r="Q179">
        <f t="shared" ca="1" si="24"/>
        <v>67.055066684859796</v>
      </c>
      <c r="R179">
        <f t="shared" ca="1" si="24"/>
        <v>67.055066684859796</v>
      </c>
      <c r="S179">
        <f t="shared" ca="1" si="24"/>
        <v>67.055066684859796</v>
      </c>
      <c r="T179">
        <f t="shared" ca="1" si="24"/>
        <v>67.055066684859796</v>
      </c>
      <c r="U179">
        <f t="shared" ca="1" si="24"/>
        <v>67.055066684859796</v>
      </c>
      <c r="V179">
        <f t="shared" ca="1" si="24"/>
        <v>67.055066684859796</v>
      </c>
      <c r="W179">
        <f t="shared" ca="1" si="24"/>
        <v>67.055066684859796</v>
      </c>
    </row>
    <row r="180" spans="1:23" x14ac:dyDescent="0.25">
      <c r="A180" t="s">
        <v>53</v>
      </c>
      <c r="B180" t="s">
        <v>6</v>
      </c>
      <c r="C180" t="s">
        <v>16</v>
      </c>
      <c r="D180" t="s">
        <v>17</v>
      </c>
      <c r="E180" t="s">
        <v>89</v>
      </c>
      <c r="F180" t="s">
        <v>92</v>
      </c>
      <c r="G180" t="s">
        <v>18</v>
      </c>
      <c r="J180" t="s">
        <v>32</v>
      </c>
      <c r="L180" t="s">
        <v>71</v>
      </c>
      <c r="M180">
        <v>0.23122568600000001</v>
      </c>
      <c r="N180">
        <f t="shared" ca="1" si="24"/>
        <v>0.23122568600000001</v>
      </c>
      <c r="O180">
        <f t="shared" ca="1" si="24"/>
        <v>0.23122568600000001</v>
      </c>
      <c r="P180">
        <f t="shared" ca="1" si="24"/>
        <v>0.23122568600000001</v>
      </c>
      <c r="Q180">
        <f t="shared" ca="1" si="24"/>
        <v>0.23122568600000001</v>
      </c>
      <c r="R180">
        <f t="shared" ca="1" si="24"/>
        <v>0.23122568600000001</v>
      </c>
      <c r="S180">
        <f t="shared" ca="1" si="24"/>
        <v>0.23122568600000001</v>
      </c>
      <c r="T180">
        <f t="shared" ca="1" si="24"/>
        <v>0.23122568600000001</v>
      </c>
      <c r="U180">
        <f t="shared" ca="1" si="24"/>
        <v>0.23122568600000001</v>
      </c>
      <c r="V180">
        <f t="shared" ca="1" si="24"/>
        <v>0.23122568600000001</v>
      </c>
      <c r="W180">
        <f t="shared" ca="1" si="24"/>
        <v>0.23122568600000001</v>
      </c>
    </row>
    <row r="181" spans="1:23" x14ac:dyDescent="0.25">
      <c r="A181" t="s">
        <v>53</v>
      </c>
      <c r="B181" t="s">
        <v>6</v>
      </c>
      <c r="C181" t="s">
        <v>16</v>
      </c>
      <c r="D181" t="s">
        <v>17</v>
      </c>
      <c r="E181" t="s">
        <v>89</v>
      </c>
      <c r="F181" t="s">
        <v>92</v>
      </c>
      <c r="G181" t="s">
        <v>18</v>
      </c>
      <c r="J181" t="s">
        <v>70</v>
      </c>
      <c r="L181" t="s">
        <v>71</v>
      </c>
      <c r="M181">
        <v>0.232142871</v>
      </c>
      <c r="N181">
        <f t="shared" ca="1" si="24"/>
        <v>0.232142871</v>
      </c>
      <c r="O181">
        <f t="shared" ca="1" si="24"/>
        <v>0.232142871</v>
      </c>
      <c r="P181">
        <f t="shared" ca="1" si="24"/>
        <v>0.232142871</v>
      </c>
      <c r="Q181">
        <f t="shared" ca="1" si="24"/>
        <v>0.232142871</v>
      </c>
      <c r="R181">
        <f t="shared" ca="1" si="24"/>
        <v>0.232142871</v>
      </c>
      <c r="S181">
        <f t="shared" ca="1" si="24"/>
        <v>0.232142871</v>
      </c>
      <c r="T181">
        <f t="shared" ca="1" si="24"/>
        <v>0.232142871</v>
      </c>
      <c r="U181">
        <f t="shared" ca="1" si="24"/>
        <v>0.232142871</v>
      </c>
      <c r="V181">
        <f t="shared" ca="1" si="24"/>
        <v>0.232142871</v>
      </c>
      <c r="W181">
        <f t="shared" ca="1" si="24"/>
        <v>0.232142871</v>
      </c>
    </row>
    <row r="182" spans="1:23" x14ac:dyDescent="0.25">
      <c r="A182" t="s">
        <v>53</v>
      </c>
      <c r="B182" t="s">
        <v>6</v>
      </c>
      <c r="C182" t="s">
        <v>16</v>
      </c>
      <c r="D182" t="s">
        <v>17</v>
      </c>
      <c r="E182" t="s">
        <v>89</v>
      </c>
      <c r="F182" t="s">
        <v>92</v>
      </c>
      <c r="G182" t="s">
        <v>18</v>
      </c>
      <c r="J182" t="s">
        <v>83</v>
      </c>
      <c r="K182">
        <f ca="1">M182*15/2</f>
        <v>0.97169076749999994</v>
      </c>
      <c r="L182">
        <v>0.12955876899999999</v>
      </c>
      <c r="M182">
        <v>0.12955876899999999</v>
      </c>
      <c r="N182">
        <f t="shared" ca="1" si="24"/>
        <v>0.12955876899999999</v>
      </c>
      <c r="O182">
        <f t="shared" ca="1" si="24"/>
        <v>0.12955876899999999</v>
      </c>
      <c r="P182">
        <f t="shared" ca="1" si="24"/>
        <v>0.12955876899999999</v>
      </c>
      <c r="Q182">
        <f t="shared" ca="1" si="24"/>
        <v>0.12955876899999999</v>
      </c>
      <c r="R182">
        <f t="shared" ca="1" si="24"/>
        <v>0.12955876899999999</v>
      </c>
      <c r="S182">
        <f t="shared" ca="1" si="24"/>
        <v>0.12955876899999999</v>
      </c>
      <c r="T182">
        <f t="shared" ca="1" si="24"/>
        <v>0.12955876899999999</v>
      </c>
      <c r="U182">
        <f t="shared" ca="1" si="24"/>
        <v>0.12955876899999999</v>
      </c>
      <c r="V182">
        <f t="shared" ca="1" si="24"/>
        <v>0.12955876899999999</v>
      </c>
      <c r="W182">
        <f t="shared" ca="1" si="24"/>
        <v>0.12955876899999999</v>
      </c>
    </row>
    <row r="183" spans="1:23" x14ac:dyDescent="0.25">
      <c r="A183" t="s">
        <v>53</v>
      </c>
      <c r="B183" t="s">
        <v>6</v>
      </c>
      <c r="C183" t="s">
        <v>16</v>
      </c>
      <c r="D183" t="s">
        <v>17</v>
      </c>
      <c r="E183" t="s">
        <v>89</v>
      </c>
      <c r="F183" t="s">
        <v>92</v>
      </c>
      <c r="G183" t="s">
        <v>72</v>
      </c>
      <c r="H183" t="s">
        <v>73</v>
      </c>
      <c r="I183" t="s">
        <v>74</v>
      </c>
      <c r="L183" t="s">
        <v>75</v>
      </c>
      <c r="M183">
        <v>4.2570399450144403E-2</v>
      </c>
      <c r="N183">
        <f t="shared" ca="1" si="24"/>
        <v>4.2570399450144403E-2</v>
      </c>
      <c r="O183">
        <f t="shared" ca="1" si="24"/>
        <v>4.2570399450144403E-2</v>
      </c>
      <c r="P183">
        <f t="shared" ca="1" si="24"/>
        <v>4.2570399450144403E-2</v>
      </c>
      <c r="Q183">
        <f t="shared" ca="1" si="24"/>
        <v>4.2570399450144403E-2</v>
      </c>
      <c r="R183">
        <f t="shared" ca="1" si="24"/>
        <v>4.2570399450144403E-2</v>
      </c>
      <c r="S183">
        <f t="shared" ca="1" si="24"/>
        <v>4.2570399450144403E-2</v>
      </c>
      <c r="T183">
        <f t="shared" ca="1" si="24"/>
        <v>4.2570399450144403E-2</v>
      </c>
      <c r="U183">
        <f t="shared" ca="1" si="24"/>
        <v>4.2570399450144403E-2</v>
      </c>
      <c r="V183">
        <f t="shared" ca="1" si="24"/>
        <v>4.2570399450144403E-2</v>
      </c>
      <c r="W183">
        <f t="shared" ca="1" si="24"/>
        <v>4.2570399450144403E-2</v>
      </c>
    </row>
    <row r="184" spans="1:23" x14ac:dyDescent="0.25">
      <c r="A184" t="s">
        <v>53</v>
      </c>
      <c r="B184" t="s">
        <v>6</v>
      </c>
      <c r="C184" t="s">
        <v>16</v>
      </c>
      <c r="D184" t="s">
        <v>17</v>
      </c>
      <c r="E184" t="s">
        <v>89</v>
      </c>
      <c r="F184" t="s">
        <v>92</v>
      </c>
      <c r="G184" t="s">
        <v>72</v>
      </c>
      <c r="H184" t="s">
        <v>77</v>
      </c>
      <c r="I184" t="s">
        <v>74</v>
      </c>
      <c r="L184" t="s">
        <v>78</v>
      </c>
      <c r="M184">
        <v>2.4797685698416502E-2</v>
      </c>
      <c r="N184">
        <f t="shared" ca="1" si="24"/>
        <v>2.4797685698416502E-2</v>
      </c>
      <c r="O184">
        <f t="shared" ca="1" si="24"/>
        <v>2.4797685698416502E-2</v>
      </c>
      <c r="P184">
        <f t="shared" ca="1" si="24"/>
        <v>2.4797685698416502E-2</v>
      </c>
      <c r="Q184">
        <f t="shared" ca="1" si="24"/>
        <v>2.4797685698416502E-2</v>
      </c>
      <c r="R184">
        <f t="shared" ca="1" si="24"/>
        <v>2.4797685698416502E-2</v>
      </c>
      <c r="S184">
        <f t="shared" ca="1" si="24"/>
        <v>2.4797685698416502E-2</v>
      </c>
      <c r="T184">
        <f t="shared" ca="1" si="24"/>
        <v>2.4797685698416502E-2</v>
      </c>
      <c r="U184">
        <f t="shared" ca="1" si="24"/>
        <v>2.4797685698416502E-2</v>
      </c>
      <c r="V184">
        <f t="shared" ca="1" si="24"/>
        <v>2.4797685698416502E-2</v>
      </c>
      <c r="W184">
        <f t="shared" ca="1" si="24"/>
        <v>2.4797685698416502E-2</v>
      </c>
    </row>
    <row r="185" spans="1:23" x14ac:dyDescent="0.25">
      <c r="A185" t="s">
        <v>53</v>
      </c>
      <c r="B185" t="s">
        <v>6</v>
      </c>
      <c r="C185" t="s">
        <v>16</v>
      </c>
      <c r="D185" t="s">
        <v>17</v>
      </c>
      <c r="E185" t="s">
        <v>89</v>
      </c>
      <c r="F185" t="s">
        <v>93</v>
      </c>
      <c r="G185" t="s">
        <v>7</v>
      </c>
    </row>
    <row r="186" spans="1:23" x14ac:dyDescent="0.25">
      <c r="A186" t="s">
        <v>53</v>
      </c>
      <c r="B186" t="s">
        <v>6</v>
      </c>
      <c r="C186" t="s">
        <v>16</v>
      </c>
      <c r="D186" t="s">
        <v>17</v>
      </c>
      <c r="E186" t="s">
        <v>89</v>
      </c>
      <c r="F186" t="s">
        <v>93</v>
      </c>
      <c r="G186" t="s">
        <v>60</v>
      </c>
      <c r="L186" t="s">
        <v>61</v>
      </c>
      <c r="M186">
        <v>2000</v>
      </c>
      <c r="N186">
        <f t="shared" ref="N186:W188" ca="1" si="25">M186</f>
        <v>2000</v>
      </c>
      <c r="O186">
        <f t="shared" ca="1" si="25"/>
        <v>2000</v>
      </c>
      <c r="P186">
        <f t="shared" ca="1" si="25"/>
        <v>2000</v>
      </c>
      <c r="Q186">
        <f t="shared" ca="1" si="25"/>
        <v>2000</v>
      </c>
      <c r="R186">
        <f t="shared" ca="1" si="25"/>
        <v>2000</v>
      </c>
      <c r="S186">
        <f t="shared" ca="1" si="25"/>
        <v>2000</v>
      </c>
      <c r="T186">
        <f t="shared" ca="1" si="25"/>
        <v>2000</v>
      </c>
      <c r="U186">
        <f t="shared" ca="1" si="25"/>
        <v>2000</v>
      </c>
      <c r="V186">
        <f t="shared" ca="1" si="25"/>
        <v>2000</v>
      </c>
      <c r="W186">
        <f t="shared" ca="1" si="25"/>
        <v>2000</v>
      </c>
    </row>
    <row r="187" spans="1:23" x14ac:dyDescent="0.25">
      <c r="A187" t="s">
        <v>53</v>
      </c>
      <c r="B187" t="s">
        <v>6</v>
      </c>
      <c r="C187" t="s">
        <v>16</v>
      </c>
      <c r="D187" t="s">
        <v>17</v>
      </c>
      <c r="E187" t="s">
        <v>89</v>
      </c>
      <c r="F187" t="s">
        <v>93</v>
      </c>
      <c r="G187" t="s">
        <v>62</v>
      </c>
      <c r="L187" t="s">
        <v>61</v>
      </c>
      <c r="M187">
        <v>2001</v>
      </c>
      <c r="N187">
        <f t="shared" ca="1" si="25"/>
        <v>2001</v>
      </c>
      <c r="O187">
        <f t="shared" ca="1" si="25"/>
        <v>2001</v>
      </c>
      <c r="P187">
        <f t="shared" ca="1" si="25"/>
        <v>2001</v>
      </c>
      <c r="Q187">
        <f t="shared" ca="1" si="25"/>
        <v>2001</v>
      </c>
      <c r="R187">
        <f t="shared" ca="1" si="25"/>
        <v>2001</v>
      </c>
      <c r="S187">
        <f t="shared" ca="1" si="25"/>
        <v>2001</v>
      </c>
      <c r="T187">
        <f t="shared" ca="1" si="25"/>
        <v>2001</v>
      </c>
      <c r="U187">
        <f t="shared" ca="1" si="25"/>
        <v>2001</v>
      </c>
      <c r="V187">
        <f t="shared" ca="1" si="25"/>
        <v>2001</v>
      </c>
      <c r="W187">
        <f t="shared" ca="1" si="25"/>
        <v>2001</v>
      </c>
    </row>
    <row r="188" spans="1:23" x14ac:dyDescent="0.25">
      <c r="A188" t="s">
        <v>53</v>
      </c>
      <c r="B188" t="s">
        <v>6</v>
      </c>
      <c r="C188" t="s">
        <v>16</v>
      </c>
      <c r="D188" t="s">
        <v>17</v>
      </c>
      <c r="E188" t="s">
        <v>89</v>
      </c>
      <c r="F188" t="s">
        <v>93</v>
      </c>
      <c r="G188" t="s">
        <v>63</v>
      </c>
      <c r="L188" t="s">
        <v>64</v>
      </c>
      <c r="M188">
        <v>40</v>
      </c>
      <c r="N188">
        <f t="shared" ca="1" si="25"/>
        <v>40</v>
      </c>
      <c r="O188">
        <f t="shared" ca="1" si="25"/>
        <v>40</v>
      </c>
      <c r="P188">
        <f t="shared" ca="1" si="25"/>
        <v>40</v>
      </c>
      <c r="Q188">
        <f t="shared" ca="1" si="25"/>
        <v>40</v>
      </c>
      <c r="R188">
        <f t="shared" ca="1" si="25"/>
        <v>40</v>
      </c>
      <c r="S188">
        <f t="shared" ca="1" si="25"/>
        <v>40</v>
      </c>
      <c r="T188">
        <f t="shared" ca="1" si="25"/>
        <v>40</v>
      </c>
      <c r="U188">
        <f t="shared" ca="1" si="25"/>
        <v>40</v>
      </c>
      <c r="V188">
        <f t="shared" ca="1" si="25"/>
        <v>40</v>
      </c>
      <c r="W188">
        <f t="shared" ca="1" si="25"/>
        <v>40</v>
      </c>
    </row>
    <row r="189" spans="1:23" x14ac:dyDescent="0.25">
      <c r="A189" t="s">
        <v>53</v>
      </c>
      <c r="B189" t="s">
        <v>6</v>
      </c>
      <c r="C189" t="s">
        <v>16</v>
      </c>
      <c r="D189" t="s">
        <v>17</v>
      </c>
      <c r="E189" t="s">
        <v>89</v>
      </c>
      <c r="F189" t="s">
        <v>93</v>
      </c>
      <c r="G189" t="s">
        <v>65</v>
      </c>
      <c r="L189" t="s">
        <v>57</v>
      </c>
      <c r="M189">
        <v>0</v>
      </c>
    </row>
    <row r="190" spans="1:23" x14ac:dyDescent="0.25">
      <c r="A190" t="s">
        <v>53</v>
      </c>
      <c r="B190" t="s">
        <v>6</v>
      </c>
      <c r="C190" t="s">
        <v>16</v>
      </c>
      <c r="D190" t="s">
        <v>17</v>
      </c>
      <c r="E190" t="s">
        <v>89</v>
      </c>
      <c r="F190" t="s">
        <v>93</v>
      </c>
      <c r="G190" t="s">
        <v>66</v>
      </c>
      <c r="L190" t="s">
        <v>21</v>
      </c>
      <c r="M190">
        <v>1</v>
      </c>
      <c r="N190">
        <f t="shared" ref="N190:W197" ca="1" si="26">M190</f>
        <v>1</v>
      </c>
      <c r="O190">
        <f t="shared" ca="1" si="26"/>
        <v>1</v>
      </c>
      <c r="P190">
        <f t="shared" ca="1" si="26"/>
        <v>1</v>
      </c>
      <c r="Q190">
        <f t="shared" ca="1" si="26"/>
        <v>1</v>
      </c>
      <c r="R190">
        <f t="shared" ca="1" si="26"/>
        <v>1</v>
      </c>
      <c r="S190">
        <f t="shared" ca="1" si="26"/>
        <v>1</v>
      </c>
      <c r="T190">
        <f t="shared" ca="1" si="26"/>
        <v>1</v>
      </c>
      <c r="U190">
        <f t="shared" ca="1" si="26"/>
        <v>1</v>
      </c>
      <c r="V190">
        <f t="shared" ca="1" si="26"/>
        <v>1</v>
      </c>
      <c r="W190">
        <f t="shared" ca="1" si="26"/>
        <v>1</v>
      </c>
    </row>
    <row r="191" spans="1:23" x14ac:dyDescent="0.25">
      <c r="A191" t="s">
        <v>53</v>
      </c>
      <c r="B191" t="s">
        <v>6</v>
      </c>
      <c r="C191" t="s">
        <v>16</v>
      </c>
      <c r="D191" t="s">
        <v>17</v>
      </c>
      <c r="E191" t="s">
        <v>89</v>
      </c>
      <c r="F191" t="s">
        <v>93</v>
      </c>
      <c r="G191" t="s">
        <v>67</v>
      </c>
      <c r="L191" t="s">
        <v>68</v>
      </c>
      <c r="M191">
        <v>324.12444648608403</v>
      </c>
      <c r="N191">
        <f t="shared" ca="1" si="26"/>
        <v>324.12444648608403</v>
      </c>
      <c r="O191">
        <f t="shared" ca="1" si="26"/>
        <v>324.12444648608403</v>
      </c>
      <c r="P191">
        <f t="shared" ca="1" si="26"/>
        <v>324.12444648608403</v>
      </c>
      <c r="Q191">
        <f t="shared" ca="1" si="26"/>
        <v>324.12444648608403</v>
      </c>
      <c r="R191">
        <f t="shared" ca="1" si="26"/>
        <v>324.12444648608403</v>
      </c>
      <c r="S191">
        <f t="shared" ca="1" si="26"/>
        <v>324.12444648608403</v>
      </c>
      <c r="T191">
        <f t="shared" ca="1" si="26"/>
        <v>324.12444648608403</v>
      </c>
      <c r="U191">
        <f t="shared" ca="1" si="26"/>
        <v>324.12444648608403</v>
      </c>
      <c r="V191">
        <f t="shared" ca="1" si="26"/>
        <v>324.12444648608403</v>
      </c>
      <c r="W191">
        <f t="shared" ca="1" si="26"/>
        <v>324.12444648608403</v>
      </c>
    </row>
    <row r="192" spans="1:23" x14ac:dyDescent="0.25">
      <c r="A192" t="s">
        <v>53</v>
      </c>
      <c r="B192" t="s">
        <v>6</v>
      </c>
      <c r="C192" t="s">
        <v>16</v>
      </c>
      <c r="D192" t="s">
        <v>17</v>
      </c>
      <c r="E192" t="s">
        <v>89</v>
      </c>
      <c r="F192" t="s">
        <v>93</v>
      </c>
      <c r="G192" t="s">
        <v>82</v>
      </c>
      <c r="L192" t="s">
        <v>68</v>
      </c>
      <c r="M192">
        <v>67.055066684859796</v>
      </c>
      <c r="N192">
        <f t="shared" ca="1" si="26"/>
        <v>67.055066684859796</v>
      </c>
      <c r="O192">
        <f t="shared" ca="1" si="26"/>
        <v>67.055066684859796</v>
      </c>
      <c r="P192">
        <f t="shared" ca="1" si="26"/>
        <v>67.055066684859796</v>
      </c>
      <c r="Q192">
        <f t="shared" ca="1" si="26"/>
        <v>67.055066684859796</v>
      </c>
      <c r="R192">
        <f t="shared" ca="1" si="26"/>
        <v>67.055066684859796</v>
      </c>
      <c r="S192">
        <f t="shared" ca="1" si="26"/>
        <v>67.055066684859796</v>
      </c>
      <c r="T192">
        <f t="shared" ca="1" si="26"/>
        <v>67.055066684859796</v>
      </c>
      <c r="U192">
        <f t="shared" ca="1" si="26"/>
        <v>67.055066684859796</v>
      </c>
      <c r="V192">
        <f t="shared" ca="1" si="26"/>
        <v>67.055066684859796</v>
      </c>
      <c r="W192">
        <f t="shared" ca="1" si="26"/>
        <v>67.055066684859796</v>
      </c>
    </row>
    <row r="193" spans="1:23" x14ac:dyDescent="0.25">
      <c r="A193" t="s">
        <v>53</v>
      </c>
      <c r="B193" t="s">
        <v>6</v>
      </c>
      <c r="C193" t="s">
        <v>16</v>
      </c>
      <c r="D193" t="s">
        <v>17</v>
      </c>
      <c r="E193" t="s">
        <v>89</v>
      </c>
      <c r="F193" t="s">
        <v>93</v>
      </c>
      <c r="G193" t="s">
        <v>18</v>
      </c>
      <c r="J193" t="s">
        <v>32</v>
      </c>
      <c r="L193" t="s">
        <v>71</v>
      </c>
      <c r="M193">
        <v>0.30830091399999998</v>
      </c>
      <c r="N193">
        <f t="shared" ca="1" si="26"/>
        <v>0.30830091399999998</v>
      </c>
      <c r="O193">
        <f t="shared" ca="1" si="26"/>
        <v>0.30830091399999998</v>
      </c>
      <c r="P193">
        <f t="shared" ca="1" si="26"/>
        <v>0.30830091399999998</v>
      </c>
      <c r="Q193">
        <f t="shared" ca="1" si="26"/>
        <v>0.30830091399999998</v>
      </c>
      <c r="R193">
        <f t="shared" ca="1" si="26"/>
        <v>0.30830091399999998</v>
      </c>
      <c r="S193">
        <f t="shared" ca="1" si="26"/>
        <v>0.30830091399999998</v>
      </c>
      <c r="T193">
        <f t="shared" ca="1" si="26"/>
        <v>0.30830091399999998</v>
      </c>
      <c r="U193">
        <f t="shared" ca="1" si="26"/>
        <v>0.30830091399999998</v>
      </c>
      <c r="V193">
        <f t="shared" ca="1" si="26"/>
        <v>0.30830091399999998</v>
      </c>
      <c r="W193">
        <f t="shared" ca="1" si="26"/>
        <v>0.30830091399999998</v>
      </c>
    </row>
    <row r="194" spans="1:23" x14ac:dyDescent="0.25">
      <c r="A194" t="s">
        <v>53</v>
      </c>
      <c r="B194" t="s">
        <v>6</v>
      </c>
      <c r="C194" t="s">
        <v>16</v>
      </c>
      <c r="D194" t="s">
        <v>17</v>
      </c>
      <c r="E194" t="s">
        <v>89</v>
      </c>
      <c r="F194" t="s">
        <v>93</v>
      </c>
      <c r="G194" t="s">
        <v>18</v>
      </c>
      <c r="J194" t="s">
        <v>70</v>
      </c>
      <c r="L194" t="s">
        <v>71</v>
      </c>
      <c r="M194">
        <v>0.309523828</v>
      </c>
      <c r="N194">
        <f t="shared" ca="1" si="26"/>
        <v>0.309523828</v>
      </c>
      <c r="O194">
        <f t="shared" ca="1" si="26"/>
        <v>0.309523828</v>
      </c>
      <c r="P194">
        <f t="shared" ca="1" si="26"/>
        <v>0.309523828</v>
      </c>
      <c r="Q194">
        <f t="shared" ca="1" si="26"/>
        <v>0.309523828</v>
      </c>
      <c r="R194">
        <f t="shared" ca="1" si="26"/>
        <v>0.309523828</v>
      </c>
      <c r="S194">
        <f t="shared" ca="1" si="26"/>
        <v>0.309523828</v>
      </c>
      <c r="T194">
        <f t="shared" ca="1" si="26"/>
        <v>0.309523828</v>
      </c>
      <c r="U194">
        <f t="shared" ca="1" si="26"/>
        <v>0.309523828</v>
      </c>
      <c r="V194">
        <f t="shared" ca="1" si="26"/>
        <v>0.309523828</v>
      </c>
      <c r="W194">
        <f t="shared" ca="1" si="26"/>
        <v>0.309523828</v>
      </c>
    </row>
    <row r="195" spans="1:23" x14ac:dyDescent="0.25">
      <c r="A195" t="s">
        <v>53</v>
      </c>
      <c r="B195" t="s">
        <v>6</v>
      </c>
      <c r="C195" t="s">
        <v>16</v>
      </c>
      <c r="D195" t="s">
        <v>17</v>
      </c>
      <c r="E195" t="s">
        <v>89</v>
      </c>
      <c r="F195" t="s">
        <v>93</v>
      </c>
      <c r="G195" t="s">
        <v>18</v>
      </c>
      <c r="J195" t="s">
        <v>83</v>
      </c>
      <c r="K195">
        <f ca="1">M195*15/2</f>
        <v>1.2955876912500002</v>
      </c>
      <c r="L195">
        <v>0.17274502550000001</v>
      </c>
      <c r="M195">
        <v>0.17274502550000001</v>
      </c>
      <c r="N195">
        <f t="shared" ca="1" si="26"/>
        <v>0.17274502550000001</v>
      </c>
      <c r="O195">
        <f t="shared" ca="1" si="26"/>
        <v>0.17274502550000001</v>
      </c>
      <c r="P195">
        <f t="shared" ca="1" si="26"/>
        <v>0.17274502550000001</v>
      </c>
      <c r="Q195">
        <f t="shared" ca="1" si="26"/>
        <v>0.17274502550000001</v>
      </c>
      <c r="R195">
        <f t="shared" ca="1" si="26"/>
        <v>0.17274502550000001</v>
      </c>
      <c r="S195">
        <f t="shared" ca="1" si="26"/>
        <v>0.17274502550000001</v>
      </c>
      <c r="T195">
        <f t="shared" ca="1" si="26"/>
        <v>0.17274502550000001</v>
      </c>
      <c r="U195">
        <f t="shared" ca="1" si="26"/>
        <v>0.17274502550000001</v>
      </c>
      <c r="V195">
        <f t="shared" ca="1" si="26"/>
        <v>0.17274502550000001</v>
      </c>
      <c r="W195">
        <f t="shared" ca="1" si="26"/>
        <v>0.17274502550000001</v>
      </c>
    </row>
    <row r="196" spans="1:23" x14ac:dyDescent="0.25">
      <c r="A196" t="s">
        <v>53</v>
      </c>
      <c r="B196" t="s">
        <v>6</v>
      </c>
      <c r="C196" t="s">
        <v>16</v>
      </c>
      <c r="D196" t="s">
        <v>17</v>
      </c>
      <c r="E196" t="s">
        <v>89</v>
      </c>
      <c r="F196" t="s">
        <v>93</v>
      </c>
      <c r="G196" t="s">
        <v>72</v>
      </c>
      <c r="H196" t="s">
        <v>73</v>
      </c>
      <c r="I196" t="s">
        <v>74</v>
      </c>
      <c r="L196" t="s">
        <v>75</v>
      </c>
      <c r="M196">
        <v>4.25704E-4</v>
      </c>
      <c r="N196">
        <f t="shared" ca="1" si="26"/>
        <v>4.25704E-4</v>
      </c>
      <c r="O196">
        <f t="shared" ca="1" si="26"/>
        <v>4.25704E-4</v>
      </c>
      <c r="P196">
        <f t="shared" ca="1" si="26"/>
        <v>4.25704E-4</v>
      </c>
      <c r="Q196">
        <f t="shared" ca="1" si="26"/>
        <v>4.25704E-4</v>
      </c>
      <c r="R196">
        <f t="shared" ca="1" si="26"/>
        <v>4.25704E-4</v>
      </c>
      <c r="S196">
        <f t="shared" ca="1" si="26"/>
        <v>4.25704E-4</v>
      </c>
      <c r="T196">
        <f t="shared" ca="1" si="26"/>
        <v>4.25704E-4</v>
      </c>
      <c r="U196">
        <f t="shared" ca="1" si="26"/>
        <v>4.25704E-4</v>
      </c>
      <c r="V196">
        <f t="shared" ca="1" si="26"/>
        <v>4.25704E-4</v>
      </c>
      <c r="W196">
        <f t="shared" ca="1" si="26"/>
        <v>4.25704E-4</v>
      </c>
    </row>
    <row r="197" spans="1:23" x14ac:dyDescent="0.25">
      <c r="A197" t="s">
        <v>53</v>
      </c>
      <c r="B197" t="s">
        <v>6</v>
      </c>
      <c r="C197" t="s">
        <v>16</v>
      </c>
      <c r="D197" t="s">
        <v>17</v>
      </c>
      <c r="E197" t="s">
        <v>89</v>
      </c>
      <c r="F197" t="s">
        <v>93</v>
      </c>
      <c r="G197" t="s">
        <v>72</v>
      </c>
      <c r="H197" t="s">
        <v>77</v>
      </c>
      <c r="I197" t="s">
        <v>74</v>
      </c>
      <c r="L197" t="s">
        <v>78</v>
      </c>
      <c r="M197">
        <v>2.4797699999999997E-4</v>
      </c>
      <c r="N197">
        <f t="shared" ca="1" si="26"/>
        <v>2.4797699999999997E-4</v>
      </c>
      <c r="O197">
        <f t="shared" ca="1" si="26"/>
        <v>2.4797699999999997E-4</v>
      </c>
      <c r="P197">
        <f t="shared" ca="1" si="26"/>
        <v>2.4797699999999997E-4</v>
      </c>
      <c r="Q197">
        <f t="shared" ca="1" si="26"/>
        <v>2.4797699999999997E-4</v>
      </c>
      <c r="R197">
        <f t="shared" ca="1" si="26"/>
        <v>2.4797699999999997E-4</v>
      </c>
      <c r="S197">
        <f t="shared" ca="1" si="26"/>
        <v>2.4797699999999997E-4</v>
      </c>
      <c r="T197">
        <f t="shared" ca="1" si="26"/>
        <v>2.4797699999999997E-4</v>
      </c>
      <c r="U197">
        <f t="shared" ca="1" si="26"/>
        <v>2.4797699999999997E-4</v>
      </c>
      <c r="V197">
        <f t="shared" ca="1" si="26"/>
        <v>2.4797699999999997E-4</v>
      </c>
      <c r="W197">
        <f t="shared" ca="1" si="26"/>
        <v>2.4797699999999997E-4</v>
      </c>
    </row>
    <row r="198" spans="1:23" x14ac:dyDescent="0.25">
      <c r="A198" t="s">
        <v>53</v>
      </c>
      <c r="B198" t="s">
        <v>6</v>
      </c>
      <c r="C198" t="s">
        <v>16</v>
      </c>
      <c r="D198" t="s">
        <v>17</v>
      </c>
      <c r="E198" t="s">
        <v>89</v>
      </c>
      <c r="F198" t="s">
        <v>94</v>
      </c>
      <c r="G198" t="s">
        <v>7</v>
      </c>
    </row>
    <row r="199" spans="1:23" x14ac:dyDescent="0.25">
      <c r="A199" t="s">
        <v>53</v>
      </c>
      <c r="B199" t="s">
        <v>6</v>
      </c>
      <c r="C199" t="s">
        <v>16</v>
      </c>
      <c r="D199" t="s">
        <v>17</v>
      </c>
      <c r="E199" t="s">
        <v>89</v>
      </c>
      <c r="F199" t="s">
        <v>94</v>
      </c>
      <c r="G199" t="s">
        <v>60</v>
      </c>
      <c r="L199" t="s">
        <v>61</v>
      </c>
      <c r="M199">
        <v>2000</v>
      </c>
      <c r="N199">
        <f t="shared" ref="N199:W201" ca="1" si="27">M199</f>
        <v>2000</v>
      </c>
      <c r="O199">
        <f t="shared" ca="1" si="27"/>
        <v>2000</v>
      </c>
      <c r="P199">
        <f t="shared" ca="1" si="27"/>
        <v>2000</v>
      </c>
      <c r="Q199">
        <f t="shared" ca="1" si="27"/>
        <v>2000</v>
      </c>
      <c r="R199">
        <f t="shared" ca="1" si="27"/>
        <v>2000</v>
      </c>
      <c r="S199">
        <f t="shared" ca="1" si="27"/>
        <v>2000</v>
      </c>
      <c r="T199">
        <f t="shared" ca="1" si="27"/>
        <v>2000</v>
      </c>
      <c r="U199">
        <f t="shared" ca="1" si="27"/>
        <v>2000</v>
      </c>
      <c r="V199">
        <f t="shared" ca="1" si="27"/>
        <v>2000</v>
      </c>
      <c r="W199">
        <f t="shared" ca="1" si="27"/>
        <v>2000</v>
      </c>
    </row>
    <row r="200" spans="1:23" x14ac:dyDescent="0.25">
      <c r="A200" t="s">
        <v>53</v>
      </c>
      <c r="B200" t="s">
        <v>6</v>
      </c>
      <c r="C200" t="s">
        <v>16</v>
      </c>
      <c r="D200" t="s">
        <v>17</v>
      </c>
      <c r="E200" t="s">
        <v>89</v>
      </c>
      <c r="F200" t="s">
        <v>94</v>
      </c>
      <c r="G200" t="s">
        <v>62</v>
      </c>
      <c r="L200" t="s">
        <v>61</v>
      </c>
      <c r="M200">
        <v>2101</v>
      </c>
      <c r="N200">
        <f t="shared" ca="1" si="27"/>
        <v>2101</v>
      </c>
      <c r="O200">
        <f t="shared" ca="1" si="27"/>
        <v>2101</v>
      </c>
      <c r="P200">
        <f t="shared" ca="1" si="27"/>
        <v>2101</v>
      </c>
      <c r="Q200">
        <f t="shared" ca="1" si="27"/>
        <v>2101</v>
      </c>
      <c r="R200">
        <f t="shared" ca="1" si="27"/>
        <v>2101</v>
      </c>
      <c r="S200">
        <f t="shared" ca="1" si="27"/>
        <v>2101</v>
      </c>
      <c r="T200">
        <f t="shared" ca="1" si="27"/>
        <v>2101</v>
      </c>
      <c r="U200">
        <f t="shared" ca="1" si="27"/>
        <v>2101</v>
      </c>
      <c r="V200">
        <f t="shared" ca="1" si="27"/>
        <v>2101</v>
      </c>
      <c r="W200">
        <f t="shared" ca="1" si="27"/>
        <v>2101</v>
      </c>
    </row>
    <row r="201" spans="1:23" x14ac:dyDescent="0.25">
      <c r="A201" t="s">
        <v>53</v>
      </c>
      <c r="B201" t="s">
        <v>6</v>
      </c>
      <c r="C201" t="s">
        <v>16</v>
      </c>
      <c r="D201" t="s">
        <v>17</v>
      </c>
      <c r="E201" t="s">
        <v>89</v>
      </c>
      <c r="F201" t="s">
        <v>94</v>
      </c>
      <c r="G201" t="s">
        <v>63</v>
      </c>
      <c r="L201" t="s">
        <v>64</v>
      </c>
      <c r="M201">
        <v>25</v>
      </c>
      <c r="N201">
        <f t="shared" ca="1" si="27"/>
        <v>25</v>
      </c>
      <c r="O201">
        <f t="shared" ca="1" si="27"/>
        <v>25</v>
      </c>
      <c r="P201">
        <f t="shared" ca="1" si="27"/>
        <v>25</v>
      </c>
      <c r="Q201">
        <f t="shared" ca="1" si="27"/>
        <v>25</v>
      </c>
      <c r="R201">
        <f t="shared" ca="1" si="27"/>
        <v>25</v>
      </c>
      <c r="S201">
        <f t="shared" ca="1" si="27"/>
        <v>25</v>
      </c>
      <c r="T201">
        <f t="shared" ca="1" si="27"/>
        <v>25</v>
      </c>
      <c r="U201">
        <f t="shared" ca="1" si="27"/>
        <v>25</v>
      </c>
      <c r="V201">
        <f t="shared" ca="1" si="27"/>
        <v>25</v>
      </c>
      <c r="W201">
        <f t="shared" ca="1" si="27"/>
        <v>25</v>
      </c>
    </row>
    <row r="202" spans="1:23" x14ac:dyDescent="0.25">
      <c r="A202" t="s">
        <v>53</v>
      </c>
      <c r="B202" t="s">
        <v>6</v>
      </c>
      <c r="C202" t="s">
        <v>16</v>
      </c>
      <c r="D202" t="s">
        <v>17</v>
      </c>
      <c r="E202" t="s">
        <v>89</v>
      </c>
      <c r="F202" t="s">
        <v>94</v>
      </c>
      <c r="G202" t="s">
        <v>65</v>
      </c>
      <c r="L202" t="s">
        <v>57</v>
      </c>
      <c r="M202">
        <v>0</v>
      </c>
    </row>
    <row r="203" spans="1:23" x14ac:dyDescent="0.25">
      <c r="A203" t="s">
        <v>53</v>
      </c>
      <c r="B203" t="s">
        <v>6</v>
      </c>
      <c r="C203" t="s">
        <v>16</v>
      </c>
      <c r="D203" t="s">
        <v>17</v>
      </c>
      <c r="E203" t="s">
        <v>89</v>
      </c>
      <c r="F203" t="s">
        <v>94</v>
      </c>
      <c r="G203" t="s">
        <v>66</v>
      </c>
      <c r="L203" t="s">
        <v>21</v>
      </c>
      <c r="M203">
        <v>1</v>
      </c>
      <c r="N203">
        <f t="shared" ref="N203:W210" ca="1" si="28">M203</f>
        <v>1</v>
      </c>
      <c r="O203">
        <f t="shared" ca="1" si="28"/>
        <v>1</v>
      </c>
      <c r="P203">
        <f t="shared" ca="1" si="28"/>
        <v>1</v>
      </c>
      <c r="Q203">
        <f t="shared" ca="1" si="28"/>
        <v>1</v>
      </c>
      <c r="R203">
        <f t="shared" ca="1" si="28"/>
        <v>1</v>
      </c>
      <c r="S203">
        <f t="shared" ca="1" si="28"/>
        <v>1</v>
      </c>
      <c r="T203">
        <f t="shared" ca="1" si="28"/>
        <v>1</v>
      </c>
      <c r="U203">
        <f t="shared" ca="1" si="28"/>
        <v>1</v>
      </c>
      <c r="V203">
        <f t="shared" ca="1" si="28"/>
        <v>1</v>
      </c>
      <c r="W203">
        <f t="shared" ca="1" si="28"/>
        <v>1</v>
      </c>
    </row>
    <row r="204" spans="1:23" x14ac:dyDescent="0.25">
      <c r="A204" t="s">
        <v>53</v>
      </c>
      <c r="B204" t="s">
        <v>6</v>
      </c>
      <c r="C204" t="s">
        <v>16</v>
      </c>
      <c r="D204" t="s">
        <v>17</v>
      </c>
      <c r="E204" t="s">
        <v>89</v>
      </c>
      <c r="F204" t="s">
        <v>94</v>
      </c>
      <c r="G204" t="s">
        <v>67</v>
      </c>
      <c r="L204" t="s">
        <v>68</v>
      </c>
      <c r="M204">
        <v>412.80955785226303</v>
      </c>
      <c r="N204">
        <f t="shared" ca="1" si="28"/>
        <v>412.80955785226303</v>
      </c>
      <c r="O204">
        <f t="shared" ca="1" si="28"/>
        <v>412.80955785226303</v>
      </c>
      <c r="P204">
        <f t="shared" ca="1" si="28"/>
        <v>412.80955785226303</v>
      </c>
      <c r="Q204">
        <f t="shared" ca="1" si="28"/>
        <v>412.80955785226303</v>
      </c>
      <c r="R204">
        <f t="shared" ca="1" si="28"/>
        <v>412.80955785226303</v>
      </c>
      <c r="S204">
        <f t="shared" ca="1" si="28"/>
        <v>412.80955785226303</v>
      </c>
      <c r="T204">
        <f t="shared" ca="1" si="28"/>
        <v>412.80955785226303</v>
      </c>
      <c r="U204">
        <f t="shared" ca="1" si="28"/>
        <v>412.80955785226303</v>
      </c>
      <c r="V204">
        <f t="shared" ca="1" si="28"/>
        <v>412.80955785226303</v>
      </c>
      <c r="W204">
        <f t="shared" ca="1" si="28"/>
        <v>412.80955785226303</v>
      </c>
    </row>
    <row r="205" spans="1:23" x14ac:dyDescent="0.25">
      <c r="A205" t="s">
        <v>53</v>
      </c>
      <c r="B205" t="s">
        <v>6</v>
      </c>
      <c r="C205" t="s">
        <v>16</v>
      </c>
      <c r="D205" t="s">
        <v>17</v>
      </c>
      <c r="E205" t="s">
        <v>89</v>
      </c>
      <c r="F205" t="s">
        <v>94</v>
      </c>
      <c r="G205" t="s">
        <v>82</v>
      </c>
      <c r="L205" t="s">
        <v>68</v>
      </c>
      <c r="M205">
        <v>67.055066684859796</v>
      </c>
      <c r="N205">
        <f t="shared" ca="1" si="28"/>
        <v>67.055066684859796</v>
      </c>
      <c r="O205">
        <f t="shared" ca="1" si="28"/>
        <v>67.055066684859796</v>
      </c>
      <c r="P205">
        <f t="shared" ca="1" si="28"/>
        <v>67.055066684859796</v>
      </c>
      <c r="Q205">
        <f t="shared" ca="1" si="28"/>
        <v>67.055066684859796</v>
      </c>
      <c r="R205">
        <f t="shared" ca="1" si="28"/>
        <v>67.055066684859796</v>
      </c>
      <c r="S205">
        <f t="shared" ca="1" si="28"/>
        <v>67.055066684859796</v>
      </c>
      <c r="T205">
        <f t="shared" ca="1" si="28"/>
        <v>67.055066684859796</v>
      </c>
      <c r="U205">
        <f t="shared" ca="1" si="28"/>
        <v>67.055066684859796</v>
      </c>
      <c r="V205">
        <f t="shared" ca="1" si="28"/>
        <v>67.055066684859796</v>
      </c>
      <c r="W205">
        <f t="shared" ca="1" si="28"/>
        <v>67.055066684859796</v>
      </c>
    </row>
    <row r="206" spans="1:23" x14ac:dyDescent="0.25">
      <c r="A206" t="s">
        <v>53</v>
      </c>
      <c r="B206" t="s">
        <v>6</v>
      </c>
      <c r="C206" t="s">
        <v>16</v>
      </c>
      <c r="D206" t="s">
        <v>17</v>
      </c>
      <c r="E206" t="s">
        <v>89</v>
      </c>
      <c r="F206" t="s">
        <v>94</v>
      </c>
      <c r="G206" t="s">
        <v>18</v>
      </c>
      <c r="J206" t="s">
        <v>32</v>
      </c>
      <c r="L206" t="s">
        <v>71</v>
      </c>
      <c r="M206">
        <v>0.30830091399999998</v>
      </c>
      <c r="N206">
        <f t="shared" ca="1" si="28"/>
        <v>0.30830091399999998</v>
      </c>
      <c r="O206">
        <f t="shared" ca="1" si="28"/>
        <v>0.30830091399999998</v>
      </c>
      <c r="P206">
        <f t="shared" ca="1" si="28"/>
        <v>0.30830091399999998</v>
      </c>
      <c r="Q206">
        <f t="shared" ca="1" si="28"/>
        <v>0.30830091399999998</v>
      </c>
      <c r="R206">
        <f t="shared" ca="1" si="28"/>
        <v>0.30830091399999998</v>
      </c>
      <c r="S206">
        <f t="shared" ca="1" si="28"/>
        <v>0.30830091399999998</v>
      </c>
      <c r="T206">
        <f t="shared" ca="1" si="28"/>
        <v>0.30830091399999998</v>
      </c>
      <c r="U206">
        <f t="shared" ca="1" si="28"/>
        <v>0.30830091399999998</v>
      </c>
      <c r="V206">
        <f t="shared" ca="1" si="28"/>
        <v>0.30830091399999998</v>
      </c>
      <c r="W206">
        <f t="shared" ca="1" si="28"/>
        <v>0.30830091399999998</v>
      </c>
    </row>
    <row r="207" spans="1:23" x14ac:dyDescent="0.25">
      <c r="A207" t="s">
        <v>53</v>
      </c>
      <c r="B207" t="s">
        <v>6</v>
      </c>
      <c r="C207" t="s">
        <v>16</v>
      </c>
      <c r="D207" t="s">
        <v>17</v>
      </c>
      <c r="E207" t="s">
        <v>89</v>
      </c>
      <c r="F207" t="s">
        <v>94</v>
      </c>
      <c r="G207" t="s">
        <v>18</v>
      </c>
      <c r="J207" t="s">
        <v>70</v>
      </c>
      <c r="L207" t="s">
        <v>71</v>
      </c>
      <c r="M207">
        <v>0.309523828</v>
      </c>
      <c r="N207">
        <f t="shared" ca="1" si="28"/>
        <v>0.309523828</v>
      </c>
      <c r="O207">
        <f t="shared" ca="1" si="28"/>
        <v>0.309523828</v>
      </c>
      <c r="P207">
        <f t="shared" ca="1" si="28"/>
        <v>0.309523828</v>
      </c>
      <c r="Q207">
        <f t="shared" ca="1" si="28"/>
        <v>0.309523828</v>
      </c>
      <c r="R207">
        <f t="shared" ca="1" si="28"/>
        <v>0.309523828</v>
      </c>
      <c r="S207">
        <f t="shared" ca="1" si="28"/>
        <v>0.309523828</v>
      </c>
      <c r="T207">
        <f t="shared" ca="1" si="28"/>
        <v>0.309523828</v>
      </c>
      <c r="U207">
        <f t="shared" ca="1" si="28"/>
        <v>0.309523828</v>
      </c>
      <c r="V207">
        <f t="shared" ca="1" si="28"/>
        <v>0.309523828</v>
      </c>
      <c r="W207">
        <f t="shared" ca="1" si="28"/>
        <v>0.309523828</v>
      </c>
    </row>
    <row r="208" spans="1:23" x14ac:dyDescent="0.25">
      <c r="A208" t="s">
        <v>53</v>
      </c>
      <c r="B208" t="s">
        <v>6</v>
      </c>
      <c r="C208" t="s">
        <v>16</v>
      </c>
      <c r="D208" t="s">
        <v>17</v>
      </c>
      <c r="E208" t="s">
        <v>89</v>
      </c>
      <c r="F208" t="s">
        <v>94</v>
      </c>
      <c r="G208" t="s">
        <v>18</v>
      </c>
      <c r="J208" t="s">
        <v>83</v>
      </c>
      <c r="K208">
        <f ca="1">M208*15/2</f>
        <v>1.2955876912500002</v>
      </c>
      <c r="L208">
        <v>0.17274502550000001</v>
      </c>
      <c r="M208">
        <v>0.17274502550000001</v>
      </c>
      <c r="N208">
        <f t="shared" ca="1" si="28"/>
        <v>0.17274502550000001</v>
      </c>
      <c r="O208">
        <f t="shared" ca="1" si="28"/>
        <v>0.17274502550000001</v>
      </c>
      <c r="P208">
        <f t="shared" ca="1" si="28"/>
        <v>0.17274502550000001</v>
      </c>
      <c r="Q208">
        <f t="shared" ca="1" si="28"/>
        <v>0.17274502550000001</v>
      </c>
      <c r="R208">
        <f t="shared" ca="1" si="28"/>
        <v>0.17274502550000001</v>
      </c>
      <c r="S208">
        <f t="shared" ca="1" si="28"/>
        <v>0.17274502550000001</v>
      </c>
      <c r="T208">
        <f t="shared" ca="1" si="28"/>
        <v>0.17274502550000001</v>
      </c>
      <c r="U208">
        <f t="shared" ca="1" si="28"/>
        <v>0.17274502550000001</v>
      </c>
      <c r="V208">
        <f t="shared" ca="1" si="28"/>
        <v>0.17274502550000001</v>
      </c>
      <c r="W208">
        <f t="shared" ca="1" si="28"/>
        <v>0.17274502550000001</v>
      </c>
    </row>
    <row r="209" spans="1:23" x14ac:dyDescent="0.25">
      <c r="A209" t="s">
        <v>53</v>
      </c>
      <c r="B209" t="s">
        <v>6</v>
      </c>
      <c r="C209" t="s">
        <v>16</v>
      </c>
      <c r="D209" t="s">
        <v>17</v>
      </c>
      <c r="E209" t="s">
        <v>89</v>
      </c>
      <c r="F209" t="s">
        <v>94</v>
      </c>
      <c r="G209" t="s">
        <v>72</v>
      </c>
      <c r="H209" t="s">
        <v>73</v>
      </c>
      <c r="I209" t="s">
        <v>74</v>
      </c>
      <c r="L209" t="s">
        <v>75</v>
      </c>
      <c r="M209">
        <v>1.0642599862536101E-2</v>
      </c>
      <c r="N209">
        <f t="shared" ca="1" si="28"/>
        <v>1.0642599862536101E-2</v>
      </c>
      <c r="O209">
        <f t="shared" ca="1" si="28"/>
        <v>1.0642599862536101E-2</v>
      </c>
      <c r="P209">
        <f t="shared" ca="1" si="28"/>
        <v>1.0642599862536101E-2</v>
      </c>
      <c r="Q209">
        <f t="shared" ca="1" si="28"/>
        <v>1.0642599862536101E-2</v>
      </c>
      <c r="R209">
        <f t="shared" ca="1" si="28"/>
        <v>1.0642599862536101E-2</v>
      </c>
      <c r="S209">
        <f t="shared" ca="1" si="28"/>
        <v>1.0642599862536101E-2</v>
      </c>
      <c r="T209">
        <f t="shared" ca="1" si="28"/>
        <v>1.0642599862536101E-2</v>
      </c>
      <c r="U209">
        <f t="shared" ca="1" si="28"/>
        <v>1.0642599862536101E-2</v>
      </c>
      <c r="V209">
        <f t="shared" ca="1" si="28"/>
        <v>1.0642599862536101E-2</v>
      </c>
      <c r="W209">
        <f t="shared" ca="1" si="28"/>
        <v>1.0642599862536101E-2</v>
      </c>
    </row>
    <row r="210" spans="1:23" x14ac:dyDescent="0.25">
      <c r="A210" t="s">
        <v>53</v>
      </c>
      <c r="B210" t="s">
        <v>6</v>
      </c>
      <c r="C210" t="s">
        <v>16</v>
      </c>
      <c r="D210" t="s">
        <v>17</v>
      </c>
      <c r="E210" t="s">
        <v>89</v>
      </c>
      <c r="F210" t="s">
        <v>94</v>
      </c>
      <c r="G210" t="s">
        <v>72</v>
      </c>
      <c r="H210" t="s">
        <v>77</v>
      </c>
      <c r="I210" t="s">
        <v>74</v>
      </c>
      <c r="L210" t="s">
        <v>78</v>
      </c>
      <c r="M210">
        <v>6.1994214246041202E-3</v>
      </c>
      <c r="N210">
        <f t="shared" ca="1" si="28"/>
        <v>6.1994214246041202E-3</v>
      </c>
      <c r="O210">
        <f t="shared" ca="1" si="28"/>
        <v>6.1994214246041202E-3</v>
      </c>
      <c r="P210">
        <f t="shared" ca="1" si="28"/>
        <v>6.1994214246041202E-3</v>
      </c>
      <c r="Q210">
        <f t="shared" ca="1" si="28"/>
        <v>6.1994214246041202E-3</v>
      </c>
      <c r="R210">
        <f t="shared" ca="1" si="28"/>
        <v>6.1994214246041202E-3</v>
      </c>
      <c r="S210">
        <f t="shared" ca="1" si="28"/>
        <v>6.1994214246041202E-3</v>
      </c>
      <c r="T210">
        <f t="shared" ca="1" si="28"/>
        <v>6.1994214246041202E-3</v>
      </c>
      <c r="U210">
        <f t="shared" ca="1" si="28"/>
        <v>6.1994214246041202E-3</v>
      </c>
      <c r="V210">
        <f t="shared" ca="1" si="28"/>
        <v>6.1994214246041202E-3</v>
      </c>
      <c r="W210">
        <f t="shared" ca="1" si="28"/>
        <v>6.1994214246041202E-3</v>
      </c>
    </row>
    <row r="211" spans="1:23" x14ac:dyDescent="0.25">
      <c r="A211" t="s">
        <v>53</v>
      </c>
      <c r="B211" t="s">
        <v>6</v>
      </c>
      <c r="C211" t="s">
        <v>16</v>
      </c>
      <c r="D211" t="s">
        <v>17</v>
      </c>
      <c r="E211" t="s">
        <v>89</v>
      </c>
      <c r="F211" t="s">
        <v>95</v>
      </c>
      <c r="G211" t="s">
        <v>7</v>
      </c>
    </row>
    <row r="212" spans="1:23" x14ac:dyDescent="0.25">
      <c r="A212" t="s">
        <v>53</v>
      </c>
      <c r="B212" t="s">
        <v>6</v>
      </c>
      <c r="C212" t="s">
        <v>16</v>
      </c>
      <c r="D212" t="s">
        <v>17</v>
      </c>
      <c r="E212" t="s">
        <v>89</v>
      </c>
      <c r="F212" t="s">
        <v>95</v>
      </c>
      <c r="G212" t="s">
        <v>60</v>
      </c>
      <c r="L212" t="s">
        <v>61</v>
      </c>
      <c r="M212">
        <v>2000</v>
      </c>
      <c r="N212">
        <f t="shared" ref="N212:W214" ca="1" si="29">M212</f>
        <v>2000</v>
      </c>
      <c r="O212">
        <f t="shared" ca="1" si="29"/>
        <v>2000</v>
      </c>
      <c r="P212">
        <f t="shared" ca="1" si="29"/>
        <v>2000</v>
      </c>
      <c r="Q212">
        <f t="shared" ca="1" si="29"/>
        <v>2000</v>
      </c>
      <c r="R212">
        <f t="shared" ca="1" si="29"/>
        <v>2000</v>
      </c>
      <c r="S212">
        <f t="shared" ca="1" si="29"/>
        <v>2000</v>
      </c>
      <c r="T212">
        <f t="shared" ca="1" si="29"/>
        <v>2000</v>
      </c>
      <c r="U212">
        <f t="shared" ca="1" si="29"/>
        <v>2000</v>
      </c>
      <c r="V212">
        <f t="shared" ca="1" si="29"/>
        <v>2000</v>
      </c>
      <c r="W212">
        <f t="shared" ca="1" si="29"/>
        <v>2000</v>
      </c>
    </row>
    <row r="213" spans="1:23" x14ac:dyDescent="0.25">
      <c r="A213" t="s">
        <v>53</v>
      </c>
      <c r="B213" t="s">
        <v>6</v>
      </c>
      <c r="C213" t="s">
        <v>16</v>
      </c>
      <c r="D213" t="s">
        <v>17</v>
      </c>
      <c r="E213" t="s">
        <v>89</v>
      </c>
      <c r="F213" t="s">
        <v>95</v>
      </c>
      <c r="G213" t="s">
        <v>62</v>
      </c>
      <c r="L213" t="s">
        <v>61</v>
      </c>
      <c r="M213">
        <v>2101</v>
      </c>
      <c r="N213">
        <f t="shared" ca="1" si="29"/>
        <v>2101</v>
      </c>
      <c r="O213">
        <f t="shared" ca="1" si="29"/>
        <v>2101</v>
      </c>
      <c r="P213">
        <f t="shared" ca="1" si="29"/>
        <v>2101</v>
      </c>
      <c r="Q213">
        <f t="shared" ca="1" si="29"/>
        <v>2101</v>
      </c>
      <c r="R213">
        <f t="shared" ca="1" si="29"/>
        <v>2101</v>
      </c>
      <c r="S213">
        <f t="shared" ca="1" si="29"/>
        <v>2101</v>
      </c>
      <c r="T213">
        <f t="shared" ca="1" si="29"/>
        <v>2101</v>
      </c>
      <c r="U213">
        <f t="shared" ca="1" si="29"/>
        <v>2101</v>
      </c>
      <c r="V213">
        <f t="shared" ca="1" si="29"/>
        <v>2101</v>
      </c>
      <c r="W213">
        <f t="shared" ca="1" si="29"/>
        <v>2101</v>
      </c>
    </row>
    <row r="214" spans="1:23" x14ac:dyDescent="0.25">
      <c r="A214" t="s">
        <v>53</v>
      </c>
      <c r="B214" t="s">
        <v>6</v>
      </c>
      <c r="C214" t="s">
        <v>16</v>
      </c>
      <c r="D214" t="s">
        <v>17</v>
      </c>
      <c r="E214" t="s">
        <v>89</v>
      </c>
      <c r="F214" t="s">
        <v>95</v>
      </c>
      <c r="G214" t="s">
        <v>63</v>
      </c>
      <c r="L214" t="s">
        <v>64</v>
      </c>
      <c r="M214">
        <v>25</v>
      </c>
      <c r="N214">
        <f t="shared" ca="1" si="29"/>
        <v>25</v>
      </c>
      <c r="O214">
        <f t="shared" ca="1" si="29"/>
        <v>25</v>
      </c>
      <c r="P214">
        <f t="shared" ca="1" si="29"/>
        <v>25</v>
      </c>
      <c r="Q214">
        <f t="shared" ca="1" si="29"/>
        <v>25</v>
      </c>
      <c r="R214">
        <f t="shared" ca="1" si="29"/>
        <v>25</v>
      </c>
      <c r="S214">
        <f t="shared" ca="1" si="29"/>
        <v>25</v>
      </c>
      <c r="T214">
        <f t="shared" ca="1" si="29"/>
        <v>25</v>
      </c>
      <c r="U214">
        <f t="shared" ca="1" si="29"/>
        <v>25</v>
      </c>
      <c r="V214">
        <f t="shared" ca="1" si="29"/>
        <v>25</v>
      </c>
      <c r="W214">
        <f t="shared" ca="1" si="29"/>
        <v>25</v>
      </c>
    </row>
    <row r="215" spans="1:23" x14ac:dyDescent="0.25">
      <c r="A215" t="s">
        <v>53</v>
      </c>
      <c r="B215" t="s">
        <v>6</v>
      </c>
      <c r="C215" t="s">
        <v>16</v>
      </c>
      <c r="D215" t="s">
        <v>17</v>
      </c>
      <c r="E215" t="s">
        <v>89</v>
      </c>
      <c r="F215" t="s">
        <v>95</v>
      </c>
      <c r="G215" t="s">
        <v>65</v>
      </c>
      <c r="L215" t="s">
        <v>57</v>
      </c>
      <c r="M215">
        <v>0</v>
      </c>
    </row>
    <row r="216" spans="1:23" x14ac:dyDescent="0.25">
      <c r="A216" t="s">
        <v>53</v>
      </c>
      <c r="B216" t="s">
        <v>6</v>
      </c>
      <c r="C216" t="s">
        <v>16</v>
      </c>
      <c r="D216" t="s">
        <v>17</v>
      </c>
      <c r="E216" t="s">
        <v>89</v>
      </c>
      <c r="F216" t="s">
        <v>95</v>
      </c>
      <c r="G216" t="s">
        <v>66</v>
      </c>
      <c r="L216" t="s">
        <v>21</v>
      </c>
      <c r="M216">
        <v>1</v>
      </c>
      <c r="N216">
        <f t="shared" ref="N216:W223" ca="1" si="30">M216</f>
        <v>1</v>
      </c>
      <c r="O216">
        <f t="shared" ca="1" si="30"/>
        <v>1</v>
      </c>
      <c r="P216">
        <f t="shared" ca="1" si="30"/>
        <v>1</v>
      </c>
      <c r="Q216">
        <f t="shared" ca="1" si="30"/>
        <v>1</v>
      </c>
      <c r="R216">
        <f t="shared" ca="1" si="30"/>
        <v>1</v>
      </c>
      <c r="S216">
        <f t="shared" ca="1" si="30"/>
        <v>1</v>
      </c>
      <c r="T216">
        <f t="shared" ca="1" si="30"/>
        <v>1</v>
      </c>
      <c r="U216">
        <f t="shared" ca="1" si="30"/>
        <v>1</v>
      </c>
      <c r="V216">
        <f t="shared" ca="1" si="30"/>
        <v>1</v>
      </c>
      <c r="W216">
        <f t="shared" ca="1" si="30"/>
        <v>1</v>
      </c>
    </row>
    <row r="217" spans="1:23" x14ac:dyDescent="0.25">
      <c r="A217" t="s">
        <v>53</v>
      </c>
      <c r="B217" t="s">
        <v>6</v>
      </c>
      <c r="C217" t="s">
        <v>16</v>
      </c>
      <c r="D217" t="s">
        <v>17</v>
      </c>
      <c r="E217" t="s">
        <v>89</v>
      </c>
      <c r="F217" t="s">
        <v>95</v>
      </c>
      <c r="G217" t="s">
        <v>67</v>
      </c>
      <c r="L217" t="s">
        <v>68</v>
      </c>
      <c r="M217">
        <v>299.478035735464</v>
      </c>
      <c r="N217">
        <f t="shared" ca="1" si="30"/>
        <v>299.478035735464</v>
      </c>
      <c r="O217">
        <f t="shared" ca="1" si="30"/>
        <v>299.478035735464</v>
      </c>
      <c r="P217">
        <f t="shared" ca="1" si="30"/>
        <v>299.478035735464</v>
      </c>
      <c r="Q217">
        <f t="shared" ca="1" si="30"/>
        <v>299.478035735464</v>
      </c>
      <c r="R217">
        <f t="shared" ca="1" si="30"/>
        <v>299.478035735464</v>
      </c>
      <c r="S217">
        <f t="shared" ca="1" si="30"/>
        <v>299.478035735464</v>
      </c>
      <c r="T217">
        <f t="shared" ca="1" si="30"/>
        <v>299.478035735464</v>
      </c>
      <c r="U217">
        <f t="shared" ca="1" si="30"/>
        <v>299.478035735464</v>
      </c>
      <c r="V217">
        <f t="shared" ca="1" si="30"/>
        <v>299.478035735464</v>
      </c>
      <c r="W217">
        <f t="shared" ca="1" si="30"/>
        <v>299.478035735464</v>
      </c>
    </row>
    <row r="218" spans="1:23" x14ac:dyDescent="0.25">
      <c r="A218" t="s">
        <v>53</v>
      </c>
      <c r="B218" t="s">
        <v>6</v>
      </c>
      <c r="C218" t="s">
        <v>16</v>
      </c>
      <c r="D218" t="s">
        <v>17</v>
      </c>
      <c r="E218" t="s">
        <v>89</v>
      </c>
      <c r="F218" t="s">
        <v>95</v>
      </c>
      <c r="G218" t="s">
        <v>82</v>
      </c>
      <c r="L218" t="s">
        <v>68</v>
      </c>
      <c r="M218">
        <v>68.053907910934598</v>
      </c>
      <c r="N218">
        <f t="shared" ca="1" si="30"/>
        <v>68.053907910934598</v>
      </c>
      <c r="O218">
        <f t="shared" ca="1" si="30"/>
        <v>68.053907910934598</v>
      </c>
      <c r="P218">
        <f t="shared" ca="1" si="30"/>
        <v>68.053907910934598</v>
      </c>
      <c r="Q218">
        <f t="shared" ca="1" si="30"/>
        <v>68.053907910934598</v>
      </c>
      <c r="R218">
        <f t="shared" ca="1" si="30"/>
        <v>68.053907910934598</v>
      </c>
      <c r="S218">
        <f t="shared" ca="1" si="30"/>
        <v>68.053907910934598</v>
      </c>
      <c r="T218">
        <f t="shared" ca="1" si="30"/>
        <v>68.053907910934598</v>
      </c>
      <c r="U218">
        <f t="shared" ca="1" si="30"/>
        <v>68.053907910934598</v>
      </c>
      <c r="V218">
        <f t="shared" ca="1" si="30"/>
        <v>68.053907910934598</v>
      </c>
      <c r="W218">
        <f t="shared" ca="1" si="30"/>
        <v>68.053907910934598</v>
      </c>
    </row>
    <row r="219" spans="1:23" x14ac:dyDescent="0.25">
      <c r="A219" t="s">
        <v>53</v>
      </c>
      <c r="B219" t="s">
        <v>6</v>
      </c>
      <c r="C219" t="s">
        <v>16</v>
      </c>
      <c r="D219" t="s">
        <v>17</v>
      </c>
      <c r="E219" t="s">
        <v>89</v>
      </c>
      <c r="F219" t="s">
        <v>95</v>
      </c>
      <c r="G219" t="s">
        <v>18</v>
      </c>
      <c r="J219" t="s">
        <v>32</v>
      </c>
      <c r="L219" t="s">
        <v>71</v>
      </c>
      <c r="M219">
        <v>0.30830091399999998</v>
      </c>
      <c r="N219">
        <f t="shared" ca="1" si="30"/>
        <v>0.30830091399999998</v>
      </c>
      <c r="O219">
        <f t="shared" ca="1" si="30"/>
        <v>0.30830091399999998</v>
      </c>
      <c r="P219">
        <f t="shared" ca="1" si="30"/>
        <v>0.30830091399999998</v>
      </c>
      <c r="Q219">
        <f t="shared" ca="1" si="30"/>
        <v>0.30830091399999998</v>
      </c>
      <c r="R219">
        <f t="shared" ca="1" si="30"/>
        <v>0.30830091399999998</v>
      </c>
      <c r="S219">
        <f t="shared" ca="1" si="30"/>
        <v>0.30830091399999998</v>
      </c>
      <c r="T219">
        <f t="shared" ca="1" si="30"/>
        <v>0.30830091399999998</v>
      </c>
      <c r="U219">
        <f t="shared" ca="1" si="30"/>
        <v>0.30830091399999998</v>
      </c>
      <c r="V219">
        <f t="shared" ca="1" si="30"/>
        <v>0.30830091399999998</v>
      </c>
      <c r="W219">
        <f t="shared" ca="1" si="30"/>
        <v>0.30830091399999998</v>
      </c>
    </row>
    <row r="220" spans="1:23" x14ac:dyDescent="0.25">
      <c r="A220" t="s">
        <v>53</v>
      </c>
      <c r="B220" t="s">
        <v>6</v>
      </c>
      <c r="C220" t="s">
        <v>16</v>
      </c>
      <c r="D220" t="s">
        <v>17</v>
      </c>
      <c r="E220" t="s">
        <v>89</v>
      </c>
      <c r="F220" t="s">
        <v>95</v>
      </c>
      <c r="G220" t="s">
        <v>18</v>
      </c>
      <c r="J220" t="s">
        <v>70</v>
      </c>
      <c r="L220" t="s">
        <v>71</v>
      </c>
      <c r="M220">
        <v>0.309523828</v>
      </c>
      <c r="N220">
        <f t="shared" ca="1" si="30"/>
        <v>0.309523828</v>
      </c>
      <c r="O220">
        <f t="shared" ca="1" si="30"/>
        <v>0.309523828</v>
      </c>
      <c r="P220">
        <f t="shared" ca="1" si="30"/>
        <v>0.309523828</v>
      </c>
      <c r="Q220">
        <f t="shared" ca="1" si="30"/>
        <v>0.309523828</v>
      </c>
      <c r="R220">
        <f t="shared" ca="1" si="30"/>
        <v>0.309523828</v>
      </c>
      <c r="S220">
        <f t="shared" ca="1" si="30"/>
        <v>0.309523828</v>
      </c>
      <c r="T220">
        <f t="shared" ca="1" si="30"/>
        <v>0.309523828</v>
      </c>
      <c r="U220">
        <f t="shared" ca="1" si="30"/>
        <v>0.309523828</v>
      </c>
      <c r="V220">
        <f t="shared" ca="1" si="30"/>
        <v>0.309523828</v>
      </c>
      <c r="W220">
        <f t="shared" ca="1" si="30"/>
        <v>0.309523828</v>
      </c>
    </row>
    <row r="221" spans="1:23" x14ac:dyDescent="0.25">
      <c r="A221" t="s">
        <v>53</v>
      </c>
      <c r="B221" t="s">
        <v>6</v>
      </c>
      <c r="C221" t="s">
        <v>16</v>
      </c>
      <c r="D221" t="s">
        <v>17</v>
      </c>
      <c r="E221" t="s">
        <v>89</v>
      </c>
      <c r="F221" t="s">
        <v>95</v>
      </c>
      <c r="G221" t="s">
        <v>18</v>
      </c>
      <c r="J221" t="s">
        <v>83</v>
      </c>
      <c r="K221">
        <f ca="1">M221*15/2</f>
        <v>1.2955876912500002</v>
      </c>
      <c r="L221">
        <v>0.17274502550000001</v>
      </c>
      <c r="M221">
        <v>0.17274502550000001</v>
      </c>
      <c r="N221">
        <f t="shared" ca="1" si="30"/>
        <v>0.17274502550000001</v>
      </c>
      <c r="O221">
        <f t="shared" ca="1" si="30"/>
        <v>0.17274502550000001</v>
      </c>
      <c r="P221">
        <f t="shared" ca="1" si="30"/>
        <v>0.17274502550000001</v>
      </c>
      <c r="Q221">
        <f t="shared" ca="1" si="30"/>
        <v>0.17274502550000001</v>
      </c>
      <c r="R221">
        <f t="shared" ca="1" si="30"/>
        <v>0.17274502550000001</v>
      </c>
      <c r="S221">
        <f t="shared" ca="1" si="30"/>
        <v>0.17274502550000001</v>
      </c>
      <c r="T221">
        <f t="shared" ca="1" si="30"/>
        <v>0.17274502550000001</v>
      </c>
      <c r="U221">
        <f t="shared" ca="1" si="30"/>
        <v>0.17274502550000001</v>
      </c>
      <c r="V221">
        <f t="shared" ca="1" si="30"/>
        <v>0.17274502550000001</v>
      </c>
      <c r="W221">
        <f t="shared" ca="1" si="30"/>
        <v>0.17274502550000001</v>
      </c>
    </row>
    <row r="222" spans="1:23" x14ac:dyDescent="0.25">
      <c r="A222" t="s">
        <v>53</v>
      </c>
      <c r="B222" t="s">
        <v>6</v>
      </c>
      <c r="C222" t="s">
        <v>16</v>
      </c>
      <c r="D222" t="s">
        <v>17</v>
      </c>
      <c r="E222" t="s">
        <v>89</v>
      </c>
      <c r="F222" t="s">
        <v>95</v>
      </c>
      <c r="G222" t="s">
        <v>72</v>
      </c>
      <c r="H222" t="s">
        <v>73</v>
      </c>
      <c r="I222" t="s">
        <v>74</v>
      </c>
      <c r="L222" t="s">
        <v>75</v>
      </c>
      <c r="M222">
        <v>2.1285199725072201E-2</v>
      </c>
      <c r="N222">
        <f t="shared" ca="1" si="30"/>
        <v>2.1285199725072201E-2</v>
      </c>
      <c r="O222">
        <f t="shared" ca="1" si="30"/>
        <v>2.1285199725072201E-2</v>
      </c>
      <c r="P222">
        <f t="shared" ca="1" si="30"/>
        <v>2.1285199725072201E-2</v>
      </c>
      <c r="Q222">
        <f t="shared" ca="1" si="30"/>
        <v>2.1285199725072201E-2</v>
      </c>
      <c r="R222">
        <f t="shared" ca="1" si="30"/>
        <v>2.1285199725072201E-2</v>
      </c>
      <c r="S222">
        <f t="shared" ca="1" si="30"/>
        <v>2.1285199725072201E-2</v>
      </c>
      <c r="T222">
        <f t="shared" ca="1" si="30"/>
        <v>2.1285199725072201E-2</v>
      </c>
      <c r="U222">
        <f t="shared" ca="1" si="30"/>
        <v>2.1285199725072201E-2</v>
      </c>
      <c r="V222">
        <f t="shared" ca="1" si="30"/>
        <v>2.1285199725072201E-2</v>
      </c>
      <c r="W222">
        <f t="shared" ca="1" si="30"/>
        <v>2.1285199725072201E-2</v>
      </c>
    </row>
    <row r="223" spans="1:23" x14ac:dyDescent="0.25">
      <c r="A223" t="s">
        <v>53</v>
      </c>
      <c r="B223" t="s">
        <v>6</v>
      </c>
      <c r="C223" t="s">
        <v>16</v>
      </c>
      <c r="D223" t="s">
        <v>17</v>
      </c>
      <c r="E223" t="s">
        <v>89</v>
      </c>
      <c r="F223" t="s">
        <v>95</v>
      </c>
      <c r="G223" t="s">
        <v>72</v>
      </c>
      <c r="H223" t="s">
        <v>77</v>
      </c>
      <c r="I223" t="s">
        <v>74</v>
      </c>
      <c r="L223" t="s">
        <v>78</v>
      </c>
      <c r="M223">
        <v>1.23988428492082E-2</v>
      </c>
      <c r="N223">
        <f t="shared" ca="1" si="30"/>
        <v>1.23988428492082E-2</v>
      </c>
      <c r="O223">
        <f t="shared" ca="1" si="30"/>
        <v>1.23988428492082E-2</v>
      </c>
      <c r="P223">
        <f t="shared" ca="1" si="30"/>
        <v>1.23988428492082E-2</v>
      </c>
      <c r="Q223">
        <f t="shared" ca="1" si="30"/>
        <v>1.23988428492082E-2</v>
      </c>
      <c r="R223">
        <f t="shared" ca="1" si="30"/>
        <v>1.23988428492082E-2</v>
      </c>
      <c r="S223">
        <f t="shared" ca="1" si="30"/>
        <v>1.23988428492082E-2</v>
      </c>
      <c r="T223">
        <f t="shared" ca="1" si="30"/>
        <v>1.23988428492082E-2</v>
      </c>
      <c r="U223">
        <f t="shared" ca="1" si="30"/>
        <v>1.23988428492082E-2</v>
      </c>
      <c r="V223">
        <f t="shared" ca="1" si="30"/>
        <v>1.23988428492082E-2</v>
      </c>
      <c r="W223">
        <f t="shared" ca="1" si="30"/>
        <v>1.23988428492082E-2</v>
      </c>
    </row>
    <row r="224" spans="1:23" x14ac:dyDescent="0.25">
      <c r="A224" t="s">
        <v>70</v>
      </c>
      <c r="B224" t="s">
        <v>6</v>
      </c>
      <c r="C224" t="s">
        <v>16</v>
      </c>
      <c r="D224" t="s">
        <v>17</v>
      </c>
      <c r="E224" t="s">
        <v>96</v>
      </c>
      <c r="G224" t="s">
        <v>22</v>
      </c>
      <c r="L224" t="s">
        <v>71</v>
      </c>
    </row>
    <row r="225" spans="1:23" x14ac:dyDescent="0.25">
      <c r="A225" t="s">
        <v>70</v>
      </c>
      <c r="B225" t="s">
        <v>6</v>
      </c>
      <c r="C225" t="s">
        <v>16</v>
      </c>
      <c r="D225" t="s">
        <v>17</v>
      </c>
      <c r="E225" t="s">
        <v>96</v>
      </c>
      <c r="G225" t="s">
        <v>23</v>
      </c>
      <c r="H225" t="s">
        <v>50</v>
      </c>
    </row>
    <row r="226" spans="1:23" x14ac:dyDescent="0.25">
      <c r="A226" t="s">
        <v>70</v>
      </c>
      <c r="B226" t="s">
        <v>6</v>
      </c>
      <c r="C226" t="s">
        <v>16</v>
      </c>
      <c r="D226" t="s">
        <v>17</v>
      </c>
      <c r="E226" t="s">
        <v>96</v>
      </c>
      <c r="G226" t="s">
        <v>18</v>
      </c>
      <c r="J226" t="s">
        <v>97</v>
      </c>
      <c r="L226" t="s">
        <v>71</v>
      </c>
      <c r="M226">
        <v>0.5</v>
      </c>
      <c r="N226">
        <v>0.5</v>
      </c>
      <c r="O226">
        <v>0.5</v>
      </c>
      <c r="P226">
        <v>0.5</v>
      </c>
      <c r="Q226">
        <v>0.5</v>
      </c>
      <c r="R226">
        <v>0.5</v>
      </c>
      <c r="S226">
        <v>0.5</v>
      </c>
      <c r="T226">
        <v>0.5</v>
      </c>
      <c r="U226">
        <v>0.5</v>
      </c>
      <c r="V226">
        <v>0.5</v>
      </c>
      <c r="W226">
        <v>0.5</v>
      </c>
    </row>
    <row r="227" spans="1:23" x14ac:dyDescent="0.25">
      <c r="A227" t="s">
        <v>70</v>
      </c>
      <c r="B227" t="s">
        <v>6</v>
      </c>
      <c r="C227" t="s">
        <v>16</v>
      </c>
      <c r="D227" t="s">
        <v>17</v>
      </c>
      <c r="E227" t="s">
        <v>96</v>
      </c>
      <c r="G227" t="s">
        <v>18</v>
      </c>
      <c r="J227" t="s">
        <v>98</v>
      </c>
      <c r="L227" t="s">
        <v>71</v>
      </c>
      <c r="M227">
        <v>0.5</v>
      </c>
      <c r="N227">
        <v>0.5</v>
      </c>
      <c r="O227">
        <v>0.5</v>
      </c>
      <c r="P227">
        <v>0.5</v>
      </c>
      <c r="Q227">
        <v>0.5</v>
      </c>
      <c r="R227">
        <v>0.5</v>
      </c>
      <c r="S227">
        <v>0.5</v>
      </c>
      <c r="T227">
        <v>0.5</v>
      </c>
      <c r="U227">
        <v>0.5</v>
      </c>
      <c r="V227">
        <v>0.5</v>
      </c>
      <c r="W227">
        <v>0.5</v>
      </c>
    </row>
    <row r="228" spans="1:23" x14ac:dyDescent="0.25">
      <c r="A228" t="s">
        <v>97</v>
      </c>
      <c r="B228" t="s">
        <v>6</v>
      </c>
      <c r="C228" t="s">
        <v>16</v>
      </c>
      <c r="D228" t="s">
        <v>17</v>
      </c>
      <c r="E228" t="s">
        <v>99</v>
      </c>
      <c r="G228" t="s">
        <v>22</v>
      </c>
      <c r="L228" t="s">
        <v>71</v>
      </c>
    </row>
    <row r="229" spans="1:23" x14ac:dyDescent="0.25">
      <c r="A229" t="s">
        <v>97</v>
      </c>
      <c r="B229" t="s">
        <v>6</v>
      </c>
      <c r="C229" t="s">
        <v>16</v>
      </c>
      <c r="D229" t="s">
        <v>17</v>
      </c>
      <c r="E229" t="s">
        <v>99</v>
      </c>
      <c r="G229" t="s">
        <v>23</v>
      </c>
      <c r="H229" t="s">
        <v>55</v>
      </c>
    </row>
    <row r="230" spans="1:23" x14ac:dyDescent="0.25">
      <c r="A230" t="s">
        <v>97</v>
      </c>
      <c r="B230" t="s">
        <v>6</v>
      </c>
      <c r="C230" t="s">
        <v>16</v>
      </c>
      <c r="D230" t="s">
        <v>17</v>
      </c>
      <c r="E230" t="s">
        <v>99</v>
      </c>
      <c r="G230" t="s">
        <v>56</v>
      </c>
      <c r="L230" t="s">
        <v>57</v>
      </c>
      <c r="M230">
        <v>0.35</v>
      </c>
      <c r="N230">
        <f t="shared" ref="N230:W231" ca="1" si="31">M230</f>
        <v>0.35</v>
      </c>
      <c r="O230">
        <f t="shared" ca="1" si="31"/>
        <v>0.35</v>
      </c>
      <c r="P230">
        <f t="shared" ca="1" si="31"/>
        <v>0.35</v>
      </c>
      <c r="Q230">
        <f t="shared" ca="1" si="31"/>
        <v>0.35</v>
      </c>
      <c r="R230">
        <f t="shared" ca="1" si="31"/>
        <v>0.35</v>
      </c>
      <c r="S230">
        <f t="shared" ca="1" si="31"/>
        <v>0.35</v>
      </c>
      <c r="T230">
        <f t="shared" ca="1" si="31"/>
        <v>0.35</v>
      </c>
      <c r="U230">
        <f t="shared" ca="1" si="31"/>
        <v>0.35</v>
      </c>
      <c r="V230">
        <f t="shared" ca="1" si="31"/>
        <v>0.35</v>
      </c>
      <c r="W230">
        <f t="shared" ca="1" si="31"/>
        <v>0.35</v>
      </c>
    </row>
    <row r="231" spans="1:23" x14ac:dyDescent="0.25">
      <c r="A231" t="s">
        <v>97</v>
      </c>
      <c r="B231" t="s">
        <v>6</v>
      </c>
      <c r="C231" t="s">
        <v>16</v>
      </c>
      <c r="D231" t="s">
        <v>17</v>
      </c>
      <c r="E231" t="s">
        <v>99</v>
      </c>
      <c r="G231" t="s">
        <v>58</v>
      </c>
      <c r="M231">
        <v>10</v>
      </c>
      <c r="N231">
        <f t="shared" ca="1" si="31"/>
        <v>10</v>
      </c>
      <c r="O231">
        <f t="shared" ca="1" si="31"/>
        <v>10</v>
      </c>
      <c r="P231">
        <f t="shared" ca="1" si="31"/>
        <v>10</v>
      </c>
      <c r="Q231">
        <f t="shared" ca="1" si="31"/>
        <v>10</v>
      </c>
      <c r="R231">
        <f t="shared" ca="1" si="31"/>
        <v>10</v>
      </c>
      <c r="S231">
        <f t="shared" ca="1" si="31"/>
        <v>10</v>
      </c>
      <c r="T231">
        <f t="shared" ca="1" si="31"/>
        <v>10</v>
      </c>
      <c r="U231">
        <f t="shared" ca="1" si="31"/>
        <v>10</v>
      </c>
      <c r="V231">
        <f t="shared" ca="1" si="31"/>
        <v>10</v>
      </c>
      <c r="W231">
        <f t="shared" ca="1" si="31"/>
        <v>10</v>
      </c>
    </row>
    <row r="232" spans="1:23" x14ac:dyDescent="0.25">
      <c r="A232" t="s">
        <v>97</v>
      </c>
      <c r="B232" t="s">
        <v>6</v>
      </c>
      <c r="C232" t="s">
        <v>16</v>
      </c>
      <c r="D232" t="s">
        <v>17</v>
      </c>
      <c r="E232" t="s">
        <v>99</v>
      </c>
      <c r="F232" t="s">
        <v>100</v>
      </c>
      <c r="G232" t="s">
        <v>7</v>
      </c>
    </row>
    <row r="233" spans="1:23" x14ac:dyDescent="0.25">
      <c r="A233" t="s">
        <v>97</v>
      </c>
      <c r="B233" t="s">
        <v>6</v>
      </c>
      <c r="C233" t="s">
        <v>16</v>
      </c>
      <c r="D233" t="s">
        <v>17</v>
      </c>
      <c r="E233" t="s">
        <v>99</v>
      </c>
      <c r="F233" t="s">
        <v>100</v>
      </c>
      <c r="G233" t="s">
        <v>60</v>
      </c>
      <c r="L233" t="s">
        <v>61</v>
      </c>
      <c r="M233">
        <v>2010</v>
      </c>
      <c r="N233">
        <f t="shared" ref="N233:W235" ca="1" si="32">M233</f>
        <v>2010</v>
      </c>
      <c r="O233">
        <f t="shared" ca="1" si="32"/>
        <v>2010</v>
      </c>
      <c r="P233">
        <f t="shared" ca="1" si="32"/>
        <v>2010</v>
      </c>
      <c r="Q233">
        <f t="shared" ca="1" si="32"/>
        <v>2010</v>
      </c>
      <c r="R233">
        <f t="shared" ca="1" si="32"/>
        <v>2010</v>
      </c>
      <c r="S233">
        <f t="shared" ca="1" si="32"/>
        <v>2010</v>
      </c>
      <c r="T233">
        <f t="shared" ca="1" si="32"/>
        <v>2010</v>
      </c>
      <c r="U233">
        <f t="shared" ca="1" si="32"/>
        <v>2010</v>
      </c>
      <c r="V233">
        <f t="shared" ca="1" si="32"/>
        <v>2010</v>
      </c>
      <c r="W233">
        <f t="shared" ca="1" si="32"/>
        <v>2010</v>
      </c>
    </row>
    <row r="234" spans="1:23" x14ac:dyDescent="0.25">
      <c r="A234" t="s">
        <v>97</v>
      </c>
      <c r="B234" t="s">
        <v>6</v>
      </c>
      <c r="C234" t="s">
        <v>16</v>
      </c>
      <c r="D234" t="s">
        <v>17</v>
      </c>
      <c r="E234" t="s">
        <v>99</v>
      </c>
      <c r="F234" t="s">
        <v>100</v>
      </c>
      <c r="G234" t="s">
        <v>62</v>
      </c>
      <c r="L234" t="s">
        <v>61</v>
      </c>
      <c r="M234">
        <v>2101</v>
      </c>
      <c r="N234">
        <f t="shared" ca="1" si="32"/>
        <v>2101</v>
      </c>
      <c r="O234">
        <f t="shared" ca="1" si="32"/>
        <v>2101</v>
      </c>
      <c r="P234">
        <f t="shared" ca="1" si="32"/>
        <v>2101</v>
      </c>
      <c r="Q234">
        <f t="shared" ca="1" si="32"/>
        <v>2101</v>
      </c>
      <c r="R234">
        <f t="shared" ca="1" si="32"/>
        <v>2101</v>
      </c>
      <c r="S234">
        <f t="shared" ca="1" si="32"/>
        <v>2101</v>
      </c>
      <c r="T234">
        <f t="shared" ca="1" si="32"/>
        <v>2101</v>
      </c>
      <c r="U234">
        <f t="shared" ca="1" si="32"/>
        <v>2101</v>
      </c>
      <c r="V234">
        <f t="shared" ca="1" si="32"/>
        <v>2101</v>
      </c>
      <c r="W234">
        <f t="shared" ca="1" si="32"/>
        <v>2101</v>
      </c>
    </row>
    <row r="235" spans="1:23" x14ac:dyDescent="0.25">
      <c r="A235" t="s">
        <v>97</v>
      </c>
      <c r="B235" t="s">
        <v>6</v>
      </c>
      <c r="C235" t="s">
        <v>16</v>
      </c>
      <c r="D235" t="s">
        <v>17</v>
      </c>
      <c r="E235" t="s">
        <v>99</v>
      </c>
      <c r="F235" t="s">
        <v>100</v>
      </c>
      <c r="G235" t="s">
        <v>63</v>
      </c>
      <c r="L235" t="s">
        <v>64</v>
      </c>
      <c r="M235">
        <v>30</v>
      </c>
      <c r="N235">
        <f t="shared" ca="1" si="32"/>
        <v>30</v>
      </c>
      <c r="O235">
        <f t="shared" ca="1" si="32"/>
        <v>30</v>
      </c>
      <c r="P235">
        <f t="shared" ca="1" si="32"/>
        <v>30</v>
      </c>
      <c r="Q235">
        <f t="shared" ca="1" si="32"/>
        <v>30</v>
      </c>
      <c r="R235">
        <f t="shared" ca="1" si="32"/>
        <v>30</v>
      </c>
      <c r="S235">
        <f t="shared" ca="1" si="32"/>
        <v>30</v>
      </c>
      <c r="T235">
        <f t="shared" ca="1" si="32"/>
        <v>30</v>
      </c>
      <c r="U235">
        <f t="shared" ca="1" si="32"/>
        <v>30</v>
      </c>
      <c r="V235">
        <f t="shared" ca="1" si="32"/>
        <v>30</v>
      </c>
      <c r="W235">
        <f t="shared" ca="1" si="32"/>
        <v>30</v>
      </c>
    </row>
    <row r="236" spans="1:23" x14ac:dyDescent="0.25">
      <c r="A236" t="s">
        <v>97</v>
      </c>
      <c r="B236" t="s">
        <v>6</v>
      </c>
      <c r="C236" t="s">
        <v>16</v>
      </c>
      <c r="D236" t="s">
        <v>17</v>
      </c>
      <c r="E236" t="s">
        <v>99</v>
      </c>
      <c r="F236" t="s">
        <v>100</v>
      </c>
      <c r="G236" t="s">
        <v>65</v>
      </c>
      <c r="L236" t="s">
        <v>57</v>
      </c>
      <c r="M236">
        <v>0</v>
      </c>
    </row>
    <row r="237" spans="1:23" x14ac:dyDescent="0.25">
      <c r="A237" t="s">
        <v>97</v>
      </c>
      <c r="B237" t="s">
        <v>6</v>
      </c>
      <c r="C237" t="s">
        <v>16</v>
      </c>
      <c r="D237" t="s">
        <v>17</v>
      </c>
      <c r="E237" t="s">
        <v>99</v>
      </c>
      <c r="F237" t="s">
        <v>100</v>
      </c>
      <c r="G237" t="s">
        <v>66</v>
      </c>
      <c r="L237" t="s">
        <v>71</v>
      </c>
      <c r="M237">
        <v>1</v>
      </c>
      <c r="N237">
        <f t="shared" ref="N237:W240" ca="1" si="33">M237</f>
        <v>1</v>
      </c>
      <c r="O237">
        <f t="shared" ca="1" si="33"/>
        <v>1</v>
      </c>
      <c r="P237">
        <f t="shared" ca="1" si="33"/>
        <v>1</v>
      </c>
      <c r="Q237">
        <f t="shared" ca="1" si="33"/>
        <v>1</v>
      </c>
      <c r="R237">
        <f t="shared" ca="1" si="33"/>
        <v>1</v>
      </c>
      <c r="S237">
        <f t="shared" ca="1" si="33"/>
        <v>1</v>
      </c>
      <c r="T237">
        <f t="shared" ca="1" si="33"/>
        <v>1</v>
      </c>
      <c r="U237">
        <f t="shared" ca="1" si="33"/>
        <v>1</v>
      </c>
      <c r="V237">
        <f t="shared" ca="1" si="33"/>
        <v>1</v>
      </c>
      <c r="W237">
        <f t="shared" ca="1" si="33"/>
        <v>1</v>
      </c>
    </row>
    <row r="238" spans="1:23" x14ac:dyDescent="0.25">
      <c r="A238" t="s">
        <v>97</v>
      </c>
      <c r="B238" t="s">
        <v>6</v>
      </c>
      <c r="C238" t="s">
        <v>16</v>
      </c>
      <c r="D238" t="s">
        <v>17</v>
      </c>
      <c r="E238" t="s">
        <v>99</v>
      </c>
      <c r="F238" t="s">
        <v>100</v>
      </c>
      <c r="G238" t="s">
        <v>67</v>
      </c>
      <c r="L238" t="s">
        <v>68</v>
      </c>
      <c r="M238">
        <v>111.97436962706</v>
      </c>
      <c r="N238">
        <f t="shared" ca="1" si="33"/>
        <v>111.97436962706</v>
      </c>
      <c r="O238">
        <f t="shared" ca="1" si="33"/>
        <v>111.97436962706</v>
      </c>
      <c r="P238">
        <f t="shared" ca="1" si="33"/>
        <v>111.97436962706</v>
      </c>
      <c r="Q238">
        <f t="shared" ca="1" si="33"/>
        <v>111.97436962706</v>
      </c>
      <c r="R238">
        <f t="shared" ca="1" si="33"/>
        <v>111.97436962706</v>
      </c>
      <c r="S238">
        <f t="shared" ca="1" si="33"/>
        <v>111.97436962706</v>
      </c>
      <c r="T238">
        <f t="shared" ca="1" si="33"/>
        <v>111.97436962706</v>
      </c>
      <c r="U238">
        <f t="shared" ca="1" si="33"/>
        <v>111.97436962706</v>
      </c>
      <c r="V238">
        <f t="shared" ca="1" si="33"/>
        <v>111.97436962706</v>
      </c>
      <c r="W238">
        <f t="shared" ca="1" si="33"/>
        <v>111.97436962706</v>
      </c>
    </row>
    <row r="239" spans="1:23" x14ac:dyDescent="0.25">
      <c r="A239" t="s">
        <v>97</v>
      </c>
      <c r="B239" t="s">
        <v>6</v>
      </c>
      <c r="C239" t="s">
        <v>16</v>
      </c>
      <c r="D239" t="s">
        <v>17</v>
      </c>
      <c r="E239" t="s">
        <v>99</v>
      </c>
      <c r="F239" t="s">
        <v>100</v>
      </c>
      <c r="G239" t="s">
        <v>82</v>
      </c>
      <c r="L239" t="s">
        <v>68</v>
      </c>
      <c r="M239">
        <v>4.4789747850823796</v>
      </c>
      <c r="N239">
        <f t="shared" ca="1" si="33"/>
        <v>4.4789747850823796</v>
      </c>
      <c r="O239">
        <f t="shared" ca="1" si="33"/>
        <v>4.4789747850823796</v>
      </c>
      <c r="P239">
        <f t="shared" ca="1" si="33"/>
        <v>4.4789747850823796</v>
      </c>
      <c r="Q239">
        <f t="shared" ca="1" si="33"/>
        <v>4.4789747850823796</v>
      </c>
      <c r="R239">
        <f t="shared" ca="1" si="33"/>
        <v>4.4789747850823796</v>
      </c>
      <c r="S239">
        <f t="shared" ca="1" si="33"/>
        <v>4.4789747850823796</v>
      </c>
      <c r="T239">
        <f t="shared" ca="1" si="33"/>
        <v>4.4789747850823796</v>
      </c>
      <c r="U239">
        <f t="shared" ca="1" si="33"/>
        <v>4.4789747850823796</v>
      </c>
      <c r="V239">
        <f t="shared" ca="1" si="33"/>
        <v>4.4789747850823796</v>
      </c>
      <c r="W239">
        <f t="shared" ca="1" si="33"/>
        <v>4.4789747850823796</v>
      </c>
    </row>
    <row r="240" spans="1:23" x14ac:dyDescent="0.25">
      <c r="A240" t="s">
        <v>97</v>
      </c>
      <c r="B240" t="s">
        <v>6</v>
      </c>
      <c r="C240" t="s">
        <v>16</v>
      </c>
      <c r="D240" t="s">
        <v>17</v>
      </c>
      <c r="E240" t="s">
        <v>99</v>
      </c>
      <c r="F240" t="s">
        <v>100</v>
      </c>
      <c r="G240" t="s">
        <v>18</v>
      </c>
      <c r="J240" t="s">
        <v>37</v>
      </c>
      <c r="L240" t="s">
        <v>71</v>
      </c>
      <c r="M240">
        <v>2.75620745085677</v>
      </c>
      <c r="N240">
        <f t="shared" ca="1" si="33"/>
        <v>2.75620745085677</v>
      </c>
      <c r="O240">
        <f t="shared" ca="1" si="33"/>
        <v>2.75620745085677</v>
      </c>
      <c r="P240">
        <f t="shared" ca="1" si="33"/>
        <v>2.75620745085677</v>
      </c>
      <c r="Q240">
        <f t="shared" ca="1" si="33"/>
        <v>2.75620745085677</v>
      </c>
      <c r="R240">
        <f t="shared" ca="1" si="33"/>
        <v>2.75620745085677</v>
      </c>
      <c r="S240">
        <f t="shared" ca="1" si="33"/>
        <v>2.75620745085677</v>
      </c>
      <c r="T240">
        <f t="shared" ca="1" si="33"/>
        <v>2.75620745085677</v>
      </c>
      <c r="U240">
        <f t="shared" ca="1" si="33"/>
        <v>2.75620745085677</v>
      </c>
      <c r="V240">
        <f t="shared" ca="1" si="33"/>
        <v>2.75620745085677</v>
      </c>
      <c r="W240">
        <f t="shared" ca="1" si="33"/>
        <v>2.75620745085677</v>
      </c>
    </row>
    <row r="241" spans="1:23" x14ac:dyDescent="0.25">
      <c r="A241" t="s">
        <v>97</v>
      </c>
      <c r="B241" t="s">
        <v>6</v>
      </c>
      <c r="C241" t="s">
        <v>16</v>
      </c>
      <c r="D241" t="s">
        <v>17</v>
      </c>
      <c r="E241" t="s">
        <v>99</v>
      </c>
      <c r="F241" t="s">
        <v>101</v>
      </c>
      <c r="G241" t="s">
        <v>7</v>
      </c>
    </row>
    <row r="242" spans="1:23" x14ac:dyDescent="0.25">
      <c r="A242" t="s">
        <v>97</v>
      </c>
      <c r="B242" t="s">
        <v>6</v>
      </c>
      <c r="C242" t="s">
        <v>16</v>
      </c>
      <c r="D242" t="s">
        <v>17</v>
      </c>
      <c r="E242" t="s">
        <v>99</v>
      </c>
      <c r="F242" t="s">
        <v>101</v>
      </c>
      <c r="G242" t="s">
        <v>60</v>
      </c>
      <c r="L242" t="s">
        <v>61</v>
      </c>
      <c r="M242">
        <v>2000</v>
      </c>
      <c r="N242">
        <f t="shared" ref="N242:W244" ca="1" si="34">M242</f>
        <v>2000</v>
      </c>
      <c r="O242">
        <f t="shared" ca="1" si="34"/>
        <v>2000</v>
      </c>
      <c r="P242">
        <f t="shared" ca="1" si="34"/>
        <v>2000</v>
      </c>
      <c r="Q242">
        <f t="shared" ca="1" si="34"/>
        <v>2000</v>
      </c>
      <c r="R242">
        <f t="shared" ca="1" si="34"/>
        <v>2000</v>
      </c>
      <c r="S242">
        <f t="shared" ca="1" si="34"/>
        <v>2000</v>
      </c>
      <c r="T242">
        <f t="shared" ca="1" si="34"/>
        <v>2000</v>
      </c>
      <c r="U242">
        <f t="shared" ca="1" si="34"/>
        <v>2000</v>
      </c>
      <c r="V242">
        <f t="shared" ca="1" si="34"/>
        <v>2000</v>
      </c>
      <c r="W242">
        <f t="shared" ca="1" si="34"/>
        <v>2000</v>
      </c>
    </row>
    <row r="243" spans="1:23" x14ac:dyDescent="0.25">
      <c r="A243" t="s">
        <v>97</v>
      </c>
      <c r="B243" t="s">
        <v>6</v>
      </c>
      <c r="C243" t="s">
        <v>16</v>
      </c>
      <c r="D243" t="s">
        <v>17</v>
      </c>
      <c r="E243" t="s">
        <v>99</v>
      </c>
      <c r="F243" t="s">
        <v>101</v>
      </c>
      <c r="G243" t="s">
        <v>62</v>
      </c>
      <c r="L243" t="s">
        <v>61</v>
      </c>
      <c r="M243">
        <v>2101</v>
      </c>
      <c r="N243">
        <f t="shared" ca="1" si="34"/>
        <v>2101</v>
      </c>
      <c r="O243">
        <f t="shared" ca="1" si="34"/>
        <v>2101</v>
      </c>
      <c r="P243">
        <f t="shared" ca="1" si="34"/>
        <v>2101</v>
      </c>
      <c r="Q243">
        <f t="shared" ca="1" si="34"/>
        <v>2101</v>
      </c>
      <c r="R243">
        <f t="shared" ca="1" si="34"/>
        <v>2101</v>
      </c>
      <c r="S243">
        <f t="shared" ca="1" si="34"/>
        <v>2101</v>
      </c>
      <c r="T243">
        <f t="shared" ca="1" si="34"/>
        <v>2101</v>
      </c>
      <c r="U243">
        <f t="shared" ca="1" si="34"/>
        <v>2101</v>
      </c>
      <c r="V243">
        <f t="shared" ca="1" si="34"/>
        <v>2101</v>
      </c>
      <c r="W243">
        <f t="shared" ca="1" si="34"/>
        <v>2101</v>
      </c>
    </row>
    <row r="244" spans="1:23" x14ac:dyDescent="0.25">
      <c r="A244" t="s">
        <v>97</v>
      </c>
      <c r="B244" t="s">
        <v>6</v>
      </c>
      <c r="C244" t="s">
        <v>16</v>
      </c>
      <c r="D244" t="s">
        <v>17</v>
      </c>
      <c r="E244" t="s">
        <v>99</v>
      </c>
      <c r="F244" t="s">
        <v>101</v>
      </c>
      <c r="G244" t="s">
        <v>63</v>
      </c>
      <c r="L244" t="s">
        <v>64</v>
      </c>
      <c r="M244">
        <v>30</v>
      </c>
      <c r="N244">
        <f t="shared" ca="1" si="34"/>
        <v>30</v>
      </c>
      <c r="O244">
        <f t="shared" ca="1" si="34"/>
        <v>30</v>
      </c>
      <c r="P244">
        <f t="shared" ca="1" si="34"/>
        <v>30</v>
      </c>
      <c r="Q244">
        <f t="shared" ca="1" si="34"/>
        <v>30</v>
      </c>
      <c r="R244">
        <f t="shared" ca="1" si="34"/>
        <v>30</v>
      </c>
      <c r="S244">
        <f t="shared" ca="1" si="34"/>
        <v>30</v>
      </c>
      <c r="T244">
        <f t="shared" ca="1" si="34"/>
        <v>30</v>
      </c>
      <c r="U244">
        <f t="shared" ca="1" si="34"/>
        <v>30</v>
      </c>
      <c r="V244">
        <f t="shared" ca="1" si="34"/>
        <v>30</v>
      </c>
      <c r="W244">
        <f t="shared" ca="1" si="34"/>
        <v>30</v>
      </c>
    </row>
    <row r="245" spans="1:23" x14ac:dyDescent="0.25">
      <c r="A245" t="s">
        <v>97</v>
      </c>
      <c r="B245" t="s">
        <v>6</v>
      </c>
      <c r="C245" t="s">
        <v>16</v>
      </c>
      <c r="D245" t="s">
        <v>17</v>
      </c>
      <c r="E245" t="s">
        <v>99</v>
      </c>
      <c r="F245" t="s">
        <v>101</v>
      </c>
      <c r="G245" t="s">
        <v>65</v>
      </c>
      <c r="L245" t="s">
        <v>57</v>
      </c>
      <c r="M245">
        <v>1</v>
      </c>
    </row>
    <row r="246" spans="1:23" x14ac:dyDescent="0.25">
      <c r="A246" t="s">
        <v>97</v>
      </c>
      <c r="B246" t="s">
        <v>6</v>
      </c>
      <c r="C246" t="s">
        <v>16</v>
      </c>
      <c r="D246" t="s">
        <v>17</v>
      </c>
      <c r="E246" t="s">
        <v>99</v>
      </c>
      <c r="F246" t="s">
        <v>101</v>
      </c>
      <c r="G246" t="s">
        <v>66</v>
      </c>
      <c r="L246" t="s">
        <v>71</v>
      </c>
      <c r="M246">
        <v>1</v>
      </c>
      <c r="N246">
        <f t="shared" ref="N246:W249" ca="1" si="35">M246</f>
        <v>1</v>
      </c>
      <c r="O246">
        <f t="shared" ca="1" si="35"/>
        <v>1</v>
      </c>
      <c r="P246">
        <f t="shared" ca="1" si="35"/>
        <v>1</v>
      </c>
      <c r="Q246">
        <f t="shared" ca="1" si="35"/>
        <v>1</v>
      </c>
      <c r="R246">
        <f t="shared" ca="1" si="35"/>
        <v>1</v>
      </c>
      <c r="S246">
        <f t="shared" ca="1" si="35"/>
        <v>1</v>
      </c>
      <c r="T246">
        <f t="shared" ca="1" si="35"/>
        <v>1</v>
      </c>
      <c r="U246">
        <f t="shared" ca="1" si="35"/>
        <v>1</v>
      </c>
      <c r="V246">
        <f t="shared" ca="1" si="35"/>
        <v>1</v>
      </c>
      <c r="W246">
        <f t="shared" ca="1" si="35"/>
        <v>1</v>
      </c>
    </row>
    <row r="247" spans="1:23" x14ac:dyDescent="0.25">
      <c r="A247" t="s">
        <v>97</v>
      </c>
      <c r="B247" t="s">
        <v>6</v>
      </c>
      <c r="C247" t="s">
        <v>16</v>
      </c>
      <c r="D247" t="s">
        <v>17</v>
      </c>
      <c r="E247" t="s">
        <v>99</v>
      </c>
      <c r="F247" t="s">
        <v>101</v>
      </c>
      <c r="G247" t="s">
        <v>67</v>
      </c>
      <c r="L247" t="s">
        <v>68</v>
      </c>
      <c r="M247">
        <v>111.97436962706</v>
      </c>
      <c r="N247">
        <f t="shared" ca="1" si="35"/>
        <v>111.97436962706</v>
      </c>
      <c r="O247">
        <f t="shared" ca="1" si="35"/>
        <v>111.97436962706</v>
      </c>
      <c r="P247">
        <f t="shared" ca="1" si="35"/>
        <v>111.97436962706</v>
      </c>
      <c r="Q247">
        <f t="shared" ca="1" si="35"/>
        <v>111.97436962706</v>
      </c>
      <c r="R247">
        <f t="shared" ca="1" si="35"/>
        <v>111.97436962706</v>
      </c>
      <c r="S247">
        <f t="shared" ca="1" si="35"/>
        <v>111.97436962706</v>
      </c>
      <c r="T247">
        <f t="shared" ca="1" si="35"/>
        <v>111.97436962706</v>
      </c>
      <c r="U247">
        <f t="shared" ca="1" si="35"/>
        <v>111.97436962706</v>
      </c>
      <c r="V247">
        <f t="shared" ca="1" si="35"/>
        <v>111.97436962706</v>
      </c>
      <c r="W247">
        <f t="shared" ca="1" si="35"/>
        <v>111.97436962706</v>
      </c>
    </row>
    <row r="248" spans="1:23" x14ac:dyDescent="0.25">
      <c r="A248" t="s">
        <v>97</v>
      </c>
      <c r="B248" t="s">
        <v>6</v>
      </c>
      <c r="C248" t="s">
        <v>16</v>
      </c>
      <c r="D248" t="s">
        <v>17</v>
      </c>
      <c r="E248" t="s">
        <v>99</v>
      </c>
      <c r="F248" t="s">
        <v>101</v>
      </c>
      <c r="G248" t="s">
        <v>82</v>
      </c>
      <c r="L248" t="s">
        <v>68</v>
      </c>
      <c r="M248">
        <v>4.4789747850823796</v>
      </c>
      <c r="N248">
        <f t="shared" ca="1" si="35"/>
        <v>4.4789747850823796</v>
      </c>
      <c r="O248">
        <f t="shared" ca="1" si="35"/>
        <v>4.4789747850823796</v>
      </c>
      <c r="P248">
        <f t="shared" ca="1" si="35"/>
        <v>4.4789747850823796</v>
      </c>
      <c r="Q248">
        <f t="shared" ca="1" si="35"/>
        <v>4.4789747850823796</v>
      </c>
      <c r="R248">
        <f t="shared" ca="1" si="35"/>
        <v>4.4789747850823796</v>
      </c>
      <c r="S248">
        <f t="shared" ca="1" si="35"/>
        <v>4.4789747850823796</v>
      </c>
      <c r="T248">
        <f t="shared" ca="1" si="35"/>
        <v>4.4789747850823796</v>
      </c>
      <c r="U248">
        <f t="shared" ca="1" si="35"/>
        <v>4.4789747850823796</v>
      </c>
      <c r="V248">
        <f t="shared" ca="1" si="35"/>
        <v>4.4789747850823796</v>
      </c>
      <c r="W248">
        <f t="shared" ca="1" si="35"/>
        <v>4.4789747850823796</v>
      </c>
    </row>
    <row r="249" spans="1:23" x14ac:dyDescent="0.25">
      <c r="A249" t="s">
        <v>97</v>
      </c>
      <c r="B249" t="s">
        <v>6</v>
      </c>
      <c r="C249" t="s">
        <v>16</v>
      </c>
      <c r="D249" t="s">
        <v>17</v>
      </c>
      <c r="E249" t="s">
        <v>99</v>
      </c>
      <c r="F249" t="s">
        <v>101</v>
      </c>
      <c r="G249" t="s">
        <v>18</v>
      </c>
      <c r="J249" t="s">
        <v>102</v>
      </c>
      <c r="L249" t="s">
        <v>71</v>
      </c>
      <c r="M249">
        <v>2.7558962259865298</v>
      </c>
      <c r="N249">
        <f t="shared" ca="1" si="35"/>
        <v>2.7558962259865298</v>
      </c>
      <c r="O249">
        <f t="shared" ca="1" si="35"/>
        <v>2.7558962259865298</v>
      </c>
      <c r="P249">
        <f t="shared" ca="1" si="35"/>
        <v>2.7558962259865298</v>
      </c>
      <c r="Q249">
        <f t="shared" ca="1" si="35"/>
        <v>2.7558962259865298</v>
      </c>
      <c r="R249">
        <f t="shared" ca="1" si="35"/>
        <v>2.7558962259865298</v>
      </c>
      <c r="S249">
        <f t="shared" ca="1" si="35"/>
        <v>2.7558962259865298</v>
      </c>
      <c r="T249">
        <f t="shared" ca="1" si="35"/>
        <v>2.7558962259865298</v>
      </c>
      <c r="U249">
        <f t="shared" ca="1" si="35"/>
        <v>2.7558962259865298</v>
      </c>
      <c r="V249">
        <f t="shared" ca="1" si="35"/>
        <v>2.7558962259865298</v>
      </c>
      <c r="W249">
        <f t="shared" ca="1" si="35"/>
        <v>2.7558962259865298</v>
      </c>
    </row>
    <row r="250" spans="1:23" x14ac:dyDescent="0.25">
      <c r="A250" t="s">
        <v>98</v>
      </c>
      <c r="B250" t="s">
        <v>6</v>
      </c>
      <c r="C250" t="s">
        <v>16</v>
      </c>
      <c r="D250" t="s">
        <v>17</v>
      </c>
      <c r="E250" t="s">
        <v>103</v>
      </c>
      <c r="G250" t="s">
        <v>22</v>
      </c>
      <c r="L250" t="s">
        <v>71</v>
      </c>
    </row>
    <row r="251" spans="1:23" x14ac:dyDescent="0.25">
      <c r="A251" t="s">
        <v>98</v>
      </c>
      <c r="B251" t="s">
        <v>6</v>
      </c>
      <c r="C251" t="s">
        <v>16</v>
      </c>
      <c r="D251" t="s">
        <v>17</v>
      </c>
      <c r="E251" t="s">
        <v>103</v>
      </c>
      <c r="G251" t="s">
        <v>23</v>
      </c>
      <c r="H251" t="s">
        <v>55</v>
      </c>
    </row>
    <row r="252" spans="1:23" x14ac:dyDescent="0.25">
      <c r="A252" t="s">
        <v>98</v>
      </c>
      <c r="B252" t="s">
        <v>6</v>
      </c>
      <c r="C252" t="s">
        <v>16</v>
      </c>
      <c r="D252" t="s">
        <v>17</v>
      </c>
      <c r="E252" t="s">
        <v>103</v>
      </c>
      <c r="G252" t="s">
        <v>56</v>
      </c>
      <c r="L252" t="s">
        <v>57</v>
      </c>
      <c r="M252">
        <v>0.35</v>
      </c>
      <c r="N252">
        <f t="shared" ref="N252:W253" ca="1" si="36">M252</f>
        <v>0.35</v>
      </c>
      <c r="O252">
        <f t="shared" ca="1" si="36"/>
        <v>0.35</v>
      </c>
      <c r="P252">
        <f t="shared" ca="1" si="36"/>
        <v>0.35</v>
      </c>
      <c r="Q252">
        <f t="shared" ca="1" si="36"/>
        <v>0.35</v>
      </c>
      <c r="R252">
        <f t="shared" ca="1" si="36"/>
        <v>0.35</v>
      </c>
      <c r="S252">
        <f t="shared" ca="1" si="36"/>
        <v>0.35</v>
      </c>
      <c r="T252">
        <f t="shared" ca="1" si="36"/>
        <v>0.35</v>
      </c>
      <c r="U252">
        <f t="shared" ca="1" si="36"/>
        <v>0.35</v>
      </c>
      <c r="V252">
        <f t="shared" ca="1" si="36"/>
        <v>0.35</v>
      </c>
      <c r="W252">
        <f t="shared" ca="1" si="36"/>
        <v>0.35</v>
      </c>
    </row>
    <row r="253" spans="1:23" x14ac:dyDescent="0.25">
      <c r="A253" t="s">
        <v>98</v>
      </c>
      <c r="B253" t="s">
        <v>6</v>
      </c>
      <c r="C253" t="s">
        <v>16</v>
      </c>
      <c r="D253" t="s">
        <v>17</v>
      </c>
      <c r="E253" t="s">
        <v>103</v>
      </c>
      <c r="G253" t="s">
        <v>58</v>
      </c>
      <c r="M253">
        <v>10</v>
      </c>
      <c r="N253">
        <f t="shared" ca="1" si="36"/>
        <v>10</v>
      </c>
      <c r="O253">
        <f t="shared" ca="1" si="36"/>
        <v>10</v>
      </c>
      <c r="P253">
        <f t="shared" ca="1" si="36"/>
        <v>10</v>
      </c>
      <c r="Q253">
        <f t="shared" ca="1" si="36"/>
        <v>10</v>
      </c>
      <c r="R253">
        <f t="shared" ca="1" si="36"/>
        <v>10</v>
      </c>
      <c r="S253">
        <f t="shared" ca="1" si="36"/>
        <v>10</v>
      </c>
      <c r="T253">
        <f t="shared" ca="1" si="36"/>
        <v>10</v>
      </c>
      <c r="U253">
        <f t="shared" ca="1" si="36"/>
        <v>10</v>
      </c>
      <c r="V253">
        <f t="shared" ca="1" si="36"/>
        <v>10</v>
      </c>
      <c r="W253">
        <f t="shared" ca="1" si="36"/>
        <v>10</v>
      </c>
    </row>
    <row r="254" spans="1:23" x14ac:dyDescent="0.25">
      <c r="A254" t="s">
        <v>98</v>
      </c>
      <c r="B254" t="s">
        <v>6</v>
      </c>
      <c r="C254" t="s">
        <v>16</v>
      </c>
      <c r="D254" t="s">
        <v>17</v>
      </c>
      <c r="E254" t="s">
        <v>103</v>
      </c>
      <c r="F254" t="s">
        <v>100</v>
      </c>
      <c r="G254" t="s">
        <v>7</v>
      </c>
    </row>
    <row r="255" spans="1:23" x14ac:dyDescent="0.25">
      <c r="A255" t="s">
        <v>98</v>
      </c>
      <c r="B255" t="s">
        <v>6</v>
      </c>
      <c r="C255" t="s">
        <v>16</v>
      </c>
      <c r="D255" t="s">
        <v>17</v>
      </c>
      <c r="E255" t="s">
        <v>103</v>
      </c>
      <c r="F255" t="s">
        <v>100</v>
      </c>
      <c r="G255" t="s">
        <v>60</v>
      </c>
      <c r="L255" t="s">
        <v>61</v>
      </c>
      <c r="M255">
        <v>2000</v>
      </c>
      <c r="N255">
        <f t="shared" ref="N255:W257" ca="1" si="37">M255</f>
        <v>2000</v>
      </c>
      <c r="O255">
        <f t="shared" ca="1" si="37"/>
        <v>2000</v>
      </c>
      <c r="P255">
        <f t="shared" ca="1" si="37"/>
        <v>2000</v>
      </c>
      <c r="Q255">
        <f t="shared" ca="1" si="37"/>
        <v>2000</v>
      </c>
      <c r="R255">
        <f t="shared" ca="1" si="37"/>
        <v>2000</v>
      </c>
      <c r="S255">
        <f t="shared" ca="1" si="37"/>
        <v>2000</v>
      </c>
      <c r="T255">
        <f t="shared" ca="1" si="37"/>
        <v>2000</v>
      </c>
      <c r="U255">
        <f t="shared" ca="1" si="37"/>
        <v>2000</v>
      </c>
      <c r="V255">
        <f t="shared" ca="1" si="37"/>
        <v>2000</v>
      </c>
      <c r="W255">
        <f t="shared" ca="1" si="37"/>
        <v>2000</v>
      </c>
    </row>
    <row r="256" spans="1:23" x14ac:dyDescent="0.25">
      <c r="A256" t="s">
        <v>98</v>
      </c>
      <c r="B256" t="s">
        <v>6</v>
      </c>
      <c r="C256" t="s">
        <v>16</v>
      </c>
      <c r="D256" t="s">
        <v>17</v>
      </c>
      <c r="E256" t="s">
        <v>103</v>
      </c>
      <c r="F256" t="s">
        <v>100</v>
      </c>
      <c r="G256" t="s">
        <v>62</v>
      </c>
      <c r="L256" t="s">
        <v>61</v>
      </c>
      <c r="M256">
        <v>2101</v>
      </c>
      <c r="N256">
        <f t="shared" ca="1" si="37"/>
        <v>2101</v>
      </c>
      <c r="O256">
        <f t="shared" ca="1" si="37"/>
        <v>2101</v>
      </c>
      <c r="P256">
        <f t="shared" ca="1" si="37"/>
        <v>2101</v>
      </c>
      <c r="Q256">
        <f t="shared" ca="1" si="37"/>
        <v>2101</v>
      </c>
      <c r="R256">
        <f t="shared" ca="1" si="37"/>
        <v>2101</v>
      </c>
      <c r="S256">
        <f t="shared" ca="1" si="37"/>
        <v>2101</v>
      </c>
      <c r="T256">
        <f t="shared" ca="1" si="37"/>
        <v>2101</v>
      </c>
      <c r="U256">
        <f t="shared" ca="1" si="37"/>
        <v>2101</v>
      </c>
      <c r="V256">
        <f t="shared" ca="1" si="37"/>
        <v>2101</v>
      </c>
      <c r="W256">
        <f t="shared" ca="1" si="37"/>
        <v>2101</v>
      </c>
    </row>
    <row r="257" spans="1:23" x14ac:dyDescent="0.25">
      <c r="A257" t="s">
        <v>98</v>
      </c>
      <c r="B257" t="s">
        <v>6</v>
      </c>
      <c r="C257" t="s">
        <v>16</v>
      </c>
      <c r="D257" t="s">
        <v>17</v>
      </c>
      <c r="E257" t="s">
        <v>103</v>
      </c>
      <c r="F257" t="s">
        <v>100</v>
      </c>
      <c r="G257" t="s">
        <v>63</v>
      </c>
      <c r="L257" t="s">
        <v>64</v>
      </c>
      <c r="M257">
        <v>30</v>
      </c>
      <c r="N257">
        <f t="shared" ca="1" si="37"/>
        <v>30</v>
      </c>
      <c r="O257">
        <f t="shared" ca="1" si="37"/>
        <v>30</v>
      </c>
      <c r="P257">
        <f t="shared" ca="1" si="37"/>
        <v>30</v>
      </c>
      <c r="Q257">
        <f t="shared" ca="1" si="37"/>
        <v>30</v>
      </c>
      <c r="R257">
        <f t="shared" ca="1" si="37"/>
        <v>30</v>
      </c>
      <c r="S257">
        <f t="shared" ca="1" si="37"/>
        <v>30</v>
      </c>
      <c r="T257">
        <f t="shared" ca="1" si="37"/>
        <v>30</v>
      </c>
      <c r="U257">
        <f t="shared" ca="1" si="37"/>
        <v>30</v>
      </c>
      <c r="V257">
        <f t="shared" ca="1" si="37"/>
        <v>30</v>
      </c>
      <c r="W257">
        <f t="shared" ca="1" si="37"/>
        <v>30</v>
      </c>
    </row>
    <row r="258" spans="1:23" x14ac:dyDescent="0.25">
      <c r="A258" t="s">
        <v>98</v>
      </c>
      <c r="B258" t="s">
        <v>6</v>
      </c>
      <c r="C258" t="s">
        <v>16</v>
      </c>
      <c r="D258" t="s">
        <v>17</v>
      </c>
      <c r="E258" t="s">
        <v>103</v>
      </c>
      <c r="F258" t="s">
        <v>100</v>
      </c>
      <c r="G258" t="s">
        <v>65</v>
      </c>
      <c r="L258" t="s">
        <v>57</v>
      </c>
      <c r="M258">
        <v>1</v>
      </c>
    </row>
    <row r="259" spans="1:23" x14ac:dyDescent="0.25">
      <c r="A259" t="s">
        <v>98</v>
      </c>
      <c r="B259" t="s">
        <v>6</v>
      </c>
      <c r="C259" t="s">
        <v>16</v>
      </c>
      <c r="D259" t="s">
        <v>17</v>
      </c>
      <c r="E259" t="s">
        <v>103</v>
      </c>
      <c r="F259" t="s">
        <v>100</v>
      </c>
      <c r="G259" t="s">
        <v>66</v>
      </c>
      <c r="L259" t="s">
        <v>71</v>
      </c>
      <c r="M259">
        <v>1</v>
      </c>
      <c r="N259">
        <f t="shared" ref="N259:W262" ca="1" si="38">M259</f>
        <v>1</v>
      </c>
      <c r="O259">
        <f t="shared" ca="1" si="38"/>
        <v>1</v>
      </c>
      <c r="P259">
        <f t="shared" ca="1" si="38"/>
        <v>1</v>
      </c>
      <c r="Q259">
        <f t="shared" ca="1" si="38"/>
        <v>1</v>
      </c>
      <c r="R259">
        <f t="shared" ca="1" si="38"/>
        <v>1</v>
      </c>
      <c r="S259">
        <f t="shared" ca="1" si="38"/>
        <v>1</v>
      </c>
      <c r="T259">
        <f t="shared" ca="1" si="38"/>
        <v>1</v>
      </c>
      <c r="U259">
        <f t="shared" ca="1" si="38"/>
        <v>1</v>
      </c>
      <c r="V259">
        <f t="shared" ca="1" si="38"/>
        <v>1</v>
      </c>
      <c r="W259">
        <f t="shared" ca="1" si="38"/>
        <v>1</v>
      </c>
    </row>
    <row r="260" spans="1:23" x14ac:dyDescent="0.25">
      <c r="A260" t="s">
        <v>98</v>
      </c>
      <c r="B260" t="s">
        <v>6</v>
      </c>
      <c r="C260" t="s">
        <v>16</v>
      </c>
      <c r="D260" t="s">
        <v>17</v>
      </c>
      <c r="E260" t="s">
        <v>103</v>
      </c>
      <c r="F260" t="s">
        <v>100</v>
      </c>
      <c r="G260" t="s">
        <v>67</v>
      </c>
      <c r="L260" t="s">
        <v>68</v>
      </c>
      <c r="M260">
        <v>111.97436962706</v>
      </c>
      <c r="N260">
        <f t="shared" ca="1" si="38"/>
        <v>111.97436962706</v>
      </c>
      <c r="O260">
        <f t="shared" ca="1" si="38"/>
        <v>111.97436962706</v>
      </c>
      <c r="P260">
        <f t="shared" ca="1" si="38"/>
        <v>111.97436962706</v>
      </c>
      <c r="Q260">
        <f t="shared" ca="1" si="38"/>
        <v>111.97436962706</v>
      </c>
      <c r="R260">
        <f t="shared" ca="1" si="38"/>
        <v>111.97436962706</v>
      </c>
      <c r="S260">
        <f t="shared" ca="1" si="38"/>
        <v>111.97436962706</v>
      </c>
      <c r="T260">
        <f t="shared" ca="1" si="38"/>
        <v>111.97436962706</v>
      </c>
      <c r="U260">
        <f t="shared" ca="1" si="38"/>
        <v>111.97436962706</v>
      </c>
      <c r="V260">
        <f t="shared" ca="1" si="38"/>
        <v>111.97436962706</v>
      </c>
      <c r="W260">
        <f t="shared" ca="1" si="38"/>
        <v>111.97436962706</v>
      </c>
    </row>
    <row r="261" spans="1:23" x14ac:dyDescent="0.25">
      <c r="A261" t="s">
        <v>98</v>
      </c>
      <c r="B261" t="s">
        <v>6</v>
      </c>
      <c r="C261" t="s">
        <v>16</v>
      </c>
      <c r="D261" t="s">
        <v>17</v>
      </c>
      <c r="E261" t="s">
        <v>103</v>
      </c>
      <c r="F261" t="s">
        <v>100</v>
      </c>
      <c r="G261" t="s">
        <v>82</v>
      </c>
      <c r="L261" t="s">
        <v>68</v>
      </c>
      <c r="M261">
        <v>4.4789747850823796</v>
      </c>
      <c r="N261">
        <f t="shared" ca="1" si="38"/>
        <v>4.4789747850823796</v>
      </c>
      <c r="O261">
        <f t="shared" ca="1" si="38"/>
        <v>4.4789747850823796</v>
      </c>
      <c r="P261">
        <f t="shared" ca="1" si="38"/>
        <v>4.4789747850823796</v>
      </c>
      <c r="Q261">
        <f t="shared" ca="1" si="38"/>
        <v>4.4789747850823796</v>
      </c>
      <c r="R261">
        <f t="shared" ca="1" si="38"/>
        <v>4.4789747850823796</v>
      </c>
      <c r="S261">
        <f t="shared" ca="1" si="38"/>
        <v>4.4789747850823796</v>
      </c>
      <c r="T261">
        <f t="shared" ca="1" si="38"/>
        <v>4.4789747850823796</v>
      </c>
      <c r="U261">
        <f t="shared" ca="1" si="38"/>
        <v>4.4789747850823796</v>
      </c>
      <c r="V261">
        <f t="shared" ca="1" si="38"/>
        <v>4.4789747850823796</v>
      </c>
      <c r="W261">
        <f t="shared" ca="1" si="38"/>
        <v>4.4789747850823796</v>
      </c>
    </row>
    <row r="262" spans="1:23" x14ac:dyDescent="0.25">
      <c r="A262" t="s">
        <v>98</v>
      </c>
      <c r="B262" t="s">
        <v>6</v>
      </c>
      <c r="C262" t="s">
        <v>16</v>
      </c>
      <c r="D262" t="s">
        <v>17</v>
      </c>
      <c r="E262" t="s">
        <v>103</v>
      </c>
      <c r="F262" t="s">
        <v>100</v>
      </c>
      <c r="G262" t="s">
        <v>18</v>
      </c>
      <c r="J262" t="s">
        <v>102</v>
      </c>
      <c r="L262" t="s">
        <v>71</v>
      </c>
      <c r="M262">
        <v>2.76301290135271</v>
      </c>
      <c r="N262">
        <f t="shared" ca="1" si="38"/>
        <v>2.76301290135271</v>
      </c>
      <c r="O262">
        <f t="shared" ca="1" si="38"/>
        <v>2.76301290135271</v>
      </c>
      <c r="P262">
        <f t="shared" ca="1" si="38"/>
        <v>2.76301290135271</v>
      </c>
      <c r="Q262">
        <f t="shared" ca="1" si="38"/>
        <v>2.76301290135271</v>
      </c>
      <c r="R262">
        <f t="shared" ca="1" si="38"/>
        <v>2.76301290135271</v>
      </c>
      <c r="S262">
        <f t="shared" ca="1" si="38"/>
        <v>2.76301290135271</v>
      </c>
      <c r="T262">
        <f t="shared" ca="1" si="38"/>
        <v>2.76301290135271</v>
      </c>
      <c r="U262">
        <f t="shared" ca="1" si="38"/>
        <v>2.76301290135271</v>
      </c>
      <c r="V262">
        <f t="shared" ca="1" si="38"/>
        <v>2.76301290135271</v>
      </c>
      <c r="W262">
        <f t="shared" ca="1" si="38"/>
        <v>2.76301290135271</v>
      </c>
    </row>
    <row r="263" spans="1:23" x14ac:dyDescent="0.25">
      <c r="A263" t="s">
        <v>98</v>
      </c>
      <c r="B263" t="s">
        <v>6</v>
      </c>
      <c r="C263" t="s">
        <v>16</v>
      </c>
      <c r="D263" t="s">
        <v>17</v>
      </c>
      <c r="E263" t="s">
        <v>103</v>
      </c>
      <c r="F263" t="s">
        <v>101</v>
      </c>
      <c r="G263" t="s">
        <v>7</v>
      </c>
    </row>
    <row r="264" spans="1:23" x14ac:dyDescent="0.25">
      <c r="A264" t="s">
        <v>98</v>
      </c>
      <c r="B264" t="s">
        <v>6</v>
      </c>
      <c r="C264" t="s">
        <v>16</v>
      </c>
      <c r="D264" t="s">
        <v>17</v>
      </c>
      <c r="E264" t="s">
        <v>103</v>
      </c>
      <c r="F264" t="s">
        <v>101</v>
      </c>
      <c r="G264" t="s">
        <v>60</v>
      </c>
      <c r="L264" t="s">
        <v>61</v>
      </c>
      <c r="M264">
        <v>2010</v>
      </c>
      <c r="N264">
        <f t="shared" ref="N264:W266" ca="1" si="39">M264</f>
        <v>2010</v>
      </c>
      <c r="O264">
        <f t="shared" ca="1" si="39"/>
        <v>2010</v>
      </c>
      <c r="P264">
        <f t="shared" ca="1" si="39"/>
        <v>2010</v>
      </c>
      <c r="Q264">
        <f t="shared" ca="1" si="39"/>
        <v>2010</v>
      </c>
      <c r="R264">
        <f t="shared" ca="1" si="39"/>
        <v>2010</v>
      </c>
      <c r="S264">
        <f t="shared" ca="1" si="39"/>
        <v>2010</v>
      </c>
      <c r="T264">
        <f t="shared" ca="1" si="39"/>
        <v>2010</v>
      </c>
      <c r="U264">
        <f t="shared" ca="1" si="39"/>
        <v>2010</v>
      </c>
      <c r="V264">
        <f t="shared" ca="1" si="39"/>
        <v>2010</v>
      </c>
      <c r="W264">
        <f t="shared" ca="1" si="39"/>
        <v>2010</v>
      </c>
    </row>
    <row r="265" spans="1:23" x14ac:dyDescent="0.25">
      <c r="A265" t="s">
        <v>98</v>
      </c>
      <c r="B265" t="s">
        <v>6</v>
      </c>
      <c r="C265" t="s">
        <v>16</v>
      </c>
      <c r="D265" t="s">
        <v>17</v>
      </c>
      <c r="E265" t="s">
        <v>103</v>
      </c>
      <c r="F265" t="s">
        <v>101</v>
      </c>
      <c r="G265" t="s">
        <v>62</v>
      </c>
      <c r="L265" t="s">
        <v>61</v>
      </c>
      <c r="M265">
        <v>2101</v>
      </c>
      <c r="N265">
        <f t="shared" ca="1" si="39"/>
        <v>2101</v>
      </c>
      <c r="O265">
        <f t="shared" ca="1" si="39"/>
        <v>2101</v>
      </c>
      <c r="P265">
        <f t="shared" ca="1" si="39"/>
        <v>2101</v>
      </c>
      <c r="Q265">
        <f t="shared" ca="1" si="39"/>
        <v>2101</v>
      </c>
      <c r="R265">
        <f t="shared" ca="1" si="39"/>
        <v>2101</v>
      </c>
      <c r="S265">
        <f t="shared" ca="1" si="39"/>
        <v>2101</v>
      </c>
      <c r="T265">
        <f t="shared" ca="1" si="39"/>
        <v>2101</v>
      </c>
      <c r="U265">
        <f t="shared" ca="1" si="39"/>
        <v>2101</v>
      </c>
      <c r="V265">
        <f t="shared" ca="1" si="39"/>
        <v>2101</v>
      </c>
      <c r="W265">
        <f t="shared" ca="1" si="39"/>
        <v>2101</v>
      </c>
    </row>
    <row r="266" spans="1:23" x14ac:dyDescent="0.25">
      <c r="A266" t="s">
        <v>98</v>
      </c>
      <c r="B266" t="s">
        <v>6</v>
      </c>
      <c r="C266" t="s">
        <v>16</v>
      </c>
      <c r="D266" t="s">
        <v>17</v>
      </c>
      <c r="E266" t="s">
        <v>103</v>
      </c>
      <c r="F266" t="s">
        <v>101</v>
      </c>
      <c r="G266" t="s">
        <v>63</v>
      </c>
      <c r="L266" t="s">
        <v>64</v>
      </c>
      <c r="M266">
        <v>30</v>
      </c>
      <c r="N266">
        <f t="shared" ca="1" si="39"/>
        <v>30</v>
      </c>
      <c r="O266">
        <f t="shared" ca="1" si="39"/>
        <v>30</v>
      </c>
      <c r="P266">
        <f t="shared" ca="1" si="39"/>
        <v>30</v>
      </c>
      <c r="Q266">
        <f t="shared" ca="1" si="39"/>
        <v>30</v>
      </c>
      <c r="R266">
        <f t="shared" ca="1" si="39"/>
        <v>30</v>
      </c>
      <c r="S266">
        <f t="shared" ca="1" si="39"/>
        <v>30</v>
      </c>
      <c r="T266">
        <f t="shared" ca="1" si="39"/>
        <v>30</v>
      </c>
      <c r="U266">
        <f t="shared" ca="1" si="39"/>
        <v>30</v>
      </c>
      <c r="V266">
        <f t="shared" ca="1" si="39"/>
        <v>30</v>
      </c>
      <c r="W266">
        <f t="shared" ca="1" si="39"/>
        <v>30</v>
      </c>
    </row>
    <row r="267" spans="1:23" x14ac:dyDescent="0.25">
      <c r="A267" t="s">
        <v>98</v>
      </c>
      <c r="B267" t="s">
        <v>6</v>
      </c>
      <c r="C267" t="s">
        <v>16</v>
      </c>
      <c r="D267" t="s">
        <v>17</v>
      </c>
      <c r="E267" t="s">
        <v>103</v>
      </c>
      <c r="F267" t="s">
        <v>101</v>
      </c>
      <c r="G267" t="s">
        <v>65</v>
      </c>
      <c r="L267" t="s">
        <v>57</v>
      </c>
      <c r="M267">
        <v>0</v>
      </c>
    </row>
    <row r="268" spans="1:23" x14ac:dyDescent="0.25">
      <c r="A268" t="s">
        <v>98</v>
      </c>
      <c r="B268" t="s">
        <v>6</v>
      </c>
      <c r="C268" t="s">
        <v>16</v>
      </c>
      <c r="D268" t="s">
        <v>17</v>
      </c>
      <c r="E268" t="s">
        <v>103</v>
      </c>
      <c r="F268" t="s">
        <v>101</v>
      </c>
      <c r="G268" t="s">
        <v>66</v>
      </c>
      <c r="L268" t="s">
        <v>71</v>
      </c>
      <c r="M268">
        <v>1</v>
      </c>
      <c r="N268">
        <f t="shared" ref="N268:W272" ca="1" si="40">M268</f>
        <v>1</v>
      </c>
      <c r="O268">
        <f t="shared" ca="1" si="40"/>
        <v>1</v>
      </c>
      <c r="P268">
        <f t="shared" ca="1" si="40"/>
        <v>1</v>
      </c>
      <c r="Q268">
        <f t="shared" ca="1" si="40"/>
        <v>1</v>
      </c>
      <c r="R268">
        <f t="shared" ca="1" si="40"/>
        <v>1</v>
      </c>
      <c r="S268">
        <f t="shared" ca="1" si="40"/>
        <v>1</v>
      </c>
      <c r="T268">
        <f t="shared" ca="1" si="40"/>
        <v>1</v>
      </c>
      <c r="U268">
        <f t="shared" ca="1" si="40"/>
        <v>1</v>
      </c>
      <c r="V268">
        <f t="shared" ca="1" si="40"/>
        <v>1</v>
      </c>
      <c r="W268">
        <f t="shared" ca="1" si="40"/>
        <v>1</v>
      </c>
    </row>
    <row r="269" spans="1:23" x14ac:dyDescent="0.25">
      <c r="A269" t="s">
        <v>98</v>
      </c>
      <c r="B269" t="s">
        <v>6</v>
      </c>
      <c r="C269" t="s">
        <v>16</v>
      </c>
      <c r="D269" t="s">
        <v>17</v>
      </c>
      <c r="E269" t="s">
        <v>103</v>
      </c>
      <c r="F269" t="s">
        <v>101</v>
      </c>
      <c r="G269" t="s">
        <v>67</v>
      </c>
      <c r="L269" t="s">
        <v>68</v>
      </c>
      <c r="M269">
        <v>111.97436962706</v>
      </c>
      <c r="N269">
        <f t="shared" ca="1" si="40"/>
        <v>111.97436962706</v>
      </c>
      <c r="O269">
        <f t="shared" ca="1" si="40"/>
        <v>111.97436962706</v>
      </c>
      <c r="P269">
        <f t="shared" ca="1" si="40"/>
        <v>111.97436962706</v>
      </c>
      <c r="Q269">
        <f t="shared" ca="1" si="40"/>
        <v>111.97436962706</v>
      </c>
      <c r="R269">
        <f t="shared" ca="1" si="40"/>
        <v>111.97436962706</v>
      </c>
      <c r="S269">
        <f t="shared" ca="1" si="40"/>
        <v>111.97436962706</v>
      </c>
      <c r="T269">
        <f t="shared" ca="1" si="40"/>
        <v>111.97436962706</v>
      </c>
      <c r="U269">
        <f t="shared" ca="1" si="40"/>
        <v>111.97436962706</v>
      </c>
      <c r="V269">
        <f t="shared" ca="1" si="40"/>
        <v>111.97436962706</v>
      </c>
      <c r="W269">
        <f t="shared" ca="1" si="40"/>
        <v>111.97436962706</v>
      </c>
    </row>
    <row r="270" spans="1:23" x14ac:dyDescent="0.25">
      <c r="A270" t="s">
        <v>98</v>
      </c>
      <c r="B270" t="s">
        <v>6</v>
      </c>
      <c r="C270" t="s">
        <v>16</v>
      </c>
      <c r="D270" t="s">
        <v>17</v>
      </c>
      <c r="E270" t="s">
        <v>103</v>
      </c>
      <c r="F270" t="s">
        <v>101</v>
      </c>
      <c r="G270" t="s">
        <v>82</v>
      </c>
      <c r="L270" t="s">
        <v>68</v>
      </c>
      <c r="M270">
        <v>4.4789747850823796</v>
      </c>
      <c r="N270">
        <f t="shared" ca="1" si="40"/>
        <v>4.4789747850823796</v>
      </c>
      <c r="O270">
        <f t="shared" ca="1" si="40"/>
        <v>4.4789747850823796</v>
      </c>
      <c r="P270">
        <f t="shared" ca="1" si="40"/>
        <v>4.4789747850823796</v>
      </c>
      <c r="Q270">
        <f t="shared" ca="1" si="40"/>
        <v>4.4789747850823796</v>
      </c>
      <c r="R270">
        <f t="shared" ca="1" si="40"/>
        <v>4.4789747850823796</v>
      </c>
      <c r="S270">
        <f t="shared" ca="1" si="40"/>
        <v>4.4789747850823796</v>
      </c>
      <c r="T270">
        <f t="shared" ca="1" si="40"/>
        <v>4.4789747850823796</v>
      </c>
      <c r="U270">
        <f t="shared" ca="1" si="40"/>
        <v>4.4789747850823796</v>
      </c>
      <c r="V270">
        <f t="shared" ca="1" si="40"/>
        <v>4.4789747850823796</v>
      </c>
      <c r="W270">
        <f t="shared" ca="1" si="40"/>
        <v>4.4789747850823796</v>
      </c>
    </row>
    <row r="271" spans="1:23" x14ac:dyDescent="0.25">
      <c r="A271" t="s">
        <v>98</v>
      </c>
      <c r="B271" t="s">
        <v>6</v>
      </c>
      <c r="C271" t="s">
        <v>16</v>
      </c>
      <c r="D271" t="s">
        <v>17</v>
      </c>
      <c r="E271" t="s">
        <v>103</v>
      </c>
      <c r="F271" t="s">
        <v>101</v>
      </c>
      <c r="G271" t="s">
        <v>18</v>
      </c>
      <c r="J271" t="s">
        <v>102</v>
      </c>
      <c r="L271" t="s">
        <v>71</v>
      </c>
      <c r="M271">
        <v>0.137794811299326</v>
      </c>
      <c r="N271">
        <f t="shared" ca="1" si="40"/>
        <v>0.137794811299326</v>
      </c>
      <c r="O271">
        <f t="shared" ca="1" si="40"/>
        <v>0.137794811299326</v>
      </c>
      <c r="P271">
        <f t="shared" ca="1" si="40"/>
        <v>0.137794811299326</v>
      </c>
      <c r="Q271">
        <f t="shared" ca="1" si="40"/>
        <v>0.137794811299326</v>
      </c>
      <c r="R271">
        <f t="shared" ca="1" si="40"/>
        <v>0.137794811299326</v>
      </c>
      <c r="S271">
        <f t="shared" ca="1" si="40"/>
        <v>0.137794811299326</v>
      </c>
      <c r="T271">
        <f t="shared" ca="1" si="40"/>
        <v>0.137794811299326</v>
      </c>
      <c r="U271">
        <f t="shared" ca="1" si="40"/>
        <v>0.137794811299326</v>
      </c>
      <c r="V271">
        <f t="shared" ca="1" si="40"/>
        <v>0.137794811299326</v>
      </c>
      <c r="W271">
        <f t="shared" ca="1" si="40"/>
        <v>0.137794811299326</v>
      </c>
    </row>
    <row r="272" spans="1:23" x14ac:dyDescent="0.25">
      <c r="A272" t="s">
        <v>98</v>
      </c>
      <c r="B272" t="s">
        <v>6</v>
      </c>
      <c r="C272" t="s">
        <v>16</v>
      </c>
      <c r="D272" t="s">
        <v>17</v>
      </c>
      <c r="E272" t="s">
        <v>103</v>
      </c>
      <c r="F272" t="s">
        <v>101</v>
      </c>
      <c r="G272" t="s">
        <v>18</v>
      </c>
      <c r="J272" t="s">
        <v>104</v>
      </c>
      <c r="L272" t="s">
        <v>71</v>
      </c>
      <c r="M272">
        <v>2.6181014146871999</v>
      </c>
      <c r="N272">
        <f t="shared" ca="1" si="40"/>
        <v>2.6181014146871999</v>
      </c>
      <c r="O272">
        <f t="shared" ca="1" si="40"/>
        <v>2.6181014146871999</v>
      </c>
      <c r="P272">
        <f t="shared" ca="1" si="40"/>
        <v>2.6181014146871999</v>
      </c>
      <c r="Q272">
        <f t="shared" ca="1" si="40"/>
        <v>2.6181014146871999</v>
      </c>
      <c r="R272">
        <f t="shared" ca="1" si="40"/>
        <v>2.6181014146871999</v>
      </c>
      <c r="S272">
        <f t="shared" ca="1" si="40"/>
        <v>2.6181014146871999</v>
      </c>
      <c r="T272">
        <f t="shared" ca="1" si="40"/>
        <v>2.6181014146871999</v>
      </c>
      <c r="U272">
        <f t="shared" ca="1" si="40"/>
        <v>2.6181014146871999</v>
      </c>
      <c r="V272">
        <f t="shared" ca="1" si="40"/>
        <v>2.6181014146871999</v>
      </c>
      <c r="W272">
        <f t="shared" ca="1" si="40"/>
        <v>2.6181014146871999</v>
      </c>
    </row>
    <row r="273" spans="1:23" x14ac:dyDescent="0.25">
      <c r="A273" t="s">
        <v>83</v>
      </c>
      <c r="B273" t="s">
        <v>6</v>
      </c>
      <c r="C273" t="s">
        <v>16</v>
      </c>
      <c r="D273" t="s">
        <v>17</v>
      </c>
      <c r="E273" t="s">
        <v>105</v>
      </c>
      <c r="G273" t="s">
        <v>22</v>
      </c>
      <c r="L273" t="s">
        <v>71</v>
      </c>
    </row>
    <row r="274" spans="1:23" x14ac:dyDescent="0.25">
      <c r="A274" t="s">
        <v>83</v>
      </c>
      <c r="B274" t="s">
        <v>6</v>
      </c>
      <c r="C274" t="s">
        <v>16</v>
      </c>
      <c r="D274" t="s">
        <v>17</v>
      </c>
      <c r="E274" t="s">
        <v>105</v>
      </c>
      <c r="G274" t="s">
        <v>23</v>
      </c>
      <c r="H274" t="s">
        <v>55</v>
      </c>
    </row>
    <row r="275" spans="1:23" x14ac:dyDescent="0.25">
      <c r="A275" t="s">
        <v>83</v>
      </c>
      <c r="B275" t="s">
        <v>6</v>
      </c>
      <c r="C275" t="s">
        <v>16</v>
      </c>
      <c r="D275" t="s">
        <v>17</v>
      </c>
      <c r="E275" t="s">
        <v>105</v>
      </c>
      <c r="G275" t="s">
        <v>56</v>
      </c>
      <c r="L275" t="s">
        <v>57</v>
      </c>
      <c r="M275">
        <v>0.25</v>
      </c>
      <c r="N275">
        <f t="shared" ref="N275:W276" ca="1" si="41">M275</f>
        <v>0.25</v>
      </c>
      <c r="O275">
        <f t="shared" ca="1" si="41"/>
        <v>0.25</v>
      </c>
      <c r="P275">
        <f t="shared" ca="1" si="41"/>
        <v>0.25</v>
      </c>
      <c r="Q275">
        <f t="shared" ca="1" si="41"/>
        <v>0.25</v>
      </c>
      <c r="R275">
        <f t="shared" ca="1" si="41"/>
        <v>0.25</v>
      </c>
      <c r="S275">
        <f t="shared" ca="1" si="41"/>
        <v>0.25</v>
      </c>
      <c r="T275">
        <f t="shared" ca="1" si="41"/>
        <v>0.25</v>
      </c>
      <c r="U275">
        <f t="shared" ca="1" si="41"/>
        <v>0.25</v>
      </c>
      <c r="V275">
        <f t="shared" ca="1" si="41"/>
        <v>0.25</v>
      </c>
      <c r="W275">
        <f t="shared" ca="1" si="41"/>
        <v>0.25</v>
      </c>
    </row>
    <row r="276" spans="1:23" x14ac:dyDescent="0.25">
      <c r="A276" t="s">
        <v>83</v>
      </c>
      <c r="B276" t="s">
        <v>6</v>
      </c>
      <c r="C276" t="s">
        <v>16</v>
      </c>
      <c r="D276" t="s">
        <v>17</v>
      </c>
      <c r="E276" t="s">
        <v>105</v>
      </c>
      <c r="G276" t="s">
        <v>58</v>
      </c>
      <c r="M276">
        <v>10</v>
      </c>
      <c r="N276">
        <f t="shared" ca="1" si="41"/>
        <v>10</v>
      </c>
      <c r="O276">
        <f t="shared" ca="1" si="41"/>
        <v>10</v>
      </c>
      <c r="P276">
        <f t="shared" ca="1" si="41"/>
        <v>10</v>
      </c>
      <c r="Q276">
        <f t="shared" ca="1" si="41"/>
        <v>10</v>
      </c>
      <c r="R276">
        <f t="shared" ca="1" si="41"/>
        <v>10</v>
      </c>
      <c r="S276">
        <f t="shared" ca="1" si="41"/>
        <v>10</v>
      </c>
      <c r="T276">
        <f t="shared" ca="1" si="41"/>
        <v>10</v>
      </c>
      <c r="U276">
        <f t="shared" ca="1" si="41"/>
        <v>10</v>
      </c>
      <c r="V276">
        <f t="shared" ca="1" si="41"/>
        <v>10</v>
      </c>
      <c r="W276">
        <f t="shared" ca="1" si="41"/>
        <v>10</v>
      </c>
    </row>
    <row r="277" spans="1:23" x14ac:dyDescent="0.25">
      <c r="A277" t="s">
        <v>83</v>
      </c>
      <c r="B277" t="s">
        <v>6</v>
      </c>
      <c r="C277" t="s">
        <v>16</v>
      </c>
      <c r="D277" t="s">
        <v>17</v>
      </c>
      <c r="E277" t="s">
        <v>105</v>
      </c>
      <c r="F277" t="s">
        <v>106</v>
      </c>
      <c r="G277" t="s">
        <v>7</v>
      </c>
    </row>
    <row r="278" spans="1:23" x14ac:dyDescent="0.25">
      <c r="A278" t="s">
        <v>83</v>
      </c>
      <c r="B278" t="s">
        <v>6</v>
      </c>
      <c r="C278" t="s">
        <v>16</v>
      </c>
      <c r="D278" t="s">
        <v>17</v>
      </c>
      <c r="E278" t="s">
        <v>105</v>
      </c>
      <c r="F278" t="s">
        <v>106</v>
      </c>
      <c r="G278" t="s">
        <v>60</v>
      </c>
      <c r="L278" t="s">
        <v>61</v>
      </c>
      <c r="M278">
        <v>2000</v>
      </c>
      <c r="N278">
        <f t="shared" ref="N278:W280" ca="1" si="42">M278</f>
        <v>2000</v>
      </c>
      <c r="O278">
        <f t="shared" ca="1" si="42"/>
        <v>2000</v>
      </c>
      <c r="P278">
        <f t="shared" ca="1" si="42"/>
        <v>2000</v>
      </c>
      <c r="Q278">
        <f t="shared" ca="1" si="42"/>
        <v>2000</v>
      </c>
      <c r="R278">
        <f t="shared" ca="1" si="42"/>
        <v>2000</v>
      </c>
      <c r="S278">
        <f t="shared" ca="1" si="42"/>
        <v>2000</v>
      </c>
      <c r="T278">
        <f t="shared" ca="1" si="42"/>
        <v>2000</v>
      </c>
      <c r="U278">
        <f t="shared" ca="1" si="42"/>
        <v>2000</v>
      </c>
      <c r="V278">
        <f t="shared" ca="1" si="42"/>
        <v>2000</v>
      </c>
      <c r="W278">
        <f t="shared" ca="1" si="42"/>
        <v>2000</v>
      </c>
    </row>
    <row r="279" spans="1:23" x14ac:dyDescent="0.25">
      <c r="A279" t="s">
        <v>83</v>
      </c>
      <c r="B279" t="s">
        <v>6</v>
      </c>
      <c r="C279" t="s">
        <v>16</v>
      </c>
      <c r="D279" t="s">
        <v>17</v>
      </c>
      <c r="E279" t="s">
        <v>105</v>
      </c>
      <c r="F279" t="s">
        <v>106</v>
      </c>
      <c r="G279" t="s">
        <v>62</v>
      </c>
      <c r="L279" t="s">
        <v>61</v>
      </c>
      <c r="M279">
        <v>2101</v>
      </c>
      <c r="N279">
        <f t="shared" ca="1" si="42"/>
        <v>2101</v>
      </c>
      <c r="O279">
        <f t="shared" ca="1" si="42"/>
        <v>2101</v>
      </c>
      <c r="P279">
        <f t="shared" ca="1" si="42"/>
        <v>2101</v>
      </c>
      <c r="Q279">
        <f t="shared" ca="1" si="42"/>
        <v>2101</v>
      </c>
      <c r="R279">
        <f t="shared" ca="1" si="42"/>
        <v>2101</v>
      </c>
      <c r="S279">
        <f t="shared" ca="1" si="42"/>
        <v>2101</v>
      </c>
      <c r="T279">
        <f t="shared" ca="1" si="42"/>
        <v>2101</v>
      </c>
      <c r="U279">
        <f t="shared" ca="1" si="42"/>
        <v>2101</v>
      </c>
      <c r="V279">
        <f t="shared" ca="1" si="42"/>
        <v>2101</v>
      </c>
      <c r="W279">
        <f t="shared" ca="1" si="42"/>
        <v>2101</v>
      </c>
    </row>
    <row r="280" spans="1:23" x14ac:dyDescent="0.25">
      <c r="A280" t="s">
        <v>83</v>
      </c>
      <c r="B280" t="s">
        <v>6</v>
      </c>
      <c r="C280" t="s">
        <v>16</v>
      </c>
      <c r="D280" t="s">
        <v>17</v>
      </c>
      <c r="E280" t="s">
        <v>105</v>
      </c>
      <c r="F280" t="s">
        <v>106</v>
      </c>
      <c r="G280" t="s">
        <v>63</v>
      </c>
      <c r="L280" t="s">
        <v>64</v>
      </c>
      <c r="M280">
        <v>30</v>
      </c>
      <c r="N280">
        <f t="shared" ca="1" si="42"/>
        <v>30</v>
      </c>
      <c r="O280">
        <f t="shared" ca="1" si="42"/>
        <v>30</v>
      </c>
      <c r="P280">
        <f t="shared" ca="1" si="42"/>
        <v>30</v>
      </c>
      <c r="Q280">
        <f t="shared" ca="1" si="42"/>
        <v>30</v>
      </c>
      <c r="R280">
        <f t="shared" ca="1" si="42"/>
        <v>30</v>
      </c>
      <c r="S280">
        <f t="shared" ca="1" si="42"/>
        <v>30</v>
      </c>
      <c r="T280">
        <f t="shared" ca="1" si="42"/>
        <v>30</v>
      </c>
      <c r="U280">
        <f t="shared" ca="1" si="42"/>
        <v>30</v>
      </c>
      <c r="V280">
        <f t="shared" ca="1" si="42"/>
        <v>30</v>
      </c>
      <c r="W280">
        <f t="shared" ca="1" si="42"/>
        <v>30</v>
      </c>
    </row>
    <row r="281" spans="1:23" x14ac:dyDescent="0.25">
      <c r="A281" t="s">
        <v>83</v>
      </c>
      <c r="B281" t="s">
        <v>6</v>
      </c>
      <c r="C281" t="s">
        <v>16</v>
      </c>
      <c r="D281" t="s">
        <v>17</v>
      </c>
      <c r="E281" t="s">
        <v>105</v>
      </c>
      <c r="F281" t="s">
        <v>106</v>
      </c>
      <c r="G281" t="s">
        <v>65</v>
      </c>
      <c r="L281" t="s">
        <v>57</v>
      </c>
      <c r="M281">
        <v>0</v>
      </c>
    </row>
    <row r="282" spans="1:23" x14ac:dyDescent="0.25">
      <c r="A282" t="s">
        <v>83</v>
      </c>
      <c r="B282" t="s">
        <v>6</v>
      </c>
      <c r="C282" t="s">
        <v>16</v>
      </c>
      <c r="D282" t="s">
        <v>17</v>
      </c>
      <c r="E282" t="s">
        <v>105</v>
      </c>
      <c r="F282" t="s">
        <v>106</v>
      </c>
      <c r="G282" t="s">
        <v>66</v>
      </c>
      <c r="L282" t="s">
        <v>71</v>
      </c>
      <c r="M282">
        <v>1675000</v>
      </c>
      <c r="N282">
        <f t="shared" ref="N282:W285" ca="1" si="43">M282</f>
        <v>1675000</v>
      </c>
      <c r="O282">
        <f t="shared" ca="1" si="43"/>
        <v>1675000</v>
      </c>
      <c r="P282">
        <f t="shared" ca="1" si="43"/>
        <v>1675000</v>
      </c>
      <c r="Q282">
        <f t="shared" ca="1" si="43"/>
        <v>1675000</v>
      </c>
      <c r="R282">
        <f t="shared" ca="1" si="43"/>
        <v>1675000</v>
      </c>
      <c r="S282">
        <f t="shared" ca="1" si="43"/>
        <v>1675000</v>
      </c>
      <c r="T282">
        <f t="shared" ca="1" si="43"/>
        <v>1675000</v>
      </c>
      <c r="U282">
        <f t="shared" ca="1" si="43"/>
        <v>1675000</v>
      </c>
      <c r="V282">
        <f t="shared" ca="1" si="43"/>
        <v>1675000</v>
      </c>
      <c r="W282">
        <f t="shared" ca="1" si="43"/>
        <v>1675000</v>
      </c>
    </row>
    <row r="283" spans="1:23" x14ac:dyDescent="0.25">
      <c r="A283" t="s">
        <v>83</v>
      </c>
      <c r="B283" t="s">
        <v>6</v>
      </c>
      <c r="C283" t="s">
        <v>16</v>
      </c>
      <c r="D283" t="s">
        <v>17</v>
      </c>
      <c r="E283" t="s">
        <v>105</v>
      </c>
      <c r="F283" t="s">
        <v>106</v>
      </c>
      <c r="G283" t="s">
        <v>67</v>
      </c>
      <c r="L283" t="s">
        <v>68</v>
      </c>
      <c r="M283">
        <v>9860113.5948032495</v>
      </c>
      <c r="N283">
        <f t="shared" ca="1" si="43"/>
        <v>9860113.5948032495</v>
      </c>
      <c r="O283">
        <f t="shared" ca="1" si="43"/>
        <v>9860113.5948032495</v>
      </c>
      <c r="P283">
        <f t="shared" ca="1" si="43"/>
        <v>9860113.5948032495</v>
      </c>
      <c r="Q283">
        <f t="shared" ca="1" si="43"/>
        <v>9860113.5948032495</v>
      </c>
      <c r="R283">
        <f t="shared" ca="1" si="43"/>
        <v>9860113.5948032495</v>
      </c>
      <c r="S283">
        <f t="shared" ca="1" si="43"/>
        <v>9860113.5948032495</v>
      </c>
      <c r="T283">
        <f t="shared" ca="1" si="43"/>
        <v>9860113.5948032495</v>
      </c>
      <c r="U283">
        <f t="shared" ca="1" si="43"/>
        <v>9860113.5948032495</v>
      </c>
      <c r="V283">
        <f t="shared" ca="1" si="43"/>
        <v>9860113.5948032495</v>
      </c>
      <c r="W283">
        <f t="shared" ca="1" si="43"/>
        <v>9860113.5948032495</v>
      </c>
    </row>
    <row r="284" spans="1:23" x14ac:dyDescent="0.25">
      <c r="A284" t="s">
        <v>83</v>
      </c>
      <c r="B284" t="s">
        <v>6</v>
      </c>
      <c r="C284" t="s">
        <v>16</v>
      </c>
      <c r="D284" t="s">
        <v>17</v>
      </c>
      <c r="E284" t="s">
        <v>105</v>
      </c>
      <c r="F284" t="s">
        <v>106</v>
      </c>
      <c r="G284" t="s">
        <v>82</v>
      </c>
      <c r="L284" t="s">
        <v>68</v>
      </c>
      <c r="M284">
        <v>394404.543792132</v>
      </c>
      <c r="N284">
        <f t="shared" ca="1" si="43"/>
        <v>394404.543792132</v>
      </c>
      <c r="O284">
        <f t="shared" ca="1" si="43"/>
        <v>394404.543792132</v>
      </c>
      <c r="P284">
        <f t="shared" ca="1" si="43"/>
        <v>394404.543792132</v>
      </c>
      <c r="Q284">
        <f t="shared" ca="1" si="43"/>
        <v>394404.543792132</v>
      </c>
      <c r="R284">
        <f t="shared" ca="1" si="43"/>
        <v>394404.543792132</v>
      </c>
      <c r="S284">
        <f t="shared" ca="1" si="43"/>
        <v>394404.543792132</v>
      </c>
      <c r="T284">
        <f t="shared" ca="1" si="43"/>
        <v>394404.543792132</v>
      </c>
      <c r="U284">
        <f t="shared" ca="1" si="43"/>
        <v>394404.543792132</v>
      </c>
      <c r="V284">
        <f t="shared" ca="1" si="43"/>
        <v>394404.543792132</v>
      </c>
      <c r="W284">
        <f t="shared" ca="1" si="43"/>
        <v>394404.543792132</v>
      </c>
    </row>
    <row r="285" spans="1:23" x14ac:dyDescent="0.25">
      <c r="A285" t="s">
        <v>83</v>
      </c>
      <c r="B285" t="s">
        <v>6</v>
      </c>
      <c r="C285" t="s">
        <v>16</v>
      </c>
      <c r="D285" t="s">
        <v>17</v>
      </c>
      <c r="E285" t="s">
        <v>105</v>
      </c>
      <c r="F285" t="s">
        <v>106</v>
      </c>
      <c r="G285" t="s">
        <v>18</v>
      </c>
      <c r="J285" t="s">
        <v>32</v>
      </c>
      <c r="L285" t="s">
        <v>71</v>
      </c>
      <c r="M285">
        <v>1.1000000000000001</v>
      </c>
      <c r="N285">
        <f t="shared" ca="1" si="43"/>
        <v>1.1000000000000001</v>
      </c>
      <c r="O285">
        <f t="shared" ca="1" si="43"/>
        <v>1.1000000000000001</v>
      </c>
      <c r="P285">
        <f t="shared" ca="1" si="43"/>
        <v>1.1000000000000001</v>
      </c>
      <c r="Q285">
        <f t="shared" ca="1" si="43"/>
        <v>1.1000000000000001</v>
      </c>
      <c r="R285">
        <f t="shared" ca="1" si="43"/>
        <v>1.1000000000000001</v>
      </c>
      <c r="S285">
        <f t="shared" ca="1" si="43"/>
        <v>1.1000000000000001</v>
      </c>
      <c r="T285">
        <f t="shared" ca="1" si="43"/>
        <v>1.1000000000000001</v>
      </c>
      <c r="U285">
        <f t="shared" ca="1" si="43"/>
        <v>1.1000000000000001</v>
      </c>
      <c r="V285">
        <f t="shared" ca="1" si="43"/>
        <v>1.1000000000000001</v>
      </c>
      <c r="W285">
        <f t="shared" ca="1" si="43"/>
        <v>1.1000000000000001</v>
      </c>
    </row>
    <row r="286" spans="1:23" x14ac:dyDescent="0.25">
      <c r="A286" t="s">
        <v>83</v>
      </c>
      <c r="B286" t="s">
        <v>6</v>
      </c>
      <c r="C286" t="s">
        <v>16</v>
      </c>
      <c r="D286" t="s">
        <v>17</v>
      </c>
      <c r="E286" t="s">
        <v>105</v>
      </c>
      <c r="F286" t="s">
        <v>107</v>
      </c>
      <c r="G286" t="s">
        <v>7</v>
      </c>
    </row>
    <row r="287" spans="1:23" x14ac:dyDescent="0.25">
      <c r="A287" t="s">
        <v>83</v>
      </c>
      <c r="B287" t="s">
        <v>6</v>
      </c>
      <c r="C287" t="s">
        <v>16</v>
      </c>
      <c r="D287" t="s">
        <v>17</v>
      </c>
      <c r="E287" t="s">
        <v>105</v>
      </c>
      <c r="F287" t="s">
        <v>107</v>
      </c>
      <c r="G287" t="s">
        <v>60</v>
      </c>
      <c r="L287" t="s">
        <v>61</v>
      </c>
      <c r="M287">
        <v>2010</v>
      </c>
      <c r="N287">
        <f t="shared" ref="N287:W289" ca="1" si="44">M287</f>
        <v>2010</v>
      </c>
      <c r="O287">
        <f t="shared" ca="1" si="44"/>
        <v>2010</v>
      </c>
      <c r="P287">
        <f t="shared" ca="1" si="44"/>
        <v>2010</v>
      </c>
      <c r="Q287">
        <f t="shared" ca="1" si="44"/>
        <v>2010</v>
      </c>
      <c r="R287">
        <f t="shared" ca="1" si="44"/>
        <v>2010</v>
      </c>
      <c r="S287">
        <f t="shared" ca="1" si="44"/>
        <v>2010</v>
      </c>
      <c r="T287">
        <f t="shared" ca="1" si="44"/>
        <v>2010</v>
      </c>
      <c r="U287">
        <f t="shared" ca="1" si="44"/>
        <v>2010</v>
      </c>
      <c r="V287">
        <f t="shared" ca="1" si="44"/>
        <v>2010</v>
      </c>
      <c r="W287">
        <f t="shared" ca="1" si="44"/>
        <v>2010</v>
      </c>
    </row>
    <row r="288" spans="1:23" x14ac:dyDescent="0.25">
      <c r="A288" t="s">
        <v>83</v>
      </c>
      <c r="B288" t="s">
        <v>6</v>
      </c>
      <c r="C288" t="s">
        <v>16</v>
      </c>
      <c r="D288" t="s">
        <v>17</v>
      </c>
      <c r="E288" t="s">
        <v>105</v>
      </c>
      <c r="F288" t="s">
        <v>107</v>
      </c>
      <c r="G288" t="s">
        <v>62</v>
      </c>
      <c r="L288" t="s">
        <v>61</v>
      </c>
      <c r="M288">
        <v>2101</v>
      </c>
      <c r="N288">
        <f t="shared" ca="1" si="44"/>
        <v>2101</v>
      </c>
      <c r="O288">
        <f t="shared" ca="1" si="44"/>
        <v>2101</v>
      </c>
      <c r="P288">
        <f t="shared" ca="1" si="44"/>
        <v>2101</v>
      </c>
      <c r="Q288">
        <f t="shared" ca="1" si="44"/>
        <v>2101</v>
      </c>
      <c r="R288">
        <f t="shared" ca="1" si="44"/>
        <v>2101</v>
      </c>
      <c r="S288">
        <f t="shared" ca="1" si="44"/>
        <v>2101</v>
      </c>
      <c r="T288">
        <f t="shared" ca="1" si="44"/>
        <v>2101</v>
      </c>
      <c r="U288">
        <f t="shared" ca="1" si="44"/>
        <v>2101</v>
      </c>
      <c r="V288">
        <f t="shared" ca="1" si="44"/>
        <v>2101</v>
      </c>
      <c r="W288">
        <f t="shared" ca="1" si="44"/>
        <v>2101</v>
      </c>
    </row>
    <row r="289" spans="1:23" x14ac:dyDescent="0.25">
      <c r="A289" t="s">
        <v>83</v>
      </c>
      <c r="B289" t="s">
        <v>6</v>
      </c>
      <c r="C289" t="s">
        <v>16</v>
      </c>
      <c r="D289" t="s">
        <v>17</v>
      </c>
      <c r="E289" t="s">
        <v>105</v>
      </c>
      <c r="F289" t="s">
        <v>107</v>
      </c>
      <c r="G289" t="s">
        <v>63</v>
      </c>
      <c r="L289" t="s">
        <v>64</v>
      </c>
      <c r="M289">
        <v>25</v>
      </c>
      <c r="N289">
        <f t="shared" ca="1" si="44"/>
        <v>25</v>
      </c>
      <c r="O289">
        <f t="shared" ca="1" si="44"/>
        <v>25</v>
      </c>
      <c r="P289">
        <f t="shared" ca="1" si="44"/>
        <v>25</v>
      </c>
      <c r="Q289">
        <f t="shared" ca="1" si="44"/>
        <v>25</v>
      </c>
      <c r="R289">
        <f t="shared" ca="1" si="44"/>
        <v>25</v>
      </c>
      <c r="S289">
        <f t="shared" ca="1" si="44"/>
        <v>25</v>
      </c>
      <c r="T289">
        <f t="shared" ca="1" si="44"/>
        <v>25</v>
      </c>
      <c r="U289">
        <f t="shared" ca="1" si="44"/>
        <v>25</v>
      </c>
      <c r="V289">
        <f t="shared" ca="1" si="44"/>
        <v>25</v>
      </c>
      <c r="W289">
        <f t="shared" ca="1" si="44"/>
        <v>25</v>
      </c>
    </row>
    <row r="290" spans="1:23" x14ac:dyDescent="0.25">
      <c r="A290" t="s">
        <v>83</v>
      </c>
      <c r="B290" t="s">
        <v>6</v>
      </c>
      <c r="C290" t="s">
        <v>16</v>
      </c>
      <c r="D290" t="s">
        <v>17</v>
      </c>
      <c r="E290" t="s">
        <v>105</v>
      </c>
      <c r="F290" t="s">
        <v>107</v>
      </c>
      <c r="G290" t="s">
        <v>65</v>
      </c>
      <c r="L290" t="s">
        <v>57</v>
      </c>
      <c r="M290">
        <v>0</v>
      </c>
    </row>
    <row r="291" spans="1:23" x14ac:dyDescent="0.25">
      <c r="A291" t="s">
        <v>83</v>
      </c>
      <c r="B291" t="s">
        <v>6</v>
      </c>
      <c r="C291" t="s">
        <v>16</v>
      </c>
      <c r="D291" t="s">
        <v>17</v>
      </c>
      <c r="E291" t="s">
        <v>105</v>
      </c>
      <c r="F291" t="s">
        <v>107</v>
      </c>
      <c r="G291" t="s">
        <v>66</v>
      </c>
      <c r="L291" t="s">
        <v>71</v>
      </c>
      <c r="M291">
        <v>2050000</v>
      </c>
      <c r="N291">
        <f t="shared" ref="N291:W294" ca="1" si="45">M291</f>
        <v>2050000</v>
      </c>
      <c r="O291">
        <f t="shared" ca="1" si="45"/>
        <v>2050000</v>
      </c>
      <c r="P291">
        <f t="shared" ca="1" si="45"/>
        <v>2050000</v>
      </c>
      <c r="Q291">
        <f t="shared" ca="1" si="45"/>
        <v>2050000</v>
      </c>
      <c r="R291">
        <f t="shared" ca="1" si="45"/>
        <v>2050000</v>
      </c>
      <c r="S291">
        <f t="shared" ca="1" si="45"/>
        <v>2050000</v>
      </c>
      <c r="T291">
        <f t="shared" ca="1" si="45"/>
        <v>2050000</v>
      </c>
      <c r="U291">
        <f t="shared" ca="1" si="45"/>
        <v>2050000</v>
      </c>
      <c r="V291">
        <f t="shared" ca="1" si="45"/>
        <v>2050000</v>
      </c>
      <c r="W291">
        <f t="shared" ca="1" si="45"/>
        <v>2050000</v>
      </c>
    </row>
    <row r="292" spans="1:23" x14ac:dyDescent="0.25">
      <c r="A292" t="s">
        <v>83</v>
      </c>
      <c r="B292" t="s">
        <v>6</v>
      </c>
      <c r="C292" t="s">
        <v>16</v>
      </c>
      <c r="D292" t="s">
        <v>17</v>
      </c>
      <c r="E292" t="s">
        <v>105</v>
      </c>
      <c r="F292" t="s">
        <v>107</v>
      </c>
      <c r="G292" t="s">
        <v>67</v>
      </c>
      <c r="L292" t="s">
        <v>68</v>
      </c>
      <c r="M292">
        <v>17832093.206809301</v>
      </c>
      <c r="N292">
        <f t="shared" ca="1" si="45"/>
        <v>17832093.206809301</v>
      </c>
      <c r="O292">
        <f t="shared" ca="1" si="45"/>
        <v>17832093.206809301</v>
      </c>
      <c r="P292">
        <f t="shared" ca="1" si="45"/>
        <v>17832093.206809301</v>
      </c>
      <c r="Q292">
        <f t="shared" ca="1" si="45"/>
        <v>17832093.206809301</v>
      </c>
      <c r="R292">
        <f t="shared" ca="1" si="45"/>
        <v>17832093.206809301</v>
      </c>
      <c r="S292">
        <f t="shared" ca="1" si="45"/>
        <v>17832093.206809301</v>
      </c>
      <c r="T292">
        <f t="shared" ca="1" si="45"/>
        <v>17832093.206809301</v>
      </c>
      <c r="U292">
        <f t="shared" ca="1" si="45"/>
        <v>17832093.206809301</v>
      </c>
      <c r="V292">
        <f t="shared" ca="1" si="45"/>
        <v>17832093.206809301</v>
      </c>
      <c r="W292">
        <f t="shared" ca="1" si="45"/>
        <v>17832093.206809301</v>
      </c>
    </row>
    <row r="293" spans="1:23" x14ac:dyDescent="0.25">
      <c r="A293" t="s">
        <v>83</v>
      </c>
      <c r="B293" t="s">
        <v>6</v>
      </c>
      <c r="C293" t="s">
        <v>16</v>
      </c>
      <c r="D293" t="s">
        <v>17</v>
      </c>
      <c r="E293" t="s">
        <v>105</v>
      </c>
      <c r="F293" t="s">
        <v>107</v>
      </c>
      <c r="G293" t="s">
        <v>82</v>
      </c>
      <c r="L293" t="s">
        <v>68</v>
      </c>
      <c r="M293">
        <v>713283.72827237297</v>
      </c>
      <c r="N293">
        <f t="shared" ca="1" si="45"/>
        <v>713283.72827237297</v>
      </c>
      <c r="O293">
        <f t="shared" ca="1" si="45"/>
        <v>713283.72827237297</v>
      </c>
      <c r="P293">
        <f t="shared" ca="1" si="45"/>
        <v>713283.72827237297</v>
      </c>
      <c r="Q293">
        <f t="shared" ca="1" si="45"/>
        <v>713283.72827237297</v>
      </c>
      <c r="R293">
        <f t="shared" ca="1" si="45"/>
        <v>713283.72827237297</v>
      </c>
      <c r="S293">
        <f t="shared" ca="1" si="45"/>
        <v>713283.72827237297</v>
      </c>
      <c r="T293">
        <f t="shared" ca="1" si="45"/>
        <v>713283.72827237297</v>
      </c>
      <c r="U293">
        <f t="shared" ca="1" si="45"/>
        <v>713283.72827237297</v>
      </c>
      <c r="V293">
        <f t="shared" ca="1" si="45"/>
        <v>713283.72827237297</v>
      </c>
      <c r="W293">
        <f t="shared" ca="1" si="45"/>
        <v>713283.72827237297</v>
      </c>
    </row>
    <row r="294" spans="1:23" x14ac:dyDescent="0.25">
      <c r="A294" t="s">
        <v>83</v>
      </c>
      <c r="B294" t="s">
        <v>6</v>
      </c>
      <c r="C294" t="s">
        <v>16</v>
      </c>
      <c r="D294" t="s">
        <v>17</v>
      </c>
      <c r="E294" t="s">
        <v>105</v>
      </c>
      <c r="F294" t="s">
        <v>107</v>
      </c>
      <c r="G294" t="s">
        <v>18</v>
      </c>
      <c r="J294" t="s">
        <v>36</v>
      </c>
      <c r="L294" t="s">
        <v>71</v>
      </c>
      <c r="M294">
        <v>1.2190000000000001</v>
      </c>
      <c r="N294">
        <f t="shared" ca="1" si="45"/>
        <v>1.2190000000000001</v>
      </c>
      <c r="O294">
        <f t="shared" ca="1" si="45"/>
        <v>1.2190000000000001</v>
      </c>
      <c r="P294">
        <f t="shared" ca="1" si="45"/>
        <v>1.2190000000000001</v>
      </c>
      <c r="Q294">
        <f t="shared" ca="1" si="45"/>
        <v>1.2190000000000001</v>
      </c>
      <c r="R294">
        <f t="shared" ca="1" si="45"/>
        <v>1.2190000000000001</v>
      </c>
      <c r="S294">
        <f t="shared" ca="1" si="45"/>
        <v>1.2190000000000001</v>
      </c>
      <c r="T294">
        <f t="shared" ca="1" si="45"/>
        <v>1.2190000000000001</v>
      </c>
      <c r="U294">
        <f t="shared" ca="1" si="45"/>
        <v>1.2190000000000001</v>
      </c>
      <c r="V294">
        <f t="shared" ca="1" si="45"/>
        <v>1.2190000000000001</v>
      </c>
      <c r="W294">
        <f t="shared" ca="1" si="45"/>
        <v>1.2190000000000001</v>
      </c>
    </row>
    <row r="295" spans="1:23" x14ac:dyDescent="0.25">
      <c r="A295" t="s">
        <v>83</v>
      </c>
      <c r="B295" t="s">
        <v>6</v>
      </c>
      <c r="C295" t="s">
        <v>16</v>
      </c>
      <c r="D295" t="s">
        <v>17</v>
      </c>
      <c r="E295" t="s">
        <v>105</v>
      </c>
      <c r="F295" t="s">
        <v>108</v>
      </c>
      <c r="G295" t="s">
        <v>7</v>
      </c>
    </row>
    <row r="296" spans="1:23" x14ac:dyDescent="0.25">
      <c r="A296" t="s">
        <v>83</v>
      </c>
      <c r="B296" t="s">
        <v>6</v>
      </c>
      <c r="C296" t="s">
        <v>16</v>
      </c>
      <c r="D296" t="s">
        <v>17</v>
      </c>
      <c r="E296" t="s">
        <v>105</v>
      </c>
      <c r="F296" t="s">
        <v>108</v>
      </c>
      <c r="G296" t="s">
        <v>60</v>
      </c>
      <c r="L296" t="s">
        <v>61</v>
      </c>
      <c r="M296">
        <v>2020</v>
      </c>
      <c r="N296">
        <f t="shared" ref="N296:W298" ca="1" si="46">M296</f>
        <v>2020</v>
      </c>
      <c r="O296">
        <f t="shared" ca="1" si="46"/>
        <v>2020</v>
      </c>
      <c r="P296">
        <f t="shared" ca="1" si="46"/>
        <v>2020</v>
      </c>
      <c r="Q296">
        <f t="shared" ca="1" si="46"/>
        <v>2020</v>
      </c>
      <c r="R296">
        <f t="shared" ca="1" si="46"/>
        <v>2020</v>
      </c>
      <c r="S296">
        <f t="shared" ca="1" si="46"/>
        <v>2020</v>
      </c>
      <c r="T296">
        <f t="shared" ca="1" si="46"/>
        <v>2020</v>
      </c>
      <c r="U296">
        <f t="shared" ca="1" si="46"/>
        <v>2020</v>
      </c>
      <c r="V296">
        <f t="shared" ca="1" si="46"/>
        <v>2020</v>
      </c>
      <c r="W296">
        <f t="shared" ca="1" si="46"/>
        <v>2020</v>
      </c>
    </row>
    <row r="297" spans="1:23" x14ac:dyDescent="0.25">
      <c r="A297" t="s">
        <v>83</v>
      </c>
      <c r="B297" t="s">
        <v>6</v>
      </c>
      <c r="C297" t="s">
        <v>16</v>
      </c>
      <c r="D297" t="s">
        <v>17</v>
      </c>
      <c r="E297" t="s">
        <v>105</v>
      </c>
      <c r="F297" t="s">
        <v>108</v>
      </c>
      <c r="G297" t="s">
        <v>62</v>
      </c>
      <c r="L297" t="s">
        <v>61</v>
      </c>
      <c r="M297">
        <v>2101</v>
      </c>
      <c r="N297">
        <f t="shared" ca="1" si="46"/>
        <v>2101</v>
      </c>
      <c r="O297">
        <f t="shared" ca="1" si="46"/>
        <v>2101</v>
      </c>
      <c r="P297">
        <f t="shared" ca="1" si="46"/>
        <v>2101</v>
      </c>
      <c r="Q297">
        <f t="shared" ca="1" si="46"/>
        <v>2101</v>
      </c>
      <c r="R297">
        <f t="shared" ca="1" si="46"/>
        <v>2101</v>
      </c>
      <c r="S297">
        <f t="shared" ca="1" si="46"/>
        <v>2101</v>
      </c>
      <c r="T297">
        <f t="shared" ca="1" si="46"/>
        <v>2101</v>
      </c>
      <c r="U297">
        <f t="shared" ca="1" si="46"/>
        <v>2101</v>
      </c>
      <c r="V297">
        <f t="shared" ca="1" si="46"/>
        <v>2101</v>
      </c>
      <c r="W297">
        <f t="shared" ca="1" si="46"/>
        <v>2101</v>
      </c>
    </row>
    <row r="298" spans="1:23" x14ac:dyDescent="0.25">
      <c r="A298" t="s">
        <v>83</v>
      </c>
      <c r="B298" t="s">
        <v>6</v>
      </c>
      <c r="C298" t="s">
        <v>16</v>
      </c>
      <c r="D298" t="s">
        <v>17</v>
      </c>
      <c r="E298" t="s">
        <v>105</v>
      </c>
      <c r="F298" t="s">
        <v>108</v>
      </c>
      <c r="G298" t="s">
        <v>63</v>
      </c>
      <c r="L298" t="s">
        <v>64</v>
      </c>
      <c r="M298">
        <v>25</v>
      </c>
      <c r="N298">
        <f t="shared" ca="1" si="46"/>
        <v>25</v>
      </c>
      <c r="O298">
        <f t="shared" ca="1" si="46"/>
        <v>25</v>
      </c>
      <c r="P298">
        <f t="shared" ca="1" si="46"/>
        <v>25</v>
      </c>
      <c r="Q298">
        <f t="shared" ca="1" si="46"/>
        <v>25</v>
      </c>
      <c r="R298">
        <f t="shared" ca="1" si="46"/>
        <v>25</v>
      </c>
      <c r="S298">
        <f t="shared" ca="1" si="46"/>
        <v>25</v>
      </c>
      <c r="T298">
        <f t="shared" ca="1" si="46"/>
        <v>25</v>
      </c>
      <c r="U298">
        <f t="shared" ca="1" si="46"/>
        <v>25</v>
      </c>
      <c r="V298">
        <f t="shared" ca="1" si="46"/>
        <v>25</v>
      </c>
      <c r="W298">
        <f t="shared" ca="1" si="46"/>
        <v>25</v>
      </c>
    </row>
    <row r="299" spans="1:23" x14ac:dyDescent="0.25">
      <c r="A299" t="s">
        <v>83</v>
      </c>
      <c r="B299" t="s">
        <v>6</v>
      </c>
      <c r="C299" t="s">
        <v>16</v>
      </c>
      <c r="D299" t="s">
        <v>17</v>
      </c>
      <c r="E299" t="s">
        <v>105</v>
      </c>
      <c r="F299" t="s">
        <v>108</v>
      </c>
      <c r="G299" t="s">
        <v>65</v>
      </c>
      <c r="L299" t="s">
        <v>57</v>
      </c>
      <c r="M299">
        <v>0</v>
      </c>
    </row>
    <row r="300" spans="1:23" x14ac:dyDescent="0.25">
      <c r="A300" t="s">
        <v>83</v>
      </c>
      <c r="B300" t="s">
        <v>6</v>
      </c>
      <c r="C300" t="s">
        <v>16</v>
      </c>
      <c r="D300" t="s">
        <v>17</v>
      </c>
      <c r="E300" t="s">
        <v>105</v>
      </c>
      <c r="F300" t="s">
        <v>108</v>
      </c>
      <c r="G300" t="s">
        <v>66</v>
      </c>
      <c r="L300" t="s">
        <v>71</v>
      </c>
      <c r="M300">
        <v>2050000</v>
      </c>
      <c r="N300">
        <f t="shared" ref="N300:W303" ca="1" si="47">M300</f>
        <v>2050000</v>
      </c>
      <c r="O300">
        <f t="shared" ca="1" si="47"/>
        <v>2050000</v>
      </c>
      <c r="P300">
        <f t="shared" ca="1" si="47"/>
        <v>2050000</v>
      </c>
      <c r="Q300">
        <f t="shared" ca="1" si="47"/>
        <v>2050000</v>
      </c>
      <c r="R300">
        <f t="shared" ca="1" si="47"/>
        <v>2050000</v>
      </c>
      <c r="S300">
        <f t="shared" ca="1" si="47"/>
        <v>2050000</v>
      </c>
      <c r="T300">
        <f t="shared" ca="1" si="47"/>
        <v>2050000</v>
      </c>
      <c r="U300">
        <f t="shared" ca="1" si="47"/>
        <v>2050000</v>
      </c>
      <c r="V300">
        <f t="shared" ca="1" si="47"/>
        <v>2050000</v>
      </c>
      <c r="W300">
        <f t="shared" ca="1" si="47"/>
        <v>2050000</v>
      </c>
    </row>
    <row r="301" spans="1:23" x14ac:dyDescent="0.25">
      <c r="A301" t="s">
        <v>83</v>
      </c>
      <c r="B301" t="s">
        <v>6</v>
      </c>
      <c r="C301" t="s">
        <v>16</v>
      </c>
      <c r="D301" t="s">
        <v>17</v>
      </c>
      <c r="E301" t="s">
        <v>105</v>
      </c>
      <c r="F301" t="s">
        <v>108</v>
      </c>
      <c r="G301" t="s">
        <v>67</v>
      </c>
      <c r="L301" t="s">
        <v>68</v>
      </c>
      <c r="M301">
        <v>12297827.2936799</v>
      </c>
      <c r="N301">
        <f t="shared" ca="1" si="47"/>
        <v>12297827.2936799</v>
      </c>
      <c r="O301">
        <f t="shared" ca="1" si="47"/>
        <v>12297827.2936799</v>
      </c>
      <c r="P301">
        <f t="shared" ca="1" si="47"/>
        <v>12297827.2936799</v>
      </c>
      <c r="Q301">
        <f t="shared" ca="1" si="47"/>
        <v>12297827.2936799</v>
      </c>
      <c r="R301">
        <f t="shared" ca="1" si="47"/>
        <v>12297827.2936799</v>
      </c>
      <c r="S301">
        <f t="shared" ca="1" si="47"/>
        <v>12297827.2936799</v>
      </c>
      <c r="T301">
        <f t="shared" ca="1" si="47"/>
        <v>12297827.2936799</v>
      </c>
      <c r="U301">
        <f t="shared" ca="1" si="47"/>
        <v>12297827.2936799</v>
      </c>
      <c r="V301">
        <f t="shared" ca="1" si="47"/>
        <v>12297827.2936799</v>
      </c>
      <c r="W301">
        <f t="shared" ca="1" si="47"/>
        <v>12297827.2936799</v>
      </c>
    </row>
    <row r="302" spans="1:23" x14ac:dyDescent="0.25">
      <c r="A302" t="s">
        <v>83</v>
      </c>
      <c r="B302" t="s">
        <v>6</v>
      </c>
      <c r="C302" t="s">
        <v>16</v>
      </c>
      <c r="D302" t="s">
        <v>17</v>
      </c>
      <c r="E302" t="s">
        <v>105</v>
      </c>
      <c r="F302" t="s">
        <v>108</v>
      </c>
      <c r="G302" t="s">
        <v>82</v>
      </c>
      <c r="L302" t="s">
        <v>68</v>
      </c>
      <c r="M302">
        <v>491913.09174719697</v>
      </c>
      <c r="N302">
        <f t="shared" ca="1" si="47"/>
        <v>491913.09174719697</v>
      </c>
      <c r="O302">
        <f t="shared" ca="1" si="47"/>
        <v>491913.09174719697</v>
      </c>
      <c r="P302">
        <f t="shared" ca="1" si="47"/>
        <v>491913.09174719697</v>
      </c>
      <c r="Q302">
        <f t="shared" ca="1" si="47"/>
        <v>491913.09174719697</v>
      </c>
      <c r="R302">
        <f t="shared" ca="1" si="47"/>
        <v>491913.09174719697</v>
      </c>
      <c r="S302">
        <f t="shared" ca="1" si="47"/>
        <v>491913.09174719697</v>
      </c>
      <c r="T302">
        <f t="shared" ca="1" si="47"/>
        <v>491913.09174719697</v>
      </c>
      <c r="U302">
        <f t="shared" ca="1" si="47"/>
        <v>491913.09174719697</v>
      </c>
      <c r="V302">
        <f t="shared" ca="1" si="47"/>
        <v>491913.09174719697</v>
      </c>
      <c r="W302">
        <f t="shared" ca="1" si="47"/>
        <v>491913.09174719697</v>
      </c>
    </row>
    <row r="303" spans="1:23" x14ac:dyDescent="0.25">
      <c r="A303" t="s">
        <v>83</v>
      </c>
      <c r="B303" t="s">
        <v>6</v>
      </c>
      <c r="C303" t="s">
        <v>16</v>
      </c>
      <c r="D303" t="s">
        <v>17</v>
      </c>
      <c r="E303" t="s">
        <v>105</v>
      </c>
      <c r="F303" t="s">
        <v>108</v>
      </c>
      <c r="G303" t="s">
        <v>18</v>
      </c>
      <c r="J303" t="s">
        <v>38</v>
      </c>
      <c r="L303" t="s">
        <v>71</v>
      </c>
      <c r="M303">
        <v>1.248</v>
      </c>
      <c r="N303">
        <f t="shared" ca="1" si="47"/>
        <v>1.248</v>
      </c>
      <c r="O303">
        <f t="shared" ca="1" si="47"/>
        <v>1.248</v>
      </c>
      <c r="P303">
        <f t="shared" ca="1" si="47"/>
        <v>1.248</v>
      </c>
      <c r="Q303">
        <f t="shared" ca="1" si="47"/>
        <v>1.248</v>
      </c>
      <c r="R303">
        <f t="shared" ca="1" si="47"/>
        <v>1.248</v>
      </c>
      <c r="S303">
        <f t="shared" ca="1" si="47"/>
        <v>1.248</v>
      </c>
      <c r="T303">
        <f t="shared" ca="1" si="47"/>
        <v>1.248</v>
      </c>
      <c r="U303">
        <f t="shared" ca="1" si="47"/>
        <v>1.248</v>
      </c>
      <c r="V303">
        <f t="shared" ca="1" si="47"/>
        <v>1.248</v>
      </c>
      <c r="W303">
        <f t="shared" ca="1" si="47"/>
        <v>1.248</v>
      </c>
    </row>
    <row r="304" spans="1:23" x14ac:dyDescent="0.25">
      <c r="A304" t="s">
        <v>83</v>
      </c>
      <c r="B304" t="s">
        <v>6</v>
      </c>
      <c r="C304" t="s">
        <v>16</v>
      </c>
      <c r="D304" t="s">
        <v>17</v>
      </c>
      <c r="E304" t="s">
        <v>105</v>
      </c>
      <c r="F304" t="s">
        <v>109</v>
      </c>
      <c r="G304" t="s">
        <v>7</v>
      </c>
    </row>
    <row r="305" spans="1:23" x14ac:dyDescent="0.25">
      <c r="A305" t="s">
        <v>83</v>
      </c>
      <c r="B305" t="s">
        <v>6</v>
      </c>
      <c r="C305" t="s">
        <v>16</v>
      </c>
      <c r="D305" t="s">
        <v>17</v>
      </c>
      <c r="E305" t="s">
        <v>105</v>
      </c>
      <c r="F305" t="s">
        <v>109</v>
      </c>
      <c r="G305" t="s">
        <v>60</v>
      </c>
      <c r="L305" t="s">
        <v>61</v>
      </c>
      <c r="M305">
        <v>2020</v>
      </c>
      <c r="N305">
        <f t="shared" ref="N305:W307" ca="1" si="48">M305</f>
        <v>2020</v>
      </c>
      <c r="O305">
        <f t="shared" ca="1" si="48"/>
        <v>2020</v>
      </c>
      <c r="P305">
        <f t="shared" ca="1" si="48"/>
        <v>2020</v>
      </c>
      <c r="Q305">
        <f t="shared" ca="1" si="48"/>
        <v>2020</v>
      </c>
      <c r="R305">
        <f t="shared" ca="1" si="48"/>
        <v>2020</v>
      </c>
      <c r="S305">
        <f t="shared" ca="1" si="48"/>
        <v>2020</v>
      </c>
      <c r="T305">
        <f t="shared" ca="1" si="48"/>
        <v>2020</v>
      </c>
      <c r="U305">
        <f t="shared" ca="1" si="48"/>
        <v>2020</v>
      </c>
      <c r="V305">
        <f t="shared" ca="1" si="48"/>
        <v>2020</v>
      </c>
      <c r="W305">
        <f t="shared" ca="1" si="48"/>
        <v>2020</v>
      </c>
    </row>
    <row r="306" spans="1:23" x14ac:dyDescent="0.25">
      <c r="A306" t="s">
        <v>83</v>
      </c>
      <c r="B306" t="s">
        <v>6</v>
      </c>
      <c r="C306" t="s">
        <v>16</v>
      </c>
      <c r="D306" t="s">
        <v>17</v>
      </c>
      <c r="E306" t="s">
        <v>105</v>
      </c>
      <c r="F306" t="s">
        <v>109</v>
      </c>
      <c r="G306" t="s">
        <v>62</v>
      </c>
      <c r="L306" t="s">
        <v>61</v>
      </c>
      <c r="M306">
        <v>2101</v>
      </c>
      <c r="N306">
        <f t="shared" ca="1" si="48"/>
        <v>2101</v>
      </c>
      <c r="O306">
        <f t="shared" ca="1" si="48"/>
        <v>2101</v>
      </c>
      <c r="P306">
        <f t="shared" ca="1" si="48"/>
        <v>2101</v>
      </c>
      <c r="Q306">
        <f t="shared" ca="1" si="48"/>
        <v>2101</v>
      </c>
      <c r="R306">
        <f t="shared" ca="1" si="48"/>
        <v>2101</v>
      </c>
      <c r="S306">
        <f t="shared" ca="1" si="48"/>
        <v>2101</v>
      </c>
      <c r="T306">
        <f t="shared" ca="1" si="48"/>
        <v>2101</v>
      </c>
      <c r="U306">
        <f t="shared" ca="1" si="48"/>
        <v>2101</v>
      </c>
      <c r="V306">
        <f t="shared" ca="1" si="48"/>
        <v>2101</v>
      </c>
      <c r="W306">
        <f t="shared" ca="1" si="48"/>
        <v>2101</v>
      </c>
    </row>
    <row r="307" spans="1:23" x14ac:dyDescent="0.25">
      <c r="A307" t="s">
        <v>83</v>
      </c>
      <c r="B307" t="s">
        <v>6</v>
      </c>
      <c r="C307" t="s">
        <v>16</v>
      </c>
      <c r="D307" t="s">
        <v>17</v>
      </c>
      <c r="E307" t="s">
        <v>105</v>
      </c>
      <c r="F307" t="s">
        <v>109</v>
      </c>
      <c r="G307" t="s">
        <v>63</v>
      </c>
      <c r="L307" t="s">
        <v>64</v>
      </c>
      <c r="M307">
        <v>30</v>
      </c>
      <c r="N307">
        <f t="shared" ca="1" si="48"/>
        <v>30</v>
      </c>
      <c r="O307">
        <f t="shared" ca="1" si="48"/>
        <v>30</v>
      </c>
      <c r="P307">
        <f t="shared" ca="1" si="48"/>
        <v>30</v>
      </c>
      <c r="Q307">
        <f t="shared" ca="1" si="48"/>
        <v>30</v>
      </c>
      <c r="R307">
        <f t="shared" ca="1" si="48"/>
        <v>30</v>
      </c>
      <c r="S307">
        <f t="shared" ca="1" si="48"/>
        <v>30</v>
      </c>
      <c r="T307">
        <f t="shared" ca="1" si="48"/>
        <v>30</v>
      </c>
      <c r="U307">
        <f t="shared" ca="1" si="48"/>
        <v>30</v>
      </c>
      <c r="V307">
        <f t="shared" ca="1" si="48"/>
        <v>30</v>
      </c>
      <c r="W307">
        <f t="shared" ca="1" si="48"/>
        <v>30</v>
      </c>
    </row>
    <row r="308" spans="1:23" x14ac:dyDescent="0.25">
      <c r="A308" t="s">
        <v>83</v>
      </c>
      <c r="B308" t="s">
        <v>6</v>
      </c>
      <c r="C308" t="s">
        <v>16</v>
      </c>
      <c r="D308" t="s">
        <v>17</v>
      </c>
      <c r="E308" t="s">
        <v>105</v>
      </c>
      <c r="F308" t="s">
        <v>109</v>
      </c>
      <c r="G308" t="s">
        <v>65</v>
      </c>
      <c r="L308" t="s">
        <v>57</v>
      </c>
      <c r="M308">
        <v>0</v>
      </c>
    </row>
    <row r="309" spans="1:23" x14ac:dyDescent="0.25">
      <c r="A309" t="s">
        <v>83</v>
      </c>
      <c r="B309" t="s">
        <v>6</v>
      </c>
      <c r="C309" t="s">
        <v>16</v>
      </c>
      <c r="D309" t="s">
        <v>17</v>
      </c>
      <c r="E309" t="s">
        <v>105</v>
      </c>
      <c r="F309" t="s">
        <v>109</v>
      </c>
      <c r="G309" t="s">
        <v>66</v>
      </c>
      <c r="L309" t="s">
        <v>71</v>
      </c>
      <c r="M309">
        <v>641250</v>
      </c>
      <c r="N309">
        <f t="shared" ref="N309:W312" ca="1" si="49">M309</f>
        <v>641250</v>
      </c>
      <c r="O309">
        <f t="shared" ca="1" si="49"/>
        <v>641250</v>
      </c>
      <c r="P309">
        <f t="shared" ca="1" si="49"/>
        <v>641250</v>
      </c>
      <c r="Q309">
        <f t="shared" ca="1" si="49"/>
        <v>641250</v>
      </c>
      <c r="R309">
        <f t="shared" ca="1" si="49"/>
        <v>641250</v>
      </c>
      <c r="S309">
        <f t="shared" ca="1" si="49"/>
        <v>641250</v>
      </c>
      <c r="T309">
        <f t="shared" ca="1" si="49"/>
        <v>641250</v>
      </c>
      <c r="U309">
        <f t="shared" ca="1" si="49"/>
        <v>641250</v>
      </c>
      <c r="V309">
        <f t="shared" ca="1" si="49"/>
        <v>641250</v>
      </c>
      <c r="W309">
        <f t="shared" ca="1" si="49"/>
        <v>641250</v>
      </c>
    </row>
    <row r="310" spans="1:23" x14ac:dyDescent="0.25">
      <c r="A310" t="s">
        <v>83</v>
      </c>
      <c r="B310" t="s">
        <v>6</v>
      </c>
      <c r="C310" t="s">
        <v>16</v>
      </c>
      <c r="D310" t="s">
        <v>17</v>
      </c>
      <c r="E310" t="s">
        <v>105</v>
      </c>
      <c r="F310" t="s">
        <v>109</v>
      </c>
      <c r="G310" t="s">
        <v>67</v>
      </c>
      <c r="L310" t="s">
        <v>68</v>
      </c>
      <c r="M310">
        <v>79363280.605689704</v>
      </c>
      <c r="N310">
        <f t="shared" ca="1" si="49"/>
        <v>79363280.605689704</v>
      </c>
      <c r="O310">
        <f t="shared" ca="1" si="49"/>
        <v>79363280.605689704</v>
      </c>
      <c r="P310">
        <f t="shared" ca="1" si="49"/>
        <v>79363280.605689704</v>
      </c>
      <c r="Q310">
        <f t="shared" ca="1" si="49"/>
        <v>79363280.605689704</v>
      </c>
      <c r="R310">
        <f t="shared" ca="1" si="49"/>
        <v>79363280.605689704</v>
      </c>
      <c r="S310">
        <f t="shared" ca="1" si="49"/>
        <v>79363280.605689704</v>
      </c>
      <c r="T310">
        <f t="shared" ca="1" si="49"/>
        <v>79363280.605689704</v>
      </c>
      <c r="U310">
        <f t="shared" ca="1" si="49"/>
        <v>79363280.605689704</v>
      </c>
      <c r="V310">
        <f t="shared" ca="1" si="49"/>
        <v>79363280.605689704</v>
      </c>
      <c r="W310">
        <f t="shared" ca="1" si="49"/>
        <v>79363280.605689704</v>
      </c>
    </row>
    <row r="311" spans="1:23" x14ac:dyDescent="0.25">
      <c r="A311" t="s">
        <v>83</v>
      </c>
      <c r="B311" t="s">
        <v>6</v>
      </c>
      <c r="C311" t="s">
        <v>16</v>
      </c>
      <c r="D311" t="s">
        <v>17</v>
      </c>
      <c r="E311" t="s">
        <v>105</v>
      </c>
      <c r="F311" t="s">
        <v>109</v>
      </c>
      <c r="G311" t="s">
        <v>82</v>
      </c>
      <c r="L311" t="s">
        <v>68</v>
      </c>
      <c r="M311">
        <v>139824.895182584</v>
      </c>
      <c r="N311">
        <f t="shared" ca="1" si="49"/>
        <v>139824.895182584</v>
      </c>
      <c r="O311">
        <f t="shared" ca="1" si="49"/>
        <v>139824.895182584</v>
      </c>
      <c r="P311">
        <f t="shared" ca="1" si="49"/>
        <v>139824.895182584</v>
      </c>
      <c r="Q311">
        <f t="shared" ca="1" si="49"/>
        <v>139824.895182584</v>
      </c>
      <c r="R311">
        <f t="shared" ca="1" si="49"/>
        <v>139824.895182584</v>
      </c>
      <c r="S311">
        <f t="shared" ca="1" si="49"/>
        <v>139824.895182584</v>
      </c>
      <c r="T311">
        <f t="shared" ca="1" si="49"/>
        <v>139824.895182584</v>
      </c>
      <c r="U311">
        <f t="shared" ca="1" si="49"/>
        <v>139824.895182584</v>
      </c>
      <c r="V311">
        <f t="shared" ca="1" si="49"/>
        <v>139824.895182584</v>
      </c>
      <c r="W311">
        <f t="shared" ca="1" si="49"/>
        <v>139824.895182584</v>
      </c>
    </row>
    <row r="312" spans="1:23" x14ac:dyDescent="0.25">
      <c r="A312" t="s">
        <v>83</v>
      </c>
      <c r="B312" t="s">
        <v>6</v>
      </c>
      <c r="C312" t="s">
        <v>16</v>
      </c>
      <c r="D312" t="s">
        <v>17</v>
      </c>
      <c r="E312" t="s">
        <v>105</v>
      </c>
      <c r="F312" t="s">
        <v>109</v>
      </c>
      <c r="G312" t="s">
        <v>18</v>
      </c>
      <c r="J312" t="s">
        <v>46</v>
      </c>
      <c r="L312" t="s">
        <v>71</v>
      </c>
      <c r="M312">
        <v>1.2</v>
      </c>
      <c r="N312">
        <f t="shared" ca="1" si="49"/>
        <v>1.2</v>
      </c>
      <c r="O312">
        <f t="shared" ca="1" si="49"/>
        <v>1.2</v>
      </c>
      <c r="P312">
        <f t="shared" ca="1" si="49"/>
        <v>1.2</v>
      </c>
      <c r="Q312">
        <f t="shared" ca="1" si="49"/>
        <v>1.2</v>
      </c>
      <c r="R312">
        <f t="shared" ca="1" si="49"/>
        <v>1.2</v>
      </c>
      <c r="S312">
        <f t="shared" ca="1" si="49"/>
        <v>1.2</v>
      </c>
      <c r="T312">
        <f t="shared" ca="1" si="49"/>
        <v>1.2</v>
      </c>
      <c r="U312">
        <f t="shared" ca="1" si="49"/>
        <v>1.2</v>
      </c>
      <c r="V312">
        <f t="shared" ca="1" si="49"/>
        <v>1.2</v>
      </c>
      <c r="W312">
        <f t="shared" ca="1" si="49"/>
        <v>1.2</v>
      </c>
    </row>
    <row r="313" spans="1:23" x14ac:dyDescent="0.25">
      <c r="A313" t="s">
        <v>83</v>
      </c>
      <c r="B313" t="s">
        <v>6</v>
      </c>
      <c r="C313" t="s">
        <v>16</v>
      </c>
      <c r="D313" t="s">
        <v>17</v>
      </c>
      <c r="E313" t="s">
        <v>105</v>
      </c>
      <c r="F313" t="s">
        <v>110</v>
      </c>
      <c r="G313" t="s">
        <v>7</v>
      </c>
    </row>
    <row r="314" spans="1:23" x14ac:dyDescent="0.25">
      <c r="A314" t="s">
        <v>83</v>
      </c>
      <c r="B314" t="s">
        <v>6</v>
      </c>
      <c r="C314" t="s">
        <v>16</v>
      </c>
      <c r="D314" t="s">
        <v>17</v>
      </c>
      <c r="E314" t="s">
        <v>105</v>
      </c>
      <c r="F314" t="s">
        <v>110</v>
      </c>
      <c r="G314" t="s">
        <v>60</v>
      </c>
      <c r="L314" t="s">
        <v>61</v>
      </c>
      <c r="M314">
        <v>2020</v>
      </c>
      <c r="N314">
        <f t="shared" ref="N314:W316" ca="1" si="50">M314</f>
        <v>2020</v>
      </c>
      <c r="O314">
        <f t="shared" ca="1" si="50"/>
        <v>2020</v>
      </c>
      <c r="P314">
        <f t="shared" ca="1" si="50"/>
        <v>2020</v>
      </c>
      <c r="Q314">
        <f t="shared" ca="1" si="50"/>
        <v>2020</v>
      </c>
      <c r="R314">
        <f t="shared" ca="1" si="50"/>
        <v>2020</v>
      </c>
      <c r="S314">
        <f t="shared" ca="1" si="50"/>
        <v>2020</v>
      </c>
      <c r="T314">
        <f t="shared" ca="1" si="50"/>
        <v>2020</v>
      </c>
      <c r="U314">
        <f t="shared" ca="1" si="50"/>
        <v>2020</v>
      </c>
      <c r="V314">
        <f t="shared" ca="1" si="50"/>
        <v>2020</v>
      </c>
      <c r="W314">
        <f t="shared" ca="1" si="50"/>
        <v>2020</v>
      </c>
    </row>
    <row r="315" spans="1:23" x14ac:dyDescent="0.25">
      <c r="A315" t="s">
        <v>83</v>
      </c>
      <c r="B315" t="s">
        <v>6</v>
      </c>
      <c r="C315" t="s">
        <v>16</v>
      </c>
      <c r="D315" t="s">
        <v>17</v>
      </c>
      <c r="E315" t="s">
        <v>105</v>
      </c>
      <c r="F315" t="s">
        <v>110</v>
      </c>
      <c r="G315" t="s">
        <v>62</v>
      </c>
      <c r="L315" t="s">
        <v>61</v>
      </c>
      <c r="M315">
        <v>2101</v>
      </c>
      <c r="N315">
        <f t="shared" ca="1" si="50"/>
        <v>2101</v>
      </c>
      <c r="O315">
        <f t="shared" ca="1" si="50"/>
        <v>2101</v>
      </c>
      <c r="P315">
        <f t="shared" ca="1" si="50"/>
        <v>2101</v>
      </c>
      <c r="Q315">
        <f t="shared" ca="1" si="50"/>
        <v>2101</v>
      </c>
      <c r="R315">
        <f t="shared" ca="1" si="50"/>
        <v>2101</v>
      </c>
      <c r="S315">
        <f t="shared" ca="1" si="50"/>
        <v>2101</v>
      </c>
      <c r="T315">
        <f t="shared" ca="1" si="50"/>
        <v>2101</v>
      </c>
      <c r="U315">
        <f t="shared" ca="1" si="50"/>
        <v>2101</v>
      </c>
      <c r="V315">
        <f t="shared" ca="1" si="50"/>
        <v>2101</v>
      </c>
      <c r="W315">
        <f t="shared" ca="1" si="50"/>
        <v>2101</v>
      </c>
    </row>
    <row r="316" spans="1:23" x14ac:dyDescent="0.25">
      <c r="A316" t="s">
        <v>83</v>
      </c>
      <c r="B316" t="s">
        <v>6</v>
      </c>
      <c r="C316" t="s">
        <v>16</v>
      </c>
      <c r="D316" t="s">
        <v>17</v>
      </c>
      <c r="E316" t="s">
        <v>105</v>
      </c>
      <c r="F316" t="s">
        <v>110</v>
      </c>
      <c r="G316" t="s">
        <v>63</v>
      </c>
      <c r="L316" t="s">
        <v>64</v>
      </c>
      <c r="M316">
        <v>25</v>
      </c>
      <c r="N316">
        <f t="shared" ca="1" si="50"/>
        <v>25</v>
      </c>
      <c r="O316">
        <f t="shared" ca="1" si="50"/>
        <v>25</v>
      </c>
      <c r="P316">
        <f t="shared" ca="1" si="50"/>
        <v>25</v>
      </c>
      <c r="Q316">
        <f t="shared" ca="1" si="50"/>
        <v>25</v>
      </c>
      <c r="R316">
        <f t="shared" ca="1" si="50"/>
        <v>25</v>
      </c>
      <c r="S316">
        <f t="shared" ca="1" si="50"/>
        <v>25</v>
      </c>
      <c r="T316">
        <f t="shared" ca="1" si="50"/>
        <v>25</v>
      </c>
      <c r="U316">
        <f t="shared" ca="1" si="50"/>
        <v>25</v>
      </c>
      <c r="V316">
        <f t="shared" ca="1" si="50"/>
        <v>25</v>
      </c>
      <c r="W316">
        <f t="shared" ca="1" si="50"/>
        <v>25</v>
      </c>
    </row>
    <row r="317" spans="1:23" x14ac:dyDescent="0.25">
      <c r="A317" t="s">
        <v>83</v>
      </c>
      <c r="B317" t="s">
        <v>6</v>
      </c>
      <c r="C317" t="s">
        <v>16</v>
      </c>
      <c r="D317" t="s">
        <v>17</v>
      </c>
      <c r="E317" t="s">
        <v>105</v>
      </c>
      <c r="F317" t="s">
        <v>110</v>
      </c>
      <c r="G317" t="s">
        <v>65</v>
      </c>
      <c r="L317" t="s">
        <v>57</v>
      </c>
      <c r="M317">
        <v>0</v>
      </c>
    </row>
    <row r="318" spans="1:23" x14ac:dyDescent="0.25">
      <c r="A318" t="s">
        <v>83</v>
      </c>
      <c r="B318" t="s">
        <v>6</v>
      </c>
      <c r="C318" t="s">
        <v>16</v>
      </c>
      <c r="D318" t="s">
        <v>17</v>
      </c>
      <c r="E318" t="s">
        <v>105</v>
      </c>
      <c r="F318" t="s">
        <v>110</v>
      </c>
      <c r="G318" t="s">
        <v>66</v>
      </c>
      <c r="L318" t="s">
        <v>71</v>
      </c>
      <c r="M318">
        <v>2050000</v>
      </c>
      <c r="N318">
        <f t="shared" ref="N318:W321" ca="1" si="51">M318</f>
        <v>2050000</v>
      </c>
      <c r="O318">
        <f t="shared" ca="1" si="51"/>
        <v>2050000</v>
      </c>
      <c r="P318">
        <f t="shared" ca="1" si="51"/>
        <v>2050000</v>
      </c>
      <c r="Q318">
        <f t="shared" ca="1" si="51"/>
        <v>2050000</v>
      </c>
      <c r="R318">
        <f t="shared" ca="1" si="51"/>
        <v>2050000</v>
      </c>
      <c r="S318">
        <f t="shared" ca="1" si="51"/>
        <v>2050000</v>
      </c>
      <c r="T318">
        <f t="shared" ca="1" si="51"/>
        <v>2050000</v>
      </c>
      <c r="U318">
        <f t="shared" ca="1" si="51"/>
        <v>2050000</v>
      </c>
      <c r="V318">
        <f t="shared" ca="1" si="51"/>
        <v>2050000</v>
      </c>
      <c r="W318">
        <f t="shared" ca="1" si="51"/>
        <v>2050000</v>
      </c>
    </row>
    <row r="319" spans="1:23" x14ac:dyDescent="0.25">
      <c r="A319" t="s">
        <v>83</v>
      </c>
      <c r="B319" t="s">
        <v>6</v>
      </c>
      <c r="C319" t="s">
        <v>16</v>
      </c>
      <c r="D319" t="s">
        <v>17</v>
      </c>
      <c r="E319" t="s">
        <v>105</v>
      </c>
      <c r="F319" t="s">
        <v>110</v>
      </c>
      <c r="G319" t="s">
        <v>67</v>
      </c>
      <c r="L319" t="s">
        <v>68</v>
      </c>
      <c r="M319">
        <v>34598249.091646999</v>
      </c>
      <c r="N319">
        <f t="shared" ca="1" si="51"/>
        <v>34598249.091646999</v>
      </c>
      <c r="O319">
        <f t="shared" ca="1" si="51"/>
        <v>34598249.091646999</v>
      </c>
      <c r="P319">
        <f t="shared" ca="1" si="51"/>
        <v>34598249.091646999</v>
      </c>
      <c r="Q319">
        <f t="shared" ca="1" si="51"/>
        <v>34598249.091646999</v>
      </c>
      <c r="R319">
        <f t="shared" ca="1" si="51"/>
        <v>34598249.091646999</v>
      </c>
      <c r="S319">
        <f t="shared" ca="1" si="51"/>
        <v>34598249.091646999</v>
      </c>
      <c r="T319">
        <f t="shared" ca="1" si="51"/>
        <v>34598249.091646999</v>
      </c>
      <c r="U319">
        <f t="shared" ca="1" si="51"/>
        <v>34598249.091646999</v>
      </c>
      <c r="V319">
        <f t="shared" ca="1" si="51"/>
        <v>34598249.091646999</v>
      </c>
      <c r="W319">
        <f t="shared" ca="1" si="51"/>
        <v>34598249.091646999</v>
      </c>
    </row>
    <row r="320" spans="1:23" x14ac:dyDescent="0.25">
      <c r="A320" t="s">
        <v>83</v>
      </c>
      <c r="B320" t="s">
        <v>6</v>
      </c>
      <c r="C320" t="s">
        <v>16</v>
      </c>
      <c r="D320" t="s">
        <v>17</v>
      </c>
      <c r="E320" t="s">
        <v>105</v>
      </c>
      <c r="F320" t="s">
        <v>110</v>
      </c>
      <c r="G320" t="s">
        <v>82</v>
      </c>
      <c r="L320" t="s">
        <v>68</v>
      </c>
      <c r="M320">
        <v>1383929.96383794</v>
      </c>
      <c r="N320">
        <f t="shared" ca="1" si="51"/>
        <v>1383929.96383794</v>
      </c>
      <c r="O320">
        <f t="shared" ca="1" si="51"/>
        <v>1383929.96383794</v>
      </c>
      <c r="P320">
        <f t="shared" ca="1" si="51"/>
        <v>1383929.96383794</v>
      </c>
      <c r="Q320">
        <f t="shared" ca="1" si="51"/>
        <v>1383929.96383794</v>
      </c>
      <c r="R320">
        <f t="shared" ca="1" si="51"/>
        <v>1383929.96383794</v>
      </c>
      <c r="S320">
        <f t="shared" ca="1" si="51"/>
        <v>1383929.96383794</v>
      </c>
      <c r="T320">
        <f t="shared" ca="1" si="51"/>
        <v>1383929.96383794</v>
      </c>
      <c r="U320">
        <f t="shared" ca="1" si="51"/>
        <v>1383929.96383794</v>
      </c>
      <c r="V320">
        <f t="shared" ca="1" si="51"/>
        <v>1383929.96383794</v>
      </c>
      <c r="W320">
        <f t="shared" ca="1" si="51"/>
        <v>1383929.96383794</v>
      </c>
    </row>
    <row r="321" spans="1:23" x14ac:dyDescent="0.25">
      <c r="A321" t="s">
        <v>83</v>
      </c>
      <c r="B321" t="s">
        <v>6</v>
      </c>
      <c r="C321" t="s">
        <v>16</v>
      </c>
      <c r="D321" t="s">
        <v>17</v>
      </c>
      <c r="E321" t="s">
        <v>105</v>
      </c>
      <c r="F321" t="s">
        <v>110</v>
      </c>
      <c r="G321" t="s">
        <v>18</v>
      </c>
      <c r="J321" t="s">
        <v>42</v>
      </c>
      <c r="L321" t="s">
        <v>71</v>
      </c>
      <c r="M321">
        <v>1.2190000000000001</v>
      </c>
      <c r="N321">
        <f t="shared" ca="1" si="51"/>
        <v>1.2190000000000001</v>
      </c>
      <c r="O321">
        <f t="shared" ca="1" si="51"/>
        <v>1.2190000000000001</v>
      </c>
      <c r="P321">
        <f t="shared" ca="1" si="51"/>
        <v>1.2190000000000001</v>
      </c>
      <c r="Q321">
        <f t="shared" ca="1" si="51"/>
        <v>1.2190000000000001</v>
      </c>
      <c r="R321">
        <f t="shared" ca="1" si="51"/>
        <v>1.2190000000000001</v>
      </c>
      <c r="S321">
        <f t="shared" ca="1" si="51"/>
        <v>1.2190000000000001</v>
      </c>
      <c r="T321">
        <f t="shared" ca="1" si="51"/>
        <v>1.2190000000000001</v>
      </c>
      <c r="U321">
        <f t="shared" ca="1" si="51"/>
        <v>1.2190000000000001</v>
      </c>
      <c r="V321">
        <f t="shared" ca="1" si="51"/>
        <v>1.2190000000000001</v>
      </c>
      <c r="W321">
        <f t="shared" ca="1" si="51"/>
        <v>1.2190000000000001</v>
      </c>
    </row>
    <row r="322" spans="1:23" x14ac:dyDescent="0.25">
      <c r="A322" t="s">
        <v>83</v>
      </c>
      <c r="B322" t="s">
        <v>6</v>
      </c>
      <c r="C322" t="s">
        <v>16</v>
      </c>
      <c r="D322" t="s">
        <v>17</v>
      </c>
      <c r="E322" t="s">
        <v>105</v>
      </c>
      <c r="F322" t="s">
        <v>111</v>
      </c>
      <c r="G322" t="s">
        <v>7</v>
      </c>
    </row>
    <row r="323" spans="1:23" x14ac:dyDescent="0.25">
      <c r="A323" t="s">
        <v>83</v>
      </c>
      <c r="B323" t="s">
        <v>6</v>
      </c>
      <c r="C323" t="s">
        <v>16</v>
      </c>
      <c r="D323" t="s">
        <v>17</v>
      </c>
      <c r="E323" t="s">
        <v>105</v>
      </c>
      <c r="F323" t="s">
        <v>111</v>
      </c>
      <c r="G323" t="s">
        <v>60</v>
      </c>
      <c r="L323" t="s">
        <v>61</v>
      </c>
      <c r="M323">
        <v>2025</v>
      </c>
      <c r="N323">
        <f t="shared" ref="N323:W325" ca="1" si="52">M323</f>
        <v>2025</v>
      </c>
      <c r="O323">
        <f t="shared" ca="1" si="52"/>
        <v>2025</v>
      </c>
      <c r="P323">
        <f t="shared" ca="1" si="52"/>
        <v>2025</v>
      </c>
      <c r="Q323">
        <f t="shared" ca="1" si="52"/>
        <v>2025</v>
      </c>
      <c r="R323">
        <f t="shared" ca="1" si="52"/>
        <v>2025</v>
      </c>
      <c r="S323">
        <f t="shared" ca="1" si="52"/>
        <v>2025</v>
      </c>
      <c r="T323">
        <f t="shared" ca="1" si="52"/>
        <v>2025</v>
      </c>
      <c r="U323">
        <f t="shared" ca="1" si="52"/>
        <v>2025</v>
      </c>
      <c r="V323">
        <f t="shared" ca="1" si="52"/>
        <v>2025</v>
      </c>
      <c r="W323">
        <f t="shared" ca="1" si="52"/>
        <v>2025</v>
      </c>
    </row>
    <row r="324" spans="1:23" x14ac:dyDescent="0.25">
      <c r="A324" t="s">
        <v>83</v>
      </c>
      <c r="B324" t="s">
        <v>6</v>
      </c>
      <c r="C324" t="s">
        <v>16</v>
      </c>
      <c r="D324" t="s">
        <v>17</v>
      </c>
      <c r="E324" t="s">
        <v>105</v>
      </c>
      <c r="F324" t="s">
        <v>111</v>
      </c>
      <c r="G324" t="s">
        <v>62</v>
      </c>
      <c r="L324" t="s">
        <v>61</v>
      </c>
      <c r="M324">
        <v>2101</v>
      </c>
      <c r="N324">
        <f t="shared" ca="1" si="52"/>
        <v>2101</v>
      </c>
      <c r="O324">
        <f t="shared" ca="1" si="52"/>
        <v>2101</v>
      </c>
      <c r="P324">
        <f t="shared" ca="1" si="52"/>
        <v>2101</v>
      </c>
      <c r="Q324">
        <f t="shared" ca="1" si="52"/>
        <v>2101</v>
      </c>
      <c r="R324">
        <f t="shared" ca="1" si="52"/>
        <v>2101</v>
      </c>
      <c r="S324">
        <f t="shared" ca="1" si="52"/>
        <v>2101</v>
      </c>
      <c r="T324">
        <f t="shared" ca="1" si="52"/>
        <v>2101</v>
      </c>
      <c r="U324">
        <f t="shared" ca="1" si="52"/>
        <v>2101</v>
      </c>
      <c r="V324">
        <f t="shared" ca="1" si="52"/>
        <v>2101</v>
      </c>
      <c r="W324">
        <f t="shared" ca="1" si="52"/>
        <v>2101</v>
      </c>
    </row>
    <row r="325" spans="1:23" x14ac:dyDescent="0.25">
      <c r="A325" t="s">
        <v>83</v>
      </c>
      <c r="B325" t="s">
        <v>6</v>
      </c>
      <c r="C325" t="s">
        <v>16</v>
      </c>
      <c r="D325" t="s">
        <v>17</v>
      </c>
      <c r="E325" t="s">
        <v>105</v>
      </c>
      <c r="F325" t="s">
        <v>111</v>
      </c>
      <c r="G325" t="s">
        <v>63</v>
      </c>
      <c r="L325" t="s">
        <v>64</v>
      </c>
      <c r="M325">
        <v>25</v>
      </c>
      <c r="N325">
        <f t="shared" ca="1" si="52"/>
        <v>25</v>
      </c>
      <c r="O325">
        <f t="shared" ca="1" si="52"/>
        <v>25</v>
      </c>
      <c r="P325">
        <f t="shared" ca="1" si="52"/>
        <v>25</v>
      </c>
      <c r="Q325">
        <f t="shared" ca="1" si="52"/>
        <v>25</v>
      </c>
      <c r="R325">
        <f t="shared" ca="1" si="52"/>
        <v>25</v>
      </c>
      <c r="S325">
        <f t="shared" ca="1" si="52"/>
        <v>25</v>
      </c>
      <c r="T325">
        <f t="shared" ca="1" si="52"/>
        <v>25</v>
      </c>
      <c r="U325">
        <f t="shared" ca="1" si="52"/>
        <v>25</v>
      </c>
      <c r="V325">
        <f t="shared" ca="1" si="52"/>
        <v>25</v>
      </c>
      <c r="W325">
        <f t="shared" ca="1" si="52"/>
        <v>25</v>
      </c>
    </row>
    <row r="326" spans="1:23" x14ac:dyDescent="0.25">
      <c r="A326" t="s">
        <v>83</v>
      </c>
      <c r="B326" t="s">
        <v>6</v>
      </c>
      <c r="C326" t="s">
        <v>16</v>
      </c>
      <c r="D326" t="s">
        <v>17</v>
      </c>
      <c r="E326" t="s">
        <v>105</v>
      </c>
      <c r="F326" t="s">
        <v>111</v>
      </c>
      <c r="G326" t="s">
        <v>65</v>
      </c>
      <c r="L326" t="s">
        <v>57</v>
      </c>
      <c r="M326">
        <v>0</v>
      </c>
    </row>
    <row r="327" spans="1:23" x14ac:dyDescent="0.25">
      <c r="A327" t="s">
        <v>83</v>
      </c>
      <c r="B327" t="s">
        <v>6</v>
      </c>
      <c r="C327" t="s">
        <v>16</v>
      </c>
      <c r="D327" t="s">
        <v>17</v>
      </c>
      <c r="E327" t="s">
        <v>105</v>
      </c>
      <c r="F327" t="s">
        <v>111</v>
      </c>
      <c r="G327" t="s">
        <v>66</v>
      </c>
      <c r="L327" t="s">
        <v>71</v>
      </c>
      <c r="M327">
        <v>2050000</v>
      </c>
      <c r="N327">
        <f t="shared" ref="N327:W332" ca="1" si="53">M327</f>
        <v>2050000</v>
      </c>
      <c r="O327">
        <f t="shared" ca="1" si="53"/>
        <v>2050000</v>
      </c>
      <c r="P327">
        <f t="shared" ca="1" si="53"/>
        <v>2050000</v>
      </c>
      <c r="Q327">
        <f t="shared" ca="1" si="53"/>
        <v>2050000</v>
      </c>
      <c r="R327">
        <f t="shared" ca="1" si="53"/>
        <v>2050000</v>
      </c>
      <c r="S327">
        <f t="shared" ca="1" si="53"/>
        <v>2050000</v>
      </c>
      <c r="T327">
        <f t="shared" ca="1" si="53"/>
        <v>2050000</v>
      </c>
      <c r="U327">
        <f t="shared" ca="1" si="53"/>
        <v>2050000</v>
      </c>
      <c r="V327">
        <f t="shared" ca="1" si="53"/>
        <v>2050000</v>
      </c>
      <c r="W327">
        <f t="shared" ca="1" si="53"/>
        <v>2050000</v>
      </c>
    </row>
    <row r="328" spans="1:23" x14ac:dyDescent="0.25">
      <c r="A328" t="s">
        <v>83</v>
      </c>
      <c r="B328" t="s">
        <v>6</v>
      </c>
      <c r="C328" t="s">
        <v>16</v>
      </c>
      <c r="D328" t="s">
        <v>17</v>
      </c>
      <c r="E328" t="s">
        <v>105</v>
      </c>
      <c r="F328" t="s">
        <v>111</v>
      </c>
      <c r="G328" t="s">
        <v>67</v>
      </c>
      <c r="L328" t="s">
        <v>68</v>
      </c>
      <c r="M328">
        <v>34598249.091646999</v>
      </c>
      <c r="N328">
        <f t="shared" ca="1" si="53"/>
        <v>34598249.091646999</v>
      </c>
      <c r="O328">
        <f t="shared" ca="1" si="53"/>
        <v>34598249.091646999</v>
      </c>
      <c r="P328">
        <f t="shared" ca="1" si="53"/>
        <v>34598249.091646999</v>
      </c>
      <c r="Q328">
        <f t="shared" ca="1" si="53"/>
        <v>34598249.091646999</v>
      </c>
      <c r="R328">
        <f t="shared" ca="1" si="53"/>
        <v>34598249.091646999</v>
      </c>
      <c r="S328">
        <f t="shared" ca="1" si="53"/>
        <v>34598249.091646999</v>
      </c>
      <c r="T328">
        <f t="shared" ca="1" si="53"/>
        <v>34598249.091646999</v>
      </c>
      <c r="U328">
        <f t="shared" ca="1" si="53"/>
        <v>34598249.091646999</v>
      </c>
      <c r="V328">
        <f t="shared" ca="1" si="53"/>
        <v>34598249.091646999</v>
      </c>
      <c r="W328">
        <f t="shared" ca="1" si="53"/>
        <v>34598249.091646999</v>
      </c>
    </row>
    <row r="329" spans="1:23" x14ac:dyDescent="0.25">
      <c r="A329" t="s">
        <v>83</v>
      </c>
      <c r="B329" t="s">
        <v>6</v>
      </c>
      <c r="C329" t="s">
        <v>16</v>
      </c>
      <c r="D329" t="s">
        <v>17</v>
      </c>
      <c r="E329" t="s">
        <v>105</v>
      </c>
      <c r="F329" t="s">
        <v>111</v>
      </c>
      <c r="G329" t="s">
        <v>82</v>
      </c>
      <c r="L329" t="s">
        <v>68</v>
      </c>
      <c r="M329">
        <v>4424711.5480233599</v>
      </c>
      <c r="N329">
        <f t="shared" ca="1" si="53"/>
        <v>4424711.5480233599</v>
      </c>
      <c r="O329">
        <f t="shared" ca="1" si="53"/>
        <v>4424711.5480233599</v>
      </c>
      <c r="P329">
        <f t="shared" ca="1" si="53"/>
        <v>4424711.5480233599</v>
      </c>
      <c r="Q329">
        <f t="shared" ca="1" si="53"/>
        <v>4424711.5480233599</v>
      </c>
      <c r="R329">
        <f t="shared" ca="1" si="53"/>
        <v>4424711.5480233599</v>
      </c>
      <c r="S329">
        <f t="shared" ca="1" si="53"/>
        <v>4424711.5480233599</v>
      </c>
      <c r="T329">
        <f t="shared" ca="1" si="53"/>
        <v>4424711.5480233599</v>
      </c>
      <c r="U329">
        <f t="shared" ca="1" si="53"/>
        <v>4424711.5480233599</v>
      </c>
      <c r="V329">
        <f t="shared" ca="1" si="53"/>
        <v>4424711.5480233599</v>
      </c>
      <c r="W329">
        <f t="shared" ca="1" si="53"/>
        <v>4424711.5480233599</v>
      </c>
    </row>
    <row r="330" spans="1:23" x14ac:dyDescent="0.25">
      <c r="A330" t="s">
        <v>83</v>
      </c>
      <c r="B330" t="s">
        <v>6</v>
      </c>
      <c r="C330" t="s">
        <v>16</v>
      </c>
      <c r="D330" t="s">
        <v>17</v>
      </c>
      <c r="E330" t="s">
        <v>105</v>
      </c>
      <c r="F330" t="s">
        <v>111</v>
      </c>
      <c r="G330" t="s">
        <v>18</v>
      </c>
      <c r="J330" t="s">
        <v>42</v>
      </c>
      <c r="L330" t="s">
        <v>71</v>
      </c>
      <c r="M330">
        <v>1.5794215899999999</v>
      </c>
      <c r="N330">
        <f t="shared" ca="1" si="53"/>
        <v>1.5794215899999999</v>
      </c>
      <c r="O330">
        <f t="shared" ca="1" si="53"/>
        <v>1.5794215899999999</v>
      </c>
      <c r="P330">
        <f t="shared" ca="1" si="53"/>
        <v>1.5794215899999999</v>
      </c>
      <c r="Q330">
        <f t="shared" ca="1" si="53"/>
        <v>1.5794215899999999</v>
      </c>
      <c r="R330">
        <f t="shared" ca="1" si="53"/>
        <v>1.5794215899999999</v>
      </c>
      <c r="S330">
        <f t="shared" ca="1" si="53"/>
        <v>1.5794215899999999</v>
      </c>
      <c r="T330">
        <f t="shared" ca="1" si="53"/>
        <v>1.5794215899999999</v>
      </c>
      <c r="U330">
        <f t="shared" ca="1" si="53"/>
        <v>1.5794215899999999</v>
      </c>
      <c r="V330">
        <f t="shared" ca="1" si="53"/>
        <v>1.5794215899999999</v>
      </c>
      <c r="W330">
        <f t="shared" ca="1" si="53"/>
        <v>1.5794215899999999</v>
      </c>
    </row>
    <row r="331" spans="1:23" x14ac:dyDescent="0.25">
      <c r="A331" t="s">
        <v>83</v>
      </c>
      <c r="B331" t="s">
        <v>6</v>
      </c>
      <c r="C331" t="s">
        <v>16</v>
      </c>
      <c r="D331" t="s">
        <v>17</v>
      </c>
      <c r="E331" t="s">
        <v>105</v>
      </c>
      <c r="F331" t="s">
        <v>111</v>
      </c>
      <c r="G331" t="s">
        <v>18</v>
      </c>
      <c r="J331" t="s">
        <v>32</v>
      </c>
      <c r="L331" t="s">
        <v>71</v>
      </c>
      <c r="M331">
        <v>6.2471489999999998E-2</v>
      </c>
      <c r="N331">
        <f t="shared" ca="1" si="53"/>
        <v>6.2471489999999998E-2</v>
      </c>
      <c r="O331">
        <f t="shared" ca="1" si="53"/>
        <v>6.2471489999999998E-2</v>
      </c>
      <c r="P331">
        <f t="shared" ca="1" si="53"/>
        <v>6.2471489999999998E-2</v>
      </c>
      <c r="Q331">
        <f t="shared" ca="1" si="53"/>
        <v>6.2471489999999998E-2</v>
      </c>
      <c r="R331">
        <f t="shared" ca="1" si="53"/>
        <v>6.2471489999999998E-2</v>
      </c>
      <c r="S331">
        <f t="shared" ca="1" si="53"/>
        <v>6.2471489999999998E-2</v>
      </c>
      <c r="T331">
        <f t="shared" ca="1" si="53"/>
        <v>6.2471489999999998E-2</v>
      </c>
      <c r="U331">
        <f t="shared" ca="1" si="53"/>
        <v>6.2471489999999998E-2</v>
      </c>
      <c r="V331">
        <f t="shared" ca="1" si="53"/>
        <v>6.2471489999999998E-2</v>
      </c>
      <c r="W331">
        <f t="shared" ca="1" si="53"/>
        <v>6.2471489999999998E-2</v>
      </c>
    </row>
    <row r="332" spans="1:23" x14ac:dyDescent="0.25">
      <c r="A332" t="s">
        <v>83</v>
      </c>
      <c r="B332" t="s">
        <v>6</v>
      </c>
      <c r="C332" t="s">
        <v>16</v>
      </c>
      <c r="D332" t="s">
        <v>17</v>
      </c>
      <c r="E332" t="s">
        <v>105</v>
      </c>
      <c r="F332" t="s">
        <v>111</v>
      </c>
      <c r="G332" t="s">
        <v>18</v>
      </c>
      <c r="J332" t="s">
        <v>112</v>
      </c>
      <c r="L332" t="s">
        <v>71</v>
      </c>
      <c r="M332">
        <v>66.499190159999998</v>
      </c>
      <c r="N332">
        <f t="shared" ca="1" si="53"/>
        <v>66.499190159999998</v>
      </c>
      <c r="O332">
        <f t="shared" ca="1" si="53"/>
        <v>66.499190159999998</v>
      </c>
      <c r="P332">
        <f t="shared" ca="1" si="53"/>
        <v>66.499190159999998</v>
      </c>
      <c r="Q332">
        <f t="shared" ca="1" si="53"/>
        <v>66.499190159999998</v>
      </c>
      <c r="R332">
        <f t="shared" ca="1" si="53"/>
        <v>66.499190159999998</v>
      </c>
      <c r="S332">
        <f t="shared" ca="1" si="53"/>
        <v>66.499190159999998</v>
      </c>
      <c r="T332">
        <f t="shared" ca="1" si="53"/>
        <v>66.499190159999998</v>
      </c>
      <c r="U332">
        <f t="shared" ca="1" si="53"/>
        <v>66.499190159999998</v>
      </c>
      <c r="V332">
        <f t="shared" ca="1" si="53"/>
        <v>66.499190159999998</v>
      </c>
      <c r="W332">
        <f t="shared" ca="1" si="53"/>
        <v>66.499190159999998</v>
      </c>
    </row>
    <row r="333" spans="1:23" x14ac:dyDescent="0.25">
      <c r="A333" t="s">
        <v>83</v>
      </c>
      <c r="B333" t="s">
        <v>6</v>
      </c>
      <c r="C333" t="s">
        <v>16</v>
      </c>
      <c r="D333" t="s">
        <v>17</v>
      </c>
      <c r="E333" t="s">
        <v>105</v>
      </c>
      <c r="F333" t="s">
        <v>113</v>
      </c>
      <c r="G333" t="s">
        <v>7</v>
      </c>
    </row>
    <row r="334" spans="1:23" x14ac:dyDescent="0.25">
      <c r="A334" t="s">
        <v>83</v>
      </c>
      <c r="B334" t="s">
        <v>6</v>
      </c>
      <c r="C334" t="s">
        <v>16</v>
      </c>
      <c r="D334" t="s">
        <v>17</v>
      </c>
      <c r="E334" t="s">
        <v>105</v>
      </c>
      <c r="F334" t="s">
        <v>113</v>
      </c>
      <c r="G334" t="s">
        <v>60</v>
      </c>
      <c r="L334" t="s">
        <v>61</v>
      </c>
      <c r="M334">
        <v>1950</v>
      </c>
      <c r="N334">
        <f t="shared" ref="N334:W336" ca="1" si="54">M334</f>
        <v>1950</v>
      </c>
      <c r="O334">
        <f t="shared" ca="1" si="54"/>
        <v>1950</v>
      </c>
      <c r="P334">
        <f t="shared" ca="1" si="54"/>
        <v>1950</v>
      </c>
      <c r="Q334">
        <f t="shared" ca="1" si="54"/>
        <v>1950</v>
      </c>
      <c r="R334">
        <f t="shared" ca="1" si="54"/>
        <v>1950</v>
      </c>
      <c r="S334">
        <f t="shared" ca="1" si="54"/>
        <v>1950</v>
      </c>
      <c r="T334">
        <f t="shared" ca="1" si="54"/>
        <v>1950</v>
      </c>
      <c r="U334">
        <f t="shared" ca="1" si="54"/>
        <v>1950</v>
      </c>
      <c r="V334">
        <f t="shared" ca="1" si="54"/>
        <v>1950</v>
      </c>
      <c r="W334">
        <f t="shared" ca="1" si="54"/>
        <v>1950</v>
      </c>
    </row>
    <row r="335" spans="1:23" x14ac:dyDescent="0.25">
      <c r="A335" t="s">
        <v>83</v>
      </c>
      <c r="B335" t="s">
        <v>6</v>
      </c>
      <c r="C335" t="s">
        <v>16</v>
      </c>
      <c r="D335" t="s">
        <v>17</v>
      </c>
      <c r="E335" t="s">
        <v>105</v>
      </c>
      <c r="F335" t="s">
        <v>113</v>
      </c>
      <c r="G335" t="s">
        <v>62</v>
      </c>
      <c r="L335" t="s">
        <v>61</v>
      </c>
      <c r="M335">
        <v>2101</v>
      </c>
      <c r="N335">
        <f t="shared" ca="1" si="54"/>
        <v>2101</v>
      </c>
      <c r="O335">
        <f t="shared" ca="1" si="54"/>
        <v>2101</v>
      </c>
      <c r="P335">
        <f t="shared" ca="1" si="54"/>
        <v>2101</v>
      </c>
      <c r="Q335">
        <f t="shared" ca="1" si="54"/>
        <v>2101</v>
      </c>
      <c r="R335">
        <f t="shared" ca="1" si="54"/>
        <v>2101</v>
      </c>
      <c r="S335">
        <f t="shared" ca="1" si="54"/>
        <v>2101</v>
      </c>
      <c r="T335">
        <f t="shared" ca="1" si="54"/>
        <v>2101</v>
      </c>
      <c r="U335">
        <f t="shared" ca="1" si="54"/>
        <v>2101</v>
      </c>
      <c r="V335">
        <f t="shared" ca="1" si="54"/>
        <v>2101</v>
      </c>
      <c r="W335">
        <f t="shared" ca="1" si="54"/>
        <v>2101</v>
      </c>
    </row>
    <row r="336" spans="1:23" x14ac:dyDescent="0.25">
      <c r="A336" t="s">
        <v>83</v>
      </c>
      <c r="B336" t="s">
        <v>6</v>
      </c>
      <c r="C336" t="s">
        <v>16</v>
      </c>
      <c r="D336" t="s">
        <v>17</v>
      </c>
      <c r="E336" t="s">
        <v>105</v>
      </c>
      <c r="F336" t="s">
        <v>113</v>
      </c>
      <c r="G336" t="s">
        <v>63</v>
      </c>
      <c r="L336" t="s">
        <v>64</v>
      </c>
      <c r="M336">
        <v>25</v>
      </c>
      <c r="N336">
        <f t="shared" ca="1" si="54"/>
        <v>25</v>
      </c>
      <c r="O336">
        <f t="shared" ca="1" si="54"/>
        <v>25</v>
      </c>
      <c r="P336">
        <f t="shared" ca="1" si="54"/>
        <v>25</v>
      </c>
      <c r="Q336">
        <f t="shared" ca="1" si="54"/>
        <v>25</v>
      </c>
      <c r="R336">
        <f t="shared" ca="1" si="54"/>
        <v>25</v>
      </c>
      <c r="S336">
        <f t="shared" ca="1" si="54"/>
        <v>25</v>
      </c>
      <c r="T336">
        <f t="shared" ca="1" si="54"/>
        <v>25</v>
      </c>
      <c r="U336">
        <f t="shared" ca="1" si="54"/>
        <v>25</v>
      </c>
      <c r="V336">
        <f t="shared" ca="1" si="54"/>
        <v>25</v>
      </c>
      <c r="W336">
        <f t="shared" ca="1" si="54"/>
        <v>25</v>
      </c>
    </row>
    <row r="337" spans="1:23" x14ac:dyDescent="0.25">
      <c r="A337" t="s">
        <v>83</v>
      </c>
      <c r="B337" t="s">
        <v>6</v>
      </c>
      <c r="C337" t="s">
        <v>16</v>
      </c>
      <c r="D337" t="s">
        <v>17</v>
      </c>
      <c r="E337" t="s">
        <v>105</v>
      </c>
      <c r="F337" t="s">
        <v>113</v>
      </c>
      <c r="G337" t="s">
        <v>65</v>
      </c>
      <c r="L337" t="s">
        <v>57</v>
      </c>
      <c r="M337">
        <v>1</v>
      </c>
    </row>
    <row r="338" spans="1:23" x14ac:dyDescent="0.25">
      <c r="A338" t="s">
        <v>83</v>
      </c>
      <c r="B338" t="s">
        <v>6</v>
      </c>
      <c r="C338" t="s">
        <v>16</v>
      </c>
      <c r="D338" t="s">
        <v>17</v>
      </c>
      <c r="E338" t="s">
        <v>105</v>
      </c>
      <c r="F338" t="s">
        <v>113</v>
      </c>
      <c r="G338" t="s">
        <v>66</v>
      </c>
      <c r="L338" t="s">
        <v>71</v>
      </c>
      <c r="M338">
        <v>2050000</v>
      </c>
      <c r="N338">
        <f t="shared" ref="N338:W341" ca="1" si="55">M338</f>
        <v>2050000</v>
      </c>
      <c r="O338">
        <f t="shared" ca="1" si="55"/>
        <v>2050000</v>
      </c>
      <c r="P338">
        <f t="shared" ca="1" si="55"/>
        <v>2050000</v>
      </c>
      <c r="Q338">
        <f t="shared" ca="1" si="55"/>
        <v>2050000</v>
      </c>
      <c r="R338">
        <f t="shared" ca="1" si="55"/>
        <v>2050000</v>
      </c>
      <c r="S338">
        <f t="shared" ca="1" si="55"/>
        <v>2050000</v>
      </c>
      <c r="T338">
        <f t="shared" ca="1" si="55"/>
        <v>2050000</v>
      </c>
      <c r="U338">
        <f t="shared" ca="1" si="55"/>
        <v>2050000</v>
      </c>
      <c r="V338">
        <f t="shared" ca="1" si="55"/>
        <v>2050000</v>
      </c>
      <c r="W338">
        <f t="shared" ca="1" si="55"/>
        <v>2050000</v>
      </c>
    </row>
    <row r="339" spans="1:23" x14ac:dyDescent="0.25">
      <c r="A339" t="s">
        <v>83</v>
      </c>
      <c r="B339" t="s">
        <v>6</v>
      </c>
      <c r="C339" t="s">
        <v>16</v>
      </c>
      <c r="D339" t="s">
        <v>17</v>
      </c>
      <c r="E339" t="s">
        <v>105</v>
      </c>
      <c r="F339" t="s">
        <v>113</v>
      </c>
      <c r="G339" t="s">
        <v>67</v>
      </c>
      <c r="L339" t="s">
        <v>68</v>
      </c>
      <c r="M339">
        <v>10349693.653353101</v>
      </c>
      <c r="N339">
        <f t="shared" ca="1" si="55"/>
        <v>10349693.653353101</v>
      </c>
      <c r="O339">
        <f t="shared" ca="1" si="55"/>
        <v>10349693.653353101</v>
      </c>
      <c r="P339">
        <f t="shared" ca="1" si="55"/>
        <v>10349693.653353101</v>
      </c>
      <c r="Q339">
        <f t="shared" ca="1" si="55"/>
        <v>10349693.653353101</v>
      </c>
      <c r="R339">
        <f t="shared" ca="1" si="55"/>
        <v>10349693.653353101</v>
      </c>
      <c r="S339">
        <f t="shared" ca="1" si="55"/>
        <v>10349693.653353101</v>
      </c>
      <c r="T339">
        <f t="shared" ca="1" si="55"/>
        <v>10349693.653353101</v>
      </c>
      <c r="U339">
        <f t="shared" ca="1" si="55"/>
        <v>10349693.653353101</v>
      </c>
      <c r="V339">
        <f t="shared" ca="1" si="55"/>
        <v>10349693.653353101</v>
      </c>
      <c r="W339">
        <f t="shared" ca="1" si="55"/>
        <v>10349693.653353101</v>
      </c>
    </row>
    <row r="340" spans="1:23" x14ac:dyDescent="0.25">
      <c r="A340" t="s">
        <v>83</v>
      </c>
      <c r="B340" t="s">
        <v>6</v>
      </c>
      <c r="C340" t="s">
        <v>16</v>
      </c>
      <c r="D340" t="s">
        <v>17</v>
      </c>
      <c r="E340" t="s">
        <v>105</v>
      </c>
      <c r="F340" t="s">
        <v>113</v>
      </c>
      <c r="G340" t="s">
        <v>82</v>
      </c>
      <c r="L340" t="s">
        <v>68</v>
      </c>
      <c r="M340">
        <v>413987.74613412499</v>
      </c>
      <c r="N340">
        <f t="shared" ca="1" si="55"/>
        <v>413987.74613412499</v>
      </c>
      <c r="O340">
        <f t="shared" ca="1" si="55"/>
        <v>413987.74613412499</v>
      </c>
      <c r="P340">
        <f t="shared" ca="1" si="55"/>
        <v>413987.74613412499</v>
      </c>
      <c r="Q340">
        <f t="shared" ca="1" si="55"/>
        <v>413987.74613412499</v>
      </c>
      <c r="R340">
        <f t="shared" ca="1" si="55"/>
        <v>413987.74613412499</v>
      </c>
      <c r="S340">
        <f t="shared" ca="1" si="55"/>
        <v>413987.74613412499</v>
      </c>
      <c r="T340">
        <f t="shared" ca="1" si="55"/>
        <v>413987.74613412499</v>
      </c>
      <c r="U340">
        <f t="shared" ca="1" si="55"/>
        <v>413987.74613412499</v>
      </c>
      <c r="V340">
        <f t="shared" ca="1" si="55"/>
        <v>413987.74613412499</v>
      </c>
      <c r="W340">
        <f t="shared" ca="1" si="55"/>
        <v>413987.74613412499</v>
      </c>
    </row>
    <row r="341" spans="1:23" x14ac:dyDescent="0.25">
      <c r="A341" t="s">
        <v>83</v>
      </c>
      <c r="B341" t="s">
        <v>6</v>
      </c>
      <c r="C341" t="s">
        <v>16</v>
      </c>
      <c r="D341" t="s">
        <v>17</v>
      </c>
      <c r="E341" t="s">
        <v>105</v>
      </c>
      <c r="F341" t="s">
        <v>113</v>
      </c>
      <c r="G341" t="s">
        <v>18</v>
      </c>
      <c r="J341" t="s">
        <v>104</v>
      </c>
      <c r="L341" t="s">
        <v>71</v>
      </c>
      <c r="M341">
        <v>1.282</v>
      </c>
      <c r="N341">
        <f t="shared" ca="1" si="55"/>
        <v>1.282</v>
      </c>
      <c r="O341">
        <f t="shared" ca="1" si="55"/>
        <v>1.282</v>
      </c>
      <c r="P341">
        <f t="shared" ca="1" si="55"/>
        <v>1.282</v>
      </c>
      <c r="Q341">
        <f t="shared" ca="1" si="55"/>
        <v>1.282</v>
      </c>
      <c r="R341">
        <f t="shared" ca="1" si="55"/>
        <v>1.282</v>
      </c>
      <c r="S341">
        <f t="shared" ca="1" si="55"/>
        <v>1.282</v>
      </c>
      <c r="T341">
        <f t="shared" ca="1" si="55"/>
        <v>1.282</v>
      </c>
      <c r="U341">
        <f t="shared" ca="1" si="55"/>
        <v>1.282</v>
      </c>
      <c r="V341">
        <f t="shared" ca="1" si="55"/>
        <v>1.282</v>
      </c>
      <c r="W341">
        <f t="shared" ca="1" si="55"/>
        <v>1.282</v>
      </c>
    </row>
    <row r="342" spans="1:23" x14ac:dyDescent="0.25">
      <c r="A342" t="s">
        <v>83</v>
      </c>
      <c r="B342" t="s">
        <v>6</v>
      </c>
      <c r="C342" t="s">
        <v>16</v>
      </c>
      <c r="D342" t="s">
        <v>17</v>
      </c>
      <c r="E342" t="s">
        <v>105</v>
      </c>
      <c r="F342" t="s">
        <v>114</v>
      </c>
      <c r="G342" t="s">
        <v>7</v>
      </c>
    </row>
    <row r="343" spans="1:23" x14ac:dyDescent="0.25">
      <c r="A343" t="s">
        <v>83</v>
      </c>
      <c r="B343" t="s">
        <v>6</v>
      </c>
      <c r="C343" t="s">
        <v>16</v>
      </c>
      <c r="D343" t="s">
        <v>17</v>
      </c>
      <c r="E343" t="s">
        <v>105</v>
      </c>
      <c r="F343" t="s">
        <v>114</v>
      </c>
      <c r="G343" t="s">
        <v>60</v>
      </c>
      <c r="L343" t="s">
        <v>61</v>
      </c>
      <c r="M343">
        <v>1950</v>
      </c>
      <c r="N343">
        <f t="shared" ref="N343:W345" ca="1" si="56">M343</f>
        <v>1950</v>
      </c>
      <c r="O343">
        <f t="shared" ca="1" si="56"/>
        <v>1950</v>
      </c>
      <c r="P343">
        <f t="shared" ca="1" si="56"/>
        <v>1950</v>
      </c>
      <c r="Q343">
        <f t="shared" ca="1" si="56"/>
        <v>1950</v>
      </c>
      <c r="R343">
        <f t="shared" ca="1" si="56"/>
        <v>1950</v>
      </c>
      <c r="S343">
        <f t="shared" ca="1" si="56"/>
        <v>1950</v>
      </c>
      <c r="T343">
        <f t="shared" ca="1" si="56"/>
        <v>1950</v>
      </c>
      <c r="U343">
        <f t="shared" ca="1" si="56"/>
        <v>1950</v>
      </c>
      <c r="V343">
        <f t="shared" ca="1" si="56"/>
        <v>1950</v>
      </c>
      <c r="W343">
        <f t="shared" ca="1" si="56"/>
        <v>1950</v>
      </c>
    </row>
    <row r="344" spans="1:23" x14ac:dyDescent="0.25">
      <c r="A344" t="s">
        <v>83</v>
      </c>
      <c r="B344" t="s">
        <v>6</v>
      </c>
      <c r="C344" t="s">
        <v>16</v>
      </c>
      <c r="D344" t="s">
        <v>17</v>
      </c>
      <c r="E344" t="s">
        <v>105</v>
      </c>
      <c r="F344" t="s">
        <v>114</v>
      </c>
      <c r="G344" t="s">
        <v>62</v>
      </c>
      <c r="L344" t="s">
        <v>61</v>
      </c>
      <c r="M344">
        <v>2101</v>
      </c>
      <c r="N344">
        <f t="shared" ca="1" si="56"/>
        <v>2101</v>
      </c>
      <c r="O344">
        <f t="shared" ca="1" si="56"/>
        <v>2101</v>
      </c>
      <c r="P344">
        <f t="shared" ca="1" si="56"/>
        <v>2101</v>
      </c>
      <c r="Q344">
        <f t="shared" ca="1" si="56"/>
        <v>2101</v>
      </c>
      <c r="R344">
        <f t="shared" ca="1" si="56"/>
        <v>2101</v>
      </c>
      <c r="S344">
        <f t="shared" ca="1" si="56"/>
        <v>2101</v>
      </c>
      <c r="T344">
        <f t="shared" ca="1" si="56"/>
        <v>2101</v>
      </c>
      <c r="U344">
        <f t="shared" ca="1" si="56"/>
        <v>2101</v>
      </c>
      <c r="V344">
        <f t="shared" ca="1" si="56"/>
        <v>2101</v>
      </c>
      <c r="W344">
        <f t="shared" ca="1" si="56"/>
        <v>2101</v>
      </c>
    </row>
    <row r="345" spans="1:23" x14ac:dyDescent="0.25">
      <c r="A345" t="s">
        <v>83</v>
      </c>
      <c r="B345" t="s">
        <v>6</v>
      </c>
      <c r="C345" t="s">
        <v>16</v>
      </c>
      <c r="D345" t="s">
        <v>17</v>
      </c>
      <c r="E345" t="s">
        <v>105</v>
      </c>
      <c r="F345" t="s">
        <v>114</v>
      </c>
      <c r="G345" t="s">
        <v>63</v>
      </c>
      <c r="L345" t="s">
        <v>64</v>
      </c>
      <c r="M345">
        <v>25</v>
      </c>
      <c r="N345">
        <f t="shared" ca="1" si="56"/>
        <v>25</v>
      </c>
      <c r="O345">
        <f t="shared" ca="1" si="56"/>
        <v>25</v>
      </c>
      <c r="P345">
        <f t="shared" ca="1" si="56"/>
        <v>25</v>
      </c>
      <c r="Q345">
        <f t="shared" ca="1" si="56"/>
        <v>25</v>
      </c>
      <c r="R345">
        <f t="shared" ca="1" si="56"/>
        <v>25</v>
      </c>
      <c r="S345">
        <f t="shared" ca="1" si="56"/>
        <v>25</v>
      </c>
      <c r="T345">
        <f t="shared" ca="1" si="56"/>
        <v>25</v>
      </c>
      <c r="U345">
        <f t="shared" ca="1" si="56"/>
        <v>25</v>
      </c>
      <c r="V345">
        <f t="shared" ca="1" si="56"/>
        <v>25</v>
      </c>
      <c r="W345">
        <f t="shared" ca="1" si="56"/>
        <v>25</v>
      </c>
    </row>
    <row r="346" spans="1:23" x14ac:dyDescent="0.25">
      <c r="A346" t="s">
        <v>83</v>
      </c>
      <c r="B346" t="s">
        <v>6</v>
      </c>
      <c r="C346" t="s">
        <v>16</v>
      </c>
      <c r="D346" t="s">
        <v>17</v>
      </c>
      <c r="E346" t="s">
        <v>105</v>
      </c>
      <c r="F346" t="s">
        <v>114</v>
      </c>
      <c r="G346" t="s">
        <v>65</v>
      </c>
      <c r="L346" t="s">
        <v>57</v>
      </c>
      <c r="M346">
        <v>0</v>
      </c>
    </row>
    <row r="347" spans="1:23" x14ac:dyDescent="0.25">
      <c r="A347" t="s">
        <v>83</v>
      </c>
      <c r="B347" t="s">
        <v>6</v>
      </c>
      <c r="C347" t="s">
        <v>16</v>
      </c>
      <c r="D347" t="s">
        <v>17</v>
      </c>
      <c r="E347" t="s">
        <v>105</v>
      </c>
      <c r="F347" t="s">
        <v>114</v>
      </c>
      <c r="G347" t="s">
        <v>66</v>
      </c>
      <c r="L347" t="s">
        <v>71</v>
      </c>
      <c r="M347">
        <v>2050000</v>
      </c>
      <c r="N347">
        <f t="shared" ref="N347:W350" ca="1" si="57">M347</f>
        <v>2050000</v>
      </c>
      <c r="O347">
        <f t="shared" ca="1" si="57"/>
        <v>2050000</v>
      </c>
      <c r="P347">
        <f t="shared" ca="1" si="57"/>
        <v>2050000</v>
      </c>
      <c r="Q347">
        <f t="shared" ca="1" si="57"/>
        <v>2050000</v>
      </c>
      <c r="R347">
        <f t="shared" ca="1" si="57"/>
        <v>2050000</v>
      </c>
      <c r="S347">
        <f t="shared" ca="1" si="57"/>
        <v>2050000</v>
      </c>
      <c r="T347">
        <f t="shared" ca="1" si="57"/>
        <v>2050000</v>
      </c>
      <c r="U347">
        <f t="shared" ca="1" si="57"/>
        <v>2050000</v>
      </c>
      <c r="V347">
        <f t="shared" ca="1" si="57"/>
        <v>2050000</v>
      </c>
      <c r="W347">
        <f t="shared" ca="1" si="57"/>
        <v>2050000</v>
      </c>
    </row>
    <row r="348" spans="1:23" x14ac:dyDescent="0.25">
      <c r="A348" t="s">
        <v>83</v>
      </c>
      <c r="B348" t="s">
        <v>6</v>
      </c>
      <c r="C348" t="s">
        <v>16</v>
      </c>
      <c r="D348" t="s">
        <v>17</v>
      </c>
      <c r="E348" t="s">
        <v>105</v>
      </c>
      <c r="F348" t="s">
        <v>114</v>
      </c>
      <c r="G348" t="s">
        <v>67</v>
      </c>
      <c r="L348" t="s">
        <v>68</v>
      </c>
      <c r="M348">
        <v>12297827.2936799</v>
      </c>
      <c r="N348">
        <f t="shared" ca="1" si="57"/>
        <v>12297827.2936799</v>
      </c>
      <c r="O348">
        <f t="shared" ca="1" si="57"/>
        <v>12297827.2936799</v>
      </c>
      <c r="P348">
        <f t="shared" ca="1" si="57"/>
        <v>12297827.2936799</v>
      </c>
      <c r="Q348">
        <f t="shared" ca="1" si="57"/>
        <v>12297827.2936799</v>
      </c>
      <c r="R348">
        <f t="shared" ca="1" si="57"/>
        <v>12297827.2936799</v>
      </c>
      <c r="S348">
        <f t="shared" ca="1" si="57"/>
        <v>12297827.2936799</v>
      </c>
      <c r="T348">
        <f t="shared" ca="1" si="57"/>
        <v>12297827.2936799</v>
      </c>
      <c r="U348">
        <f t="shared" ca="1" si="57"/>
        <v>12297827.2936799</v>
      </c>
      <c r="V348">
        <f t="shared" ca="1" si="57"/>
        <v>12297827.2936799</v>
      </c>
      <c r="W348">
        <f t="shared" ca="1" si="57"/>
        <v>12297827.2936799</v>
      </c>
    </row>
    <row r="349" spans="1:23" x14ac:dyDescent="0.25">
      <c r="A349" t="s">
        <v>83</v>
      </c>
      <c r="B349" t="s">
        <v>6</v>
      </c>
      <c r="C349" t="s">
        <v>16</v>
      </c>
      <c r="D349" t="s">
        <v>17</v>
      </c>
      <c r="E349" t="s">
        <v>105</v>
      </c>
      <c r="F349" t="s">
        <v>114</v>
      </c>
      <c r="G349" t="s">
        <v>82</v>
      </c>
      <c r="L349" t="s">
        <v>68</v>
      </c>
      <c r="M349">
        <v>491913.09174719697</v>
      </c>
      <c r="N349">
        <f t="shared" ca="1" si="57"/>
        <v>491913.09174719697</v>
      </c>
      <c r="O349">
        <f t="shared" ca="1" si="57"/>
        <v>491913.09174719697</v>
      </c>
      <c r="P349">
        <f t="shared" ca="1" si="57"/>
        <v>491913.09174719697</v>
      </c>
      <c r="Q349">
        <f t="shared" ca="1" si="57"/>
        <v>491913.09174719697</v>
      </c>
      <c r="R349">
        <f t="shared" ca="1" si="57"/>
        <v>491913.09174719697</v>
      </c>
      <c r="S349">
        <f t="shared" ca="1" si="57"/>
        <v>491913.09174719697</v>
      </c>
      <c r="T349">
        <f t="shared" ca="1" si="57"/>
        <v>491913.09174719697</v>
      </c>
      <c r="U349">
        <f t="shared" ca="1" si="57"/>
        <v>491913.09174719697</v>
      </c>
      <c r="V349">
        <f t="shared" ca="1" si="57"/>
        <v>491913.09174719697</v>
      </c>
      <c r="W349">
        <f t="shared" ca="1" si="57"/>
        <v>491913.09174719697</v>
      </c>
    </row>
    <row r="350" spans="1:23" x14ac:dyDescent="0.25">
      <c r="A350" t="s">
        <v>83</v>
      </c>
      <c r="B350" t="s">
        <v>6</v>
      </c>
      <c r="C350" t="s">
        <v>16</v>
      </c>
      <c r="D350" t="s">
        <v>17</v>
      </c>
      <c r="E350" t="s">
        <v>105</v>
      </c>
      <c r="F350" t="s">
        <v>114</v>
      </c>
      <c r="G350" t="s">
        <v>18</v>
      </c>
      <c r="J350" t="s">
        <v>104</v>
      </c>
      <c r="L350" t="s">
        <v>71</v>
      </c>
      <c r="M350">
        <v>1.248</v>
      </c>
      <c r="N350">
        <f t="shared" ca="1" si="57"/>
        <v>1.248</v>
      </c>
      <c r="O350">
        <f t="shared" ca="1" si="57"/>
        <v>1.248</v>
      </c>
      <c r="P350">
        <f t="shared" ca="1" si="57"/>
        <v>1.248</v>
      </c>
      <c r="Q350">
        <f t="shared" ca="1" si="57"/>
        <v>1.248</v>
      </c>
      <c r="R350">
        <f t="shared" ca="1" si="57"/>
        <v>1.248</v>
      </c>
      <c r="S350">
        <f t="shared" ca="1" si="57"/>
        <v>1.248</v>
      </c>
      <c r="T350">
        <f t="shared" ca="1" si="57"/>
        <v>1.248</v>
      </c>
      <c r="U350">
        <f t="shared" ca="1" si="57"/>
        <v>1.248</v>
      </c>
      <c r="V350">
        <f t="shared" ca="1" si="57"/>
        <v>1.248</v>
      </c>
      <c r="W350">
        <f t="shared" ca="1" si="57"/>
        <v>1.248</v>
      </c>
    </row>
    <row r="351" spans="1:23" x14ac:dyDescent="0.25">
      <c r="A351" t="s">
        <v>83</v>
      </c>
      <c r="B351" t="s">
        <v>6</v>
      </c>
      <c r="C351" t="s">
        <v>16</v>
      </c>
      <c r="D351" t="s">
        <v>17</v>
      </c>
      <c r="E351" t="s">
        <v>105</v>
      </c>
      <c r="F351" t="s">
        <v>115</v>
      </c>
      <c r="G351" t="s">
        <v>7</v>
      </c>
    </row>
    <row r="352" spans="1:23" x14ac:dyDescent="0.25">
      <c r="A352" t="s">
        <v>83</v>
      </c>
      <c r="B352" t="s">
        <v>6</v>
      </c>
      <c r="C352" t="s">
        <v>16</v>
      </c>
      <c r="D352" t="s">
        <v>17</v>
      </c>
      <c r="E352" t="s">
        <v>105</v>
      </c>
      <c r="F352" t="s">
        <v>115</v>
      </c>
      <c r="G352" t="s">
        <v>60</v>
      </c>
      <c r="L352" t="s">
        <v>61</v>
      </c>
      <c r="M352">
        <v>1930</v>
      </c>
      <c r="N352">
        <f t="shared" ref="N352:W354" ca="1" si="58">M352</f>
        <v>1930</v>
      </c>
      <c r="O352">
        <f t="shared" ca="1" si="58"/>
        <v>1930</v>
      </c>
      <c r="P352">
        <f t="shared" ca="1" si="58"/>
        <v>1930</v>
      </c>
      <c r="Q352">
        <f t="shared" ca="1" si="58"/>
        <v>1930</v>
      </c>
      <c r="R352">
        <f t="shared" ca="1" si="58"/>
        <v>1930</v>
      </c>
      <c r="S352">
        <f t="shared" ca="1" si="58"/>
        <v>1930</v>
      </c>
      <c r="T352">
        <f t="shared" ca="1" si="58"/>
        <v>1930</v>
      </c>
      <c r="U352">
        <f t="shared" ca="1" si="58"/>
        <v>1930</v>
      </c>
      <c r="V352">
        <f t="shared" ca="1" si="58"/>
        <v>1930</v>
      </c>
      <c r="W352">
        <f t="shared" ca="1" si="58"/>
        <v>1930</v>
      </c>
    </row>
    <row r="353" spans="1:23" x14ac:dyDescent="0.25">
      <c r="A353" t="s">
        <v>83</v>
      </c>
      <c r="B353" t="s">
        <v>6</v>
      </c>
      <c r="C353" t="s">
        <v>16</v>
      </c>
      <c r="D353" t="s">
        <v>17</v>
      </c>
      <c r="E353" t="s">
        <v>105</v>
      </c>
      <c r="F353" t="s">
        <v>115</v>
      </c>
      <c r="G353" t="s">
        <v>62</v>
      </c>
      <c r="L353" t="s">
        <v>61</v>
      </c>
      <c r="M353">
        <v>2101</v>
      </c>
      <c r="N353">
        <f t="shared" ca="1" si="58"/>
        <v>2101</v>
      </c>
      <c r="O353">
        <f t="shared" ca="1" si="58"/>
        <v>2101</v>
      </c>
      <c r="P353">
        <f t="shared" ca="1" si="58"/>
        <v>2101</v>
      </c>
      <c r="Q353">
        <f t="shared" ca="1" si="58"/>
        <v>2101</v>
      </c>
      <c r="R353">
        <f t="shared" ca="1" si="58"/>
        <v>2101</v>
      </c>
      <c r="S353">
        <f t="shared" ca="1" si="58"/>
        <v>2101</v>
      </c>
      <c r="T353">
        <f t="shared" ca="1" si="58"/>
        <v>2101</v>
      </c>
      <c r="U353">
        <f t="shared" ca="1" si="58"/>
        <v>2101</v>
      </c>
      <c r="V353">
        <f t="shared" ca="1" si="58"/>
        <v>2101</v>
      </c>
      <c r="W353">
        <f t="shared" ca="1" si="58"/>
        <v>2101</v>
      </c>
    </row>
    <row r="354" spans="1:23" x14ac:dyDescent="0.25">
      <c r="A354" t="s">
        <v>83</v>
      </c>
      <c r="B354" t="s">
        <v>6</v>
      </c>
      <c r="C354" t="s">
        <v>16</v>
      </c>
      <c r="D354" t="s">
        <v>17</v>
      </c>
      <c r="E354" t="s">
        <v>105</v>
      </c>
      <c r="F354" t="s">
        <v>115</v>
      </c>
      <c r="G354" t="s">
        <v>63</v>
      </c>
      <c r="L354" t="s">
        <v>64</v>
      </c>
      <c r="M354">
        <v>30</v>
      </c>
      <c r="N354">
        <f t="shared" ca="1" si="58"/>
        <v>30</v>
      </c>
      <c r="O354">
        <f t="shared" ca="1" si="58"/>
        <v>30</v>
      </c>
      <c r="P354">
        <f t="shared" ca="1" si="58"/>
        <v>30</v>
      </c>
      <c r="Q354">
        <f t="shared" ca="1" si="58"/>
        <v>30</v>
      </c>
      <c r="R354">
        <f t="shared" ca="1" si="58"/>
        <v>30</v>
      </c>
      <c r="S354">
        <f t="shared" ca="1" si="58"/>
        <v>30</v>
      </c>
      <c r="T354">
        <f t="shared" ca="1" si="58"/>
        <v>30</v>
      </c>
      <c r="U354">
        <f t="shared" ca="1" si="58"/>
        <v>30</v>
      </c>
      <c r="V354">
        <f t="shared" ca="1" si="58"/>
        <v>30</v>
      </c>
      <c r="W354">
        <f t="shared" ca="1" si="58"/>
        <v>30</v>
      </c>
    </row>
    <row r="355" spans="1:23" x14ac:dyDescent="0.25">
      <c r="A355" t="s">
        <v>83</v>
      </c>
      <c r="B355" t="s">
        <v>6</v>
      </c>
      <c r="C355" t="s">
        <v>16</v>
      </c>
      <c r="D355" t="s">
        <v>17</v>
      </c>
      <c r="E355" t="s">
        <v>105</v>
      </c>
      <c r="F355" t="s">
        <v>115</v>
      </c>
      <c r="G355" t="s">
        <v>65</v>
      </c>
      <c r="L355" t="s">
        <v>57</v>
      </c>
      <c r="M355">
        <v>0</v>
      </c>
    </row>
    <row r="356" spans="1:23" x14ac:dyDescent="0.25">
      <c r="A356" t="s">
        <v>83</v>
      </c>
      <c r="B356" t="s">
        <v>6</v>
      </c>
      <c r="C356" t="s">
        <v>16</v>
      </c>
      <c r="D356" t="s">
        <v>17</v>
      </c>
      <c r="E356" t="s">
        <v>105</v>
      </c>
      <c r="F356" t="s">
        <v>115</v>
      </c>
      <c r="G356" t="s">
        <v>66</v>
      </c>
      <c r="L356" t="s">
        <v>71</v>
      </c>
      <c r="M356">
        <v>1675000</v>
      </c>
      <c r="N356">
        <f t="shared" ref="N356:W359" ca="1" si="59">M356</f>
        <v>1675000</v>
      </c>
      <c r="O356">
        <f t="shared" ca="1" si="59"/>
        <v>1675000</v>
      </c>
      <c r="P356">
        <f t="shared" ca="1" si="59"/>
        <v>1675000</v>
      </c>
      <c r="Q356">
        <f t="shared" ca="1" si="59"/>
        <v>1675000</v>
      </c>
      <c r="R356">
        <f t="shared" ca="1" si="59"/>
        <v>1675000</v>
      </c>
      <c r="S356">
        <f t="shared" ca="1" si="59"/>
        <v>1675000</v>
      </c>
      <c r="T356">
        <f t="shared" ca="1" si="59"/>
        <v>1675000</v>
      </c>
      <c r="U356">
        <f t="shared" ca="1" si="59"/>
        <v>1675000</v>
      </c>
      <c r="V356">
        <f t="shared" ca="1" si="59"/>
        <v>1675000</v>
      </c>
      <c r="W356">
        <f t="shared" ca="1" si="59"/>
        <v>1675000</v>
      </c>
    </row>
    <row r="357" spans="1:23" x14ac:dyDescent="0.25">
      <c r="A357" t="s">
        <v>83</v>
      </c>
      <c r="B357" t="s">
        <v>6</v>
      </c>
      <c r="C357" t="s">
        <v>16</v>
      </c>
      <c r="D357" t="s">
        <v>17</v>
      </c>
      <c r="E357" t="s">
        <v>105</v>
      </c>
      <c r="F357" t="s">
        <v>115</v>
      </c>
      <c r="G357" t="s">
        <v>67</v>
      </c>
      <c r="L357" t="s">
        <v>68</v>
      </c>
      <c r="M357">
        <v>12794265.3313116</v>
      </c>
      <c r="N357">
        <f t="shared" ca="1" si="59"/>
        <v>12794265.3313116</v>
      </c>
      <c r="O357">
        <f t="shared" ca="1" si="59"/>
        <v>12794265.3313116</v>
      </c>
      <c r="P357">
        <f t="shared" ca="1" si="59"/>
        <v>12794265.3313116</v>
      </c>
      <c r="Q357">
        <f t="shared" ca="1" si="59"/>
        <v>12794265.3313116</v>
      </c>
      <c r="R357">
        <f t="shared" ca="1" si="59"/>
        <v>12794265.3313116</v>
      </c>
      <c r="S357">
        <f t="shared" ca="1" si="59"/>
        <v>12794265.3313116</v>
      </c>
      <c r="T357">
        <f t="shared" ca="1" si="59"/>
        <v>12794265.3313116</v>
      </c>
      <c r="U357">
        <f t="shared" ca="1" si="59"/>
        <v>12794265.3313116</v>
      </c>
      <c r="V357">
        <f t="shared" ca="1" si="59"/>
        <v>12794265.3313116</v>
      </c>
      <c r="W357">
        <f t="shared" ca="1" si="59"/>
        <v>12794265.3313116</v>
      </c>
    </row>
    <row r="358" spans="1:23" x14ac:dyDescent="0.25">
      <c r="A358" t="s">
        <v>83</v>
      </c>
      <c r="B358" t="s">
        <v>6</v>
      </c>
      <c r="C358" t="s">
        <v>16</v>
      </c>
      <c r="D358" t="s">
        <v>17</v>
      </c>
      <c r="E358" t="s">
        <v>105</v>
      </c>
      <c r="F358" t="s">
        <v>115</v>
      </c>
      <c r="G358" t="s">
        <v>82</v>
      </c>
      <c r="L358" t="s">
        <v>68</v>
      </c>
      <c r="M358">
        <v>511770.61325246497</v>
      </c>
      <c r="N358">
        <f t="shared" ca="1" si="59"/>
        <v>511770.61325246497</v>
      </c>
      <c r="O358">
        <f t="shared" ca="1" si="59"/>
        <v>511770.61325246497</v>
      </c>
      <c r="P358">
        <f t="shared" ca="1" si="59"/>
        <v>511770.61325246497</v>
      </c>
      <c r="Q358">
        <f t="shared" ca="1" si="59"/>
        <v>511770.61325246497</v>
      </c>
      <c r="R358">
        <f t="shared" ca="1" si="59"/>
        <v>511770.61325246497</v>
      </c>
      <c r="S358">
        <f t="shared" ca="1" si="59"/>
        <v>511770.61325246497</v>
      </c>
      <c r="T358">
        <f t="shared" ca="1" si="59"/>
        <v>511770.61325246497</v>
      </c>
      <c r="U358">
        <f t="shared" ca="1" si="59"/>
        <v>511770.61325246497</v>
      </c>
      <c r="V358">
        <f t="shared" ca="1" si="59"/>
        <v>511770.61325246497</v>
      </c>
      <c r="W358">
        <f t="shared" ca="1" si="59"/>
        <v>511770.61325246497</v>
      </c>
    </row>
    <row r="359" spans="1:23" x14ac:dyDescent="0.25">
      <c r="A359" t="s">
        <v>83</v>
      </c>
      <c r="B359" t="s">
        <v>6</v>
      </c>
      <c r="C359" t="s">
        <v>16</v>
      </c>
      <c r="D359" t="s">
        <v>17</v>
      </c>
      <c r="E359" t="s">
        <v>105</v>
      </c>
      <c r="F359" t="s">
        <v>115</v>
      </c>
      <c r="G359" t="s">
        <v>18</v>
      </c>
      <c r="J359" t="s">
        <v>104</v>
      </c>
      <c r="L359" t="s">
        <v>71</v>
      </c>
      <c r="M359">
        <v>1.19885411764705</v>
      </c>
      <c r="N359">
        <f t="shared" ca="1" si="59"/>
        <v>1.19885411764705</v>
      </c>
      <c r="O359">
        <f t="shared" ca="1" si="59"/>
        <v>1.19885411764705</v>
      </c>
      <c r="P359">
        <f t="shared" ca="1" si="59"/>
        <v>1.19885411764705</v>
      </c>
      <c r="Q359">
        <f t="shared" ca="1" si="59"/>
        <v>1.19885411764705</v>
      </c>
      <c r="R359">
        <f t="shared" ca="1" si="59"/>
        <v>1.19885411764705</v>
      </c>
      <c r="S359">
        <f t="shared" ca="1" si="59"/>
        <v>1.19885411764705</v>
      </c>
      <c r="T359">
        <f t="shared" ca="1" si="59"/>
        <v>1.19885411764705</v>
      </c>
      <c r="U359">
        <f t="shared" ca="1" si="59"/>
        <v>1.19885411764705</v>
      </c>
      <c r="V359">
        <f t="shared" ca="1" si="59"/>
        <v>1.19885411764705</v>
      </c>
      <c r="W359">
        <f t="shared" ca="1" si="59"/>
        <v>1.19885411764705</v>
      </c>
    </row>
    <row r="360" spans="1:23" x14ac:dyDescent="0.25">
      <c r="A360" t="s">
        <v>83</v>
      </c>
      <c r="B360" t="s">
        <v>6</v>
      </c>
      <c r="C360" t="s">
        <v>16</v>
      </c>
      <c r="D360" t="s">
        <v>17</v>
      </c>
      <c r="E360" t="s">
        <v>105</v>
      </c>
      <c r="F360" t="s">
        <v>116</v>
      </c>
      <c r="G360" t="s">
        <v>7</v>
      </c>
    </row>
    <row r="361" spans="1:23" x14ac:dyDescent="0.25">
      <c r="A361" t="s">
        <v>83</v>
      </c>
      <c r="B361" t="s">
        <v>6</v>
      </c>
      <c r="C361" t="s">
        <v>16</v>
      </c>
      <c r="D361" t="s">
        <v>17</v>
      </c>
      <c r="E361" t="s">
        <v>105</v>
      </c>
      <c r="F361" t="s">
        <v>116</v>
      </c>
      <c r="G361" t="s">
        <v>60</v>
      </c>
      <c r="L361" t="s">
        <v>61</v>
      </c>
      <c r="M361">
        <v>2025</v>
      </c>
      <c r="N361">
        <f t="shared" ref="N361:W363" ca="1" si="60">M361</f>
        <v>2025</v>
      </c>
      <c r="O361">
        <f t="shared" ca="1" si="60"/>
        <v>2025</v>
      </c>
      <c r="P361">
        <f t="shared" ca="1" si="60"/>
        <v>2025</v>
      </c>
      <c r="Q361">
        <f t="shared" ca="1" si="60"/>
        <v>2025</v>
      </c>
      <c r="R361">
        <f t="shared" ca="1" si="60"/>
        <v>2025</v>
      </c>
      <c r="S361">
        <f t="shared" ca="1" si="60"/>
        <v>2025</v>
      </c>
      <c r="T361">
        <f t="shared" ca="1" si="60"/>
        <v>2025</v>
      </c>
      <c r="U361">
        <f t="shared" ca="1" si="60"/>
        <v>2025</v>
      </c>
      <c r="V361">
        <f t="shared" ca="1" si="60"/>
        <v>2025</v>
      </c>
      <c r="W361">
        <f t="shared" ca="1" si="60"/>
        <v>2025</v>
      </c>
    </row>
    <row r="362" spans="1:23" x14ac:dyDescent="0.25">
      <c r="A362" t="s">
        <v>83</v>
      </c>
      <c r="B362" t="s">
        <v>6</v>
      </c>
      <c r="C362" t="s">
        <v>16</v>
      </c>
      <c r="D362" t="s">
        <v>17</v>
      </c>
      <c r="E362" t="s">
        <v>105</v>
      </c>
      <c r="F362" t="s">
        <v>116</v>
      </c>
      <c r="G362" t="s">
        <v>62</v>
      </c>
      <c r="L362" t="s">
        <v>61</v>
      </c>
      <c r="M362">
        <v>2101</v>
      </c>
      <c r="N362">
        <f t="shared" ca="1" si="60"/>
        <v>2101</v>
      </c>
      <c r="O362">
        <f t="shared" ca="1" si="60"/>
        <v>2101</v>
      </c>
      <c r="P362">
        <f t="shared" ca="1" si="60"/>
        <v>2101</v>
      </c>
      <c r="Q362">
        <f t="shared" ca="1" si="60"/>
        <v>2101</v>
      </c>
      <c r="R362">
        <f t="shared" ca="1" si="60"/>
        <v>2101</v>
      </c>
      <c r="S362">
        <f t="shared" ca="1" si="60"/>
        <v>2101</v>
      </c>
      <c r="T362">
        <f t="shared" ca="1" si="60"/>
        <v>2101</v>
      </c>
      <c r="U362">
        <f t="shared" ca="1" si="60"/>
        <v>2101</v>
      </c>
      <c r="V362">
        <f t="shared" ca="1" si="60"/>
        <v>2101</v>
      </c>
      <c r="W362">
        <f t="shared" ca="1" si="60"/>
        <v>2101</v>
      </c>
    </row>
    <row r="363" spans="1:23" x14ac:dyDescent="0.25">
      <c r="A363" t="s">
        <v>83</v>
      </c>
      <c r="B363" t="s">
        <v>6</v>
      </c>
      <c r="C363" t="s">
        <v>16</v>
      </c>
      <c r="D363" t="s">
        <v>17</v>
      </c>
      <c r="E363" t="s">
        <v>105</v>
      </c>
      <c r="F363" t="s">
        <v>116</v>
      </c>
      <c r="G363" t="s">
        <v>63</v>
      </c>
      <c r="L363" t="s">
        <v>64</v>
      </c>
      <c r="M363">
        <v>30</v>
      </c>
      <c r="N363">
        <f t="shared" ca="1" si="60"/>
        <v>30</v>
      </c>
      <c r="O363">
        <f t="shared" ca="1" si="60"/>
        <v>30</v>
      </c>
      <c r="P363">
        <f t="shared" ca="1" si="60"/>
        <v>30</v>
      </c>
      <c r="Q363">
        <f t="shared" ca="1" si="60"/>
        <v>30</v>
      </c>
      <c r="R363">
        <f t="shared" ca="1" si="60"/>
        <v>30</v>
      </c>
      <c r="S363">
        <f t="shared" ca="1" si="60"/>
        <v>30</v>
      </c>
      <c r="T363">
        <f t="shared" ca="1" si="60"/>
        <v>30</v>
      </c>
      <c r="U363">
        <f t="shared" ca="1" si="60"/>
        <v>30</v>
      </c>
      <c r="V363">
        <f t="shared" ca="1" si="60"/>
        <v>30</v>
      </c>
      <c r="W363">
        <f t="shared" ca="1" si="60"/>
        <v>30</v>
      </c>
    </row>
    <row r="364" spans="1:23" x14ac:dyDescent="0.25">
      <c r="A364" t="s">
        <v>83</v>
      </c>
      <c r="B364" t="s">
        <v>6</v>
      </c>
      <c r="C364" t="s">
        <v>16</v>
      </c>
      <c r="D364" t="s">
        <v>17</v>
      </c>
      <c r="E364" t="s">
        <v>105</v>
      </c>
      <c r="F364" t="s">
        <v>116</v>
      </c>
      <c r="G364" t="s">
        <v>65</v>
      </c>
      <c r="L364" t="s">
        <v>57</v>
      </c>
      <c r="M364">
        <v>0</v>
      </c>
    </row>
    <row r="365" spans="1:23" x14ac:dyDescent="0.25">
      <c r="A365" t="s">
        <v>83</v>
      </c>
      <c r="B365" t="s">
        <v>6</v>
      </c>
      <c r="C365" t="s">
        <v>16</v>
      </c>
      <c r="D365" t="s">
        <v>17</v>
      </c>
      <c r="E365" t="s">
        <v>105</v>
      </c>
      <c r="F365" t="s">
        <v>116</v>
      </c>
      <c r="G365" t="s">
        <v>66</v>
      </c>
      <c r="L365" t="s">
        <v>71</v>
      </c>
      <c r="M365">
        <v>1675000</v>
      </c>
      <c r="N365">
        <f t="shared" ref="N365:W370" ca="1" si="61">M365</f>
        <v>1675000</v>
      </c>
      <c r="O365">
        <f t="shared" ca="1" si="61"/>
        <v>1675000</v>
      </c>
      <c r="P365">
        <f t="shared" ca="1" si="61"/>
        <v>1675000</v>
      </c>
      <c r="Q365">
        <f t="shared" ca="1" si="61"/>
        <v>1675000</v>
      </c>
      <c r="R365">
        <f t="shared" ca="1" si="61"/>
        <v>1675000</v>
      </c>
      <c r="S365">
        <f t="shared" ca="1" si="61"/>
        <v>1675000</v>
      </c>
      <c r="T365">
        <f t="shared" ca="1" si="61"/>
        <v>1675000</v>
      </c>
      <c r="U365">
        <f t="shared" ca="1" si="61"/>
        <v>1675000</v>
      </c>
      <c r="V365">
        <f t="shared" ca="1" si="61"/>
        <v>1675000</v>
      </c>
      <c r="W365">
        <f t="shared" ca="1" si="61"/>
        <v>1675000</v>
      </c>
    </row>
    <row r="366" spans="1:23" x14ac:dyDescent="0.25">
      <c r="A366" t="s">
        <v>83</v>
      </c>
      <c r="B366" t="s">
        <v>6</v>
      </c>
      <c r="C366" t="s">
        <v>16</v>
      </c>
      <c r="D366" t="s">
        <v>17</v>
      </c>
      <c r="E366" t="s">
        <v>105</v>
      </c>
      <c r="F366" t="s">
        <v>116</v>
      </c>
      <c r="G366" t="s">
        <v>67</v>
      </c>
      <c r="L366" t="s">
        <v>68</v>
      </c>
      <c r="M366">
        <v>12794265.3314797</v>
      </c>
      <c r="N366">
        <f t="shared" ca="1" si="61"/>
        <v>12794265.3314797</v>
      </c>
      <c r="O366">
        <f t="shared" ca="1" si="61"/>
        <v>12794265.3314797</v>
      </c>
      <c r="P366">
        <f t="shared" ca="1" si="61"/>
        <v>12794265.3314797</v>
      </c>
      <c r="Q366">
        <f t="shared" ca="1" si="61"/>
        <v>12794265.3314797</v>
      </c>
      <c r="R366">
        <f t="shared" ca="1" si="61"/>
        <v>12794265.3314797</v>
      </c>
      <c r="S366">
        <f t="shared" ca="1" si="61"/>
        <v>12794265.3314797</v>
      </c>
      <c r="T366">
        <f t="shared" ca="1" si="61"/>
        <v>12794265.3314797</v>
      </c>
      <c r="U366">
        <f t="shared" ca="1" si="61"/>
        <v>12794265.3314797</v>
      </c>
      <c r="V366">
        <f t="shared" ca="1" si="61"/>
        <v>12794265.3314797</v>
      </c>
      <c r="W366">
        <f t="shared" ca="1" si="61"/>
        <v>12794265.3314797</v>
      </c>
    </row>
    <row r="367" spans="1:23" x14ac:dyDescent="0.25">
      <c r="A367" t="s">
        <v>83</v>
      </c>
      <c r="B367" t="s">
        <v>6</v>
      </c>
      <c r="C367" t="s">
        <v>16</v>
      </c>
      <c r="D367" t="s">
        <v>17</v>
      </c>
      <c r="E367" t="s">
        <v>105</v>
      </c>
      <c r="F367" t="s">
        <v>116</v>
      </c>
      <c r="G367" t="s">
        <v>82</v>
      </c>
      <c r="L367" t="s">
        <v>68</v>
      </c>
      <c r="M367">
        <v>1767219.03396028</v>
      </c>
      <c r="N367">
        <f t="shared" ca="1" si="61"/>
        <v>1767219.03396028</v>
      </c>
      <c r="O367">
        <f t="shared" ca="1" si="61"/>
        <v>1767219.03396028</v>
      </c>
      <c r="P367">
        <f t="shared" ca="1" si="61"/>
        <v>1767219.03396028</v>
      </c>
      <c r="Q367">
        <f t="shared" ca="1" si="61"/>
        <v>1767219.03396028</v>
      </c>
      <c r="R367">
        <f t="shared" ca="1" si="61"/>
        <v>1767219.03396028</v>
      </c>
      <c r="S367">
        <f t="shared" ca="1" si="61"/>
        <v>1767219.03396028</v>
      </c>
      <c r="T367">
        <f t="shared" ca="1" si="61"/>
        <v>1767219.03396028</v>
      </c>
      <c r="U367">
        <f t="shared" ca="1" si="61"/>
        <v>1767219.03396028</v>
      </c>
      <c r="V367">
        <f t="shared" ca="1" si="61"/>
        <v>1767219.03396028</v>
      </c>
      <c r="W367">
        <f t="shared" ca="1" si="61"/>
        <v>1767219.03396028</v>
      </c>
    </row>
    <row r="368" spans="1:23" x14ac:dyDescent="0.25">
      <c r="A368" t="s">
        <v>83</v>
      </c>
      <c r="B368" t="s">
        <v>6</v>
      </c>
      <c r="C368" t="s">
        <v>16</v>
      </c>
      <c r="D368" t="s">
        <v>17</v>
      </c>
      <c r="E368" t="s">
        <v>105</v>
      </c>
      <c r="F368" t="s">
        <v>116</v>
      </c>
      <c r="G368" t="s">
        <v>18</v>
      </c>
      <c r="J368" t="s">
        <v>104</v>
      </c>
      <c r="L368" t="s">
        <v>71</v>
      </c>
      <c r="M368">
        <v>1.3849912550000001</v>
      </c>
      <c r="N368">
        <f t="shared" ca="1" si="61"/>
        <v>1.3849912550000001</v>
      </c>
      <c r="O368">
        <f t="shared" ca="1" si="61"/>
        <v>1.3849912550000001</v>
      </c>
      <c r="P368">
        <f t="shared" ca="1" si="61"/>
        <v>1.3849912550000001</v>
      </c>
      <c r="Q368">
        <f t="shared" ca="1" si="61"/>
        <v>1.3849912550000001</v>
      </c>
      <c r="R368">
        <f t="shared" ca="1" si="61"/>
        <v>1.3849912550000001</v>
      </c>
      <c r="S368">
        <f t="shared" ca="1" si="61"/>
        <v>1.3849912550000001</v>
      </c>
      <c r="T368">
        <f t="shared" ca="1" si="61"/>
        <v>1.3849912550000001</v>
      </c>
      <c r="U368">
        <f t="shared" ca="1" si="61"/>
        <v>1.3849912550000001</v>
      </c>
      <c r="V368">
        <f t="shared" ca="1" si="61"/>
        <v>1.3849912550000001</v>
      </c>
      <c r="W368">
        <f t="shared" ca="1" si="61"/>
        <v>1.3849912550000001</v>
      </c>
    </row>
    <row r="369" spans="1:23" x14ac:dyDescent="0.25">
      <c r="A369" t="s">
        <v>83</v>
      </c>
      <c r="B369" t="s">
        <v>6</v>
      </c>
      <c r="C369" t="s">
        <v>16</v>
      </c>
      <c r="D369" t="s">
        <v>17</v>
      </c>
      <c r="E369" t="s">
        <v>105</v>
      </c>
      <c r="F369" t="s">
        <v>116</v>
      </c>
      <c r="G369" t="s">
        <v>18</v>
      </c>
      <c r="J369" t="s">
        <v>32</v>
      </c>
      <c r="L369" t="s">
        <v>71</v>
      </c>
      <c r="M369">
        <v>4.1570626999999999E-2</v>
      </c>
      <c r="N369">
        <f t="shared" ca="1" si="61"/>
        <v>4.1570626999999999E-2</v>
      </c>
      <c r="O369">
        <f t="shared" ca="1" si="61"/>
        <v>4.1570626999999999E-2</v>
      </c>
      <c r="P369">
        <f t="shared" ca="1" si="61"/>
        <v>4.1570626999999999E-2</v>
      </c>
      <c r="Q369">
        <f t="shared" ca="1" si="61"/>
        <v>4.1570626999999999E-2</v>
      </c>
      <c r="R369">
        <f t="shared" ca="1" si="61"/>
        <v>4.1570626999999999E-2</v>
      </c>
      <c r="S369">
        <f t="shared" ca="1" si="61"/>
        <v>4.1570626999999999E-2</v>
      </c>
      <c r="T369">
        <f t="shared" ca="1" si="61"/>
        <v>4.1570626999999999E-2</v>
      </c>
      <c r="U369">
        <f t="shared" ca="1" si="61"/>
        <v>4.1570626999999999E-2</v>
      </c>
      <c r="V369">
        <f t="shared" ca="1" si="61"/>
        <v>4.1570626999999999E-2</v>
      </c>
      <c r="W369">
        <f t="shared" ca="1" si="61"/>
        <v>4.1570626999999999E-2</v>
      </c>
    </row>
    <row r="370" spans="1:23" x14ac:dyDescent="0.25">
      <c r="A370" t="s">
        <v>83</v>
      </c>
      <c r="B370" t="s">
        <v>6</v>
      </c>
      <c r="C370" t="s">
        <v>16</v>
      </c>
      <c r="D370" t="s">
        <v>17</v>
      </c>
      <c r="E370" t="s">
        <v>105</v>
      </c>
      <c r="F370" t="s">
        <v>116</v>
      </c>
      <c r="G370" t="s">
        <v>18</v>
      </c>
      <c r="J370" t="s">
        <v>117</v>
      </c>
      <c r="L370" t="s">
        <v>71</v>
      </c>
      <c r="M370">
        <v>66.499190159999998</v>
      </c>
      <c r="N370">
        <f t="shared" ca="1" si="61"/>
        <v>66.499190159999998</v>
      </c>
      <c r="O370">
        <f t="shared" ca="1" si="61"/>
        <v>66.499190159999998</v>
      </c>
      <c r="P370">
        <f t="shared" ca="1" si="61"/>
        <v>66.499190159999998</v>
      </c>
      <c r="Q370">
        <f t="shared" ca="1" si="61"/>
        <v>66.499190159999998</v>
      </c>
      <c r="R370">
        <f t="shared" ca="1" si="61"/>
        <v>66.499190159999998</v>
      </c>
      <c r="S370">
        <f t="shared" ca="1" si="61"/>
        <v>66.499190159999998</v>
      </c>
      <c r="T370">
        <f t="shared" ca="1" si="61"/>
        <v>66.499190159999998</v>
      </c>
      <c r="U370">
        <f t="shared" ca="1" si="61"/>
        <v>66.499190159999998</v>
      </c>
      <c r="V370">
        <f t="shared" ca="1" si="61"/>
        <v>66.499190159999998</v>
      </c>
      <c r="W370">
        <f t="shared" ca="1" si="61"/>
        <v>66.499190159999998</v>
      </c>
    </row>
    <row r="371" spans="1:23" x14ac:dyDescent="0.25">
      <c r="A371" t="s">
        <v>83</v>
      </c>
      <c r="B371" t="s">
        <v>6</v>
      </c>
      <c r="C371" t="s">
        <v>16</v>
      </c>
      <c r="D371" t="s">
        <v>17</v>
      </c>
      <c r="E371" t="s">
        <v>105</v>
      </c>
      <c r="G371" t="s">
        <v>23</v>
      </c>
      <c r="H371" t="s">
        <v>55</v>
      </c>
    </row>
    <row r="372" spans="1:23" x14ac:dyDescent="0.25">
      <c r="A372" t="s">
        <v>83</v>
      </c>
      <c r="B372" t="s">
        <v>6</v>
      </c>
      <c r="C372" t="s">
        <v>16</v>
      </c>
      <c r="D372" t="s">
        <v>17</v>
      </c>
      <c r="E372" t="s">
        <v>105</v>
      </c>
      <c r="G372" t="s">
        <v>56</v>
      </c>
      <c r="L372" t="s">
        <v>57</v>
      </c>
      <c r="M372">
        <v>0.25</v>
      </c>
      <c r="N372">
        <f t="shared" ref="N372:W373" ca="1" si="62">M372</f>
        <v>0.25</v>
      </c>
      <c r="O372">
        <f t="shared" ca="1" si="62"/>
        <v>0.25</v>
      </c>
      <c r="P372">
        <f t="shared" ca="1" si="62"/>
        <v>0.25</v>
      </c>
      <c r="Q372">
        <f t="shared" ca="1" si="62"/>
        <v>0.25</v>
      </c>
      <c r="R372">
        <f t="shared" ca="1" si="62"/>
        <v>0.25</v>
      </c>
      <c r="S372">
        <f t="shared" ca="1" si="62"/>
        <v>0.25</v>
      </c>
      <c r="T372">
        <f t="shared" ca="1" si="62"/>
        <v>0.25</v>
      </c>
      <c r="U372">
        <f t="shared" ca="1" si="62"/>
        <v>0.25</v>
      </c>
      <c r="V372">
        <f t="shared" ca="1" si="62"/>
        <v>0.25</v>
      </c>
      <c r="W372">
        <f t="shared" ca="1" si="62"/>
        <v>0.25</v>
      </c>
    </row>
    <row r="373" spans="1:23" x14ac:dyDescent="0.25">
      <c r="A373" t="s">
        <v>83</v>
      </c>
      <c r="B373" t="s">
        <v>6</v>
      </c>
      <c r="C373" t="s">
        <v>16</v>
      </c>
      <c r="D373" t="s">
        <v>17</v>
      </c>
      <c r="E373" t="s">
        <v>105</v>
      </c>
      <c r="G373" t="s">
        <v>58</v>
      </c>
      <c r="M373">
        <v>10</v>
      </c>
      <c r="N373">
        <f t="shared" ca="1" si="62"/>
        <v>10</v>
      </c>
      <c r="O373">
        <f t="shared" ca="1" si="62"/>
        <v>10</v>
      </c>
      <c r="P373">
        <f t="shared" ca="1" si="62"/>
        <v>10</v>
      </c>
      <c r="Q373">
        <f t="shared" ca="1" si="62"/>
        <v>10</v>
      </c>
      <c r="R373">
        <f t="shared" ca="1" si="62"/>
        <v>10</v>
      </c>
      <c r="S373">
        <f t="shared" ca="1" si="62"/>
        <v>10</v>
      </c>
      <c r="T373">
        <f t="shared" ca="1" si="62"/>
        <v>10</v>
      </c>
      <c r="U373">
        <f t="shared" ca="1" si="62"/>
        <v>10</v>
      </c>
      <c r="V373">
        <f t="shared" ca="1" si="62"/>
        <v>10</v>
      </c>
      <c r="W373">
        <f t="shared" ca="1" si="62"/>
        <v>10</v>
      </c>
    </row>
    <row r="374" spans="1:23" x14ac:dyDescent="0.25">
      <c r="A374" t="s">
        <v>83</v>
      </c>
      <c r="B374" t="s">
        <v>6</v>
      </c>
      <c r="C374" t="s">
        <v>16</v>
      </c>
      <c r="D374" t="s">
        <v>17</v>
      </c>
      <c r="E374" t="s">
        <v>105</v>
      </c>
      <c r="F374" t="s">
        <v>118</v>
      </c>
      <c r="G374" t="s">
        <v>7</v>
      </c>
    </row>
    <row r="375" spans="1:23" x14ac:dyDescent="0.25">
      <c r="A375" t="s">
        <v>83</v>
      </c>
      <c r="B375" t="s">
        <v>6</v>
      </c>
      <c r="C375" t="s">
        <v>16</v>
      </c>
      <c r="D375" t="s">
        <v>17</v>
      </c>
      <c r="E375" t="s">
        <v>105</v>
      </c>
      <c r="F375" t="s">
        <v>118</v>
      </c>
      <c r="G375" t="s">
        <v>60</v>
      </c>
      <c r="L375" t="s">
        <v>61</v>
      </c>
      <c r="M375">
        <v>2025</v>
      </c>
      <c r="N375">
        <f t="shared" ref="N375:W377" ca="1" si="63">M375</f>
        <v>2025</v>
      </c>
      <c r="O375">
        <f t="shared" ca="1" si="63"/>
        <v>2025</v>
      </c>
      <c r="P375">
        <f t="shared" ca="1" si="63"/>
        <v>2025</v>
      </c>
      <c r="Q375">
        <f t="shared" ca="1" si="63"/>
        <v>2025</v>
      </c>
      <c r="R375">
        <f t="shared" ca="1" si="63"/>
        <v>2025</v>
      </c>
      <c r="S375">
        <f t="shared" ca="1" si="63"/>
        <v>2025</v>
      </c>
      <c r="T375">
        <f t="shared" ca="1" si="63"/>
        <v>2025</v>
      </c>
      <c r="U375">
        <f t="shared" ca="1" si="63"/>
        <v>2025</v>
      </c>
      <c r="V375">
        <f t="shared" ca="1" si="63"/>
        <v>2025</v>
      </c>
      <c r="W375">
        <f t="shared" ca="1" si="63"/>
        <v>2025</v>
      </c>
    </row>
    <row r="376" spans="1:23" x14ac:dyDescent="0.25">
      <c r="A376" t="s">
        <v>83</v>
      </c>
      <c r="B376" t="s">
        <v>6</v>
      </c>
      <c r="C376" t="s">
        <v>16</v>
      </c>
      <c r="D376" t="s">
        <v>17</v>
      </c>
      <c r="E376" t="s">
        <v>105</v>
      </c>
      <c r="F376" t="s">
        <v>118</v>
      </c>
      <c r="G376" t="s">
        <v>62</v>
      </c>
      <c r="L376" t="s">
        <v>61</v>
      </c>
      <c r="M376">
        <v>2101</v>
      </c>
      <c r="N376">
        <f t="shared" ca="1" si="63"/>
        <v>2101</v>
      </c>
      <c r="O376">
        <f t="shared" ca="1" si="63"/>
        <v>2101</v>
      </c>
      <c r="P376">
        <f t="shared" ca="1" si="63"/>
        <v>2101</v>
      </c>
      <c r="Q376">
        <f t="shared" ca="1" si="63"/>
        <v>2101</v>
      </c>
      <c r="R376">
        <f t="shared" ca="1" si="63"/>
        <v>2101</v>
      </c>
      <c r="S376">
        <f t="shared" ca="1" si="63"/>
        <v>2101</v>
      </c>
      <c r="T376">
        <f t="shared" ca="1" si="63"/>
        <v>2101</v>
      </c>
      <c r="U376">
        <f t="shared" ca="1" si="63"/>
        <v>2101</v>
      </c>
      <c r="V376">
        <f t="shared" ca="1" si="63"/>
        <v>2101</v>
      </c>
      <c r="W376">
        <f t="shared" ca="1" si="63"/>
        <v>2101</v>
      </c>
    </row>
    <row r="377" spans="1:23" x14ac:dyDescent="0.25">
      <c r="A377" t="s">
        <v>83</v>
      </c>
      <c r="B377" t="s">
        <v>6</v>
      </c>
      <c r="C377" t="s">
        <v>16</v>
      </c>
      <c r="D377" t="s">
        <v>17</v>
      </c>
      <c r="E377" t="s">
        <v>105</v>
      </c>
      <c r="F377" t="s">
        <v>118</v>
      </c>
      <c r="G377" t="s">
        <v>63</v>
      </c>
      <c r="L377" t="s">
        <v>64</v>
      </c>
      <c r="M377">
        <v>30</v>
      </c>
      <c r="N377">
        <f t="shared" ca="1" si="63"/>
        <v>30</v>
      </c>
      <c r="O377">
        <f t="shared" ca="1" si="63"/>
        <v>30</v>
      </c>
      <c r="P377">
        <f t="shared" ca="1" si="63"/>
        <v>30</v>
      </c>
      <c r="Q377">
        <f t="shared" ca="1" si="63"/>
        <v>30</v>
      </c>
      <c r="R377">
        <f t="shared" ca="1" si="63"/>
        <v>30</v>
      </c>
      <c r="S377">
        <f t="shared" ca="1" si="63"/>
        <v>30</v>
      </c>
      <c r="T377">
        <f t="shared" ca="1" si="63"/>
        <v>30</v>
      </c>
      <c r="U377">
        <f t="shared" ca="1" si="63"/>
        <v>30</v>
      </c>
      <c r="V377">
        <f t="shared" ca="1" si="63"/>
        <v>30</v>
      </c>
      <c r="W377">
        <f t="shared" ca="1" si="63"/>
        <v>30</v>
      </c>
    </row>
    <row r="378" spans="1:23" x14ac:dyDescent="0.25">
      <c r="A378" t="s">
        <v>83</v>
      </c>
      <c r="B378" t="s">
        <v>6</v>
      </c>
      <c r="C378" t="s">
        <v>16</v>
      </c>
      <c r="D378" t="s">
        <v>17</v>
      </c>
      <c r="E378" t="s">
        <v>105</v>
      </c>
      <c r="F378" t="s">
        <v>118</v>
      </c>
      <c r="G378" t="s">
        <v>65</v>
      </c>
      <c r="L378" t="s">
        <v>57</v>
      </c>
      <c r="M378">
        <v>0</v>
      </c>
    </row>
    <row r="379" spans="1:23" x14ac:dyDescent="0.25">
      <c r="A379" t="s">
        <v>83</v>
      </c>
      <c r="B379" t="s">
        <v>6</v>
      </c>
      <c r="C379" t="s">
        <v>16</v>
      </c>
      <c r="D379" t="s">
        <v>17</v>
      </c>
      <c r="E379" t="s">
        <v>105</v>
      </c>
      <c r="F379" t="s">
        <v>118</v>
      </c>
      <c r="G379" t="s">
        <v>66</v>
      </c>
      <c r="L379" t="s">
        <v>71</v>
      </c>
      <c r="M379">
        <v>5220611</v>
      </c>
      <c r="N379">
        <f t="shared" ref="N379:W384" ca="1" si="64">M379</f>
        <v>5220611</v>
      </c>
      <c r="O379">
        <f t="shared" ca="1" si="64"/>
        <v>5220611</v>
      </c>
      <c r="P379">
        <f t="shared" ca="1" si="64"/>
        <v>5220611</v>
      </c>
      <c r="Q379">
        <f t="shared" ca="1" si="64"/>
        <v>5220611</v>
      </c>
      <c r="R379">
        <f t="shared" ca="1" si="64"/>
        <v>5220611</v>
      </c>
      <c r="S379">
        <f t="shared" ca="1" si="64"/>
        <v>5220611</v>
      </c>
      <c r="T379">
        <f t="shared" ca="1" si="64"/>
        <v>5220611</v>
      </c>
      <c r="U379">
        <f t="shared" ca="1" si="64"/>
        <v>5220611</v>
      </c>
      <c r="V379">
        <f t="shared" ca="1" si="64"/>
        <v>5220611</v>
      </c>
      <c r="W379">
        <f t="shared" ca="1" si="64"/>
        <v>5220611</v>
      </c>
    </row>
    <row r="380" spans="1:23" x14ac:dyDescent="0.25">
      <c r="A380" t="s">
        <v>83</v>
      </c>
      <c r="B380" t="s">
        <v>6</v>
      </c>
      <c r="C380" t="s">
        <v>16</v>
      </c>
      <c r="D380" t="s">
        <v>17</v>
      </c>
      <c r="E380" t="s">
        <v>105</v>
      </c>
      <c r="F380" t="s">
        <v>118</v>
      </c>
      <c r="G380" t="s">
        <v>67</v>
      </c>
      <c r="L380" t="s">
        <v>68</v>
      </c>
      <c r="M380">
        <v>60814852.2318689</v>
      </c>
      <c r="N380">
        <f t="shared" ca="1" si="64"/>
        <v>60814852.2318689</v>
      </c>
      <c r="O380">
        <f t="shared" ca="1" si="64"/>
        <v>60814852.2318689</v>
      </c>
      <c r="P380">
        <f t="shared" ca="1" si="64"/>
        <v>60814852.2318689</v>
      </c>
      <c r="Q380">
        <f t="shared" ca="1" si="64"/>
        <v>60814852.2318689</v>
      </c>
      <c r="R380">
        <f t="shared" ca="1" si="64"/>
        <v>60814852.2318689</v>
      </c>
      <c r="S380">
        <f t="shared" ca="1" si="64"/>
        <v>60814852.2318689</v>
      </c>
      <c r="T380">
        <f t="shared" ca="1" si="64"/>
        <v>60814852.2318689</v>
      </c>
      <c r="U380">
        <f t="shared" ca="1" si="64"/>
        <v>60814852.2318689</v>
      </c>
      <c r="V380">
        <f t="shared" ca="1" si="64"/>
        <v>60814852.2318689</v>
      </c>
      <c r="W380">
        <f t="shared" ca="1" si="64"/>
        <v>60814852.2318689</v>
      </c>
    </row>
    <row r="381" spans="1:23" x14ac:dyDescent="0.25">
      <c r="A381" t="s">
        <v>83</v>
      </c>
      <c r="B381" t="s">
        <v>6</v>
      </c>
      <c r="C381" t="s">
        <v>16</v>
      </c>
      <c r="D381" t="s">
        <v>17</v>
      </c>
      <c r="E381" t="s">
        <v>105</v>
      </c>
      <c r="F381" t="s">
        <v>118</v>
      </c>
      <c r="G381" t="s">
        <v>82</v>
      </c>
      <c r="L381" t="s">
        <v>68</v>
      </c>
      <c r="M381">
        <v>11400174.404794401</v>
      </c>
      <c r="N381">
        <f t="shared" ca="1" si="64"/>
        <v>11400174.404794401</v>
      </c>
      <c r="O381">
        <f t="shared" ca="1" si="64"/>
        <v>11400174.404794401</v>
      </c>
      <c r="P381">
        <f t="shared" ca="1" si="64"/>
        <v>11400174.404794401</v>
      </c>
      <c r="Q381">
        <f t="shared" ca="1" si="64"/>
        <v>11400174.404794401</v>
      </c>
      <c r="R381">
        <f t="shared" ca="1" si="64"/>
        <v>11400174.404794401</v>
      </c>
      <c r="S381">
        <f t="shared" ca="1" si="64"/>
        <v>11400174.404794401</v>
      </c>
      <c r="T381">
        <f t="shared" ca="1" si="64"/>
        <v>11400174.404794401</v>
      </c>
      <c r="U381">
        <f t="shared" ca="1" si="64"/>
        <v>11400174.404794401</v>
      </c>
      <c r="V381">
        <f t="shared" ca="1" si="64"/>
        <v>11400174.404794401</v>
      </c>
      <c r="W381">
        <f t="shared" ca="1" si="64"/>
        <v>11400174.404794401</v>
      </c>
    </row>
    <row r="382" spans="1:23" x14ac:dyDescent="0.25">
      <c r="A382" t="s">
        <v>83</v>
      </c>
      <c r="B382" t="s">
        <v>6</v>
      </c>
      <c r="C382" t="s">
        <v>16</v>
      </c>
      <c r="D382" t="s">
        <v>17</v>
      </c>
      <c r="E382" t="s">
        <v>105</v>
      </c>
      <c r="F382" t="s">
        <v>118</v>
      </c>
      <c r="G382" t="s">
        <v>18</v>
      </c>
      <c r="J382" t="s">
        <v>104</v>
      </c>
      <c r="L382" t="s">
        <v>71</v>
      </c>
      <c r="M382">
        <v>1.5480518059999999</v>
      </c>
      <c r="N382">
        <f t="shared" ca="1" si="64"/>
        <v>1.5480518059999999</v>
      </c>
      <c r="O382">
        <f t="shared" ca="1" si="64"/>
        <v>1.5480518059999999</v>
      </c>
      <c r="P382">
        <f t="shared" ca="1" si="64"/>
        <v>1.5480518059999999</v>
      </c>
      <c r="Q382">
        <f t="shared" ca="1" si="64"/>
        <v>1.5480518059999999</v>
      </c>
      <c r="R382">
        <f t="shared" ca="1" si="64"/>
        <v>1.5480518059999999</v>
      </c>
      <c r="S382">
        <f t="shared" ca="1" si="64"/>
        <v>1.5480518059999999</v>
      </c>
      <c r="T382">
        <f t="shared" ca="1" si="64"/>
        <v>1.5480518059999999</v>
      </c>
      <c r="U382">
        <f t="shared" ca="1" si="64"/>
        <v>1.5480518059999999</v>
      </c>
      <c r="V382">
        <f t="shared" ca="1" si="64"/>
        <v>1.5480518059999999</v>
      </c>
      <c r="W382">
        <f t="shared" ca="1" si="64"/>
        <v>1.5480518059999999</v>
      </c>
    </row>
    <row r="383" spans="1:23" x14ac:dyDescent="0.25">
      <c r="A383" t="s">
        <v>83</v>
      </c>
      <c r="B383" t="s">
        <v>6</v>
      </c>
      <c r="C383" t="s">
        <v>16</v>
      </c>
      <c r="D383" t="s">
        <v>17</v>
      </c>
      <c r="E383" t="s">
        <v>105</v>
      </c>
      <c r="F383" t="s">
        <v>118</v>
      </c>
      <c r="G383" t="s">
        <v>18</v>
      </c>
      <c r="J383" t="s">
        <v>32</v>
      </c>
      <c r="L383" t="s">
        <v>71</v>
      </c>
      <c r="M383">
        <v>-7.3535096999999994E-2</v>
      </c>
      <c r="N383">
        <f t="shared" ca="1" si="64"/>
        <v>-7.3535096999999994E-2</v>
      </c>
      <c r="O383">
        <f t="shared" ca="1" si="64"/>
        <v>-7.3535096999999994E-2</v>
      </c>
      <c r="P383">
        <f t="shared" ca="1" si="64"/>
        <v>-7.3535096999999994E-2</v>
      </c>
      <c r="Q383">
        <f t="shared" ca="1" si="64"/>
        <v>-7.3535096999999994E-2</v>
      </c>
      <c r="R383">
        <f t="shared" ca="1" si="64"/>
        <v>-7.3535096999999994E-2</v>
      </c>
      <c r="S383">
        <f t="shared" ca="1" si="64"/>
        <v>-7.3535096999999994E-2</v>
      </c>
      <c r="T383">
        <f t="shared" ca="1" si="64"/>
        <v>-7.3535096999999994E-2</v>
      </c>
      <c r="U383">
        <f t="shared" ca="1" si="64"/>
        <v>-7.3535096999999994E-2</v>
      </c>
      <c r="V383">
        <f t="shared" ca="1" si="64"/>
        <v>-7.3535096999999994E-2</v>
      </c>
      <c r="W383">
        <f t="shared" ca="1" si="64"/>
        <v>-7.3535096999999994E-2</v>
      </c>
    </row>
    <row r="384" spans="1:23" x14ac:dyDescent="0.25">
      <c r="A384" t="s">
        <v>83</v>
      </c>
      <c r="B384" t="s">
        <v>6</v>
      </c>
      <c r="C384" t="s">
        <v>16</v>
      </c>
      <c r="D384" t="s">
        <v>17</v>
      </c>
      <c r="E384" t="s">
        <v>105</v>
      </c>
      <c r="F384" t="s">
        <v>118</v>
      </c>
      <c r="G384" t="s">
        <v>18</v>
      </c>
      <c r="J384" t="s">
        <v>117</v>
      </c>
      <c r="L384" t="s">
        <v>71</v>
      </c>
      <c r="M384">
        <v>65.45715663</v>
      </c>
      <c r="N384">
        <f t="shared" ca="1" si="64"/>
        <v>65.45715663</v>
      </c>
      <c r="O384">
        <f t="shared" ca="1" si="64"/>
        <v>65.45715663</v>
      </c>
      <c r="P384">
        <f t="shared" ca="1" si="64"/>
        <v>65.45715663</v>
      </c>
      <c r="Q384">
        <f t="shared" ca="1" si="64"/>
        <v>65.45715663</v>
      </c>
      <c r="R384">
        <f t="shared" ca="1" si="64"/>
        <v>65.45715663</v>
      </c>
      <c r="S384">
        <f t="shared" ca="1" si="64"/>
        <v>65.45715663</v>
      </c>
      <c r="T384">
        <f t="shared" ca="1" si="64"/>
        <v>65.45715663</v>
      </c>
      <c r="U384">
        <f t="shared" ca="1" si="64"/>
        <v>65.45715663</v>
      </c>
      <c r="V384">
        <f t="shared" ca="1" si="64"/>
        <v>65.45715663</v>
      </c>
      <c r="W384">
        <f t="shared" ca="1" si="64"/>
        <v>65.45715663</v>
      </c>
    </row>
    <row r="385" spans="1:23" x14ac:dyDescent="0.25">
      <c r="A385" t="s">
        <v>83</v>
      </c>
      <c r="B385" t="s">
        <v>6</v>
      </c>
      <c r="C385" t="s">
        <v>16</v>
      </c>
      <c r="D385" t="s">
        <v>17</v>
      </c>
      <c r="E385" t="s">
        <v>105</v>
      </c>
      <c r="F385" t="s">
        <v>107</v>
      </c>
      <c r="G385" t="s">
        <v>7</v>
      </c>
    </row>
    <row r="386" spans="1:23" x14ac:dyDescent="0.25">
      <c r="A386" t="s">
        <v>83</v>
      </c>
      <c r="B386" t="s">
        <v>6</v>
      </c>
      <c r="C386" t="s">
        <v>16</v>
      </c>
      <c r="D386" t="s">
        <v>17</v>
      </c>
      <c r="E386" t="s">
        <v>105</v>
      </c>
      <c r="F386" t="s">
        <v>107</v>
      </c>
      <c r="G386" t="s">
        <v>60</v>
      </c>
      <c r="L386" t="s">
        <v>61</v>
      </c>
      <c r="M386">
        <v>1985</v>
      </c>
      <c r="N386">
        <f t="shared" ref="N386:W388" ca="1" si="65">M386</f>
        <v>1985</v>
      </c>
      <c r="O386">
        <f t="shared" ca="1" si="65"/>
        <v>1985</v>
      </c>
      <c r="P386">
        <f t="shared" ca="1" si="65"/>
        <v>1985</v>
      </c>
      <c r="Q386">
        <f t="shared" ca="1" si="65"/>
        <v>1985</v>
      </c>
      <c r="R386">
        <f t="shared" ca="1" si="65"/>
        <v>1985</v>
      </c>
      <c r="S386">
        <f t="shared" ca="1" si="65"/>
        <v>1985</v>
      </c>
      <c r="T386">
        <f t="shared" ca="1" si="65"/>
        <v>1985</v>
      </c>
      <c r="U386">
        <f t="shared" ca="1" si="65"/>
        <v>1985</v>
      </c>
      <c r="V386">
        <f t="shared" ca="1" si="65"/>
        <v>1985</v>
      </c>
      <c r="W386">
        <f t="shared" ca="1" si="65"/>
        <v>1985</v>
      </c>
    </row>
    <row r="387" spans="1:23" x14ac:dyDescent="0.25">
      <c r="A387" t="s">
        <v>83</v>
      </c>
      <c r="B387" t="s">
        <v>6</v>
      </c>
      <c r="C387" t="s">
        <v>16</v>
      </c>
      <c r="D387" t="s">
        <v>17</v>
      </c>
      <c r="E387" t="s">
        <v>105</v>
      </c>
      <c r="F387" t="s">
        <v>107</v>
      </c>
      <c r="G387" t="s">
        <v>62</v>
      </c>
      <c r="L387" t="s">
        <v>61</v>
      </c>
      <c r="M387">
        <v>2021</v>
      </c>
      <c r="N387">
        <f t="shared" ca="1" si="65"/>
        <v>2021</v>
      </c>
      <c r="O387">
        <f t="shared" ca="1" si="65"/>
        <v>2021</v>
      </c>
      <c r="P387">
        <f t="shared" ca="1" si="65"/>
        <v>2021</v>
      </c>
      <c r="Q387">
        <f t="shared" ca="1" si="65"/>
        <v>2021</v>
      </c>
      <c r="R387">
        <f t="shared" ca="1" si="65"/>
        <v>2021</v>
      </c>
      <c r="S387">
        <f t="shared" ca="1" si="65"/>
        <v>2021</v>
      </c>
      <c r="T387">
        <f t="shared" ca="1" si="65"/>
        <v>2021</v>
      </c>
      <c r="U387">
        <f t="shared" ca="1" si="65"/>
        <v>2021</v>
      </c>
      <c r="V387">
        <f t="shared" ca="1" si="65"/>
        <v>2021</v>
      </c>
      <c r="W387">
        <f t="shared" ca="1" si="65"/>
        <v>2021</v>
      </c>
    </row>
    <row r="388" spans="1:23" x14ac:dyDescent="0.25">
      <c r="A388" t="s">
        <v>83</v>
      </c>
      <c r="B388" t="s">
        <v>6</v>
      </c>
      <c r="C388" t="s">
        <v>16</v>
      </c>
      <c r="D388" t="s">
        <v>17</v>
      </c>
      <c r="E388" t="s">
        <v>105</v>
      </c>
      <c r="F388" t="s">
        <v>107</v>
      </c>
      <c r="G388" t="s">
        <v>63</v>
      </c>
      <c r="L388" t="s">
        <v>64</v>
      </c>
      <c r="M388">
        <v>30</v>
      </c>
      <c r="N388">
        <f t="shared" ca="1" si="65"/>
        <v>30</v>
      </c>
      <c r="O388">
        <f t="shared" ca="1" si="65"/>
        <v>30</v>
      </c>
      <c r="P388">
        <f t="shared" ca="1" si="65"/>
        <v>30</v>
      </c>
      <c r="Q388">
        <f t="shared" ca="1" si="65"/>
        <v>30</v>
      </c>
      <c r="R388">
        <f t="shared" ca="1" si="65"/>
        <v>30</v>
      </c>
      <c r="S388">
        <f t="shared" ca="1" si="65"/>
        <v>30</v>
      </c>
      <c r="T388">
        <f t="shared" ca="1" si="65"/>
        <v>30</v>
      </c>
      <c r="U388">
        <f t="shared" ca="1" si="65"/>
        <v>30</v>
      </c>
      <c r="V388">
        <f t="shared" ca="1" si="65"/>
        <v>30</v>
      </c>
      <c r="W388">
        <f t="shared" ca="1" si="65"/>
        <v>30</v>
      </c>
    </row>
    <row r="389" spans="1:23" x14ac:dyDescent="0.25">
      <c r="A389" t="s">
        <v>83</v>
      </c>
      <c r="B389" t="s">
        <v>6</v>
      </c>
      <c r="C389" t="s">
        <v>16</v>
      </c>
      <c r="D389" t="s">
        <v>17</v>
      </c>
      <c r="E389" t="s">
        <v>105</v>
      </c>
      <c r="F389" t="s">
        <v>107</v>
      </c>
      <c r="G389" t="s">
        <v>65</v>
      </c>
      <c r="L389" t="s">
        <v>57</v>
      </c>
      <c r="M389">
        <v>0</v>
      </c>
    </row>
    <row r="390" spans="1:23" x14ac:dyDescent="0.25">
      <c r="A390" t="s">
        <v>83</v>
      </c>
      <c r="B390" t="s">
        <v>6</v>
      </c>
      <c r="C390" t="s">
        <v>16</v>
      </c>
      <c r="D390" t="s">
        <v>17</v>
      </c>
      <c r="E390" t="s">
        <v>105</v>
      </c>
      <c r="F390" t="s">
        <v>107</v>
      </c>
      <c r="G390" t="s">
        <v>66</v>
      </c>
      <c r="L390" t="s">
        <v>71</v>
      </c>
      <c r="M390">
        <v>1675000</v>
      </c>
      <c r="N390">
        <f t="shared" ref="N390:W394" ca="1" si="66">M390</f>
        <v>1675000</v>
      </c>
      <c r="O390">
        <f t="shared" ca="1" si="66"/>
        <v>1675000</v>
      </c>
      <c r="P390">
        <f t="shared" ca="1" si="66"/>
        <v>1675000</v>
      </c>
      <c r="Q390">
        <f t="shared" ca="1" si="66"/>
        <v>1675000</v>
      </c>
      <c r="R390">
        <f t="shared" ca="1" si="66"/>
        <v>1675000</v>
      </c>
      <c r="S390">
        <f t="shared" ca="1" si="66"/>
        <v>1675000</v>
      </c>
      <c r="T390">
        <f t="shared" ca="1" si="66"/>
        <v>1675000</v>
      </c>
      <c r="U390">
        <f t="shared" ca="1" si="66"/>
        <v>1675000</v>
      </c>
      <c r="V390">
        <f t="shared" ca="1" si="66"/>
        <v>1675000</v>
      </c>
      <c r="W390">
        <f t="shared" ca="1" si="66"/>
        <v>1675000</v>
      </c>
    </row>
    <row r="391" spans="1:23" x14ac:dyDescent="0.25">
      <c r="A391" t="s">
        <v>83</v>
      </c>
      <c r="B391" t="s">
        <v>6</v>
      </c>
      <c r="C391" t="s">
        <v>16</v>
      </c>
      <c r="D391" t="s">
        <v>17</v>
      </c>
      <c r="E391" t="s">
        <v>105</v>
      </c>
      <c r="F391" t="s">
        <v>107</v>
      </c>
      <c r="G391" t="s">
        <v>67</v>
      </c>
      <c r="L391" t="s">
        <v>68</v>
      </c>
      <c r="M391">
        <v>24222394.987996899</v>
      </c>
      <c r="N391">
        <f t="shared" ca="1" si="66"/>
        <v>24222394.987996899</v>
      </c>
      <c r="O391">
        <f t="shared" ca="1" si="66"/>
        <v>24222394.987996899</v>
      </c>
      <c r="P391">
        <f t="shared" ca="1" si="66"/>
        <v>24222394.987996899</v>
      </c>
      <c r="Q391">
        <f t="shared" ca="1" si="66"/>
        <v>24222394.987996899</v>
      </c>
      <c r="R391">
        <f t="shared" ca="1" si="66"/>
        <v>24222394.987996899</v>
      </c>
      <c r="S391">
        <f t="shared" ca="1" si="66"/>
        <v>24222394.987996899</v>
      </c>
      <c r="T391">
        <f t="shared" ca="1" si="66"/>
        <v>24222394.987996899</v>
      </c>
      <c r="U391">
        <f t="shared" ca="1" si="66"/>
        <v>24222394.987996899</v>
      </c>
      <c r="V391">
        <f t="shared" ca="1" si="66"/>
        <v>24222394.987996899</v>
      </c>
      <c r="W391">
        <f t="shared" ca="1" si="66"/>
        <v>24222394.987996899</v>
      </c>
    </row>
    <row r="392" spans="1:23" x14ac:dyDescent="0.25">
      <c r="A392" t="s">
        <v>83</v>
      </c>
      <c r="B392" t="s">
        <v>6</v>
      </c>
      <c r="C392" t="s">
        <v>16</v>
      </c>
      <c r="D392" t="s">
        <v>17</v>
      </c>
      <c r="E392" t="s">
        <v>105</v>
      </c>
      <c r="F392" t="s">
        <v>107</v>
      </c>
      <c r="G392" t="s">
        <v>82</v>
      </c>
      <c r="L392" t="s">
        <v>68</v>
      </c>
      <c r="M392">
        <v>968895.79951986996</v>
      </c>
      <c r="N392">
        <f t="shared" ca="1" si="66"/>
        <v>968895.79951986996</v>
      </c>
      <c r="O392">
        <f t="shared" ca="1" si="66"/>
        <v>968895.79951986996</v>
      </c>
      <c r="P392">
        <f t="shared" ca="1" si="66"/>
        <v>968895.79951986996</v>
      </c>
      <c r="Q392">
        <f t="shared" ca="1" si="66"/>
        <v>968895.79951986996</v>
      </c>
      <c r="R392">
        <f t="shared" ca="1" si="66"/>
        <v>968895.79951986996</v>
      </c>
      <c r="S392">
        <f t="shared" ca="1" si="66"/>
        <v>968895.79951986996</v>
      </c>
      <c r="T392">
        <f t="shared" ca="1" si="66"/>
        <v>968895.79951986996</v>
      </c>
      <c r="U392">
        <f t="shared" ca="1" si="66"/>
        <v>968895.79951986996</v>
      </c>
      <c r="V392">
        <f t="shared" ca="1" si="66"/>
        <v>968895.79951986996</v>
      </c>
      <c r="W392">
        <f t="shared" ca="1" si="66"/>
        <v>968895.79951986996</v>
      </c>
    </row>
    <row r="393" spans="1:23" x14ac:dyDescent="0.25">
      <c r="A393" t="s">
        <v>83</v>
      </c>
      <c r="B393" t="s">
        <v>6</v>
      </c>
      <c r="C393" t="s">
        <v>16</v>
      </c>
      <c r="D393" t="s">
        <v>17</v>
      </c>
      <c r="E393" t="s">
        <v>105</v>
      </c>
      <c r="F393" t="s">
        <v>107</v>
      </c>
      <c r="G393" t="s">
        <v>18</v>
      </c>
      <c r="J393" t="s">
        <v>36</v>
      </c>
      <c r="L393" t="s">
        <v>71</v>
      </c>
      <c r="M393">
        <v>1.25494117647058</v>
      </c>
      <c r="N393">
        <f t="shared" ca="1" si="66"/>
        <v>1.25494117647058</v>
      </c>
      <c r="O393">
        <f t="shared" ca="1" si="66"/>
        <v>1.25494117647058</v>
      </c>
      <c r="P393">
        <f t="shared" ca="1" si="66"/>
        <v>1.25494117647058</v>
      </c>
      <c r="Q393">
        <f t="shared" ca="1" si="66"/>
        <v>1.25494117647058</v>
      </c>
      <c r="R393">
        <f t="shared" ca="1" si="66"/>
        <v>1.25494117647058</v>
      </c>
      <c r="S393">
        <f t="shared" ca="1" si="66"/>
        <v>1.25494117647058</v>
      </c>
      <c r="T393">
        <f t="shared" ca="1" si="66"/>
        <v>1.25494117647058</v>
      </c>
      <c r="U393">
        <f t="shared" ca="1" si="66"/>
        <v>1.25494117647058</v>
      </c>
      <c r="V393">
        <f t="shared" ca="1" si="66"/>
        <v>1.25494117647058</v>
      </c>
      <c r="W393">
        <f t="shared" ca="1" si="66"/>
        <v>1.25494117647058</v>
      </c>
    </row>
    <row r="394" spans="1:23" x14ac:dyDescent="0.25">
      <c r="A394" t="s">
        <v>83</v>
      </c>
      <c r="B394" t="s">
        <v>6</v>
      </c>
      <c r="C394" t="s">
        <v>16</v>
      </c>
      <c r="D394" t="s">
        <v>17</v>
      </c>
      <c r="E394" t="s">
        <v>105</v>
      </c>
      <c r="F394" t="s">
        <v>107</v>
      </c>
      <c r="G394" t="s">
        <v>18</v>
      </c>
      <c r="J394" t="s">
        <v>32</v>
      </c>
      <c r="L394" t="s">
        <v>71</v>
      </c>
      <c r="M394">
        <v>-0.13800000000000001</v>
      </c>
      <c r="N394">
        <f t="shared" ca="1" si="66"/>
        <v>-0.13800000000000001</v>
      </c>
      <c r="O394">
        <f t="shared" ca="1" si="66"/>
        <v>-0.13800000000000001</v>
      </c>
      <c r="P394">
        <f t="shared" ca="1" si="66"/>
        <v>-0.13800000000000001</v>
      </c>
      <c r="Q394">
        <f t="shared" ca="1" si="66"/>
        <v>-0.13800000000000001</v>
      </c>
      <c r="R394">
        <f t="shared" ca="1" si="66"/>
        <v>-0.13800000000000001</v>
      </c>
      <c r="S394">
        <f t="shared" ca="1" si="66"/>
        <v>-0.13800000000000001</v>
      </c>
      <c r="T394">
        <f t="shared" ca="1" si="66"/>
        <v>-0.13800000000000001</v>
      </c>
      <c r="U394">
        <f t="shared" ca="1" si="66"/>
        <v>-0.13800000000000001</v>
      </c>
      <c r="V394">
        <f t="shared" ca="1" si="66"/>
        <v>-0.13800000000000001</v>
      </c>
      <c r="W394">
        <f t="shared" ca="1" si="66"/>
        <v>-0.13800000000000001</v>
      </c>
    </row>
    <row r="395" spans="1:23" x14ac:dyDescent="0.25">
      <c r="A395" t="s">
        <v>83</v>
      </c>
      <c r="B395" t="s">
        <v>6</v>
      </c>
      <c r="C395" t="s">
        <v>16</v>
      </c>
      <c r="D395" t="s">
        <v>17</v>
      </c>
      <c r="E395" t="s">
        <v>105</v>
      </c>
      <c r="F395" t="s">
        <v>119</v>
      </c>
      <c r="G395" t="s">
        <v>7</v>
      </c>
    </row>
    <row r="396" spans="1:23" x14ac:dyDescent="0.25">
      <c r="A396" t="s">
        <v>83</v>
      </c>
      <c r="B396" t="s">
        <v>6</v>
      </c>
      <c r="C396" t="s">
        <v>16</v>
      </c>
      <c r="D396" t="s">
        <v>17</v>
      </c>
      <c r="E396" t="s">
        <v>105</v>
      </c>
      <c r="F396" t="s">
        <v>119</v>
      </c>
      <c r="G396" t="s">
        <v>60</v>
      </c>
      <c r="L396" t="s">
        <v>61</v>
      </c>
      <c r="M396">
        <v>1940</v>
      </c>
      <c r="N396">
        <f t="shared" ref="N396:W398" ca="1" si="67">M396</f>
        <v>1940</v>
      </c>
      <c r="O396">
        <f t="shared" ca="1" si="67"/>
        <v>1940</v>
      </c>
      <c r="P396">
        <f t="shared" ca="1" si="67"/>
        <v>1940</v>
      </c>
      <c r="Q396">
        <f t="shared" ca="1" si="67"/>
        <v>1940</v>
      </c>
      <c r="R396">
        <f t="shared" ca="1" si="67"/>
        <v>1940</v>
      </c>
      <c r="S396">
        <f t="shared" ca="1" si="67"/>
        <v>1940</v>
      </c>
      <c r="T396">
        <f t="shared" ca="1" si="67"/>
        <v>1940</v>
      </c>
      <c r="U396">
        <f t="shared" ca="1" si="67"/>
        <v>1940</v>
      </c>
      <c r="V396">
        <f t="shared" ca="1" si="67"/>
        <v>1940</v>
      </c>
      <c r="W396">
        <f t="shared" ca="1" si="67"/>
        <v>1940</v>
      </c>
    </row>
    <row r="397" spans="1:23" x14ac:dyDescent="0.25">
      <c r="A397" t="s">
        <v>83</v>
      </c>
      <c r="B397" t="s">
        <v>6</v>
      </c>
      <c r="C397" t="s">
        <v>16</v>
      </c>
      <c r="D397" t="s">
        <v>17</v>
      </c>
      <c r="E397" t="s">
        <v>105</v>
      </c>
      <c r="F397" t="s">
        <v>119</v>
      </c>
      <c r="G397" t="s">
        <v>62</v>
      </c>
      <c r="L397" t="s">
        <v>61</v>
      </c>
      <c r="M397">
        <v>2101</v>
      </c>
      <c r="N397">
        <f t="shared" ca="1" si="67"/>
        <v>2101</v>
      </c>
      <c r="O397">
        <f t="shared" ca="1" si="67"/>
        <v>2101</v>
      </c>
      <c r="P397">
        <f t="shared" ca="1" si="67"/>
        <v>2101</v>
      </c>
      <c r="Q397">
        <f t="shared" ca="1" si="67"/>
        <v>2101</v>
      </c>
      <c r="R397">
        <f t="shared" ca="1" si="67"/>
        <v>2101</v>
      </c>
      <c r="S397">
        <f t="shared" ca="1" si="67"/>
        <v>2101</v>
      </c>
      <c r="T397">
        <f t="shared" ca="1" si="67"/>
        <v>2101</v>
      </c>
      <c r="U397">
        <f t="shared" ca="1" si="67"/>
        <v>2101</v>
      </c>
      <c r="V397">
        <f t="shared" ca="1" si="67"/>
        <v>2101</v>
      </c>
      <c r="W397">
        <f t="shared" ca="1" si="67"/>
        <v>2101</v>
      </c>
    </row>
    <row r="398" spans="1:23" x14ac:dyDescent="0.25">
      <c r="A398" t="s">
        <v>83</v>
      </c>
      <c r="B398" t="s">
        <v>6</v>
      </c>
      <c r="C398" t="s">
        <v>16</v>
      </c>
      <c r="D398" t="s">
        <v>17</v>
      </c>
      <c r="E398" t="s">
        <v>105</v>
      </c>
      <c r="F398" t="s">
        <v>119</v>
      </c>
      <c r="G398" t="s">
        <v>63</v>
      </c>
      <c r="L398" t="s">
        <v>64</v>
      </c>
      <c r="M398">
        <v>30</v>
      </c>
      <c r="N398">
        <f t="shared" ca="1" si="67"/>
        <v>30</v>
      </c>
      <c r="O398">
        <f t="shared" ca="1" si="67"/>
        <v>30</v>
      </c>
      <c r="P398">
        <f t="shared" ca="1" si="67"/>
        <v>30</v>
      </c>
      <c r="Q398">
        <f t="shared" ca="1" si="67"/>
        <v>30</v>
      </c>
      <c r="R398">
        <f t="shared" ca="1" si="67"/>
        <v>30</v>
      </c>
      <c r="S398">
        <f t="shared" ca="1" si="67"/>
        <v>30</v>
      </c>
      <c r="T398">
        <f t="shared" ca="1" si="67"/>
        <v>30</v>
      </c>
      <c r="U398">
        <f t="shared" ca="1" si="67"/>
        <v>30</v>
      </c>
      <c r="V398">
        <f t="shared" ca="1" si="67"/>
        <v>30</v>
      </c>
      <c r="W398">
        <f t="shared" ca="1" si="67"/>
        <v>30</v>
      </c>
    </row>
    <row r="399" spans="1:23" x14ac:dyDescent="0.25">
      <c r="A399" t="s">
        <v>83</v>
      </c>
      <c r="B399" t="s">
        <v>6</v>
      </c>
      <c r="C399" t="s">
        <v>16</v>
      </c>
      <c r="D399" t="s">
        <v>17</v>
      </c>
      <c r="E399" t="s">
        <v>105</v>
      </c>
      <c r="F399" t="s">
        <v>119</v>
      </c>
      <c r="G399" t="s">
        <v>65</v>
      </c>
      <c r="L399" t="s">
        <v>57</v>
      </c>
      <c r="M399">
        <v>1</v>
      </c>
    </row>
    <row r="400" spans="1:23" x14ac:dyDescent="0.25">
      <c r="A400" t="s">
        <v>83</v>
      </c>
      <c r="B400" t="s">
        <v>6</v>
      </c>
      <c r="C400" t="s">
        <v>16</v>
      </c>
      <c r="D400" t="s">
        <v>17</v>
      </c>
      <c r="E400" t="s">
        <v>105</v>
      </c>
      <c r="F400" t="s">
        <v>119</v>
      </c>
      <c r="G400" t="s">
        <v>66</v>
      </c>
      <c r="L400" t="s">
        <v>71</v>
      </c>
      <c r="M400">
        <v>2050000</v>
      </c>
      <c r="N400">
        <f t="shared" ref="N400:W404" ca="1" si="68">M400</f>
        <v>2050000</v>
      </c>
      <c r="O400">
        <f t="shared" ca="1" si="68"/>
        <v>2050000</v>
      </c>
      <c r="P400">
        <f t="shared" ca="1" si="68"/>
        <v>2050000</v>
      </c>
      <c r="Q400">
        <f t="shared" ca="1" si="68"/>
        <v>2050000</v>
      </c>
      <c r="R400">
        <f t="shared" ca="1" si="68"/>
        <v>2050000</v>
      </c>
      <c r="S400">
        <f t="shared" ca="1" si="68"/>
        <v>2050000</v>
      </c>
      <c r="T400">
        <f t="shared" ca="1" si="68"/>
        <v>2050000</v>
      </c>
      <c r="U400">
        <f t="shared" ca="1" si="68"/>
        <v>2050000</v>
      </c>
      <c r="V400">
        <f t="shared" ca="1" si="68"/>
        <v>2050000</v>
      </c>
      <c r="W400">
        <f t="shared" ca="1" si="68"/>
        <v>2050000</v>
      </c>
    </row>
    <row r="401" spans="1:23" x14ac:dyDescent="0.25">
      <c r="A401" t="s">
        <v>83</v>
      </c>
      <c r="B401" t="s">
        <v>6</v>
      </c>
      <c r="C401" t="s">
        <v>16</v>
      </c>
      <c r="D401" t="s">
        <v>17</v>
      </c>
      <c r="E401" t="s">
        <v>105</v>
      </c>
      <c r="F401" t="s">
        <v>119</v>
      </c>
      <c r="G401" t="s">
        <v>67</v>
      </c>
      <c r="L401" t="s">
        <v>68</v>
      </c>
      <c r="M401">
        <v>29219177.565218098</v>
      </c>
      <c r="N401">
        <f t="shared" ca="1" si="68"/>
        <v>29219177.565218098</v>
      </c>
      <c r="O401">
        <f t="shared" ca="1" si="68"/>
        <v>29219177.565218098</v>
      </c>
      <c r="P401">
        <f t="shared" ca="1" si="68"/>
        <v>29219177.565218098</v>
      </c>
      <c r="Q401">
        <f t="shared" ca="1" si="68"/>
        <v>29219177.565218098</v>
      </c>
      <c r="R401">
        <f t="shared" ca="1" si="68"/>
        <v>29219177.565218098</v>
      </c>
      <c r="S401">
        <f t="shared" ca="1" si="68"/>
        <v>29219177.565218098</v>
      </c>
      <c r="T401">
        <f t="shared" ca="1" si="68"/>
        <v>29219177.565218098</v>
      </c>
      <c r="U401">
        <f t="shared" ca="1" si="68"/>
        <v>29219177.565218098</v>
      </c>
      <c r="V401">
        <f t="shared" ca="1" si="68"/>
        <v>29219177.565218098</v>
      </c>
      <c r="W401">
        <f t="shared" ca="1" si="68"/>
        <v>29219177.565218098</v>
      </c>
    </row>
    <row r="402" spans="1:23" x14ac:dyDescent="0.25">
      <c r="A402" t="s">
        <v>83</v>
      </c>
      <c r="B402" t="s">
        <v>6</v>
      </c>
      <c r="C402" t="s">
        <v>16</v>
      </c>
      <c r="D402" t="s">
        <v>17</v>
      </c>
      <c r="E402" t="s">
        <v>105</v>
      </c>
      <c r="F402" t="s">
        <v>119</v>
      </c>
      <c r="G402" t="s">
        <v>82</v>
      </c>
      <c r="L402" t="s">
        <v>68</v>
      </c>
      <c r="M402">
        <v>1168767.1026087301</v>
      </c>
      <c r="N402">
        <f t="shared" ca="1" si="68"/>
        <v>1168767.1026087301</v>
      </c>
      <c r="O402">
        <f t="shared" ca="1" si="68"/>
        <v>1168767.1026087301</v>
      </c>
      <c r="P402">
        <f t="shared" ca="1" si="68"/>
        <v>1168767.1026087301</v>
      </c>
      <c r="Q402">
        <f t="shared" ca="1" si="68"/>
        <v>1168767.1026087301</v>
      </c>
      <c r="R402">
        <f t="shared" ca="1" si="68"/>
        <v>1168767.1026087301</v>
      </c>
      <c r="S402">
        <f t="shared" ca="1" si="68"/>
        <v>1168767.1026087301</v>
      </c>
      <c r="T402">
        <f t="shared" ca="1" si="68"/>
        <v>1168767.1026087301</v>
      </c>
      <c r="U402">
        <f t="shared" ca="1" si="68"/>
        <v>1168767.1026087301</v>
      </c>
      <c r="V402">
        <f t="shared" ca="1" si="68"/>
        <v>1168767.1026087301</v>
      </c>
      <c r="W402">
        <f t="shared" ca="1" si="68"/>
        <v>1168767.1026087301</v>
      </c>
    </row>
    <row r="403" spans="1:23" x14ac:dyDescent="0.25">
      <c r="A403" t="s">
        <v>83</v>
      </c>
      <c r="B403" t="s">
        <v>6</v>
      </c>
      <c r="C403" t="s">
        <v>16</v>
      </c>
      <c r="D403" t="s">
        <v>17</v>
      </c>
      <c r="E403" t="s">
        <v>105</v>
      </c>
      <c r="F403" t="s">
        <v>119</v>
      </c>
      <c r="G403" t="s">
        <v>18</v>
      </c>
      <c r="J403" t="s">
        <v>104</v>
      </c>
      <c r="L403" t="s">
        <v>71</v>
      </c>
      <c r="M403">
        <v>1.4196857379105801</v>
      </c>
      <c r="N403">
        <f t="shared" ca="1" si="68"/>
        <v>1.4196857379105801</v>
      </c>
      <c r="O403">
        <f t="shared" ca="1" si="68"/>
        <v>1.4196857379105801</v>
      </c>
      <c r="P403">
        <f t="shared" ca="1" si="68"/>
        <v>1.4196857379105801</v>
      </c>
      <c r="Q403">
        <f t="shared" ca="1" si="68"/>
        <v>1.4196857379105801</v>
      </c>
      <c r="R403">
        <f t="shared" ca="1" si="68"/>
        <v>1.4196857379105801</v>
      </c>
      <c r="S403">
        <f t="shared" ca="1" si="68"/>
        <v>1.4196857379105801</v>
      </c>
      <c r="T403">
        <f t="shared" ca="1" si="68"/>
        <v>1.4196857379105801</v>
      </c>
      <c r="U403">
        <f t="shared" ca="1" si="68"/>
        <v>1.4196857379105801</v>
      </c>
      <c r="V403">
        <f t="shared" ca="1" si="68"/>
        <v>1.4196857379105801</v>
      </c>
      <c r="W403">
        <f t="shared" ca="1" si="68"/>
        <v>1.4196857379105801</v>
      </c>
    </row>
    <row r="404" spans="1:23" x14ac:dyDescent="0.25">
      <c r="A404" t="s">
        <v>83</v>
      </c>
      <c r="B404" t="s">
        <v>6</v>
      </c>
      <c r="C404" t="s">
        <v>16</v>
      </c>
      <c r="D404" t="s">
        <v>17</v>
      </c>
      <c r="E404" t="s">
        <v>105</v>
      </c>
      <c r="F404" t="s">
        <v>119</v>
      </c>
      <c r="G404" t="s">
        <v>18</v>
      </c>
      <c r="J404" t="s">
        <v>32</v>
      </c>
      <c r="L404" t="s">
        <v>71</v>
      </c>
      <c r="M404">
        <v>-0.13849999999999901</v>
      </c>
      <c r="N404">
        <f t="shared" ca="1" si="68"/>
        <v>-0.13849999999999901</v>
      </c>
      <c r="O404">
        <f t="shared" ca="1" si="68"/>
        <v>-0.13849999999999901</v>
      </c>
      <c r="P404">
        <f t="shared" ca="1" si="68"/>
        <v>-0.13849999999999901</v>
      </c>
      <c r="Q404">
        <f t="shared" ca="1" si="68"/>
        <v>-0.13849999999999901</v>
      </c>
      <c r="R404">
        <f t="shared" ca="1" si="68"/>
        <v>-0.13849999999999901</v>
      </c>
      <c r="S404">
        <f t="shared" ca="1" si="68"/>
        <v>-0.13849999999999901</v>
      </c>
      <c r="T404">
        <f t="shared" ca="1" si="68"/>
        <v>-0.13849999999999901</v>
      </c>
      <c r="U404">
        <f t="shared" ca="1" si="68"/>
        <v>-0.13849999999999901</v>
      </c>
      <c r="V404">
        <f t="shared" ca="1" si="68"/>
        <v>-0.13849999999999901</v>
      </c>
      <c r="W404">
        <f t="shared" ca="1" si="68"/>
        <v>-0.13849999999999901</v>
      </c>
    </row>
    <row r="405" spans="1:23" x14ac:dyDescent="0.25">
      <c r="A405" t="s">
        <v>83</v>
      </c>
      <c r="B405" t="s">
        <v>6</v>
      </c>
      <c r="C405" t="s">
        <v>16</v>
      </c>
      <c r="D405" t="s">
        <v>17</v>
      </c>
      <c r="E405" t="s">
        <v>105</v>
      </c>
      <c r="F405" t="s">
        <v>110</v>
      </c>
      <c r="G405" t="s">
        <v>7</v>
      </c>
    </row>
    <row r="406" spans="1:23" x14ac:dyDescent="0.25">
      <c r="A406" t="s">
        <v>83</v>
      </c>
      <c r="B406" t="s">
        <v>6</v>
      </c>
      <c r="C406" t="s">
        <v>16</v>
      </c>
      <c r="D406" t="s">
        <v>17</v>
      </c>
      <c r="E406" t="s">
        <v>105</v>
      </c>
      <c r="F406" t="s">
        <v>110</v>
      </c>
      <c r="G406" t="s">
        <v>60</v>
      </c>
      <c r="L406" t="s">
        <v>61</v>
      </c>
      <c r="M406">
        <v>2020</v>
      </c>
      <c r="N406">
        <f t="shared" ref="N406:W408" ca="1" si="69">M406</f>
        <v>2020</v>
      </c>
      <c r="O406">
        <f t="shared" ca="1" si="69"/>
        <v>2020</v>
      </c>
      <c r="P406">
        <f t="shared" ca="1" si="69"/>
        <v>2020</v>
      </c>
      <c r="Q406">
        <f t="shared" ca="1" si="69"/>
        <v>2020</v>
      </c>
      <c r="R406">
        <f t="shared" ca="1" si="69"/>
        <v>2020</v>
      </c>
      <c r="S406">
        <f t="shared" ca="1" si="69"/>
        <v>2020</v>
      </c>
      <c r="T406">
        <f t="shared" ca="1" si="69"/>
        <v>2020</v>
      </c>
      <c r="U406">
        <f t="shared" ca="1" si="69"/>
        <v>2020</v>
      </c>
      <c r="V406">
        <f t="shared" ca="1" si="69"/>
        <v>2020</v>
      </c>
      <c r="W406">
        <f t="shared" ca="1" si="69"/>
        <v>2020</v>
      </c>
    </row>
    <row r="407" spans="1:23" x14ac:dyDescent="0.25">
      <c r="A407" t="s">
        <v>83</v>
      </c>
      <c r="B407" t="s">
        <v>6</v>
      </c>
      <c r="C407" t="s">
        <v>16</v>
      </c>
      <c r="D407" t="s">
        <v>17</v>
      </c>
      <c r="E407" t="s">
        <v>105</v>
      </c>
      <c r="F407" t="s">
        <v>110</v>
      </c>
      <c r="G407" t="s">
        <v>62</v>
      </c>
      <c r="L407" t="s">
        <v>61</v>
      </c>
      <c r="M407">
        <v>2021</v>
      </c>
      <c r="N407">
        <f t="shared" ca="1" si="69"/>
        <v>2021</v>
      </c>
      <c r="O407">
        <f t="shared" ca="1" si="69"/>
        <v>2021</v>
      </c>
      <c r="P407">
        <f t="shared" ca="1" si="69"/>
        <v>2021</v>
      </c>
      <c r="Q407">
        <f t="shared" ca="1" si="69"/>
        <v>2021</v>
      </c>
      <c r="R407">
        <f t="shared" ca="1" si="69"/>
        <v>2021</v>
      </c>
      <c r="S407">
        <f t="shared" ca="1" si="69"/>
        <v>2021</v>
      </c>
      <c r="T407">
        <f t="shared" ca="1" si="69"/>
        <v>2021</v>
      </c>
      <c r="U407">
        <f t="shared" ca="1" si="69"/>
        <v>2021</v>
      </c>
      <c r="V407">
        <f t="shared" ca="1" si="69"/>
        <v>2021</v>
      </c>
      <c r="W407">
        <f t="shared" ca="1" si="69"/>
        <v>2021</v>
      </c>
    </row>
    <row r="408" spans="1:23" x14ac:dyDescent="0.25">
      <c r="A408" t="s">
        <v>83</v>
      </c>
      <c r="B408" t="s">
        <v>6</v>
      </c>
      <c r="C408" t="s">
        <v>16</v>
      </c>
      <c r="D408" t="s">
        <v>17</v>
      </c>
      <c r="E408" t="s">
        <v>105</v>
      </c>
      <c r="F408" t="s">
        <v>110</v>
      </c>
      <c r="G408" t="s">
        <v>63</v>
      </c>
      <c r="L408" t="s">
        <v>64</v>
      </c>
      <c r="M408">
        <v>25</v>
      </c>
      <c r="N408">
        <f t="shared" ca="1" si="69"/>
        <v>25</v>
      </c>
      <c r="O408">
        <f t="shared" ca="1" si="69"/>
        <v>25</v>
      </c>
      <c r="P408">
        <f t="shared" ca="1" si="69"/>
        <v>25</v>
      </c>
      <c r="Q408">
        <f t="shared" ca="1" si="69"/>
        <v>25</v>
      </c>
      <c r="R408">
        <f t="shared" ca="1" si="69"/>
        <v>25</v>
      </c>
      <c r="S408">
        <f t="shared" ca="1" si="69"/>
        <v>25</v>
      </c>
      <c r="T408">
        <f t="shared" ca="1" si="69"/>
        <v>25</v>
      </c>
      <c r="U408">
        <f t="shared" ca="1" si="69"/>
        <v>25</v>
      </c>
      <c r="V408">
        <f t="shared" ca="1" si="69"/>
        <v>25</v>
      </c>
      <c r="W408">
        <f t="shared" ca="1" si="69"/>
        <v>25</v>
      </c>
    </row>
    <row r="409" spans="1:23" x14ac:dyDescent="0.25">
      <c r="A409" t="s">
        <v>83</v>
      </c>
      <c r="B409" t="s">
        <v>6</v>
      </c>
      <c r="C409" t="s">
        <v>16</v>
      </c>
      <c r="D409" t="s">
        <v>17</v>
      </c>
      <c r="E409" t="s">
        <v>105</v>
      </c>
      <c r="F409" t="s">
        <v>110</v>
      </c>
      <c r="G409" t="s">
        <v>65</v>
      </c>
      <c r="L409" t="s">
        <v>57</v>
      </c>
      <c r="M409">
        <v>0</v>
      </c>
    </row>
    <row r="410" spans="1:23" x14ac:dyDescent="0.25">
      <c r="A410" t="s">
        <v>83</v>
      </c>
      <c r="B410" t="s">
        <v>6</v>
      </c>
      <c r="C410" t="s">
        <v>16</v>
      </c>
      <c r="D410" t="s">
        <v>17</v>
      </c>
      <c r="E410" t="s">
        <v>105</v>
      </c>
      <c r="F410" t="s">
        <v>110</v>
      </c>
      <c r="G410" t="s">
        <v>66</v>
      </c>
      <c r="L410" t="s">
        <v>71</v>
      </c>
      <c r="M410">
        <v>2050000</v>
      </c>
      <c r="N410">
        <f t="shared" ref="N410:W414" ca="1" si="70">M410</f>
        <v>2050000</v>
      </c>
      <c r="O410">
        <f t="shared" ca="1" si="70"/>
        <v>2050000</v>
      </c>
      <c r="P410">
        <f t="shared" ca="1" si="70"/>
        <v>2050000</v>
      </c>
      <c r="Q410">
        <f t="shared" ca="1" si="70"/>
        <v>2050000</v>
      </c>
      <c r="R410">
        <f t="shared" ca="1" si="70"/>
        <v>2050000</v>
      </c>
      <c r="S410">
        <f t="shared" ca="1" si="70"/>
        <v>2050000</v>
      </c>
      <c r="T410">
        <f t="shared" ca="1" si="70"/>
        <v>2050000</v>
      </c>
      <c r="U410">
        <f t="shared" ca="1" si="70"/>
        <v>2050000</v>
      </c>
      <c r="V410">
        <f t="shared" ca="1" si="70"/>
        <v>2050000</v>
      </c>
      <c r="W410">
        <f t="shared" ca="1" si="70"/>
        <v>2050000</v>
      </c>
    </row>
    <row r="411" spans="1:23" x14ac:dyDescent="0.25">
      <c r="A411" t="s">
        <v>83</v>
      </c>
      <c r="B411" t="s">
        <v>6</v>
      </c>
      <c r="C411" t="s">
        <v>16</v>
      </c>
      <c r="D411" t="s">
        <v>17</v>
      </c>
      <c r="E411" t="s">
        <v>105</v>
      </c>
      <c r="F411" t="s">
        <v>110</v>
      </c>
      <c r="G411" t="s">
        <v>67</v>
      </c>
      <c r="L411" t="s">
        <v>68</v>
      </c>
      <c r="M411">
        <v>49171178.791397803</v>
      </c>
      <c r="N411">
        <f t="shared" ca="1" si="70"/>
        <v>49171178.791397803</v>
      </c>
      <c r="O411">
        <f t="shared" ca="1" si="70"/>
        <v>49171178.791397803</v>
      </c>
      <c r="P411">
        <f t="shared" ca="1" si="70"/>
        <v>49171178.791397803</v>
      </c>
      <c r="Q411">
        <f t="shared" ca="1" si="70"/>
        <v>49171178.791397803</v>
      </c>
      <c r="R411">
        <f t="shared" ca="1" si="70"/>
        <v>49171178.791397803</v>
      </c>
      <c r="S411">
        <f t="shared" ca="1" si="70"/>
        <v>49171178.791397803</v>
      </c>
      <c r="T411">
        <f t="shared" ca="1" si="70"/>
        <v>49171178.791397803</v>
      </c>
      <c r="U411">
        <f t="shared" ca="1" si="70"/>
        <v>49171178.791397803</v>
      </c>
      <c r="V411">
        <f t="shared" ca="1" si="70"/>
        <v>49171178.791397803</v>
      </c>
      <c r="W411">
        <f t="shared" ca="1" si="70"/>
        <v>49171178.791397803</v>
      </c>
    </row>
    <row r="412" spans="1:23" x14ac:dyDescent="0.25">
      <c r="A412" t="s">
        <v>83</v>
      </c>
      <c r="B412" t="s">
        <v>6</v>
      </c>
      <c r="C412" t="s">
        <v>16</v>
      </c>
      <c r="D412" t="s">
        <v>17</v>
      </c>
      <c r="E412" t="s">
        <v>105</v>
      </c>
      <c r="F412" t="s">
        <v>110</v>
      </c>
      <c r="G412" t="s">
        <v>82</v>
      </c>
      <c r="L412" t="s">
        <v>68</v>
      </c>
      <c r="M412">
        <v>1966847.1513117801</v>
      </c>
      <c r="N412">
        <f t="shared" ca="1" si="70"/>
        <v>1966847.1513117801</v>
      </c>
      <c r="O412">
        <f t="shared" ca="1" si="70"/>
        <v>1966847.1513117801</v>
      </c>
      <c r="P412">
        <f t="shared" ca="1" si="70"/>
        <v>1966847.1513117801</v>
      </c>
      <c r="Q412">
        <f t="shared" ca="1" si="70"/>
        <v>1966847.1513117801</v>
      </c>
      <c r="R412">
        <f t="shared" ca="1" si="70"/>
        <v>1966847.1513117801</v>
      </c>
      <c r="S412">
        <f t="shared" ca="1" si="70"/>
        <v>1966847.1513117801</v>
      </c>
      <c r="T412">
        <f t="shared" ca="1" si="70"/>
        <v>1966847.1513117801</v>
      </c>
      <c r="U412">
        <f t="shared" ca="1" si="70"/>
        <v>1966847.1513117801</v>
      </c>
      <c r="V412">
        <f t="shared" ca="1" si="70"/>
        <v>1966847.1513117801</v>
      </c>
      <c r="W412">
        <f t="shared" ca="1" si="70"/>
        <v>1966847.1513117801</v>
      </c>
    </row>
    <row r="413" spans="1:23" x14ac:dyDescent="0.25">
      <c r="A413" t="s">
        <v>83</v>
      </c>
      <c r="B413" t="s">
        <v>6</v>
      </c>
      <c r="C413" t="s">
        <v>16</v>
      </c>
      <c r="D413" t="s">
        <v>17</v>
      </c>
      <c r="E413" t="s">
        <v>105</v>
      </c>
      <c r="F413" t="s">
        <v>110</v>
      </c>
      <c r="G413" t="s">
        <v>18</v>
      </c>
      <c r="J413" t="s">
        <v>42</v>
      </c>
      <c r="L413" t="s">
        <v>71</v>
      </c>
      <c r="M413">
        <v>1.2190000000000001</v>
      </c>
      <c r="N413">
        <f t="shared" ca="1" si="70"/>
        <v>1.2190000000000001</v>
      </c>
      <c r="O413">
        <f t="shared" ca="1" si="70"/>
        <v>1.2190000000000001</v>
      </c>
      <c r="P413">
        <f t="shared" ca="1" si="70"/>
        <v>1.2190000000000001</v>
      </c>
      <c r="Q413">
        <f t="shared" ca="1" si="70"/>
        <v>1.2190000000000001</v>
      </c>
      <c r="R413">
        <f t="shared" ca="1" si="70"/>
        <v>1.2190000000000001</v>
      </c>
      <c r="S413">
        <f t="shared" ca="1" si="70"/>
        <v>1.2190000000000001</v>
      </c>
      <c r="T413">
        <f t="shared" ca="1" si="70"/>
        <v>1.2190000000000001</v>
      </c>
      <c r="U413">
        <f t="shared" ca="1" si="70"/>
        <v>1.2190000000000001</v>
      </c>
      <c r="V413">
        <f t="shared" ca="1" si="70"/>
        <v>1.2190000000000001</v>
      </c>
      <c r="W413">
        <f t="shared" ca="1" si="70"/>
        <v>1.2190000000000001</v>
      </c>
    </row>
    <row r="414" spans="1:23" x14ac:dyDescent="0.25">
      <c r="A414" t="s">
        <v>83</v>
      </c>
      <c r="B414" t="s">
        <v>6</v>
      </c>
      <c r="C414" t="s">
        <v>16</v>
      </c>
      <c r="D414" t="s">
        <v>17</v>
      </c>
      <c r="E414" t="s">
        <v>105</v>
      </c>
      <c r="F414" t="s">
        <v>110</v>
      </c>
      <c r="G414" t="s">
        <v>18</v>
      </c>
      <c r="J414" t="s">
        <v>32</v>
      </c>
      <c r="L414" t="s">
        <v>71</v>
      </c>
      <c r="M414">
        <v>-0.08</v>
      </c>
      <c r="N414">
        <f t="shared" ca="1" si="70"/>
        <v>-0.08</v>
      </c>
      <c r="O414">
        <f t="shared" ca="1" si="70"/>
        <v>-0.08</v>
      </c>
      <c r="P414">
        <f t="shared" ca="1" si="70"/>
        <v>-0.08</v>
      </c>
      <c r="Q414">
        <f t="shared" ca="1" si="70"/>
        <v>-0.08</v>
      </c>
      <c r="R414">
        <f t="shared" ca="1" si="70"/>
        <v>-0.08</v>
      </c>
      <c r="S414">
        <f t="shared" ca="1" si="70"/>
        <v>-0.08</v>
      </c>
      <c r="T414">
        <f t="shared" ca="1" si="70"/>
        <v>-0.08</v>
      </c>
      <c r="U414">
        <f t="shared" ca="1" si="70"/>
        <v>-0.08</v>
      </c>
      <c r="V414">
        <f t="shared" ca="1" si="70"/>
        <v>-0.08</v>
      </c>
      <c r="W414">
        <f t="shared" ca="1" si="70"/>
        <v>-0.08</v>
      </c>
    </row>
    <row r="415" spans="1:23" x14ac:dyDescent="0.25">
      <c r="A415" t="s">
        <v>83</v>
      </c>
      <c r="B415" t="s">
        <v>6</v>
      </c>
      <c r="C415" t="s">
        <v>16</v>
      </c>
      <c r="D415" t="s">
        <v>17</v>
      </c>
      <c r="E415" t="s">
        <v>105</v>
      </c>
      <c r="F415" t="s">
        <v>111</v>
      </c>
      <c r="G415" t="s">
        <v>7</v>
      </c>
    </row>
    <row r="416" spans="1:23" x14ac:dyDescent="0.25">
      <c r="A416" t="s">
        <v>83</v>
      </c>
      <c r="B416" t="s">
        <v>6</v>
      </c>
      <c r="C416" t="s">
        <v>16</v>
      </c>
      <c r="D416" t="s">
        <v>17</v>
      </c>
      <c r="E416" t="s">
        <v>105</v>
      </c>
      <c r="F416" t="s">
        <v>111</v>
      </c>
      <c r="G416" t="s">
        <v>60</v>
      </c>
      <c r="L416" t="s">
        <v>61</v>
      </c>
      <c r="M416">
        <v>2025</v>
      </c>
      <c r="N416">
        <f t="shared" ref="N416:W418" ca="1" si="71">M416</f>
        <v>2025</v>
      </c>
      <c r="O416">
        <f t="shared" ca="1" si="71"/>
        <v>2025</v>
      </c>
      <c r="P416">
        <f t="shared" ca="1" si="71"/>
        <v>2025</v>
      </c>
      <c r="Q416">
        <f t="shared" ca="1" si="71"/>
        <v>2025</v>
      </c>
      <c r="R416">
        <f t="shared" ca="1" si="71"/>
        <v>2025</v>
      </c>
      <c r="S416">
        <f t="shared" ca="1" si="71"/>
        <v>2025</v>
      </c>
      <c r="T416">
        <f t="shared" ca="1" si="71"/>
        <v>2025</v>
      </c>
      <c r="U416">
        <f t="shared" ca="1" si="71"/>
        <v>2025</v>
      </c>
      <c r="V416">
        <f t="shared" ca="1" si="71"/>
        <v>2025</v>
      </c>
      <c r="W416">
        <f t="shared" ca="1" si="71"/>
        <v>2025</v>
      </c>
    </row>
    <row r="417" spans="1:23" x14ac:dyDescent="0.25">
      <c r="A417" t="s">
        <v>83</v>
      </c>
      <c r="B417" t="s">
        <v>6</v>
      </c>
      <c r="C417" t="s">
        <v>16</v>
      </c>
      <c r="D417" t="s">
        <v>17</v>
      </c>
      <c r="E417" t="s">
        <v>105</v>
      </c>
      <c r="F417" t="s">
        <v>111</v>
      </c>
      <c r="G417" t="s">
        <v>62</v>
      </c>
      <c r="L417" t="s">
        <v>61</v>
      </c>
      <c r="M417">
        <v>2101</v>
      </c>
      <c r="N417">
        <f t="shared" ca="1" si="71"/>
        <v>2101</v>
      </c>
      <c r="O417">
        <f t="shared" ca="1" si="71"/>
        <v>2101</v>
      </c>
      <c r="P417">
        <f t="shared" ca="1" si="71"/>
        <v>2101</v>
      </c>
      <c r="Q417">
        <f t="shared" ca="1" si="71"/>
        <v>2101</v>
      </c>
      <c r="R417">
        <f t="shared" ca="1" si="71"/>
        <v>2101</v>
      </c>
      <c r="S417">
        <f t="shared" ca="1" si="71"/>
        <v>2101</v>
      </c>
      <c r="T417">
        <f t="shared" ca="1" si="71"/>
        <v>2101</v>
      </c>
      <c r="U417">
        <f t="shared" ca="1" si="71"/>
        <v>2101</v>
      </c>
      <c r="V417">
        <f t="shared" ca="1" si="71"/>
        <v>2101</v>
      </c>
      <c r="W417">
        <f t="shared" ca="1" si="71"/>
        <v>2101</v>
      </c>
    </row>
    <row r="418" spans="1:23" x14ac:dyDescent="0.25">
      <c r="A418" t="s">
        <v>83</v>
      </c>
      <c r="B418" t="s">
        <v>6</v>
      </c>
      <c r="C418" t="s">
        <v>16</v>
      </c>
      <c r="D418" t="s">
        <v>17</v>
      </c>
      <c r="E418" t="s">
        <v>105</v>
      </c>
      <c r="F418" t="s">
        <v>111</v>
      </c>
      <c r="G418" t="s">
        <v>63</v>
      </c>
      <c r="L418" t="s">
        <v>64</v>
      </c>
      <c r="M418">
        <v>25</v>
      </c>
      <c r="N418">
        <f t="shared" ca="1" si="71"/>
        <v>25</v>
      </c>
      <c r="O418">
        <f t="shared" ca="1" si="71"/>
        <v>25</v>
      </c>
      <c r="P418">
        <f t="shared" ca="1" si="71"/>
        <v>25</v>
      </c>
      <c r="Q418">
        <f t="shared" ca="1" si="71"/>
        <v>25</v>
      </c>
      <c r="R418">
        <f t="shared" ca="1" si="71"/>
        <v>25</v>
      </c>
      <c r="S418">
        <f t="shared" ca="1" si="71"/>
        <v>25</v>
      </c>
      <c r="T418">
        <f t="shared" ca="1" si="71"/>
        <v>25</v>
      </c>
      <c r="U418">
        <f t="shared" ca="1" si="71"/>
        <v>25</v>
      </c>
      <c r="V418">
        <f t="shared" ca="1" si="71"/>
        <v>25</v>
      </c>
      <c r="W418">
        <f t="shared" ca="1" si="71"/>
        <v>25</v>
      </c>
    </row>
    <row r="419" spans="1:23" x14ac:dyDescent="0.25">
      <c r="A419" t="s">
        <v>83</v>
      </c>
      <c r="B419" t="s">
        <v>6</v>
      </c>
      <c r="C419" t="s">
        <v>16</v>
      </c>
      <c r="D419" t="s">
        <v>17</v>
      </c>
      <c r="E419" t="s">
        <v>105</v>
      </c>
      <c r="F419" t="s">
        <v>111</v>
      </c>
      <c r="G419" t="s">
        <v>65</v>
      </c>
      <c r="L419" t="s">
        <v>57</v>
      </c>
      <c r="M419">
        <v>0</v>
      </c>
    </row>
    <row r="420" spans="1:23" x14ac:dyDescent="0.25">
      <c r="A420" t="s">
        <v>83</v>
      </c>
      <c r="B420" t="s">
        <v>6</v>
      </c>
      <c r="C420" t="s">
        <v>16</v>
      </c>
      <c r="D420" t="s">
        <v>17</v>
      </c>
      <c r="E420" t="s">
        <v>105</v>
      </c>
      <c r="F420" t="s">
        <v>111</v>
      </c>
      <c r="G420" t="s">
        <v>66</v>
      </c>
      <c r="L420" t="s">
        <v>71</v>
      </c>
      <c r="M420">
        <v>2050000</v>
      </c>
      <c r="N420">
        <f t="shared" ref="N420:W425" ca="1" si="72">M420</f>
        <v>2050000</v>
      </c>
      <c r="O420">
        <f t="shared" ca="1" si="72"/>
        <v>2050000</v>
      </c>
      <c r="P420">
        <f t="shared" ca="1" si="72"/>
        <v>2050000</v>
      </c>
      <c r="Q420">
        <f t="shared" ca="1" si="72"/>
        <v>2050000</v>
      </c>
      <c r="R420">
        <f t="shared" ca="1" si="72"/>
        <v>2050000</v>
      </c>
      <c r="S420">
        <f t="shared" ca="1" si="72"/>
        <v>2050000</v>
      </c>
      <c r="T420">
        <f t="shared" ca="1" si="72"/>
        <v>2050000</v>
      </c>
      <c r="U420">
        <f t="shared" ca="1" si="72"/>
        <v>2050000</v>
      </c>
      <c r="V420">
        <f t="shared" ca="1" si="72"/>
        <v>2050000</v>
      </c>
      <c r="W420">
        <f t="shared" ca="1" si="72"/>
        <v>2050000</v>
      </c>
    </row>
    <row r="421" spans="1:23" x14ac:dyDescent="0.25">
      <c r="A421" t="s">
        <v>83</v>
      </c>
      <c r="B421" t="s">
        <v>6</v>
      </c>
      <c r="C421" t="s">
        <v>16</v>
      </c>
      <c r="D421" t="s">
        <v>17</v>
      </c>
      <c r="E421" t="s">
        <v>105</v>
      </c>
      <c r="F421" t="s">
        <v>111</v>
      </c>
      <c r="G421" t="s">
        <v>67</v>
      </c>
      <c r="L421" t="s">
        <v>68</v>
      </c>
      <c r="M421">
        <v>49171178.791397803</v>
      </c>
      <c r="N421">
        <f t="shared" ca="1" si="72"/>
        <v>49171178.791397803</v>
      </c>
      <c r="O421">
        <f t="shared" ca="1" si="72"/>
        <v>49171178.791397803</v>
      </c>
      <c r="P421">
        <f t="shared" ca="1" si="72"/>
        <v>49171178.791397803</v>
      </c>
      <c r="Q421">
        <f t="shared" ca="1" si="72"/>
        <v>49171178.791397803</v>
      </c>
      <c r="R421">
        <f t="shared" ca="1" si="72"/>
        <v>49171178.791397803</v>
      </c>
      <c r="S421">
        <f t="shared" ca="1" si="72"/>
        <v>49171178.791397803</v>
      </c>
      <c r="T421">
        <f t="shared" ca="1" si="72"/>
        <v>49171178.791397803</v>
      </c>
      <c r="U421">
        <f t="shared" ca="1" si="72"/>
        <v>49171178.791397803</v>
      </c>
      <c r="V421">
        <f t="shared" ca="1" si="72"/>
        <v>49171178.791397803</v>
      </c>
      <c r="W421">
        <f t="shared" ca="1" si="72"/>
        <v>49171178.791397803</v>
      </c>
    </row>
    <row r="422" spans="1:23" x14ac:dyDescent="0.25">
      <c r="A422" t="s">
        <v>83</v>
      </c>
      <c r="B422" t="s">
        <v>6</v>
      </c>
      <c r="C422" t="s">
        <v>16</v>
      </c>
      <c r="D422" t="s">
        <v>17</v>
      </c>
      <c r="E422" t="s">
        <v>105</v>
      </c>
      <c r="F422" t="s">
        <v>111</v>
      </c>
      <c r="G422" t="s">
        <v>82</v>
      </c>
      <c r="L422" t="s">
        <v>68</v>
      </c>
      <c r="M422">
        <v>4997764.1868224302</v>
      </c>
      <c r="N422">
        <f t="shared" ca="1" si="72"/>
        <v>4997764.1868224302</v>
      </c>
      <c r="O422">
        <f t="shared" ca="1" si="72"/>
        <v>4997764.1868224302</v>
      </c>
      <c r="P422">
        <f t="shared" ca="1" si="72"/>
        <v>4997764.1868224302</v>
      </c>
      <c r="Q422">
        <f t="shared" ca="1" si="72"/>
        <v>4997764.1868224302</v>
      </c>
      <c r="R422">
        <f t="shared" ca="1" si="72"/>
        <v>4997764.1868224302</v>
      </c>
      <c r="S422">
        <f t="shared" ca="1" si="72"/>
        <v>4997764.1868224302</v>
      </c>
      <c r="T422">
        <f t="shared" ca="1" si="72"/>
        <v>4997764.1868224302</v>
      </c>
      <c r="U422">
        <f t="shared" ca="1" si="72"/>
        <v>4997764.1868224302</v>
      </c>
      <c r="V422">
        <f t="shared" ca="1" si="72"/>
        <v>4997764.1868224302</v>
      </c>
      <c r="W422">
        <f t="shared" ca="1" si="72"/>
        <v>4997764.1868224302</v>
      </c>
    </row>
    <row r="423" spans="1:23" x14ac:dyDescent="0.25">
      <c r="A423" t="s">
        <v>83</v>
      </c>
      <c r="B423" t="s">
        <v>6</v>
      </c>
      <c r="C423" t="s">
        <v>16</v>
      </c>
      <c r="D423" t="s">
        <v>17</v>
      </c>
      <c r="E423" t="s">
        <v>105</v>
      </c>
      <c r="F423" t="s">
        <v>111</v>
      </c>
      <c r="G423" t="s">
        <v>18</v>
      </c>
      <c r="J423" t="s">
        <v>42</v>
      </c>
      <c r="L423" t="s">
        <v>71</v>
      </c>
      <c r="M423">
        <v>1.6138431879999999</v>
      </c>
      <c r="N423">
        <f t="shared" ca="1" si="72"/>
        <v>1.6138431879999999</v>
      </c>
      <c r="O423">
        <f t="shared" ca="1" si="72"/>
        <v>1.6138431879999999</v>
      </c>
      <c r="P423">
        <f t="shared" ca="1" si="72"/>
        <v>1.6138431879999999</v>
      </c>
      <c r="Q423">
        <f t="shared" ca="1" si="72"/>
        <v>1.6138431879999999</v>
      </c>
      <c r="R423">
        <f t="shared" ca="1" si="72"/>
        <v>1.6138431879999999</v>
      </c>
      <c r="S423">
        <f t="shared" ca="1" si="72"/>
        <v>1.6138431879999999</v>
      </c>
      <c r="T423">
        <f t="shared" ca="1" si="72"/>
        <v>1.6138431879999999</v>
      </c>
      <c r="U423">
        <f t="shared" ca="1" si="72"/>
        <v>1.6138431879999999</v>
      </c>
      <c r="V423">
        <f t="shared" ca="1" si="72"/>
        <v>1.6138431879999999</v>
      </c>
      <c r="W423">
        <f t="shared" ca="1" si="72"/>
        <v>1.6138431879999999</v>
      </c>
    </row>
    <row r="424" spans="1:23" x14ac:dyDescent="0.25">
      <c r="A424" t="s">
        <v>83</v>
      </c>
      <c r="B424" t="s">
        <v>6</v>
      </c>
      <c r="C424" t="s">
        <v>16</v>
      </c>
      <c r="D424" t="s">
        <v>17</v>
      </c>
      <c r="E424" t="s">
        <v>105</v>
      </c>
      <c r="F424" t="s">
        <v>111</v>
      </c>
      <c r="G424" t="s">
        <v>18</v>
      </c>
      <c r="J424" t="s">
        <v>32</v>
      </c>
      <c r="L424" t="s">
        <v>71</v>
      </c>
      <c r="M424">
        <v>-1.6167017999999998E-2</v>
      </c>
      <c r="N424">
        <f t="shared" ca="1" si="72"/>
        <v>-1.6167017999999998E-2</v>
      </c>
      <c r="O424">
        <f t="shared" ca="1" si="72"/>
        <v>-1.6167017999999998E-2</v>
      </c>
      <c r="P424">
        <f t="shared" ca="1" si="72"/>
        <v>-1.6167017999999998E-2</v>
      </c>
      <c r="Q424">
        <f t="shared" ca="1" si="72"/>
        <v>-1.6167017999999998E-2</v>
      </c>
      <c r="R424">
        <f t="shared" ca="1" si="72"/>
        <v>-1.6167017999999998E-2</v>
      </c>
      <c r="S424">
        <f t="shared" ca="1" si="72"/>
        <v>-1.6167017999999998E-2</v>
      </c>
      <c r="T424">
        <f t="shared" ca="1" si="72"/>
        <v>-1.6167017999999998E-2</v>
      </c>
      <c r="U424">
        <f t="shared" ca="1" si="72"/>
        <v>-1.6167017999999998E-2</v>
      </c>
      <c r="V424">
        <f t="shared" ca="1" si="72"/>
        <v>-1.6167017999999998E-2</v>
      </c>
      <c r="W424">
        <f t="shared" ca="1" si="72"/>
        <v>-1.6167017999999998E-2</v>
      </c>
    </row>
    <row r="425" spans="1:23" x14ac:dyDescent="0.25">
      <c r="A425" t="s">
        <v>83</v>
      </c>
      <c r="B425" t="s">
        <v>6</v>
      </c>
      <c r="C425" t="s">
        <v>16</v>
      </c>
      <c r="D425" t="s">
        <v>17</v>
      </c>
      <c r="E425" t="s">
        <v>105</v>
      </c>
      <c r="F425" t="s">
        <v>111</v>
      </c>
      <c r="G425" t="s">
        <v>18</v>
      </c>
      <c r="J425" t="s">
        <v>112</v>
      </c>
      <c r="L425" t="s">
        <v>71</v>
      </c>
      <c r="M425">
        <v>65.45715663</v>
      </c>
      <c r="N425">
        <f t="shared" ca="1" si="72"/>
        <v>65.45715663</v>
      </c>
      <c r="O425">
        <f t="shared" ca="1" si="72"/>
        <v>65.45715663</v>
      </c>
      <c r="P425">
        <f t="shared" ca="1" si="72"/>
        <v>65.45715663</v>
      </c>
      <c r="Q425">
        <f t="shared" ca="1" si="72"/>
        <v>65.45715663</v>
      </c>
      <c r="R425">
        <f t="shared" ca="1" si="72"/>
        <v>65.45715663</v>
      </c>
      <c r="S425">
        <f t="shared" ca="1" si="72"/>
        <v>65.45715663</v>
      </c>
      <c r="T425">
        <f t="shared" ca="1" si="72"/>
        <v>65.45715663</v>
      </c>
      <c r="U425">
        <f t="shared" ca="1" si="72"/>
        <v>65.45715663</v>
      </c>
      <c r="V425">
        <f t="shared" ca="1" si="72"/>
        <v>65.45715663</v>
      </c>
      <c r="W425">
        <f t="shared" ca="1" si="72"/>
        <v>65.45715663</v>
      </c>
    </row>
    <row r="426" spans="1:23" x14ac:dyDescent="0.25">
      <c r="A426" t="s">
        <v>83</v>
      </c>
      <c r="B426" t="s">
        <v>6</v>
      </c>
      <c r="C426" t="s">
        <v>16</v>
      </c>
      <c r="D426" t="s">
        <v>17</v>
      </c>
      <c r="E426" t="s">
        <v>105</v>
      </c>
      <c r="F426" t="s">
        <v>120</v>
      </c>
      <c r="G426" t="s">
        <v>7</v>
      </c>
    </row>
    <row r="427" spans="1:23" x14ac:dyDescent="0.25">
      <c r="A427" t="s">
        <v>83</v>
      </c>
      <c r="B427" t="s">
        <v>6</v>
      </c>
      <c r="C427" t="s">
        <v>16</v>
      </c>
      <c r="D427" t="s">
        <v>17</v>
      </c>
      <c r="E427" t="s">
        <v>105</v>
      </c>
      <c r="F427" t="s">
        <v>120</v>
      </c>
      <c r="G427" t="s">
        <v>60</v>
      </c>
      <c r="L427" t="s">
        <v>61</v>
      </c>
      <c r="M427">
        <v>2000</v>
      </c>
      <c r="N427">
        <f t="shared" ref="N427:W429" ca="1" si="73">M427</f>
        <v>2000</v>
      </c>
      <c r="O427">
        <f t="shared" ca="1" si="73"/>
        <v>2000</v>
      </c>
      <c r="P427">
        <f t="shared" ca="1" si="73"/>
        <v>2000</v>
      </c>
      <c r="Q427">
        <f t="shared" ca="1" si="73"/>
        <v>2000</v>
      </c>
      <c r="R427">
        <f t="shared" ca="1" si="73"/>
        <v>2000</v>
      </c>
      <c r="S427">
        <f t="shared" ca="1" si="73"/>
        <v>2000</v>
      </c>
      <c r="T427">
        <f t="shared" ca="1" si="73"/>
        <v>2000</v>
      </c>
      <c r="U427">
        <f t="shared" ca="1" si="73"/>
        <v>2000</v>
      </c>
      <c r="V427">
        <f t="shared" ca="1" si="73"/>
        <v>2000</v>
      </c>
      <c r="W427">
        <f t="shared" ca="1" si="73"/>
        <v>2000</v>
      </c>
    </row>
    <row r="428" spans="1:23" x14ac:dyDescent="0.25">
      <c r="A428" t="s">
        <v>83</v>
      </c>
      <c r="B428" t="s">
        <v>6</v>
      </c>
      <c r="C428" t="s">
        <v>16</v>
      </c>
      <c r="D428" t="s">
        <v>17</v>
      </c>
      <c r="E428" t="s">
        <v>105</v>
      </c>
      <c r="F428" t="s">
        <v>120</v>
      </c>
      <c r="G428" t="s">
        <v>62</v>
      </c>
      <c r="L428" t="s">
        <v>61</v>
      </c>
      <c r="M428">
        <v>2101</v>
      </c>
      <c r="N428">
        <f t="shared" ca="1" si="73"/>
        <v>2101</v>
      </c>
      <c r="O428">
        <f t="shared" ca="1" si="73"/>
        <v>2101</v>
      </c>
      <c r="P428">
        <f t="shared" ca="1" si="73"/>
        <v>2101</v>
      </c>
      <c r="Q428">
        <f t="shared" ca="1" si="73"/>
        <v>2101</v>
      </c>
      <c r="R428">
        <f t="shared" ca="1" si="73"/>
        <v>2101</v>
      </c>
      <c r="S428">
        <f t="shared" ca="1" si="73"/>
        <v>2101</v>
      </c>
      <c r="T428">
        <f t="shared" ca="1" si="73"/>
        <v>2101</v>
      </c>
      <c r="U428">
        <f t="shared" ca="1" si="73"/>
        <v>2101</v>
      </c>
      <c r="V428">
        <f t="shared" ca="1" si="73"/>
        <v>2101</v>
      </c>
      <c r="W428">
        <f t="shared" ca="1" si="73"/>
        <v>2101</v>
      </c>
    </row>
    <row r="429" spans="1:23" x14ac:dyDescent="0.25">
      <c r="A429" t="s">
        <v>83</v>
      </c>
      <c r="B429" t="s">
        <v>6</v>
      </c>
      <c r="C429" t="s">
        <v>16</v>
      </c>
      <c r="D429" t="s">
        <v>17</v>
      </c>
      <c r="E429" t="s">
        <v>105</v>
      </c>
      <c r="F429" t="s">
        <v>120</v>
      </c>
      <c r="G429" t="s">
        <v>63</v>
      </c>
      <c r="L429" t="s">
        <v>64</v>
      </c>
      <c r="M429">
        <v>30</v>
      </c>
      <c r="N429">
        <f t="shared" ca="1" si="73"/>
        <v>30</v>
      </c>
      <c r="O429">
        <f t="shared" ca="1" si="73"/>
        <v>30</v>
      </c>
      <c r="P429">
        <f t="shared" ca="1" si="73"/>
        <v>30</v>
      </c>
      <c r="Q429">
        <f t="shared" ca="1" si="73"/>
        <v>30</v>
      </c>
      <c r="R429">
        <f t="shared" ca="1" si="73"/>
        <v>30</v>
      </c>
      <c r="S429">
        <f t="shared" ca="1" si="73"/>
        <v>30</v>
      </c>
      <c r="T429">
        <f t="shared" ca="1" si="73"/>
        <v>30</v>
      </c>
      <c r="U429">
        <f t="shared" ca="1" si="73"/>
        <v>30</v>
      </c>
      <c r="V429">
        <f t="shared" ca="1" si="73"/>
        <v>30</v>
      </c>
      <c r="W429">
        <f t="shared" ca="1" si="73"/>
        <v>30</v>
      </c>
    </row>
    <row r="430" spans="1:23" x14ac:dyDescent="0.25">
      <c r="A430" t="s">
        <v>83</v>
      </c>
      <c r="B430" t="s">
        <v>6</v>
      </c>
      <c r="C430" t="s">
        <v>16</v>
      </c>
      <c r="D430" t="s">
        <v>17</v>
      </c>
      <c r="E430" t="s">
        <v>105</v>
      </c>
      <c r="F430" t="s">
        <v>120</v>
      </c>
      <c r="G430" t="s">
        <v>65</v>
      </c>
      <c r="L430" t="s">
        <v>57</v>
      </c>
      <c r="M430">
        <v>0</v>
      </c>
    </row>
    <row r="431" spans="1:23" x14ac:dyDescent="0.25">
      <c r="A431" t="s">
        <v>83</v>
      </c>
      <c r="B431" t="s">
        <v>6</v>
      </c>
      <c r="C431" t="s">
        <v>16</v>
      </c>
      <c r="D431" t="s">
        <v>17</v>
      </c>
      <c r="E431" t="s">
        <v>105</v>
      </c>
      <c r="F431" t="s">
        <v>120</v>
      </c>
      <c r="G431" t="s">
        <v>66</v>
      </c>
      <c r="L431" t="s">
        <v>71</v>
      </c>
      <c r="M431">
        <v>4686533</v>
      </c>
      <c r="N431">
        <f t="shared" ref="N431:W435" ca="1" si="74">M431</f>
        <v>4686533</v>
      </c>
      <c r="O431">
        <f t="shared" ca="1" si="74"/>
        <v>4686533</v>
      </c>
      <c r="P431">
        <f t="shared" ca="1" si="74"/>
        <v>4686533</v>
      </c>
      <c r="Q431">
        <f t="shared" ca="1" si="74"/>
        <v>4686533</v>
      </c>
      <c r="R431">
        <f t="shared" ca="1" si="74"/>
        <v>4686533</v>
      </c>
      <c r="S431">
        <f t="shared" ca="1" si="74"/>
        <v>4686533</v>
      </c>
      <c r="T431">
        <f t="shared" ca="1" si="74"/>
        <v>4686533</v>
      </c>
      <c r="U431">
        <f t="shared" ca="1" si="74"/>
        <v>4686533</v>
      </c>
      <c r="V431">
        <f t="shared" ca="1" si="74"/>
        <v>4686533</v>
      </c>
      <c r="W431">
        <f t="shared" ca="1" si="74"/>
        <v>4686533</v>
      </c>
    </row>
    <row r="432" spans="1:23" x14ac:dyDescent="0.25">
      <c r="A432" t="s">
        <v>83</v>
      </c>
      <c r="B432" t="s">
        <v>6</v>
      </c>
      <c r="C432" t="s">
        <v>16</v>
      </c>
      <c r="D432" t="s">
        <v>17</v>
      </c>
      <c r="E432" t="s">
        <v>105</v>
      </c>
      <c r="F432" t="s">
        <v>120</v>
      </c>
      <c r="G432" t="s">
        <v>67</v>
      </c>
      <c r="L432" t="s">
        <v>68</v>
      </c>
      <c r="M432">
        <v>88785053.545482203</v>
      </c>
      <c r="N432">
        <f t="shared" ca="1" si="74"/>
        <v>88785053.545482203</v>
      </c>
      <c r="O432">
        <f t="shared" ca="1" si="74"/>
        <v>88785053.545482203</v>
      </c>
      <c r="P432">
        <f t="shared" ca="1" si="74"/>
        <v>88785053.545482203</v>
      </c>
      <c r="Q432">
        <f t="shared" ca="1" si="74"/>
        <v>88785053.545482203</v>
      </c>
      <c r="R432">
        <f t="shared" ca="1" si="74"/>
        <v>88785053.545482203</v>
      </c>
      <c r="S432">
        <f t="shared" ca="1" si="74"/>
        <v>88785053.545482203</v>
      </c>
      <c r="T432">
        <f t="shared" ca="1" si="74"/>
        <v>88785053.545482203</v>
      </c>
      <c r="U432">
        <f t="shared" ca="1" si="74"/>
        <v>88785053.545482203</v>
      </c>
      <c r="V432">
        <f t="shared" ca="1" si="74"/>
        <v>88785053.545482203</v>
      </c>
      <c r="W432">
        <f t="shared" ca="1" si="74"/>
        <v>88785053.545482203</v>
      </c>
    </row>
    <row r="433" spans="1:23" x14ac:dyDescent="0.25">
      <c r="A433" t="s">
        <v>83</v>
      </c>
      <c r="B433" t="s">
        <v>6</v>
      </c>
      <c r="C433" t="s">
        <v>16</v>
      </c>
      <c r="D433" t="s">
        <v>17</v>
      </c>
      <c r="E433" t="s">
        <v>105</v>
      </c>
      <c r="F433" t="s">
        <v>120</v>
      </c>
      <c r="G433" t="s">
        <v>82</v>
      </c>
      <c r="L433" t="s">
        <v>68</v>
      </c>
      <c r="M433">
        <v>8813319.6685651205</v>
      </c>
      <c r="N433">
        <f t="shared" ca="1" si="74"/>
        <v>8813319.6685651205</v>
      </c>
      <c r="O433">
        <f t="shared" ca="1" si="74"/>
        <v>8813319.6685651205</v>
      </c>
      <c r="P433">
        <f t="shared" ca="1" si="74"/>
        <v>8813319.6685651205</v>
      </c>
      <c r="Q433">
        <f t="shared" ca="1" si="74"/>
        <v>8813319.6685651205</v>
      </c>
      <c r="R433">
        <f t="shared" ca="1" si="74"/>
        <v>8813319.6685651205</v>
      </c>
      <c r="S433">
        <f t="shared" ca="1" si="74"/>
        <v>8813319.6685651205</v>
      </c>
      <c r="T433">
        <f t="shared" ca="1" si="74"/>
        <v>8813319.6685651205</v>
      </c>
      <c r="U433">
        <f t="shared" ca="1" si="74"/>
        <v>8813319.6685651205</v>
      </c>
      <c r="V433">
        <f t="shared" ca="1" si="74"/>
        <v>8813319.6685651205</v>
      </c>
      <c r="W433">
        <f t="shared" ca="1" si="74"/>
        <v>8813319.6685651205</v>
      </c>
    </row>
    <row r="434" spans="1:23" x14ac:dyDescent="0.25">
      <c r="A434" t="s">
        <v>83</v>
      </c>
      <c r="B434" t="s">
        <v>6</v>
      </c>
      <c r="C434" t="s">
        <v>16</v>
      </c>
      <c r="D434" t="s">
        <v>17</v>
      </c>
      <c r="E434" t="s">
        <v>105</v>
      </c>
      <c r="F434" t="s">
        <v>120</v>
      </c>
      <c r="G434" t="s">
        <v>18</v>
      </c>
      <c r="J434" t="s">
        <v>104</v>
      </c>
      <c r="L434" t="s">
        <v>71</v>
      </c>
      <c r="M434">
        <v>1.39</v>
      </c>
      <c r="N434">
        <f t="shared" ca="1" si="74"/>
        <v>1.39</v>
      </c>
      <c r="O434">
        <f t="shared" ca="1" si="74"/>
        <v>1.39</v>
      </c>
      <c r="P434">
        <f t="shared" ca="1" si="74"/>
        <v>1.39</v>
      </c>
      <c r="Q434">
        <f t="shared" ca="1" si="74"/>
        <v>1.39</v>
      </c>
      <c r="R434">
        <f t="shared" ca="1" si="74"/>
        <v>1.39</v>
      </c>
      <c r="S434">
        <f t="shared" ca="1" si="74"/>
        <v>1.39</v>
      </c>
      <c r="T434">
        <f t="shared" ca="1" si="74"/>
        <v>1.39</v>
      </c>
      <c r="U434">
        <f t="shared" ca="1" si="74"/>
        <v>1.39</v>
      </c>
      <c r="V434">
        <f t="shared" ca="1" si="74"/>
        <v>1.39</v>
      </c>
      <c r="W434">
        <f t="shared" ca="1" si="74"/>
        <v>1.39</v>
      </c>
    </row>
    <row r="435" spans="1:23" x14ac:dyDescent="0.25">
      <c r="A435" t="s">
        <v>83</v>
      </c>
      <c r="B435" t="s">
        <v>6</v>
      </c>
      <c r="C435" t="s">
        <v>16</v>
      </c>
      <c r="D435" t="s">
        <v>17</v>
      </c>
      <c r="E435" t="s">
        <v>105</v>
      </c>
      <c r="F435" t="s">
        <v>120</v>
      </c>
      <c r="G435" t="s">
        <v>18</v>
      </c>
      <c r="J435" t="s">
        <v>32</v>
      </c>
      <c r="L435" t="s">
        <v>71</v>
      </c>
      <c r="M435">
        <v>-0.24</v>
      </c>
      <c r="N435">
        <f t="shared" ca="1" si="74"/>
        <v>-0.24</v>
      </c>
      <c r="O435">
        <f t="shared" ca="1" si="74"/>
        <v>-0.24</v>
      </c>
      <c r="P435">
        <f t="shared" ca="1" si="74"/>
        <v>-0.24</v>
      </c>
      <c r="Q435">
        <f t="shared" ca="1" si="74"/>
        <v>-0.24</v>
      </c>
      <c r="R435">
        <f t="shared" ca="1" si="74"/>
        <v>-0.24</v>
      </c>
      <c r="S435">
        <f t="shared" ca="1" si="74"/>
        <v>-0.24</v>
      </c>
      <c r="T435">
        <f t="shared" ca="1" si="74"/>
        <v>-0.24</v>
      </c>
      <c r="U435">
        <f t="shared" ca="1" si="74"/>
        <v>-0.24</v>
      </c>
      <c r="V435">
        <f t="shared" ca="1" si="74"/>
        <v>-0.24</v>
      </c>
      <c r="W435">
        <f t="shared" ca="1" si="74"/>
        <v>-0.24</v>
      </c>
    </row>
    <row r="436" spans="1:23" x14ac:dyDescent="0.25">
      <c r="A436" t="s">
        <v>83</v>
      </c>
      <c r="B436" t="s">
        <v>6</v>
      </c>
      <c r="C436" t="s">
        <v>16</v>
      </c>
      <c r="D436" t="s">
        <v>17</v>
      </c>
      <c r="E436" t="s">
        <v>105</v>
      </c>
      <c r="F436" t="s">
        <v>121</v>
      </c>
      <c r="G436" t="s">
        <v>7</v>
      </c>
    </row>
    <row r="437" spans="1:23" x14ac:dyDescent="0.25">
      <c r="A437" t="s">
        <v>83</v>
      </c>
      <c r="B437" t="s">
        <v>6</v>
      </c>
      <c r="C437" t="s">
        <v>16</v>
      </c>
      <c r="D437" t="s">
        <v>17</v>
      </c>
      <c r="E437" t="s">
        <v>105</v>
      </c>
      <c r="F437" t="s">
        <v>121</v>
      </c>
      <c r="G437" t="s">
        <v>60</v>
      </c>
      <c r="L437" t="s">
        <v>61</v>
      </c>
      <c r="M437">
        <v>2000</v>
      </c>
      <c r="N437">
        <f t="shared" ref="N437:W439" ca="1" si="75">M437</f>
        <v>2000</v>
      </c>
      <c r="O437">
        <f t="shared" ca="1" si="75"/>
        <v>2000</v>
      </c>
      <c r="P437">
        <f t="shared" ca="1" si="75"/>
        <v>2000</v>
      </c>
      <c r="Q437">
        <f t="shared" ca="1" si="75"/>
        <v>2000</v>
      </c>
      <c r="R437">
        <f t="shared" ca="1" si="75"/>
        <v>2000</v>
      </c>
      <c r="S437">
        <f t="shared" ca="1" si="75"/>
        <v>2000</v>
      </c>
      <c r="T437">
        <f t="shared" ca="1" si="75"/>
        <v>2000</v>
      </c>
      <c r="U437">
        <f t="shared" ca="1" si="75"/>
        <v>2000</v>
      </c>
      <c r="V437">
        <f t="shared" ca="1" si="75"/>
        <v>2000</v>
      </c>
      <c r="W437">
        <f t="shared" ca="1" si="75"/>
        <v>2000</v>
      </c>
    </row>
    <row r="438" spans="1:23" x14ac:dyDescent="0.25">
      <c r="A438" t="s">
        <v>83</v>
      </c>
      <c r="B438" t="s">
        <v>6</v>
      </c>
      <c r="C438" t="s">
        <v>16</v>
      </c>
      <c r="D438" t="s">
        <v>17</v>
      </c>
      <c r="E438" t="s">
        <v>105</v>
      </c>
      <c r="F438" t="s">
        <v>121</v>
      </c>
      <c r="G438" t="s">
        <v>62</v>
      </c>
      <c r="L438" t="s">
        <v>61</v>
      </c>
      <c r="M438">
        <v>2101</v>
      </c>
      <c r="N438">
        <f t="shared" ca="1" si="75"/>
        <v>2101</v>
      </c>
      <c r="O438">
        <f t="shared" ca="1" si="75"/>
        <v>2101</v>
      </c>
      <c r="P438">
        <f t="shared" ca="1" si="75"/>
        <v>2101</v>
      </c>
      <c r="Q438">
        <f t="shared" ca="1" si="75"/>
        <v>2101</v>
      </c>
      <c r="R438">
        <f t="shared" ca="1" si="75"/>
        <v>2101</v>
      </c>
      <c r="S438">
        <f t="shared" ca="1" si="75"/>
        <v>2101</v>
      </c>
      <c r="T438">
        <f t="shared" ca="1" si="75"/>
        <v>2101</v>
      </c>
      <c r="U438">
        <f t="shared" ca="1" si="75"/>
        <v>2101</v>
      </c>
      <c r="V438">
        <f t="shared" ca="1" si="75"/>
        <v>2101</v>
      </c>
      <c r="W438">
        <f t="shared" ca="1" si="75"/>
        <v>2101</v>
      </c>
    </row>
    <row r="439" spans="1:23" x14ac:dyDescent="0.25">
      <c r="A439" t="s">
        <v>83</v>
      </c>
      <c r="B439" t="s">
        <v>6</v>
      </c>
      <c r="C439" t="s">
        <v>16</v>
      </c>
      <c r="D439" t="s">
        <v>17</v>
      </c>
      <c r="E439" t="s">
        <v>105</v>
      </c>
      <c r="F439" t="s">
        <v>121</v>
      </c>
      <c r="G439" t="s">
        <v>63</v>
      </c>
      <c r="L439" t="s">
        <v>64</v>
      </c>
      <c r="M439">
        <v>30</v>
      </c>
      <c r="N439">
        <f t="shared" ca="1" si="75"/>
        <v>30</v>
      </c>
      <c r="O439">
        <f t="shared" ca="1" si="75"/>
        <v>30</v>
      </c>
      <c r="P439">
        <f t="shared" ca="1" si="75"/>
        <v>30</v>
      </c>
      <c r="Q439">
        <f t="shared" ca="1" si="75"/>
        <v>30</v>
      </c>
      <c r="R439">
        <f t="shared" ca="1" si="75"/>
        <v>30</v>
      </c>
      <c r="S439">
        <f t="shared" ca="1" si="75"/>
        <v>30</v>
      </c>
      <c r="T439">
        <f t="shared" ca="1" si="75"/>
        <v>30</v>
      </c>
      <c r="U439">
        <f t="shared" ca="1" si="75"/>
        <v>30</v>
      </c>
      <c r="V439">
        <f t="shared" ca="1" si="75"/>
        <v>30</v>
      </c>
      <c r="W439">
        <f t="shared" ca="1" si="75"/>
        <v>30</v>
      </c>
    </row>
    <row r="440" spans="1:23" x14ac:dyDescent="0.25">
      <c r="A440" t="s">
        <v>83</v>
      </c>
      <c r="B440" t="s">
        <v>6</v>
      </c>
      <c r="C440" t="s">
        <v>16</v>
      </c>
      <c r="D440" t="s">
        <v>17</v>
      </c>
      <c r="E440" t="s">
        <v>105</v>
      </c>
      <c r="F440" t="s">
        <v>121</v>
      </c>
      <c r="G440" t="s">
        <v>65</v>
      </c>
      <c r="L440" t="s">
        <v>57</v>
      </c>
      <c r="M440">
        <v>0</v>
      </c>
    </row>
    <row r="441" spans="1:23" x14ac:dyDescent="0.25">
      <c r="A441" t="s">
        <v>83</v>
      </c>
      <c r="B441" t="s">
        <v>6</v>
      </c>
      <c r="C441" t="s">
        <v>16</v>
      </c>
      <c r="D441" t="s">
        <v>17</v>
      </c>
      <c r="E441" t="s">
        <v>105</v>
      </c>
      <c r="F441" t="s">
        <v>121</v>
      </c>
      <c r="G441" t="s">
        <v>66</v>
      </c>
      <c r="L441" t="s">
        <v>71</v>
      </c>
      <c r="M441">
        <v>1646179</v>
      </c>
      <c r="N441">
        <f t="shared" ref="N441:W445" ca="1" si="76">M441</f>
        <v>1646179</v>
      </c>
      <c r="O441">
        <f t="shared" ca="1" si="76"/>
        <v>1646179</v>
      </c>
      <c r="P441">
        <f t="shared" ca="1" si="76"/>
        <v>1646179</v>
      </c>
      <c r="Q441">
        <f t="shared" ca="1" si="76"/>
        <v>1646179</v>
      </c>
      <c r="R441">
        <f t="shared" ca="1" si="76"/>
        <v>1646179</v>
      </c>
      <c r="S441">
        <f t="shared" ca="1" si="76"/>
        <v>1646179</v>
      </c>
      <c r="T441">
        <f t="shared" ca="1" si="76"/>
        <v>1646179</v>
      </c>
      <c r="U441">
        <f t="shared" ca="1" si="76"/>
        <v>1646179</v>
      </c>
      <c r="V441">
        <f t="shared" ca="1" si="76"/>
        <v>1646179</v>
      </c>
      <c r="W441">
        <f t="shared" ca="1" si="76"/>
        <v>1646179</v>
      </c>
    </row>
    <row r="442" spans="1:23" x14ac:dyDescent="0.25">
      <c r="A442" t="s">
        <v>83</v>
      </c>
      <c r="B442" t="s">
        <v>6</v>
      </c>
      <c r="C442" t="s">
        <v>16</v>
      </c>
      <c r="D442" t="s">
        <v>17</v>
      </c>
      <c r="E442" t="s">
        <v>105</v>
      </c>
      <c r="F442" t="s">
        <v>121</v>
      </c>
      <c r="G442" t="s">
        <v>67</v>
      </c>
      <c r="L442" t="s">
        <v>68</v>
      </c>
      <c r="M442">
        <v>88785053.545482203</v>
      </c>
      <c r="N442">
        <f t="shared" ca="1" si="76"/>
        <v>88785053.545482203</v>
      </c>
      <c r="O442">
        <f t="shared" ca="1" si="76"/>
        <v>88785053.545482203</v>
      </c>
      <c r="P442">
        <f t="shared" ca="1" si="76"/>
        <v>88785053.545482203</v>
      </c>
      <c r="Q442">
        <f t="shared" ca="1" si="76"/>
        <v>88785053.545482203</v>
      </c>
      <c r="R442">
        <f t="shared" ca="1" si="76"/>
        <v>88785053.545482203</v>
      </c>
      <c r="S442">
        <f t="shared" ca="1" si="76"/>
        <v>88785053.545482203</v>
      </c>
      <c r="T442">
        <f t="shared" ca="1" si="76"/>
        <v>88785053.545482203</v>
      </c>
      <c r="U442">
        <f t="shared" ca="1" si="76"/>
        <v>88785053.545482203</v>
      </c>
      <c r="V442">
        <f t="shared" ca="1" si="76"/>
        <v>88785053.545482203</v>
      </c>
      <c r="W442">
        <f t="shared" ca="1" si="76"/>
        <v>88785053.545482203</v>
      </c>
    </row>
    <row r="443" spans="1:23" x14ac:dyDescent="0.25">
      <c r="A443" t="s">
        <v>83</v>
      </c>
      <c r="B443" t="s">
        <v>6</v>
      </c>
      <c r="C443" t="s">
        <v>16</v>
      </c>
      <c r="D443" t="s">
        <v>17</v>
      </c>
      <c r="E443" t="s">
        <v>105</v>
      </c>
      <c r="F443" t="s">
        <v>121</v>
      </c>
      <c r="G443" t="s">
        <v>82</v>
      </c>
      <c r="L443" t="s">
        <v>68</v>
      </c>
      <c r="M443">
        <v>8813319.6685651205</v>
      </c>
      <c r="N443">
        <f t="shared" ca="1" si="76"/>
        <v>8813319.6685651205</v>
      </c>
      <c r="O443">
        <f t="shared" ca="1" si="76"/>
        <v>8813319.6685651205</v>
      </c>
      <c r="P443">
        <f t="shared" ca="1" si="76"/>
        <v>8813319.6685651205</v>
      </c>
      <c r="Q443">
        <f t="shared" ca="1" si="76"/>
        <v>8813319.6685651205</v>
      </c>
      <c r="R443">
        <f t="shared" ca="1" si="76"/>
        <v>8813319.6685651205</v>
      </c>
      <c r="S443">
        <f t="shared" ca="1" si="76"/>
        <v>8813319.6685651205</v>
      </c>
      <c r="T443">
        <f t="shared" ca="1" si="76"/>
        <v>8813319.6685651205</v>
      </c>
      <c r="U443">
        <f t="shared" ca="1" si="76"/>
        <v>8813319.6685651205</v>
      </c>
      <c r="V443">
        <f t="shared" ca="1" si="76"/>
        <v>8813319.6685651205</v>
      </c>
      <c r="W443">
        <f t="shared" ca="1" si="76"/>
        <v>8813319.6685651205</v>
      </c>
    </row>
    <row r="444" spans="1:23" x14ac:dyDescent="0.25">
      <c r="A444" t="s">
        <v>83</v>
      </c>
      <c r="B444" t="s">
        <v>6</v>
      </c>
      <c r="C444" t="s">
        <v>16</v>
      </c>
      <c r="D444" t="s">
        <v>17</v>
      </c>
      <c r="E444" t="s">
        <v>105</v>
      </c>
      <c r="F444" t="s">
        <v>121</v>
      </c>
      <c r="G444" t="s">
        <v>18</v>
      </c>
      <c r="J444" t="s">
        <v>104</v>
      </c>
      <c r="L444" t="s">
        <v>71</v>
      </c>
      <c r="M444">
        <v>2.44</v>
      </c>
      <c r="N444">
        <f t="shared" ca="1" si="76"/>
        <v>2.44</v>
      </c>
      <c r="O444">
        <f t="shared" ca="1" si="76"/>
        <v>2.44</v>
      </c>
      <c r="P444">
        <f t="shared" ca="1" si="76"/>
        <v>2.44</v>
      </c>
      <c r="Q444">
        <f t="shared" ca="1" si="76"/>
        <v>2.44</v>
      </c>
      <c r="R444">
        <f t="shared" ca="1" si="76"/>
        <v>2.44</v>
      </c>
      <c r="S444">
        <f t="shared" ca="1" si="76"/>
        <v>2.44</v>
      </c>
      <c r="T444">
        <f t="shared" ca="1" si="76"/>
        <v>2.44</v>
      </c>
      <c r="U444">
        <f t="shared" ca="1" si="76"/>
        <v>2.44</v>
      </c>
      <c r="V444">
        <f t="shared" ca="1" si="76"/>
        <v>2.44</v>
      </c>
      <c r="W444">
        <f t="shared" ca="1" si="76"/>
        <v>2.44</v>
      </c>
    </row>
    <row r="445" spans="1:23" x14ac:dyDescent="0.25">
      <c r="A445" t="s">
        <v>83</v>
      </c>
      <c r="B445" t="s">
        <v>6</v>
      </c>
      <c r="C445" t="s">
        <v>16</v>
      </c>
      <c r="D445" t="s">
        <v>17</v>
      </c>
      <c r="E445" t="s">
        <v>105</v>
      </c>
      <c r="F445" t="s">
        <v>121</v>
      </c>
      <c r="G445" t="s">
        <v>18</v>
      </c>
      <c r="J445" t="s">
        <v>32</v>
      </c>
      <c r="L445" t="s">
        <v>71</v>
      </c>
      <c r="M445">
        <v>-0.67</v>
      </c>
      <c r="N445">
        <f t="shared" ca="1" si="76"/>
        <v>-0.67</v>
      </c>
      <c r="O445">
        <f t="shared" ca="1" si="76"/>
        <v>-0.67</v>
      </c>
      <c r="P445">
        <f t="shared" ca="1" si="76"/>
        <v>-0.67</v>
      </c>
      <c r="Q445">
        <f t="shared" ca="1" si="76"/>
        <v>-0.67</v>
      </c>
      <c r="R445">
        <f t="shared" ca="1" si="76"/>
        <v>-0.67</v>
      </c>
      <c r="S445">
        <f t="shared" ca="1" si="76"/>
        <v>-0.67</v>
      </c>
      <c r="T445">
        <f t="shared" ca="1" si="76"/>
        <v>-0.67</v>
      </c>
      <c r="U445">
        <f t="shared" ca="1" si="76"/>
        <v>-0.67</v>
      </c>
      <c r="V445">
        <f t="shared" ca="1" si="76"/>
        <v>-0.67</v>
      </c>
      <c r="W445">
        <f t="shared" ca="1" si="76"/>
        <v>-0.67</v>
      </c>
    </row>
    <row r="446" spans="1:23" x14ac:dyDescent="0.25">
      <c r="A446" t="s">
        <v>122</v>
      </c>
      <c r="B446" t="s">
        <v>6</v>
      </c>
      <c r="C446" t="s">
        <v>16</v>
      </c>
      <c r="D446" t="s">
        <v>17</v>
      </c>
      <c r="E446" t="s">
        <v>123</v>
      </c>
      <c r="G446" t="s">
        <v>22</v>
      </c>
      <c r="L446" t="s">
        <v>75</v>
      </c>
    </row>
    <row r="447" spans="1:23" x14ac:dyDescent="0.25">
      <c r="A447" t="s">
        <v>122</v>
      </c>
      <c r="B447" t="s">
        <v>6</v>
      </c>
      <c r="C447" t="s">
        <v>16</v>
      </c>
      <c r="D447" t="s">
        <v>17</v>
      </c>
      <c r="E447" t="s">
        <v>123</v>
      </c>
      <c r="G447" t="s">
        <v>23</v>
      </c>
      <c r="H447" t="s">
        <v>50</v>
      </c>
    </row>
    <row r="448" spans="1:23" x14ac:dyDescent="0.25">
      <c r="A448" t="s">
        <v>122</v>
      </c>
      <c r="B448" t="s">
        <v>6</v>
      </c>
      <c r="C448" t="s">
        <v>16</v>
      </c>
      <c r="D448" t="s">
        <v>17</v>
      </c>
      <c r="E448" t="s">
        <v>123</v>
      </c>
      <c r="G448" t="s">
        <v>18</v>
      </c>
      <c r="J448" t="s">
        <v>112</v>
      </c>
      <c r="K448" t="s">
        <v>124</v>
      </c>
      <c r="L448" t="s">
        <v>75</v>
      </c>
      <c r="M448">
        <v>1</v>
      </c>
      <c r="N448">
        <f t="shared" ref="N448:W449" ca="1" si="77">M448</f>
        <v>1</v>
      </c>
      <c r="O448">
        <f t="shared" ca="1" si="77"/>
        <v>1</v>
      </c>
      <c r="P448">
        <f t="shared" ca="1" si="77"/>
        <v>1</v>
      </c>
      <c r="Q448">
        <f t="shared" ca="1" si="77"/>
        <v>1</v>
      </c>
      <c r="R448">
        <f t="shared" ca="1" si="77"/>
        <v>1</v>
      </c>
      <c r="S448">
        <f t="shared" ca="1" si="77"/>
        <v>1</v>
      </c>
      <c r="T448">
        <f t="shared" ca="1" si="77"/>
        <v>1</v>
      </c>
      <c r="U448">
        <f t="shared" ca="1" si="77"/>
        <v>1</v>
      </c>
      <c r="V448">
        <f t="shared" ca="1" si="77"/>
        <v>1</v>
      </c>
      <c r="W448">
        <f t="shared" ca="1" si="77"/>
        <v>1</v>
      </c>
    </row>
    <row r="449" spans="1:23" x14ac:dyDescent="0.25">
      <c r="A449" t="s">
        <v>122</v>
      </c>
      <c r="B449" t="s">
        <v>6</v>
      </c>
      <c r="C449" t="s">
        <v>16</v>
      </c>
      <c r="D449" t="s">
        <v>17</v>
      </c>
      <c r="E449" t="s">
        <v>123</v>
      </c>
      <c r="G449" t="s">
        <v>18</v>
      </c>
      <c r="J449" t="s">
        <v>117</v>
      </c>
      <c r="K449" t="s">
        <v>124</v>
      </c>
      <c r="L449" t="s">
        <v>75</v>
      </c>
      <c r="M449">
        <v>1</v>
      </c>
      <c r="N449">
        <f t="shared" ca="1" si="77"/>
        <v>1</v>
      </c>
      <c r="O449">
        <f t="shared" ca="1" si="77"/>
        <v>1</v>
      </c>
      <c r="P449">
        <f t="shared" ca="1" si="77"/>
        <v>1</v>
      </c>
      <c r="Q449">
        <f t="shared" ca="1" si="77"/>
        <v>1</v>
      </c>
      <c r="R449">
        <f t="shared" ca="1" si="77"/>
        <v>1</v>
      </c>
      <c r="S449">
        <f t="shared" ca="1" si="77"/>
        <v>1</v>
      </c>
      <c r="T449">
        <f t="shared" ca="1" si="77"/>
        <v>1</v>
      </c>
      <c r="U449">
        <f t="shared" ca="1" si="77"/>
        <v>1</v>
      </c>
      <c r="V449">
        <f t="shared" ca="1" si="77"/>
        <v>1</v>
      </c>
      <c r="W449">
        <f t="shared" ca="1" si="77"/>
        <v>1</v>
      </c>
    </row>
    <row r="450" spans="1:23" x14ac:dyDescent="0.25">
      <c r="A450" t="s">
        <v>117</v>
      </c>
      <c r="B450" t="s">
        <v>6</v>
      </c>
      <c r="C450" t="s">
        <v>16</v>
      </c>
      <c r="D450" t="s">
        <v>17</v>
      </c>
      <c r="E450" t="s">
        <v>125</v>
      </c>
      <c r="G450" t="s">
        <v>22</v>
      </c>
      <c r="L450" t="s">
        <v>75</v>
      </c>
    </row>
    <row r="451" spans="1:23" x14ac:dyDescent="0.25">
      <c r="A451" t="s">
        <v>117</v>
      </c>
      <c r="B451" t="s">
        <v>6</v>
      </c>
      <c r="C451" t="s">
        <v>16</v>
      </c>
      <c r="D451" t="s">
        <v>17</v>
      </c>
      <c r="E451" t="s">
        <v>125</v>
      </c>
      <c r="G451" t="s">
        <v>23</v>
      </c>
      <c r="H451" t="s">
        <v>55</v>
      </c>
    </row>
    <row r="452" spans="1:23" x14ac:dyDescent="0.25">
      <c r="A452" t="s">
        <v>117</v>
      </c>
      <c r="B452" t="s">
        <v>6</v>
      </c>
      <c r="C452" t="s">
        <v>16</v>
      </c>
      <c r="D452" t="s">
        <v>17</v>
      </c>
      <c r="E452" t="s">
        <v>125</v>
      </c>
      <c r="G452" t="s">
        <v>56</v>
      </c>
      <c r="K452" t="s">
        <v>124</v>
      </c>
      <c r="L452" t="s">
        <v>57</v>
      </c>
      <c r="M452">
        <v>0.25</v>
      </c>
      <c r="N452">
        <f t="shared" ref="N452:W453" ca="1" si="78">M452</f>
        <v>0.25</v>
      </c>
      <c r="O452">
        <f t="shared" ca="1" si="78"/>
        <v>0.25</v>
      </c>
      <c r="P452">
        <f t="shared" ca="1" si="78"/>
        <v>0.25</v>
      </c>
      <c r="Q452">
        <f t="shared" ca="1" si="78"/>
        <v>0.25</v>
      </c>
      <c r="R452">
        <f t="shared" ca="1" si="78"/>
        <v>0.25</v>
      </c>
      <c r="S452">
        <f t="shared" ca="1" si="78"/>
        <v>0.25</v>
      </c>
      <c r="T452">
        <f t="shared" ca="1" si="78"/>
        <v>0.25</v>
      </c>
      <c r="U452">
        <f t="shared" ca="1" si="78"/>
        <v>0.25</v>
      </c>
      <c r="V452">
        <f t="shared" ca="1" si="78"/>
        <v>0.25</v>
      </c>
      <c r="W452">
        <f t="shared" ca="1" si="78"/>
        <v>0.25</v>
      </c>
    </row>
    <row r="453" spans="1:23" x14ac:dyDescent="0.25">
      <c r="A453" t="s">
        <v>117</v>
      </c>
      <c r="B453" t="s">
        <v>6</v>
      </c>
      <c r="C453" t="s">
        <v>16</v>
      </c>
      <c r="D453" t="s">
        <v>17</v>
      </c>
      <c r="E453" t="s">
        <v>125</v>
      </c>
      <c r="G453" t="s">
        <v>58</v>
      </c>
      <c r="M453">
        <v>25</v>
      </c>
      <c r="N453">
        <f t="shared" ca="1" si="78"/>
        <v>25</v>
      </c>
      <c r="O453">
        <f t="shared" ca="1" si="78"/>
        <v>25</v>
      </c>
      <c r="P453">
        <f t="shared" ca="1" si="78"/>
        <v>25</v>
      </c>
      <c r="Q453">
        <f t="shared" ca="1" si="78"/>
        <v>25</v>
      </c>
      <c r="R453">
        <f t="shared" ca="1" si="78"/>
        <v>25</v>
      </c>
      <c r="S453">
        <f t="shared" ca="1" si="78"/>
        <v>25</v>
      </c>
      <c r="T453">
        <f t="shared" ca="1" si="78"/>
        <v>25</v>
      </c>
      <c r="U453">
        <f t="shared" ca="1" si="78"/>
        <v>25</v>
      </c>
      <c r="V453">
        <f t="shared" ca="1" si="78"/>
        <v>25</v>
      </c>
      <c r="W453">
        <f t="shared" ca="1" si="78"/>
        <v>25</v>
      </c>
    </row>
    <row r="454" spans="1:23" x14ac:dyDescent="0.25">
      <c r="A454" t="s">
        <v>117</v>
      </c>
      <c r="B454" t="s">
        <v>6</v>
      </c>
      <c r="C454" t="s">
        <v>16</v>
      </c>
      <c r="D454" t="s">
        <v>17</v>
      </c>
      <c r="E454" t="s">
        <v>125</v>
      </c>
      <c r="F454" t="s">
        <v>123</v>
      </c>
      <c r="G454" t="s">
        <v>7</v>
      </c>
    </row>
    <row r="455" spans="1:23" x14ac:dyDescent="0.25">
      <c r="A455" t="s">
        <v>117</v>
      </c>
      <c r="B455" t="s">
        <v>6</v>
      </c>
      <c r="C455" t="s">
        <v>16</v>
      </c>
      <c r="D455" t="s">
        <v>17</v>
      </c>
      <c r="E455" t="s">
        <v>125</v>
      </c>
      <c r="F455" t="s">
        <v>123</v>
      </c>
      <c r="G455" t="s">
        <v>60</v>
      </c>
      <c r="K455" t="s">
        <v>126</v>
      </c>
      <c r="L455" t="s">
        <v>61</v>
      </c>
      <c r="M455">
        <v>2020</v>
      </c>
      <c r="N455">
        <f t="shared" ref="N455:W457" ca="1" si="79">M455</f>
        <v>2020</v>
      </c>
      <c r="O455">
        <f t="shared" ca="1" si="79"/>
        <v>2020</v>
      </c>
      <c r="P455">
        <f t="shared" ca="1" si="79"/>
        <v>2020</v>
      </c>
      <c r="Q455">
        <f t="shared" ca="1" si="79"/>
        <v>2020</v>
      </c>
      <c r="R455">
        <f t="shared" ca="1" si="79"/>
        <v>2020</v>
      </c>
      <c r="S455">
        <f t="shared" ca="1" si="79"/>
        <v>2020</v>
      </c>
      <c r="T455">
        <f t="shared" ca="1" si="79"/>
        <v>2020</v>
      </c>
      <c r="U455">
        <f t="shared" ca="1" si="79"/>
        <v>2020</v>
      </c>
      <c r="V455">
        <f t="shared" ca="1" si="79"/>
        <v>2020</v>
      </c>
      <c r="W455">
        <f t="shared" ca="1" si="79"/>
        <v>2020</v>
      </c>
    </row>
    <row r="456" spans="1:23" x14ac:dyDescent="0.25">
      <c r="A456" t="s">
        <v>117</v>
      </c>
      <c r="B456" t="s">
        <v>6</v>
      </c>
      <c r="C456" t="s">
        <v>16</v>
      </c>
      <c r="D456" t="s">
        <v>17</v>
      </c>
      <c r="E456" t="s">
        <v>125</v>
      </c>
      <c r="F456" t="s">
        <v>123</v>
      </c>
      <c r="G456" t="s">
        <v>62</v>
      </c>
      <c r="K456" t="s">
        <v>126</v>
      </c>
      <c r="L456" t="s">
        <v>61</v>
      </c>
      <c r="M456">
        <v>2101</v>
      </c>
      <c r="N456">
        <f t="shared" ca="1" si="79"/>
        <v>2101</v>
      </c>
      <c r="O456">
        <f t="shared" ca="1" si="79"/>
        <v>2101</v>
      </c>
      <c r="P456">
        <f t="shared" ca="1" si="79"/>
        <v>2101</v>
      </c>
      <c r="Q456">
        <f t="shared" ca="1" si="79"/>
        <v>2101</v>
      </c>
      <c r="R456">
        <f t="shared" ca="1" si="79"/>
        <v>2101</v>
      </c>
      <c r="S456">
        <f t="shared" ca="1" si="79"/>
        <v>2101</v>
      </c>
      <c r="T456">
        <f t="shared" ca="1" si="79"/>
        <v>2101</v>
      </c>
      <c r="U456">
        <f t="shared" ca="1" si="79"/>
        <v>2101</v>
      </c>
      <c r="V456">
        <f t="shared" ca="1" si="79"/>
        <v>2101</v>
      </c>
      <c r="W456">
        <f t="shared" ca="1" si="79"/>
        <v>2101</v>
      </c>
    </row>
    <row r="457" spans="1:23" x14ac:dyDescent="0.25">
      <c r="A457" t="s">
        <v>117</v>
      </c>
      <c r="B457" t="s">
        <v>6</v>
      </c>
      <c r="C457" t="s">
        <v>16</v>
      </c>
      <c r="D457" t="s">
        <v>17</v>
      </c>
      <c r="E457" t="s">
        <v>125</v>
      </c>
      <c r="F457" t="s">
        <v>123</v>
      </c>
      <c r="G457" t="s">
        <v>63</v>
      </c>
      <c r="K457" t="s">
        <v>127</v>
      </c>
      <c r="L457" t="s">
        <v>64</v>
      </c>
      <c r="M457">
        <v>30</v>
      </c>
      <c r="N457">
        <f t="shared" ca="1" si="79"/>
        <v>30</v>
      </c>
      <c r="O457">
        <f t="shared" ca="1" si="79"/>
        <v>30</v>
      </c>
      <c r="P457">
        <f t="shared" ca="1" si="79"/>
        <v>30</v>
      </c>
      <c r="Q457">
        <f t="shared" ca="1" si="79"/>
        <v>30</v>
      </c>
      <c r="R457">
        <f t="shared" ca="1" si="79"/>
        <v>30</v>
      </c>
      <c r="S457">
        <f t="shared" ca="1" si="79"/>
        <v>30</v>
      </c>
      <c r="T457">
        <f t="shared" ca="1" si="79"/>
        <v>30</v>
      </c>
      <c r="U457">
        <f t="shared" ca="1" si="79"/>
        <v>30</v>
      </c>
      <c r="V457">
        <f t="shared" ca="1" si="79"/>
        <v>30</v>
      </c>
      <c r="W457">
        <f t="shared" ca="1" si="79"/>
        <v>30</v>
      </c>
    </row>
    <row r="458" spans="1:23" x14ac:dyDescent="0.25">
      <c r="A458" t="s">
        <v>117</v>
      </c>
      <c r="B458" t="s">
        <v>6</v>
      </c>
      <c r="C458" t="s">
        <v>16</v>
      </c>
      <c r="D458" t="s">
        <v>17</v>
      </c>
      <c r="E458" t="s">
        <v>125</v>
      </c>
      <c r="F458" t="s">
        <v>123</v>
      </c>
      <c r="G458" t="s">
        <v>65</v>
      </c>
      <c r="K458" t="s">
        <v>126</v>
      </c>
      <c r="L458" t="s">
        <v>57</v>
      </c>
      <c r="M458">
        <v>1</v>
      </c>
    </row>
    <row r="459" spans="1:23" x14ac:dyDescent="0.25">
      <c r="A459" t="s">
        <v>117</v>
      </c>
      <c r="B459" t="s">
        <v>6</v>
      </c>
      <c r="C459" t="s">
        <v>16</v>
      </c>
      <c r="D459" t="s">
        <v>17</v>
      </c>
      <c r="E459" t="s">
        <v>125</v>
      </c>
      <c r="F459" t="s">
        <v>123</v>
      </c>
      <c r="G459" t="s">
        <v>66</v>
      </c>
      <c r="K459" t="s">
        <v>127</v>
      </c>
      <c r="L459" t="s">
        <v>75</v>
      </c>
      <c r="M459">
        <v>989989.81536000001</v>
      </c>
      <c r="N459">
        <f t="shared" ref="N459:W464" ca="1" si="80">M459</f>
        <v>989989.81536000001</v>
      </c>
      <c r="O459">
        <f t="shared" ca="1" si="80"/>
        <v>989989.81536000001</v>
      </c>
      <c r="P459">
        <f t="shared" ca="1" si="80"/>
        <v>989989.81536000001</v>
      </c>
      <c r="Q459">
        <f t="shared" ca="1" si="80"/>
        <v>989989.81536000001</v>
      </c>
      <c r="R459">
        <f t="shared" ca="1" si="80"/>
        <v>989989.81536000001</v>
      </c>
      <c r="S459">
        <f t="shared" ca="1" si="80"/>
        <v>989989.81536000001</v>
      </c>
      <c r="T459">
        <f t="shared" ca="1" si="80"/>
        <v>989989.81536000001</v>
      </c>
      <c r="U459">
        <f t="shared" ca="1" si="80"/>
        <v>989989.81536000001</v>
      </c>
      <c r="V459">
        <f t="shared" ca="1" si="80"/>
        <v>989989.81536000001</v>
      </c>
      <c r="W459">
        <f t="shared" ca="1" si="80"/>
        <v>989989.81536000001</v>
      </c>
    </row>
    <row r="460" spans="1:23" x14ac:dyDescent="0.25">
      <c r="A460" t="s">
        <v>117</v>
      </c>
      <c r="B460" t="s">
        <v>6</v>
      </c>
      <c r="C460" t="s">
        <v>16</v>
      </c>
      <c r="D460" t="s">
        <v>17</v>
      </c>
      <c r="E460" t="s">
        <v>125</v>
      </c>
      <c r="F460" t="s">
        <v>123</v>
      </c>
      <c r="G460" t="s">
        <v>67</v>
      </c>
      <c r="K460" t="s">
        <v>127</v>
      </c>
      <c r="L460" t="s">
        <v>68</v>
      </c>
      <c r="M460">
        <v>908283480</v>
      </c>
      <c r="N460">
        <f t="shared" ca="1" si="80"/>
        <v>908283480</v>
      </c>
      <c r="O460">
        <f t="shared" ca="1" si="80"/>
        <v>908283480</v>
      </c>
      <c r="P460">
        <f t="shared" ca="1" si="80"/>
        <v>908283480</v>
      </c>
      <c r="Q460">
        <f t="shared" ca="1" si="80"/>
        <v>908283480</v>
      </c>
      <c r="R460">
        <f t="shared" ca="1" si="80"/>
        <v>908283480</v>
      </c>
      <c r="S460">
        <f t="shared" ca="1" si="80"/>
        <v>908283480</v>
      </c>
      <c r="T460">
        <f t="shared" ca="1" si="80"/>
        <v>908283480</v>
      </c>
      <c r="U460">
        <f t="shared" ca="1" si="80"/>
        <v>908283480</v>
      </c>
      <c r="V460">
        <f t="shared" ca="1" si="80"/>
        <v>908283480</v>
      </c>
      <c r="W460">
        <f t="shared" ca="1" si="80"/>
        <v>908283480</v>
      </c>
    </row>
    <row r="461" spans="1:23" x14ac:dyDescent="0.25">
      <c r="A461" t="s">
        <v>117</v>
      </c>
      <c r="B461" t="s">
        <v>6</v>
      </c>
      <c r="C461" t="s">
        <v>16</v>
      </c>
      <c r="D461" t="s">
        <v>17</v>
      </c>
      <c r="E461" t="s">
        <v>125</v>
      </c>
      <c r="F461" t="s">
        <v>123</v>
      </c>
      <c r="G461" t="s">
        <v>82</v>
      </c>
      <c r="K461" t="s">
        <v>127</v>
      </c>
      <c r="L461" t="s">
        <v>68</v>
      </c>
      <c r="M461">
        <v>7586748</v>
      </c>
      <c r="N461">
        <f t="shared" ca="1" si="80"/>
        <v>7586748</v>
      </c>
      <c r="O461">
        <f t="shared" ca="1" si="80"/>
        <v>7586748</v>
      </c>
      <c r="P461">
        <f t="shared" ca="1" si="80"/>
        <v>7586748</v>
      </c>
      <c r="Q461">
        <f t="shared" ca="1" si="80"/>
        <v>7586748</v>
      </c>
      <c r="R461">
        <f t="shared" ca="1" si="80"/>
        <v>7586748</v>
      </c>
      <c r="S461">
        <f t="shared" ca="1" si="80"/>
        <v>7586748</v>
      </c>
      <c r="T461">
        <f t="shared" ca="1" si="80"/>
        <v>7586748</v>
      </c>
      <c r="U461">
        <f t="shared" ca="1" si="80"/>
        <v>7586748</v>
      </c>
      <c r="V461">
        <f t="shared" ca="1" si="80"/>
        <v>7586748</v>
      </c>
      <c r="W461">
        <f t="shared" ca="1" si="80"/>
        <v>7586748</v>
      </c>
    </row>
    <row r="462" spans="1:23" x14ac:dyDescent="0.25">
      <c r="A462" t="s">
        <v>117</v>
      </c>
      <c r="B462" t="s">
        <v>6</v>
      </c>
      <c r="C462" t="s">
        <v>16</v>
      </c>
      <c r="D462" t="s">
        <v>17</v>
      </c>
      <c r="E462" t="s">
        <v>125</v>
      </c>
      <c r="F462" t="s">
        <v>123</v>
      </c>
      <c r="G462" t="s">
        <v>18</v>
      </c>
      <c r="J462" t="s">
        <v>104</v>
      </c>
      <c r="K462" t="s">
        <v>128</v>
      </c>
      <c r="L462" t="s">
        <v>71</v>
      </c>
      <c r="M462">
        <v>3.3264351507051702</v>
      </c>
      <c r="N462">
        <f t="shared" ca="1" si="80"/>
        <v>3.3264351507051702</v>
      </c>
      <c r="O462">
        <f t="shared" ca="1" si="80"/>
        <v>3.3264351507051702</v>
      </c>
      <c r="P462">
        <f t="shared" ca="1" si="80"/>
        <v>3.3264351507051702</v>
      </c>
      <c r="Q462">
        <f t="shared" ca="1" si="80"/>
        <v>3.3264351507051702</v>
      </c>
      <c r="R462">
        <f t="shared" ca="1" si="80"/>
        <v>3.3264351507051702</v>
      </c>
      <c r="S462">
        <f t="shared" ca="1" si="80"/>
        <v>3.3264351507051702</v>
      </c>
      <c r="T462">
        <f t="shared" ca="1" si="80"/>
        <v>3.3264351507051702</v>
      </c>
      <c r="U462">
        <f t="shared" ca="1" si="80"/>
        <v>3.3264351507051702</v>
      </c>
      <c r="V462">
        <f t="shared" ca="1" si="80"/>
        <v>3.3264351507051702</v>
      </c>
      <c r="W462">
        <f t="shared" ca="1" si="80"/>
        <v>3.3264351507051702</v>
      </c>
    </row>
    <row r="463" spans="1:23" x14ac:dyDescent="0.25">
      <c r="A463" t="s">
        <v>117</v>
      </c>
      <c r="B463" t="s">
        <v>6</v>
      </c>
      <c r="C463" t="s">
        <v>16</v>
      </c>
      <c r="D463" t="s">
        <v>17</v>
      </c>
      <c r="E463" t="s">
        <v>125</v>
      </c>
      <c r="F463" t="s">
        <v>123</v>
      </c>
      <c r="G463" t="s">
        <v>18</v>
      </c>
      <c r="J463" t="s">
        <v>129</v>
      </c>
      <c r="K463" t="s">
        <v>128</v>
      </c>
      <c r="L463" t="s">
        <v>68</v>
      </c>
      <c r="M463">
        <v>8.6566945104213904</v>
      </c>
      <c r="N463">
        <f t="shared" ca="1" si="80"/>
        <v>8.6566945104213904</v>
      </c>
      <c r="O463">
        <f t="shared" ca="1" si="80"/>
        <v>8.6566945104213904</v>
      </c>
      <c r="P463">
        <f t="shared" ca="1" si="80"/>
        <v>8.6566945104213904</v>
      </c>
      <c r="Q463">
        <f t="shared" ca="1" si="80"/>
        <v>8.6566945104213904</v>
      </c>
      <c r="R463">
        <f t="shared" ca="1" si="80"/>
        <v>8.6566945104213904</v>
      </c>
      <c r="S463">
        <f t="shared" ca="1" si="80"/>
        <v>8.6566945104213904</v>
      </c>
      <c r="T463">
        <f t="shared" ca="1" si="80"/>
        <v>8.6566945104213904</v>
      </c>
      <c r="U463">
        <f t="shared" ca="1" si="80"/>
        <v>8.6566945104213904</v>
      </c>
      <c r="V463">
        <f t="shared" ca="1" si="80"/>
        <v>8.6566945104213904</v>
      </c>
      <c r="W463">
        <f t="shared" ca="1" si="80"/>
        <v>8.6566945104213904</v>
      </c>
    </row>
    <row r="464" spans="1:23" x14ac:dyDescent="0.25">
      <c r="A464" t="s">
        <v>117</v>
      </c>
      <c r="B464" t="s">
        <v>6</v>
      </c>
      <c r="C464" t="s">
        <v>16</v>
      </c>
      <c r="D464" t="s">
        <v>17</v>
      </c>
      <c r="E464" t="s">
        <v>125</v>
      </c>
      <c r="F464" t="s">
        <v>123</v>
      </c>
      <c r="G464" t="s">
        <v>130</v>
      </c>
      <c r="H464" t="s">
        <v>73</v>
      </c>
      <c r="I464" t="s">
        <v>131</v>
      </c>
      <c r="K464" t="s">
        <v>127</v>
      </c>
      <c r="L464" t="s">
        <v>57</v>
      </c>
      <c r="M464">
        <v>0.88</v>
      </c>
      <c r="N464">
        <f t="shared" ca="1" si="80"/>
        <v>0.88</v>
      </c>
      <c r="O464">
        <f t="shared" ca="1" si="80"/>
        <v>0.88</v>
      </c>
      <c r="P464">
        <f t="shared" ca="1" si="80"/>
        <v>0.88</v>
      </c>
      <c r="Q464">
        <f t="shared" ca="1" si="80"/>
        <v>0.88</v>
      </c>
      <c r="R464">
        <f t="shared" ca="1" si="80"/>
        <v>0.88</v>
      </c>
      <c r="S464">
        <f t="shared" ca="1" si="80"/>
        <v>0.88</v>
      </c>
      <c r="T464">
        <f t="shared" ca="1" si="80"/>
        <v>0.88</v>
      </c>
      <c r="U464">
        <f t="shared" ca="1" si="80"/>
        <v>0.88</v>
      </c>
      <c r="V464">
        <f t="shared" ca="1" si="80"/>
        <v>0.88</v>
      </c>
      <c r="W464">
        <f t="shared" ca="1" si="80"/>
        <v>0.88</v>
      </c>
    </row>
    <row r="465" spans="1:23" x14ac:dyDescent="0.25">
      <c r="A465" t="s">
        <v>112</v>
      </c>
      <c r="B465" t="s">
        <v>6</v>
      </c>
      <c r="C465" t="s">
        <v>16</v>
      </c>
      <c r="D465" t="s">
        <v>17</v>
      </c>
      <c r="E465" t="s">
        <v>132</v>
      </c>
      <c r="G465" t="s">
        <v>22</v>
      </c>
      <c r="L465" t="s">
        <v>75</v>
      </c>
    </row>
    <row r="466" spans="1:23" x14ac:dyDescent="0.25">
      <c r="A466" t="s">
        <v>112</v>
      </c>
      <c r="B466" t="s">
        <v>6</v>
      </c>
      <c r="C466" t="s">
        <v>16</v>
      </c>
      <c r="D466" t="s">
        <v>17</v>
      </c>
      <c r="E466" t="s">
        <v>132</v>
      </c>
      <c r="G466" t="s">
        <v>23</v>
      </c>
      <c r="H466" t="s">
        <v>55</v>
      </c>
    </row>
    <row r="467" spans="1:23" x14ac:dyDescent="0.25">
      <c r="A467" t="s">
        <v>112</v>
      </c>
      <c r="B467" t="s">
        <v>6</v>
      </c>
      <c r="C467" t="s">
        <v>16</v>
      </c>
      <c r="D467" t="s">
        <v>17</v>
      </c>
      <c r="E467" t="s">
        <v>132</v>
      </c>
      <c r="G467" t="s">
        <v>56</v>
      </c>
      <c r="K467" t="s">
        <v>124</v>
      </c>
      <c r="L467" t="s">
        <v>57</v>
      </c>
      <c r="M467">
        <v>0.25</v>
      </c>
      <c r="N467">
        <f t="shared" ref="N467:W468" ca="1" si="81">M467</f>
        <v>0.25</v>
      </c>
      <c r="O467">
        <f t="shared" ca="1" si="81"/>
        <v>0.25</v>
      </c>
      <c r="P467">
        <f t="shared" ca="1" si="81"/>
        <v>0.25</v>
      </c>
      <c r="Q467">
        <f t="shared" ca="1" si="81"/>
        <v>0.25</v>
      </c>
      <c r="R467">
        <f t="shared" ca="1" si="81"/>
        <v>0.25</v>
      </c>
      <c r="S467">
        <f t="shared" ca="1" si="81"/>
        <v>0.25</v>
      </c>
      <c r="T467">
        <f t="shared" ca="1" si="81"/>
        <v>0.25</v>
      </c>
      <c r="U467">
        <f t="shared" ca="1" si="81"/>
        <v>0.25</v>
      </c>
      <c r="V467">
        <f t="shared" ca="1" si="81"/>
        <v>0.25</v>
      </c>
      <c r="W467">
        <f t="shared" ca="1" si="81"/>
        <v>0.25</v>
      </c>
    </row>
    <row r="468" spans="1:23" x14ac:dyDescent="0.25">
      <c r="A468" t="s">
        <v>112</v>
      </c>
      <c r="B468" t="s">
        <v>6</v>
      </c>
      <c r="C468" t="s">
        <v>16</v>
      </c>
      <c r="D468" t="s">
        <v>17</v>
      </c>
      <c r="E468" t="s">
        <v>132</v>
      </c>
      <c r="G468" t="s">
        <v>58</v>
      </c>
      <c r="M468">
        <v>25</v>
      </c>
      <c r="N468">
        <f t="shared" ca="1" si="81"/>
        <v>25</v>
      </c>
      <c r="O468">
        <f t="shared" ca="1" si="81"/>
        <v>25</v>
      </c>
      <c r="P468">
        <f t="shared" ca="1" si="81"/>
        <v>25</v>
      </c>
      <c r="Q468">
        <f t="shared" ca="1" si="81"/>
        <v>25</v>
      </c>
      <c r="R468">
        <f t="shared" ca="1" si="81"/>
        <v>25</v>
      </c>
      <c r="S468">
        <f t="shared" ca="1" si="81"/>
        <v>25</v>
      </c>
      <c r="T468">
        <f t="shared" ca="1" si="81"/>
        <v>25</v>
      </c>
      <c r="U468">
        <f t="shared" ca="1" si="81"/>
        <v>25</v>
      </c>
      <c r="V468">
        <f t="shared" ca="1" si="81"/>
        <v>25</v>
      </c>
      <c r="W468">
        <f t="shared" ca="1" si="81"/>
        <v>25</v>
      </c>
    </row>
    <row r="469" spans="1:23" x14ac:dyDescent="0.25">
      <c r="A469" t="s">
        <v>112</v>
      </c>
      <c r="B469" t="s">
        <v>6</v>
      </c>
      <c r="C469" t="s">
        <v>16</v>
      </c>
      <c r="D469" t="s">
        <v>17</v>
      </c>
      <c r="E469" t="s">
        <v>132</v>
      </c>
      <c r="F469" t="s">
        <v>123</v>
      </c>
      <c r="G469" t="s">
        <v>7</v>
      </c>
    </row>
    <row r="470" spans="1:23" x14ac:dyDescent="0.25">
      <c r="A470" t="s">
        <v>112</v>
      </c>
      <c r="B470" t="s">
        <v>6</v>
      </c>
      <c r="C470" t="s">
        <v>16</v>
      </c>
      <c r="D470" t="s">
        <v>17</v>
      </c>
      <c r="E470" t="s">
        <v>132</v>
      </c>
      <c r="F470" t="s">
        <v>123</v>
      </c>
      <c r="G470" t="s">
        <v>60</v>
      </c>
      <c r="K470" t="s">
        <v>126</v>
      </c>
      <c r="L470" t="s">
        <v>61</v>
      </c>
      <c r="M470">
        <v>2020</v>
      </c>
      <c r="N470">
        <f t="shared" ref="N470:W472" ca="1" si="82">M470</f>
        <v>2020</v>
      </c>
      <c r="O470">
        <f t="shared" ca="1" si="82"/>
        <v>2020</v>
      </c>
      <c r="P470">
        <f t="shared" ca="1" si="82"/>
        <v>2020</v>
      </c>
      <c r="Q470">
        <f t="shared" ca="1" si="82"/>
        <v>2020</v>
      </c>
      <c r="R470">
        <f t="shared" ca="1" si="82"/>
        <v>2020</v>
      </c>
      <c r="S470">
        <f t="shared" ca="1" si="82"/>
        <v>2020</v>
      </c>
      <c r="T470">
        <f t="shared" ca="1" si="82"/>
        <v>2020</v>
      </c>
      <c r="U470">
        <f t="shared" ca="1" si="82"/>
        <v>2020</v>
      </c>
      <c r="V470">
        <f t="shared" ca="1" si="82"/>
        <v>2020</v>
      </c>
      <c r="W470">
        <f t="shared" ca="1" si="82"/>
        <v>2020</v>
      </c>
    </row>
    <row r="471" spans="1:23" x14ac:dyDescent="0.25">
      <c r="A471" t="s">
        <v>112</v>
      </c>
      <c r="B471" t="s">
        <v>6</v>
      </c>
      <c r="C471" t="s">
        <v>16</v>
      </c>
      <c r="D471" t="s">
        <v>17</v>
      </c>
      <c r="E471" t="s">
        <v>132</v>
      </c>
      <c r="F471" t="s">
        <v>123</v>
      </c>
      <c r="G471" t="s">
        <v>62</v>
      </c>
      <c r="K471" t="s">
        <v>126</v>
      </c>
      <c r="L471" t="s">
        <v>61</v>
      </c>
      <c r="M471">
        <v>2101</v>
      </c>
      <c r="N471">
        <f t="shared" ca="1" si="82"/>
        <v>2101</v>
      </c>
      <c r="O471">
        <f t="shared" ca="1" si="82"/>
        <v>2101</v>
      </c>
      <c r="P471">
        <f t="shared" ca="1" si="82"/>
        <v>2101</v>
      </c>
      <c r="Q471">
        <f t="shared" ca="1" si="82"/>
        <v>2101</v>
      </c>
      <c r="R471">
        <f t="shared" ca="1" si="82"/>
        <v>2101</v>
      </c>
      <c r="S471">
        <f t="shared" ca="1" si="82"/>
        <v>2101</v>
      </c>
      <c r="T471">
        <f t="shared" ca="1" si="82"/>
        <v>2101</v>
      </c>
      <c r="U471">
        <f t="shared" ca="1" si="82"/>
        <v>2101</v>
      </c>
      <c r="V471">
        <f t="shared" ca="1" si="82"/>
        <v>2101</v>
      </c>
      <c r="W471">
        <f t="shared" ca="1" si="82"/>
        <v>2101</v>
      </c>
    </row>
    <row r="472" spans="1:23" x14ac:dyDescent="0.25">
      <c r="A472" t="s">
        <v>112</v>
      </c>
      <c r="B472" t="s">
        <v>6</v>
      </c>
      <c r="C472" t="s">
        <v>16</v>
      </c>
      <c r="D472" t="s">
        <v>17</v>
      </c>
      <c r="E472" t="s">
        <v>132</v>
      </c>
      <c r="F472" t="s">
        <v>123</v>
      </c>
      <c r="G472" t="s">
        <v>63</v>
      </c>
      <c r="K472" t="s">
        <v>127</v>
      </c>
      <c r="L472" t="s">
        <v>64</v>
      </c>
      <c r="M472">
        <v>30</v>
      </c>
      <c r="N472">
        <f t="shared" ca="1" si="82"/>
        <v>30</v>
      </c>
      <c r="O472">
        <f t="shared" ca="1" si="82"/>
        <v>30</v>
      </c>
      <c r="P472">
        <f t="shared" ca="1" si="82"/>
        <v>30</v>
      </c>
      <c r="Q472">
        <f t="shared" ca="1" si="82"/>
        <v>30</v>
      </c>
      <c r="R472">
        <f t="shared" ca="1" si="82"/>
        <v>30</v>
      </c>
      <c r="S472">
        <f t="shared" ca="1" si="82"/>
        <v>30</v>
      </c>
      <c r="T472">
        <f t="shared" ca="1" si="82"/>
        <v>30</v>
      </c>
      <c r="U472">
        <f t="shared" ca="1" si="82"/>
        <v>30</v>
      </c>
      <c r="V472">
        <f t="shared" ca="1" si="82"/>
        <v>30</v>
      </c>
      <c r="W472">
        <f t="shared" ca="1" si="82"/>
        <v>30</v>
      </c>
    </row>
    <row r="473" spans="1:23" x14ac:dyDescent="0.25">
      <c r="A473" t="s">
        <v>112</v>
      </c>
      <c r="B473" t="s">
        <v>6</v>
      </c>
      <c r="C473" t="s">
        <v>16</v>
      </c>
      <c r="D473" t="s">
        <v>17</v>
      </c>
      <c r="E473" t="s">
        <v>132</v>
      </c>
      <c r="F473" t="s">
        <v>123</v>
      </c>
      <c r="G473" t="s">
        <v>65</v>
      </c>
      <c r="K473" t="s">
        <v>126</v>
      </c>
      <c r="L473" t="s">
        <v>57</v>
      </c>
      <c r="M473">
        <v>1</v>
      </c>
    </row>
    <row r="474" spans="1:23" x14ac:dyDescent="0.25">
      <c r="A474" t="s">
        <v>112</v>
      </c>
      <c r="B474" t="s">
        <v>6</v>
      </c>
      <c r="C474" t="s">
        <v>16</v>
      </c>
      <c r="D474" t="s">
        <v>17</v>
      </c>
      <c r="E474" t="s">
        <v>132</v>
      </c>
      <c r="F474" t="s">
        <v>123</v>
      </c>
      <c r="G474" t="s">
        <v>66</v>
      </c>
      <c r="K474" t="s">
        <v>127</v>
      </c>
      <c r="L474" t="s">
        <v>75</v>
      </c>
      <c r="M474">
        <v>989989.81536000001</v>
      </c>
      <c r="N474">
        <f t="shared" ref="N474:W479" ca="1" si="83">M474</f>
        <v>989989.81536000001</v>
      </c>
      <c r="O474">
        <f t="shared" ca="1" si="83"/>
        <v>989989.81536000001</v>
      </c>
      <c r="P474">
        <f t="shared" ca="1" si="83"/>
        <v>989989.81536000001</v>
      </c>
      <c r="Q474">
        <f t="shared" ca="1" si="83"/>
        <v>989989.81536000001</v>
      </c>
      <c r="R474">
        <f t="shared" ca="1" si="83"/>
        <v>989989.81536000001</v>
      </c>
      <c r="S474">
        <f t="shared" ca="1" si="83"/>
        <v>989989.81536000001</v>
      </c>
      <c r="T474">
        <f t="shared" ca="1" si="83"/>
        <v>989989.81536000001</v>
      </c>
      <c r="U474">
        <f t="shared" ca="1" si="83"/>
        <v>989989.81536000001</v>
      </c>
      <c r="V474">
        <f t="shared" ca="1" si="83"/>
        <v>989989.81536000001</v>
      </c>
      <c r="W474">
        <f t="shared" ca="1" si="83"/>
        <v>989989.81536000001</v>
      </c>
    </row>
    <row r="475" spans="1:23" x14ac:dyDescent="0.25">
      <c r="A475" t="s">
        <v>112</v>
      </c>
      <c r="B475" t="s">
        <v>6</v>
      </c>
      <c r="C475" t="s">
        <v>16</v>
      </c>
      <c r="D475" t="s">
        <v>17</v>
      </c>
      <c r="E475" t="s">
        <v>132</v>
      </c>
      <c r="F475" t="s">
        <v>123</v>
      </c>
      <c r="G475" t="s">
        <v>67</v>
      </c>
      <c r="K475" t="s">
        <v>127</v>
      </c>
      <c r="L475" t="s">
        <v>68</v>
      </c>
      <c r="M475">
        <v>908283480</v>
      </c>
      <c r="N475">
        <f t="shared" ca="1" si="83"/>
        <v>908283480</v>
      </c>
      <c r="O475">
        <f t="shared" ca="1" si="83"/>
        <v>908283480</v>
      </c>
      <c r="P475">
        <f t="shared" ca="1" si="83"/>
        <v>908283480</v>
      </c>
      <c r="Q475">
        <f t="shared" ca="1" si="83"/>
        <v>908283480</v>
      </c>
      <c r="R475">
        <f t="shared" ca="1" si="83"/>
        <v>908283480</v>
      </c>
      <c r="S475">
        <f t="shared" ca="1" si="83"/>
        <v>908283480</v>
      </c>
      <c r="T475">
        <f t="shared" ca="1" si="83"/>
        <v>908283480</v>
      </c>
      <c r="U475">
        <f t="shared" ca="1" si="83"/>
        <v>908283480</v>
      </c>
      <c r="V475">
        <f t="shared" ca="1" si="83"/>
        <v>908283480</v>
      </c>
      <c r="W475">
        <f t="shared" ca="1" si="83"/>
        <v>908283480</v>
      </c>
    </row>
    <row r="476" spans="1:23" x14ac:dyDescent="0.25">
      <c r="A476" t="s">
        <v>112</v>
      </c>
      <c r="B476" t="s">
        <v>6</v>
      </c>
      <c r="C476" t="s">
        <v>16</v>
      </c>
      <c r="D476" t="s">
        <v>17</v>
      </c>
      <c r="E476" t="s">
        <v>132</v>
      </c>
      <c r="F476" t="s">
        <v>123</v>
      </c>
      <c r="G476" t="s">
        <v>82</v>
      </c>
      <c r="K476" t="s">
        <v>127</v>
      </c>
      <c r="L476" t="s">
        <v>68</v>
      </c>
      <c r="M476">
        <v>7586748</v>
      </c>
      <c r="N476">
        <f t="shared" ca="1" si="83"/>
        <v>7586748</v>
      </c>
      <c r="O476">
        <f t="shared" ca="1" si="83"/>
        <v>7586748</v>
      </c>
      <c r="P476">
        <f t="shared" ca="1" si="83"/>
        <v>7586748</v>
      </c>
      <c r="Q476">
        <f t="shared" ca="1" si="83"/>
        <v>7586748</v>
      </c>
      <c r="R476">
        <f t="shared" ca="1" si="83"/>
        <v>7586748</v>
      </c>
      <c r="S476">
        <f t="shared" ca="1" si="83"/>
        <v>7586748</v>
      </c>
      <c r="T476">
        <f t="shared" ca="1" si="83"/>
        <v>7586748</v>
      </c>
      <c r="U476">
        <f t="shared" ca="1" si="83"/>
        <v>7586748</v>
      </c>
      <c r="V476">
        <f t="shared" ca="1" si="83"/>
        <v>7586748</v>
      </c>
      <c r="W476">
        <f t="shared" ca="1" si="83"/>
        <v>7586748</v>
      </c>
    </row>
    <row r="477" spans="1:23" x14ac:dyDescent="0.25">
      <c r="A477" t="s">
        <v>112</v>
      </c>
      <c r="B477" t="s">
        <v>6</v>
      </c>
      <c r="C477" t="s">
        <v>16</v>
      </c>
      <c r="D477" t="s">
        <v>17</v>
      </c>
      <c r="E477" t="s">
        <v>132</v>
      </c>
      <c r="F477" t="s">
        <v>123</v>
      </c>
      <c r="G477" t="s">
        <v>18</v>
      </c>
      <c r="J477" t="s">
        <v>42</v>
      </c>
      <c r="K477" t="s">
        <v>128</v>
      </c>
      <c r="L477" t="s">
        <v>71</v>
      </c>
      <c r="M477">
        <v>3.3264351507051702</v>
      </c>
      <c r="N477">
        <f t="shared" ca="1" si="83"/>
        <v>3.3264351507051702</v>
      </c>
      <c r="O477">
        <f t="shared" ca="1" si="83"/>
        <v>3.3264351507051702</v>
      </c>
      <c r="P477">
        <f t="shared" ca="1" si="83"/>
        <v>3.3264351507051702</v>
      </c>
      <c r="Q477">
        <f t="shared" ca="1" si="83"/>
        <v>3.3264351507051702</v>
      </c>
      <c r="R477">
        <f t="shared" ca="1" si="83"/>
        <v>3.3264351507051702</v>
      </c>
      <c r="S477">
        <f t="shared" ca="1" si="83"/>
        <v>3.3264351507051702</v>
      </c>
      <c r="T477">
        <f t="shared" ca="1" si="83"/>
        <v>3.3264351507051702</v>
      </c>
      <c r="U477">
        <f t="shared" ca="1" si="83"/>
        <v>3.3264351507051702</v>
      </c>
      <c r="V477">
        <f t="shared" ca="1" si="83"/>
        <v>3.3264351507051702</v>
      </c>
      <c r="W477">
        <f t="shared" ca="1" si="83"/>
        <v>3.3264351507051702</v>
      </c>
    </row>
    <row r="478" spans="1:23" x14ac:dyDescent="0.25">
      <c r="A478" t="s">
        <v>112</v>
      </c>
      <c r="B478" t="s">
        <v>6</v>
      </c>
      <c r="C478" t="s">
        <v>16</v>
      </c>
      <c r="D478" t="s">
        <v>17</v>
      </c>
      <c r="E478" t="s">
        <v>132</v>
      </c>
      <c r="F478" t="s">
        <v>123</v>
      </c>
      <c r="G478" t="s">
        <v>18</v>
      </c>
      <c r="J478" t="s">
        <v>129</v>
      </c>
      <c r="K478" t="s">
        <v>128</v>
      </c>
      <c r="L478" t="s">
        <v>68</v>
      </c>
      <c r="M478">
        <v>8.6566945104213904</v>
      </c>
      <c r="N478">
        <f t="shared" ca="1" si="83"/>
        <v>8.6566945104213904</v>
      </c>
      <c r="O478">
        <f t="shared" ca="1" si="83"/>
        <v>8.6566945104213904</v>
      </c>
      <c r="P478">
        <f t="shared" ca="1" si="83"/>
        <v>8.6566945104213904</v>
      </c>
      <c r="Q478">
        <f t="shared" ca="1" si="83"/>
        <v>8.6566945104213904</v>
      </c>
      <c r="R478">
        <f t="shared" ca="1" si="83"/>
        <v>8.6566945104213904</v>
      </c>
      <c r="S478">
        <f t="shared" ca="1" si="83"/>
        <v>8.6566945104213904</v>
      </c>
      <c r="T478">
        <f t="shared" ca="1" si="83"/>
        <v>8.6566945104213904</v>
      </c>
      <c r="U478">
        <f t="shared" ca="1" si="83"/>
        <v>8.6566945104213904</v>
      </c>
      <c r="V478">
        <f t="shared" ca="1" si="83"/>
        <v>8.6566945104213904</v>
      </c>
      <c r="W478">
        <f t="shared" ca="1" si="83"/>
        <v>8.6566945104213904</v>
      </c>
    </row>
    <row r="479" spans="1:23" x14ac:dyDescent="0.25">
      <c r="A479" t="s">
        <v>112</v>
      </c>
      <c r="B479" t="s">
        <v>6</v>
      </c>
      <c r="C479" t="s">
        <v>16</v>
      </c>
      <c r="D479" t="s">
        <v>17</v>
      </c>
      <c r="E479" t="s">
        <v>132</v>
      </c>
      <c r="F479" t="s">
        <v>123</v>
      </c>
      <c r="G479" t="s">
        <v>130</v>
      </c>
      <c r="H479" t="s">
        <v>73</v>
      </c>
      <c r="I479" t="s">
        <v>131</v>
      </c>
      <c r="K479" t="s">
        <v>127</v>
      </c>
      <c r="L479" t="s">
        <v>57</v>
      </c>
      <c r="M479">
        <v>0.88</v>
      </c>
      <c r="N479">
        <f t="shared" ca="1" si="83"/>
        <v>0.88</v>
      </c>
      <c r="O479">
        <f t="shared" ca="1" si="83"/>
        <v>0.88</v>
      </c>
      <c r="P479">
        <f t="shared" ca="1" si="83"/>
        <v>0.88</v>
      </c>
      <c r="Q479">
        <f t="shared" ca="1" si="83"/>
        <v>0.88</v>
      </c>
      <c r="R479">
        <f t="shared" ca="1" si="83"/>
        <v>0.88</v>
      </c>
      <c r="S479">
        <f t="shared" ca="1" si="83"/>
        <v>0.88</v>
      </c>
      <c r="T479">
        <f t="shared" ca="1" si="83"/>
        <v>0.88</v>
      </c>
      <c r="U479">
        <f t="shared" ca="1" si="83"/>
        <v>0.88</v>
      </c>
      <c r="V479">
        <f t="shared" ca="1" si="83"/>
        <v>0.88</v>
      </c>
      <c r="W479">
        <f t="shared" ca="1" si="83"/>
        <v>0.88</v>
      </c>
    </row>
    <row r="480" spans="1:23" x14ac:dyDescent="0.25">
      <c r="A480" t="s">
        <v>104</v>
      </c>
      <c r="B480" t="s">
        <v>6</v>
      </c>
      <c r="C480" t="s">
        <v>16</v>
      </c>
      <c r="D480" t="s">
        <v>17</v>
      </c>
      <c r="E480" t="s">
        <v>133</v>
      </c>
      <c r="G480" t="s">
        <v>22</v>
      </c>
      <c r="L480" t="s">
        <v>71</v>
      </c>
    </row>
    <row r="481" spans="1:23" x14ac:dyDescent="0.25">
      <c r="A481" t="s">
        <v>104</v>
      </c>
      <c r="B481" t="s">
        <v>6</v>
      </c>
      <c r="C481" t="s">
        <v>16</v>
      </c>
      <c r="D481" t="s">
        <v>17</v>
      </c>
      <c r="E481" t="s">
        <v>133</v>
      </c>
      <c r="G481" t="s">
        <v>23</v>
      </c>
      <c r="H481" t="s">
        <v>55</v>
      </c>
    </row>
    <row r="482" spans="1:23" x14ac:dyDescent="0.25">
      <c r="A482" t="s">
        <v>104</v>
      </c>
      <c r="B482" t="s">
        <v>6</v>
      </c>
      <c r="C482" t="s">
        <v>16</v>
      </c>
      <c r="D482" t="s">
        <v>17</v>
      </c>
      <c r="E482" t="s">
        <v>133</v>
      </c>
      <c r="G482" t="s">
        <v>56</v>
      </c>
      <c r="L482" t="s">
        <v>57</v>
      </c>
      <c r="M482">
        <v>0.2</v>
      </c>
      <c r="N482">
        <v>0.2</v>
      </c>
      <c r="O482">
        <v>0.2</v>
      </c>
      <c r="P482">
        <v>0.2</v>
      </c>
      <c r="Q482">
        <v>0.2</v>
      </c>
      <c r="R482">
        <v>0.2</v>
      </c>
      <c r="S482">
        <v>0.2</v>
      </c>
      <c r="T482">
        <v>0.2</v>
      </c>
      <c r="U482">
        <v>0.2</v>
      </c>
      <c r="V482">
        <v>0.2</v>
      </c>
      <c r="W482">
        <v>0.2</v>
      </c>
    </row>
    <row r="483" spans="1:23" x14ac:dyDescent="0.25">
      <c r="A483" t="s">
        <v>104</v>
      </c>
      <c r="B483" t="s">
        <v>6</v>
      </c>
      <c r="C483" t="s">
        <v>16</v>
      </c>
      <c r="D483" t="s">
        <v>17</v>
      </c>
      <c r="E483" t="s">
        <v>133</v>
      </c>
      <c r="G483" t="s">
        <v>58</v>
      </c>
      <c r="M483">
        <v>10</v>
      </c>
      <c r="N483">
        <v>10</v>
      </c>
      <c r="O483">
        <v>10</v>
      </c>
      <c r="P483">
        <v>10</v>
      </c>
      <c r="Q483">
        <v>10</v>
      </c>
      <c r="R483">
        <v>10</v>
      </c>
      <c r="S483">
        <v>10</v>
      </c>
      <c r="T483">
        <v>10</v>
      </c>
      <c r="U483">
        <v>10</v>
      </c>
      <c r="V483">
        <v>10</v>
      </c>
      <c r="W483">
        <v>10</v>
      </c>
    </row>
    <row r="484" spans="1:23" x14ac:dyDescent="0.25">
      <c r="A484" t="s">
        <v>104</v>
      </c>
      <c r="B484" t="s">
        <v>6</v>
      </c>
      <c r="C484" t="s">
        <v>16</v>
      </c>
      <c r="D484" t="s">
        <v>17</v>
      </c>
      <c r="E484" t="s">
        <v>133</v>
      </c>
      <c r="F484" t="s">
        <v>134</v>
      </c>
      <c r="G484" t="s">
        <v>7</v>
      </c>
    </row>
    <row r="485" spans="1:23" x14ac:dyDescent="0.25">
      <c r="A485" t="s">
        <v>104</v>
      </c>
      <c r="B485" t="s">
        <v>6</v>
      </c>
      <c r="C485" t="s">
        <v>16</v>
      </c>
      <c r="D485" t="s">
        <v>17</v>
      </c>
      <c r="E485" t="s">
        <v>133</v>
      </c>
      <c r="F485" t="s">
        <v>134</v>
      </c>
      <c r="G485" t="s">
        <v>60</v>
      </c>
      <c r="L485" t="s">
        <v>61</v>
      </c>
      <c r="M485">
        <v>1950</v>
      </c>
      <c r="N485">
        <v>1950</v>
      </c>
      <c r="O485">
        <v>1950</v>
      </c>
      <c r="P485">
        <v>1950</v>
      </c>
      <c r="Q485">
        <v>1950</v>
      </c>
      <c r="R485">
        <v>1950</v>
      </c>
      <c r="S485">
        <v>1950</v>
      </c>
      <c r="T485">
        <v>1950</v>
      </c>
      <c r="U485">
        <v>1950</v>
      </c>
      <c r="V485">
        <v>1950</v>
      </c>
      <c r="W485">
        <v>1950</v>
      </c>
    </row>
    <row r="486" spans="1:23" x14ac:dyDescent="0.25">
      <c r="A486" t="s">
        <v>104</v>
      </c>
      <c r="B486" t="s">
        <v>6</v>
      </c>
      <c r="C486" t="s">
        <v>16</v>
      </c>
      <c r="D486" t="s">
        <v>17</v>
      </c>
      <c r="E486" t="s">
        <v>133</v>
      </c>
      <c r="F486" t="s">
        <v>134</v>
      </c>
      <c r="G486" t="s">
        <v>62</v>
      </c>
      <c r="L486" t="s">
        <v>61</v>
      </c>
      <c r="M486">
        <v>2101</v>
      </c>
      <c r="N486">
        <v>2101</v>
      </c>
      <c r="O486">
        <v>2101</v>
      </c>
      <c r="P486">
        <v>2101</v>
      </c>
      <c r="Q486">
        <v>2101</v>
      </c>
      <c r="R486">
        <v>2101</v>
      </c>
      <c r="S486">
        <v>2101</v>
      </c>
      <c r="T486">
        <v>2101</v>
      </c>
      <c r="U486">
        <v>2101</v>
      </c>
      <c r="V486">
        <v>2101</v>
      </c>
      <c r="W486">
        <v>2101</v>
      </c>
    </row>
    <row r="487" spans="1:23" x14ac:dyDescent="0.25">
      <c r="A487" t="s">
        <v>104</v>
      </c>
      <c r="B487" t="s">
        <v>6</v>
      </c>
      <c r="C487" t="s">
        <v>16</v>
      </c>
      <c r="D487" t="s">
        <v>17</v>
      </c>
      <c r="E487" t="s">
        <v>133</v>
      </c>
      <c r="F487" t="s">
        <v>134</v>
      </c>
      <c r="G487" t="s">
        <v>65</v>
      </c>
      <c r="L487" t="s">
        <v>57</v>
      </c>
      <c r="M487">
        <v>1</v>
      </c>
    </row>
    <row r="488" spans="1:23" x14ac:dyDescent="0.25">
      <c r="A488" t="s">
        <v>104</v>
      </c>
      <c r="B488" t="s">
        <v>6</v>
      </c>
      <c r="C488" t="s">
        <v>16</v>
      </c>
      <c r="D488" t="s">
        <v>17</v>
      </c>
      <c r="E488" t="s">
        <v>133</v>
      </c>
      <c r="F488" t="s">
        <v>134</v>
      </c>
      <c r="G488" t="s">
        <v>18</v>
      </c>
      <c r="J488" t="s">
        <v>41</v>
      </c>
      <c r="L488" t="s">
        <v>71</v>
      </c>
      <c r="M488">
        <v>1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</row>
    <row r="489" spans="1:23" x14ac:dyDescent="0.25">
      <c r="A489" t="s">
        <v>104</v>
      </c>
      <c r="B489" t="s">
        <v>6</v>
      </c>
      <c r="C489" t="s">
        <v>16</v>
      </c>
      <c r="D489" t="s">
        <v>17</v>
      </c>
      <c r="E489" t="s">
        <v>133</v>
      </c>
      <c r="F489" t="s">
        <v>135</v>
      </c>
      <c r="G489" t="s">
        <v>7</v>
      </c>
    </row>
    <row r="490" spans="1:23" x14ac:dyDescent="0.25">
      <c r="A490" t="s">
        <v>104</v>
      </c>
      <c r="B490" t="s">
        <v>6</v>
      </c>
      <c r="C490" t="s">
        <v>16</v>
      </c>
      <c r="D490" t="s">
        <v>17</v>
      </c>
      <c r="E490" t="s">
        <v>133</v>
      </c>
      <c r="F490" t="s">
        <v>135</v>
      </c>
      <c r="G490" t="s">
        <v>60</v>
      </c>
      <c r="L490" t="s">
        <v>61</v>
      </c>
      <c r="M490">
        <v>2025</v>
      </c>
      <c r="N490">
        <f ca="1">M490</f>
        <v>2025</v>
      </c>
      <c r="O490">
        <f t="shared" ref="O490:W490" ca="1" si="84">N490</f>
        <v>2025</v>
      </c>
      <c r="P490">
        <f t="shared" ca="1" si="84"/>
        <v>2025</v>
      </c>
      <c r="Q490">
        <f t="shared" ca="1" si="84"/>
        <v>2025</v>
      </c>
      <c r="R490">
        <f t="shared" ca="1" si="84"/>
        <v>2025</v>
      </c>
      <c r="S490">
        <f t="shared" ca="1" si="84"/>
        <v>2025</v>
      </c>
      <c r="T490">
        <f t="shared" ca="1" si="84"/>
        <v>2025</v>
      </c>
      <c r="U490">
        <f t="shared" ca="1" si="84"/>
        <v>2025</v>
      </c>
      <c r="V490">
        <f t="shared" ca="1" si="84"/>
        <v>2025</v>
      </c>
      <c r="W490">
        <f t="shared" ca="1" si="84"/>
        <v>2025</v>
      </c>
    </row>
    <row r="491" spans="1:23" x14ac:dyDescent="0.25">
      <c r="A491" t="s">
        <v>104</v>
      </c>
      <c r="B491" t="s">
        <v>6</v>
      </c>
      <c r="C491" t="s">
        <v>16</v>
      </c>
      <c r="D491" t="s">
        <v>17</v>
      </c>
      <c r="E491" t="s">
        <v>133</v>
      </c>
      <c r="F491" t="s">
        <v>135</v>
      </c>
      <c r="G491" t="s">
        <v>62</v>
      </c>
      <c r="L491" t="s">
        <v>61</v>
      </c>
      <c r="M491">
        <v>2101</v>
      </c>
      <c r="N491">
        <v>2101</v>
      </c>
      <c r="O491">
        <v>2101</v>
      </c>
      <c r="P491">
        <v>2101</v>
      </c>
      <c r="Q491">
        <v>2101</v>
      </c>
      <c r="R491">
        <v>2101</v>
      </c>
      <c r="S491">
        <v>2101</v>
      </c>
      <c r="T491">
        <v>2101</v>
      </c>
      <c r="U491">
        <v>2101</v>
      </c>
      <c r="V491">
        <v>2101</v>
      </c>
      <c r="W491">
        <v>2101</v>
      </c>
    </row>
    <row r="492" spans="1:23" x14ac:dyDescent="0.25">
      <c r="A492" t="s">
        <v>104</v>
      </c>
      <c r="B492" t="s">
        <v>6</v>
      </c>
      <c r="C492" t="s">
        <v>16</v>
      </c>
      <c r="D492" t="s">
        <v>17</v>
      </c>
      <c r="E492" t="s">
        <v>133</v>
      </c>
      <c r="F492" t="s">
        <v>135</v>
      </c>
      <c r="G492" t="s">
        <v>65</v>
      </c>
      <c r="L492" t="s">
        <v>57</v>
      </c>
      <c r="M492">
        <v>0</v>
      </c>
    </row>
    <row r="493" spans="1:23" x14ac:dyDescent="0.25">
      <c r="A493" t="s">
        <v>104</v>
      </c>
      <c r="B493" t="s">
        <v>6</v>
      </c>
      <c r="C493" t="s">
        <v>16</v>
      </c>
      <c r="D493" t="s">
        <v>17</v>
      </c>
      <c r="E493" t="s">
        <v>133</v>
      </c>
      <c r="F493" t="s">
        <v>135</v>
      </c>
      <c r="G493" t="s">
        <v>18</v>
      </c>
      <c r="J493" t="s">
        <v>27</v>
      </c>
      <c r="L493" t="s">
        <v>71</v>
      </c>
      <c r="M493">
        <v>1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</row>
    <row r="494" spans="1:23" x14ac:dyDescent="0.25">
      <c r="A494" t="s">
        <v>104</v>
      </c>
      <c r="B494" t="s">
        <v>6</v>
      </c>
      <c r="C494" t="s">
        <v>16</v>
      </c>
      <c r="D494" t="s">
        <v>17</v>
      </c>
      <c r="E494" t="s">
        <v>133</v>
      </c>
      <c r="F494" t="s">
        <v>136</v>
      </c>
      <c r="G494" t="s">
        <v>7</v>
      </c>
    </row>
    <row r="495" spans="1:23" x14ac:dyDescent="0.25">
      <c r="A495" t="s">
        <v>104</v>
      </c>
      <c r="B495" t="s">
        <v>6</v>
      </c>
      <c r="C495" t="s">
        <v>16</v>
      </c>
      <c r="D495" t="s">
        <v>17</v>
      </c>
      <c r="E495" t="s">
        <v>133</v>
      </c>
      <c r="F495" t="s">
        <v>136</v>
      </c>
      <c r="G495" t="s">
        <v>60</v>
      </c>
      <c r="L495" t="s">
        <v>61</v>
      </c>
      <c r="M495">
        <v>2030</v>
      </c>
      <c r="N495">
        <f ca="1">M495</f>
        <v>2030</v>
      </c>
      <c r="O495">
        <f t="shared" ref="O495:W495" ca="1" si="85">N495</f>
        <v>2030</v>
      </c>
      <c r="P495">
        <f t="shared" ca="1" si="85"/>
        <v>2030</v>
      </c>
      <c r="Q495">
        <f t="shared" ca="1" si="85"/>
        <v>2030</v>
      </c>
      <c r="R495">
        <f t="shared" ca="1" si="85"/>
        <v>2030</v>
      </c>
      <c r="S495">
        <f t="shared" ca="1" si="85"/>
        <v>2030</v>
      </c>
      <c r="T495">
        <f t="shared" ca="1" si="85"/>
        <v>2030</v>
      </c>
      <c r="U495">
        <f t="shared" ca="1" si="85"/>
        <v>2030</v>
      </c>
      <c r="V495">
        <f t="shared" ca="1" si="85"/>
        <v>2030</v>
      </c>
      <c r="W495">
        <f t="shared" ca="1" si="85"/>
        <v>2030</v>
      </c>
    </row>
    <row r="496" spans="1:23" x14ac:dyDescent="0.25">
      <c r="A496" t="s">
        <v>104</v>
      </c>
      <c r="B496" t="s">
        <v>6</v>
      </c>
      <c r="C496" t="s">
        <v>16</v>
      </c>
      <c r="D496" t="s">
        <v>17</v>
      </c>
      <c r="E496" t="s">
        <v>133</v>
      </c>
      <c r="F496" t="s">
        <v>136</v>
      </c>
      <c r="G496" t="s">
        <v>62</v>
      </c>
      <c r="L496" t="s">
        <v>61</v>
      </c>
      <c r="M496">
        <v>2101</v>
      </c>
      <c r="N496">
        <v>2101</v>
      </c>
      <c r="O496">
        <v>2101</v>
      </c>
      <c r="P496">
        <v>2101</v>
      </c>
      <c r="Q496">
        <v>2101</v>
      </c>
      <c r="R496">
        <v>2101</v>
      </c>
      <c r="S496">
        <v>2101</v>
      </c>
      <c r="T496">
        <v>2101</v>
      </c>
      <c r="U496">
        <v>2101</v>
      </c>
      <c r="V496">
        <v>2101</v>
      </c>
      <c r="W496">
        <v>2101</v>
      </c>
    </row>
    <row r="497" spans="1:23" x14ac:dyDescent="0.25">
      <c r="A497" t="s">
        <v>104</v>
      </c>
      <c r="B497" t="s">
        <v>6</v>
      </c>
      <c r="C497" t="s">
        <v>16</v>
      </c>
      <c r="D497" t="s">
        <v>17</v>
      </c>
      <c r="E497" t="s">
        <v>133</v>
      </c>
      <c r="F497" t="s">
        <v>136</v>
      </c>
      <c r="G497" t="s">
        <v>65</v>
      </c>
      <c r="L497" t="s">
        <v>57</v>
      </c>
      <c r="M497">
        <v>0</v>
      </c>
    </row>
    <row r="498" spans="1:23" x14ac:dyDescent="0.25">
      <c r="A498" t="s">
        <v>104</v>
      </c>
      <c r="B498" t="s">
        <v>6</v>
      </c>
      <c r="C498" t="s">
        <v>16</v>
      </c>
      <c r="D498" t="s">
        <v>17</v>
      </c>
      <c r="E498" t="s">
        <v>133</v>
      </c>
      <c r="F498" t="s">
        <v>136</v>
      </c>
      <c r="G498" t="s">
        <v>18</v>
      </c>
      <c r="J498" t="s">
        <v>45</v>
      </c>
      <c r="L498" t="s">
        <v>71</v>
      </c>
      <c r="M498">
        <v>1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</row>
    <row r="499" spans="1:23" x14ac:dyDescent="0.25">
      <c r="A499" t="s">
        <v>104</v>
      </c>
      <c r="B499" t="s">
        <v>6</v>
      </c>
      <c r="C499" t="s">
        <v>16</v>
      </c>
      <c r="D499" t="s">
        <v>17</v>
      </c>
      <c r="E499" t="s">
        <v>133</v>
      </c>
      <c r="F499" t="s">
        <v>108</v>
      </c>
      <c r="G499" t="s">
        <v>7</v>
      </c>
    </row>
    <row r="500" spans="1:23" x14ac:dyDescent="0.25">
      <c r="A500" t="s">
        <v>104</v>
      </c>
      <c r="B500" t="s">
        <v>6</v>
      </c>
      <c r="C500" t="s">
        <v>16</v>
      </c>
      <c r="D500" t="s">
        <v>17</v>
      </c>
      <c r="E500" t="s">
        <v>133</v>
      </c>
      <c r="F500" t="s">
        <v>108</v>
      </c>
      <c r="G500" t="s">
        <v>60</v>
      </c>
      <c r="L500" t="s">
        <v>61</v>
      </c>
      <c r="M500">
        <v>2025</v>
      </c>
      <c r="N500">
        <f ca="1">M500</f>
        <v>2025</v>
      </c>
      <c r="O500">
        <f t="shared" ref="O500:W500" ca="1" si="86">N500</f>
        <v>2025</v>
      </c>
      <c r="P500">
        <f t="shared" ca="1" si="86"/>
        <v>2025</v>
      </c>
      <c r="Q500">
        <f t="shared" ca="1" si="86"/>
        <v>2025</v>
      </c>
      <c r="R500">
        <f t="shared" ca="1" si="86"/>
        <v>2025</v>
      </c>
      <c r="S500">
        <f t="shared" ca="1" si="86"/>
        <v>2025</v>
      </c>
      <c r="T500">
        <f t="shared" ca="1" si="86"/>
        <v>2025</v>
      </c>
      <c r="U500">
        <f t="shared" ca="1" si="86"/>
        <v>2025</v>
      </c>
      <c r="V500">
        <f t="shared" ca="1" si="86"/>
        <v>2025</v>
      </c>
      <c r="W500">
        <f t="shared" ca="1" si="86"/>
        <v>2025</v>
      </c>
    </row>
    <row r="501" spans="1:23" x14ac:dyDescent="0.25">
      <c r="A501" t="s">
        <v>104</v>
      </c>
      <c r="B501" t="s">
        <v>6</v>
      </c>
      <c r="C501" t="s">
        <v>16</v>
      </c>
      <c r="D501" t="s">
        <v>17</v>
      </c>
      <c r="E501" t="s">
        <v>133</v>
      </c>
      <c r="F501" t="s">
        <v>108</v>
      </c>
      <c r="G501" t="s">
        <v>62</v>
      </c>
      <c r="L501" t="s">
        <v>61</v>
      </c>
      <c r="M501">
        <v>2101</v>
      </c>
      <c r="N501">
        <v>2101</v>
      </c>
      <c r="O501">
        <v>2101</v>
      </c>
      <c r="P501">
        <v>2101</v>
      </c>
      <c r="Q501">
        <v>2101</v>
      </c>
      <c r="R501">
        <v>2101</v>
      </c>
      <c r="S501">
        <v>2101</v>
      </c>
      <c r="T501">
        <v>2101</v>
      </c>
      <c r="U501">
        <v>2101</v>
      </c>
      <c r="V501">
        <v>2101</v>
      </c>
      <c r="W501">
        <v>2101</v>
      </c>
    </row>
    <row r="502" spans="1:23" x14ac:dyDescent="0.25">
      <c r="A502" t="s">
        <v>104</v>
      </c>
      <c r="B502" t="s">
        <v>6</v>
      </c>
      <c r="C502" t="s">
        <v>16</v>
      </c>
      <c r="D502" t="s">
        <v>17</v>
      </c>
      <c r="E502" t="s">
        <v>133</v>
      </c>
      <c r="F502" t="s">
        <v>108</v>
      </c>
      <c r="G502" t="s">
        <v>65</v>
      </c>
      <c r="L502" t="s">
        <v>57</v>
      </c>
      <c r="M502">
        <v>0</v>
      </c>
    </row>
    <row r="503" spans="1:23" x14ac:dyDescent="0.25">
      <c r="A503" t="s">
        <v>104</v>
      </c>
      <c r="B503" t="s">
        <v>6</v>
      </c>
      <c r="C503" t="s">
        <v>16</v>
      </c>
      <c r="D503" t="s">
        <v>17</v>
      </c>
      <c r="E503" t="s">
        <v>133</v>
      </c>
      <c r="F503" t="s">
        <v>108</v>
      </c>
      <c r="G503" t="s">
        <v>137</v>
      </c>
      <c r="L503" t="s">
        <v>57</v>
      </c>
      <c r="M503">
        <v>0.1</v>
      </c>
      <c r="N503">
        <v>0.1</v>
      </c>
      <c r="O503">
        <v>0.1</v>
      </c>
      <c r="P503">
        <v>0.1</v>
      </c>
      <c r="Q503">
        <v>0.1</v>
      </c>
      <c r="R503">
        <v>0.1</v>
      </c>
      <c r="S503">
        <v>0.1</v>
      </c>
      <c r="T503">
        <v>0.1</v>
      </c>
      <c r="U503">
        <v>0.1</v>
      </c>
      <c r="V503">
        <v>0.1</v>
      </c>
      <c r="W503">
        <v>0.1</v>
      </c>
    </row>
    <row r="504" spans="1:23" x14ac:dyDescent="0.25">
      <c r="A504" t="s">
        <v>104</v>
      </c>
      <c r="B504" t="s">
        <v>6</v>
      </c>
      <c r="C504" t="s">
        <v>16</v>
      </c>
      <c r="D504" t="s">
        <v>17</v>
      </c>
      <c r="E504" t="s">
        <v>133</v>
      </c>
      <c r="F504" t="s">
        <v>108</v>
      </c>
      <c r="G504" t="s">
        <v>18</v>
      </c>
      <c r="J504" t="s">
        <v>38</v>
      </c>
      <c r="L504" t="s">
        <v>71</v>
      </c>
      <c r="M504">
        <v>1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2025-05-29T22:10:11Z</dcterms:created>
  <dcterms:modified xsi:type="dcterms:W3CDTF">2025-05-29T22:10:12Z</dcterms:modified>
</cp:coreProperties>
</file>