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sector_light industrial\"/>
    </mc:Choice>
  </mc:AlternateContent>
  <xr:revisionPtr revIDLastSave="0" documentId="8_{841E8A21-D35D-43F1-8C09-277B6191D49C}" xr6:coauthVersionLast="47" xr6:coauthVersionMax="47" xr10:uidLastSave="{00000000-0000-0000-0000-000000000000}"/>
  <bookViews>
    <workbookView xWindow="-120" yWindow="-120" windowWidth="29040" windowHeight="15720" xr2:uid="{C1BBEC3F-3104-45F4-89FD-2EA6A73FDDED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11" i="1" l="1"/>
  <c r="P611" i="1" s="1"/>
  <c r="Q611" i="1" s="1"/>
  <c r="R611" i="1" s="1"/>
  <c r="S611" i="1" s="1"/>
  <c r="T611" i="1" s="1"/>
  <c r="U611" i="1" s="1"/>
  <c r="V611" i="1" s="1"/>
  <c r="W611" i="1" s="1"/>
  <c r="N611" i="1"/>
  <c r="N610" i="1"/>
  <c r="O610" i="1" s="1"/>
  <c r="P610" i="1" s="1"/>
  <c r="Q610" i="1" s="1"/>
  <c r="R610" i="1" s="1"/>
  <c r="S610" i="1" s="1"/>
  <c r="T610" i="1" s="1"/>
  <c r="U610" i="1" s="1"/>
  <c r="V610" i="1" s="1"/>
  <c r="W610" i="1" s="1"/>
  <c r="N609" i="1"/>
  <c r="O609" i="1" s="1"/>
  <c r="P609" i="1" s="1"/>
  <c r="Q609" i="1" s="1"/>
  <c r="R609" i="1" s="1"/>
  <c r="S609" i="1" s="1"/>
  <c r="T609" i="1" s="1"/>
  <c r="U609" i="1" s="1"/>
  <c r="V609" i="1" s="1"/>
  <c r="W609" i="1" s="1"/>
  <c r="O608" i="1"/>
  <c r="P608" i="1" s="1"/>
  <c r="Q608" i="1" s="1"/>
  <c r="R608" i="1" s="1"/>
  <c r="S608" i="1" s="1"/>
  <c r="T608" i="1" s="1"/>
  <c r="U608" i="1" s="1"/>
  <c r="V608" i="1" s="1"/>
  <c r="W608" i="1" s="1"/>
  <c r="N608" i="1"/>
  <c r="P606" i="1"/>
  <c r="Q606" i="1" s="1"/>
  <c r="R606" i="1" s="1"/>
  <c r="S606" i="1" s="1"/>
  <c r="T606" i="1" s="1"/>
  <c r="U606" i="1" s="1"/>
  <c r="V606" i="1" s="1"/>
  <c r="W606" i="1" s="1"/>
  <c r="O606" i="1"/>
  <c r="N606" i="1"/>
  <c r="O605" i="1"/>
  <c r="P605" i="1" s="1"/>
  <c r="Q605" i="1" s="1"/>
  <c r="R605" i="1" s="1"/>
  <c r="S605" i="1" s="1"/>
  <c r="T605" i="1" s="1"/>
  <c r="U605" i="1" s="1"/>
  <c r="V605" i="1" s="1"/>
  <c r="W605" i="1" s="1"/>
  <c r="N605" i="1"/>
  <c r="O604" i="1"/>
  <c r="P604" i="1" s="1"/>
  <c r="Q604" i="1" s="1"/>
  <c r="R604" i="1" s="1"/>
  <c r="S604" i="1" s="1"/>
  <c r="T604" i="1" s="1"/>
  <c r="U604" i="1" s="1"/>
  <c r="V604" i="1" s="1"/>
  <c r="W604" i="1" s="1"/>
  <c r="N604" i="1"/>
  <c r="N602" i="1"/>
  <c r="O602" i="1" s="1"/>
  <c r="P602" i="1" s="1"/>
  <c r="Q602" i="1" s="1"/>
  <c r="R602" i="1" s="1"/>
  <c r="S602" i="1" s="1"/>
  <c r="T602" i="1" s="1"/>
  <c r="U602" i="1" s="1"/>
  <c r="V602" i="1" s="1"/>
  <c r="W602" i="1" s="1"/>
  <c r="O601" i="1"/>
  <c r="P601" i="1" s="1"/>
  <c r="Q601" i="1" s="1"/>
  <c r="R601" i="1" s="1"/>
  <c r="S601" i="1" s="1"/>
  <c r="T601" i="1" s="1"/>
  <c r="U601" i="1" s="1"/>
  <c r="V601" i="1" s="1"/>
  <c r="W601" i="1" s="1"/>
  <c r="N601" i="1"/>
  <c r="N600" i="1"/>
  <c r="O600" i="1" s="1"/>
  <c r="P600" i="1" s="1"/>
  <c r="Q600" i="1" s="1"/>
  <c r="R600" i="1" s="1"/>
  <c r="S600" i="1" s="1"/>
  <c r="T600" i="1" s="1"/>
  <c r="U600" i="1" s="1"/>
  <c r="V600" i="1" s="1"/>
  <c r="W600" i="1" s="1"/>
  <c r="N599" i="1"/>
  <c r="O599" i="1" s="1"/>
  <c r="P599" i="1" s="1"/>
  <c r="Q599" i="1" s="1"/>
  <c r="R599" i="1" s="1"/>
  <c r="S599" i="1" s="1"/>
  <c r="T599" i="1" s="1"/>
  <c r="U599" i="1" s="1"/>
  <c r="V599" i="1" s="1"/>
  <c r="W599" i="1" s="1"/>
  <c r="O597" i="1"/>
  <c r="P597" i="1" s="1"/>
  <c r="Q597" i="1" s="1"/>
  <c r="R597" i="1" s="1"/>
  <c r="S597" i="1" s="1"/>
  <c r="T597" i="1" s="1"/>
  <c r="U597" i="1" s="1"/>
  <c r="V597" i="1" s="1"/>
  <c r="W597" i="1" s="1"/>
  <c r="N597" i="1"/>
  <c r="P596" i="1"/>
  <c r="Q596" i="1" s="1"/>
  <c r="R596" i="1" s="1"/>
  <c r="S596" i="1" s="1"/>
  <c r="T596" i="1" s="1"/>
  <c r="U596" i="1" s="1"/>
  <c r="V596" i="1" s="1"/>
  <c r="W596" i="1" s="1"/>
  <c r="O596" i="1"/>
  <c r="N596" i="1"/>
  <c r="O595" i="1"/>
  <c r="P595" i="1" s="1"/>
  <c r="Q595" i="1" s="1"/>
  <c r="R595" i="1" s="1"/>
  <c r="S595" i="1" s="1"/>
  <c r="T595" i="1" s="1"/>
  <c r="U595" i="1" s="1"/>
  <c r="V595" i="1" s="1"/>
  <c r="W595" i="1" s="1"/>
  <c r="N595" i="1"/>
  <c r="O593" i="1"/>
  <c r="P593" i="1" s="1"/>
  <c r="Q593" i="1" s="1"/>
  <c r="R593" i="1" s="1"/>
  <c r="S593" i="1" s="1"/>
  <c r="T593" i="1" s="1"/>
  <c r="U593" i="1" s="1"/>
  <c r="V593" i="1" s="1"/>
  <c r="W593" i="1" s="1"/>
  <c r="N593" i="1"/>
  <c r="N592" i="1"/>
  <c r="O592" i="1" s="1"/>
  <c r="P592" i="1" s="1"/>
  <c r="Q592" i="1" s="1"/>
  <c r="R592" i="1" s="1"/>
  <c r="S592" i="1" s="1"/>
  <c r="T592" i="1" s="1"/>
  <c r="U592" i="1" s="1"/>
  <c r="V592" i="1" s="1"/>
  <c r="W592" i="1" s="1"/>
  <c r="O589" i="1"/>
  <c r="P589" i="1" s="1"/>
  <c r="Q589" i="1" s="1"/>
  <c r="R589" i="1" s="1"/>
  <c r="S589" i="1" s="1"/>
  <c r="T589" i="1" s="1"/>
  <c r="U589" i="1" s="1"/>
  <c r="V589" i="1" s="1"/>
  <c r="W589" i="1" s="1"/>
  <c r="N589" i="1"/>
  <c r="R588" i="1"/>
  <c r="S588" i="1" s="1"/>
  <c r="T588" i="1" s="1"/>
  <c r="U588" i="1" s="1"/>
  <c r="V588" i="1" s="1"/>
  <c r="W588" i="1" s="1"/>
  <c r="N588" i="1"/>
  <c r="O588" i="1" s="1"/>
  <c r="P588" i="1" s="1"/>
  <c r="Q588" i="1" s="1"/>
  <c r="N587" i="1"/>
  <c r="O587" i="1" s="1"/>
  <c r="P587" i="1" s="1"/>
  <c r="Q587" i="1" s="1"/>
  <c r="R587" i="1" s="1"/>
  <c r="S587" i="1" s="1"/>
  <c r="T587" i="1" s="1"/>
  <c r="U587" i="1" s="1"/>
  <c r="V587" i="1" s="1"/>
  <c r="W587" i="1" s="1"/>
  <c r="O586" i="1"/>
  <c r="P586" i="1" s="1"/>
  <c r="Q586" i="1" s="1"/>
  <c r="R586" i="1" s="1"/>
  <c r="S586" i="1" s="1"/>
  <c r="T586" i="1" s="1"/>
  <c r="U586" i="1" s="1"/>
  <c r="V586" i="1" s="1"/>
  <c r="W586" i="1" s="1"/>
  <c r="N586" i="1"/>
  <c r="P584" i="1"/>
  <c r="Q584" i="1" s="1"/>
  <c r="R584" i="1" s="1"/>
  <c r="S584" i="1" s="1"/>
  <c r="T584" i="1" s="1"/>
  <c r="U584" i="1" s="1"/>
  <c r="V584" i="1" s="1"/>
  <c r="W584" i="1" s="1"/>
  <c r="O584" i="1"/>
  <c r="N584" i="1"/>
  <c r="O583" i="1"/>
  <c r="P583" i="1" s="1"/>
  <c r="Q583" i="1" s="1"/>
  <c r="R583" i="1" s="1"/>
  <c r="S583" i="1" s="1"/>
  <c r="T583" i="1" s="1"/>
  <c r="U583" i="1" s="1"/>
  <c r="V583" i="1" s="1"/>
  <c r="W583" i="1" s="1"/>
  <c r="N583" i="1"/>
  <c r="T582" i="1"/>
  <c r="U582" i="1" s="1"/>
  <c r="V582" i="1" s="1"/>
  <c r="W582" i="1" s="1"/>
  <c r="O582" i="1"/>
  <c r="P582" i="1" s="1"/>
  <c r="Q582" i="1" s="1"/>
  <c r="R582" i="1" s="1"/>
  <c r="S582" i="1" s="1"/>
  <c r="N582" i="1"/>
  <c r="N580" i="1"/>
  <c r="O580" i="1" s="1"/>
  <c r="P580" i="1" s="1"/>
  <c r="Q580" i="1" s="1"/>
  <c r="R580" i="1" s="1"/>
  <c r="S580" i="1" s="1"/>
  <c r="T580" i="1" s="1"/>
  <c r="U580" i="1" s="1"/>
  <c r="V580" i="1" s="1"/>
  <c r="W580" i="1" s="1"/>
  <c r="O579" i="1"/>
  <c r="P579" i="1" s="1"/>
  <c r="Q579" i="1" s="1"/>
  <c r="R579" i="1" s="1"/>
  <c r="S579" i="1" s="1"/>
  <c r="T579" i="1" s="1"/>
  <c r="U579" i="1" s="1"/>
  <c r="V579" i="1" s="1"/>
  <c r="W579" i="1" s="1"/>
  <c r="N579" i="1"/>
  <c r="N578" i="1"/>
  <c r="O578" i="1" s="1"/>
  <c r="P578" i="1" s="1"/>
  <c r="Q578" i="1" s="1"/>
  <c r="R578" i="1" s="1"/>
  <c r="S578" i="1" s="1"/>
  <c r="T578" i="1" s="1"/>
  <c r="U578" i="1" s="1"/>
  <c r="V578" i="1" s="1"/>
  <c r="W578" i="1" s="1"/>
  <c r="N577" i="1"/>
  <c r="O577" i="1" s="1"/>
  <c r="P577" i="1" s="1"/>
  <c r="Q577" i="1" s="1"/>
  <c r="R577" i="1" s="1"/>
  <c r="S577" i="1" s="1"/>
  <c r="T577" i="1" s="1"/>
  <c r="U577" i="1" s="1"/>
  <c r="V577" i="1" s="1"/>
  <c r="W577" i="1" s="1"/>
  <c r="O575" i="1"/>
  <c r="P575" i="1" s="1"/>
  <c r="Q575" i="1" s="1"/>
  <c r="R575" i="1" s="1"/>
  <c r="S575" i="1" s="1"/>
  <c r="T575" i="1" s="1"/>
  <c r="U575" i="1" s="1"/>
  <c r="V575" i="1" s="1"/>
  <c r="W575" i="1" s="1"/>
  <c r="N575" i="1"/>
  <c r="P574" i="1"/>
  <c r="Q574" i="1" s="1"/>
  <c r="R574" i="1" s="1"/>
  <c r="S574" i="1" s="1"/>
  <c r="T574" i="1" s="1"/>
  <c r="U574" i="1" s="1"/>
  <c r="V574" i="1" s="1"/>
  <c r="W574" i="1" s="1"/>
  <c r="O574" i="1"/>
  <c r="N574" i="1"/>
  <c r="O573" i="1"/>
  <c r="P573" i="1" s="1"/>
  <c r="Q573" i="1" s="1"/>
  <c r="R573" i="1" s="1"/>
  <c r="S573" i="1" s="1"/>
  <c r="T573" i="1" s="1"/>
  <c r="U573" i="1" s="1"/>
  <c r="V573" i="1" s="1"/>
  <c r="W573" i="1" s="1"/>
  <c r="N573" i="1"/>
  <c r="O571" i="1"/>
  <c r="P571" i="1" s="1"/>
  <c r="Q571" i="1" s="1"/>
  <c r="R571" i="1" s="1"/>
  <c r="S571" i="1" s="1"/>
  <c r="T571" i="1" s="1"/>
  <c r="U571" i="1" s="1"/>
  <c r="V571" i="1" s="1"/>
  <c r="W571" i="1" s="1"/>
  <c r="N571" i="1"/>
  <c r="N570" i="1"/>
  <c r="O570" i="1" s="1"/>
  <c r="P570" i="1" s="1"/>
  <c r="Q570" i="1" s="1"/>
  <c r="R570" i="1" s="1"/>
  <c r="S570" i="1" s="1"/>
  <c r="T570" i="1" s="1"/>
  <c r="U570" i="1" s="1"/>
  <c r="V570" i="1" s="1"/>
  <c r="W570" i="1" s="1"/>
  <c r="O569" i="1"/>
  <c r="P569" i="1" s="1"/>
  <c r="Q569" i="1" s="1"/>
  <c r="R569" i="1" s="1"/>
  <c r="S569" i="1" s="1"/>
  <c r="T569" i="1" s="1"/>
  <c r="U569" i="1" s="1"/>
  <c r="V569" i="1" s="1"/>
  <c r="W569" i="1" s="1"/>
  <c r="N569" i="1"/>
  <c r="N568" i="1"/>
  <c r="O568" i="1" s="1"/>
  <c r="P568" i="1" s="1"/>
  <c r="Q568" i="1" s="1"/>
  <c r="R568" i="1" s="1"/>
  <c r="S568" i="1" s="1"/>
  <c r="T568" i="1" s="1"/>
  <c r="U568" i="1" s="1"/>
  <c r="V568" i="1" s="1"/>
  <c r="W568" i="1" s="1"/>
  <c r="N566" i="1"/>
  <c r="O566" i="1" s="1"/>
  <c r="P566" i="1" s="1"/>
  <c r="Q566" i="1" s="1"/>
  <c r="R566" i="1" s="1"/>
  <c r="S566" i="1" s="1"/>
  <c r="T566" i="1" s="1"/>
  <c r="U566" i="1" s="1"/>
  <c r="V566" i="1" s="1"/>
  <c r="W566" i="1" s="1"/>
  <c r="V565" i="1"/>
  <c r="W565" i="1" s="1"/>
  <c r="O565" i="1"/>
  <c r="P565" i="1" s="1"/>
  <c r="Q565" i="1" s="1"/>
  <c r="R565" i="1" s="1"/>
  <c r="S565" i="1" s="1"/>
  <c r="T565" i="1" s="1"/>
  <c r="U565" i="1" s="1"/>
  <c r="N565" i="1"/>
  <c r="P564" i="1"/>
  <c r="Q564" i="1" s="1"/>
  <c r="R564" i="1" s="1"/>
  <c r="S564" i="1" s="1"/>
  <c r="T564" i="1" s="1"/>
  <c r="U564" i="1" s="1"/>
  <c r="V564" i="1" s="1"/>
  <c r="W564" i="1" s="1"/>
  <c r="O564" i="1"/>
  <c r="N564" i="1"/>
  <c r="O562" i="1"/>
  <c r="P562" i="1" s="1"/>
  <c r="Q562" i="1" s="1"/>
  <c r="R562" i="1" s="1"/>
  <c r="S562" i="1" s="1"/>
  <c r="T562" i="1" s="1"/>
  <c r="U562" i="1" s="1"/>
  <c r="V562" i="1" s="1"/>
  <c r="W562" i="1" s="1"/>
  <c r="N562" i="1"/>
  <c r="O561" i="1"/>
  <c r="P561" i="1" s="1"/>
  <c r="Q561" i="1" s="1"/>
  <c r="R561" i="1" s="1"/>
  <c r="S561" i="1" s="1"/>
  <c r="T561" i="1" s="1"/>
  <c r="U561" i="1" s="1"/>
  <c r="V561" i="1" s="1"/>
  <c r="W561" i="1" s="1"/>
  <c r="N561" i="1"/>
  <c r="N558" i="1"/>
  <c r="O558" i="1" s="1"/>
  <c r="P558" i="1" s="1"/>
  <c r="Q558" i="1" s="1"/>
  <c r="R558" i="1" s="1"/>
  <c r="S558" i="1" s="1"/>
  <c r="T558" i="1" s="1"/>
  <c r="U558" i="1" s="1"/>
  <c r="V558" i="1" s="1"/>
  <c r="W558" i="1" s="1"/>
  <c r="O557" i="1"/>
  <c r="P557" i="1" s="1"/>
  <c r="Q557" i="1" s="1"/>
  <c r="R557" i="1" s="1"/>
  <c r="S557" i="1" s="1"/>
  <c r="T557" i="1" s="1"/>
  <c r="U557" i="1" s="1"/>
  <c r="V557" i="1" s="1"/>
  <c r="W557" i="1" s="1"/>
  <c r="N557" i="1"/>
  <c r="N556" i="1"/>
  <c r="O556" i="1" s="1"/>
  <c r="P556" i="1" s="1"/>
  <c r="Q556" i="1" s="1"/>
  <c r="R556" i="1" s="1"/>
  <c r="S556" i="1" s="1"/>
  <c r="T556" i="1" s="1"/>
  <c r="U556" i="1" s="1"/>
  <c r="V556" i="1" s="1"/>
  <c r="W556" i="1" s="1"/>
  <c r="N555" i="1"/>
  <c r="O555" i="1" s="1"/>
  <c r="P555" i="1" s="1"/>
  <c r="Q555" i="1" s="1"/>
  <c r="R555" i="1" s="1"/>
  <c r="S555" i="1" s="1"/>
  <c r="T555" i="1" s="1"/>
  <c r="U555" i="1" s="1"/>
  <c r="V555" i="1" s="1"/>
  <c r="W555" i="1" s="1"/>
  <c r="O554" i="1"/>
  <c r="P554" i="1" s="1"/>
  <c r="Q554" i="1" s="1"/>
  <c r="R554" i="1" s="1"/>
  <c r="S554" i="1" s="1"/>
  <c r="T554" i="1" s="1"/>
  <c r="U554" i="1" s="1"/>
  <c r="V554" i="1" s="1"/>
  <c r="W554" i="1" s="1"/>
  <c r="N554" i="1"/>
  <c r="P552" i="1"/>
  <c r="Q552" i="1" s="1"/>
  <c r="R552" i="1" s="1"/>
  <c r="S552" i="1" s="1"/>
  <c r="T552" i="1" s="1"/>
  <c r="U552" i="1" s="1"/>
  <c r="V552" i="1" s="1"/>
  <c r="W552" i="1" s="1"/>
  <c r="O552" i="1"/>
  <c r="N552" i="1"/>
  <c r="O551" i="1"/>
  <c r="P551" i="1" s="1"/>
  <c r="Q551" i="1" s="1"/>
  <c r="R551" i="1" s="1"/>
  <c r="S551" i="1" s="1"/>
  <c r="T551" i="1" s="1"/>
  <c r="U551" i="1" s="1"/>
  <c r="V551" i="1" s="1"/>
  <c r="W551" i="1" s="1"/>
  <c r="N551" i="1"/>
  <c r="O550" i="1"/>
  <c r="P550" i="1" s="1"/>
  <c r="Q550" i="1" s="1"/>
  <c r="R550" i="1" s="1"/>
  <c r="S550" i="1" s="1"/>
  <c r="T550" i="1" s="1"/>
  <c r="U550" i="1" s="1"/>
  <c r="V550" i="1" s="1"/>
  <c r="W550" i="1" s="1"/>
  <c r="N550" i="1"/>
  <c r="N548" i="1"/>
  <c r="O548" i="1" s="1"/>
  <c r="P548" i="1" s="1"/>
  <c r="Q548" i="1" s="1"/>
  <c r="R548" i="1" s="1"/>
  <c r="S548" i="1" s="1"/>
  <c r="T548" i="1" s="1"/>
  <c r="U548" i="1" s="1"/>
  <c r="V548" i="1" s="1"/>
  <c r="W548" i="1" s="1"/>
  <c r="O547" i="1"/>
  <c r="P547" i="1" s="1"/>
  <c r="Q547" i="1" s="1"/>
  <c r="R547" i="1" s="1"/>
  <c r="S547" i="1" s="1"/>
  <c r="T547" i="1" s="1"/>
  <c r="U547" i="1" s="1"/>
  <c r="V547" i="1" s="1"/>
  <c r="W547" i="1" s="1"/>
  <c r="N547" i="1"/>
  <c r="N546" i="1"/>
  <c r="O546" i="1" s="1"/>
  <c r="P546" i="1" s="1"/>
  <c r="Q546" i="1" s="1"/>
  <c r="R546" i="1" s="1"/>
  <c r="S546" i="1" s="1"/>
  <c r="T546" i="1" s="1"/>
  <c r="U546" i="1" s="1"/>
  <c r="V546" i="1" s="1"/>
  <c r="W546" i="1" s="1"/>
  <c r="N545" i="1"/>
  <c r="O545" i="1" s="1"/>
  <c r="P545" i="1" s="1"/>
  <c r="Q545" i="1" s="1"/>
  <c r="R545" i="1" s="1"/>
  <c r="S545" i="1" s="1"/>
  <c r="T545" i="1" s="1"/>
  <c r="U545" i="1" s="1"/>
  <c r="V545" i="1" s="1"/>
  <c r="W545" i="1" s="1"/>
  <c r="V543" i="1"/>
  <c r="W543" i="1" s="1"/>
  <c r="O543" i="1"/>
  <c r="P543" i="1" s="1"/>
  <c r="Q543" i="1" s="1"/>
  <c r="R543" i="1" s="1"/>
  <c r="S543" i="1" s="1"/>
  <c r="T543" i="1" s="1"/>
  <c r="U543" i="1" s="1"/>
  <c r="N543" i="1"/>
  <c r="P542" i="1"/>
  <c r="Q542" i="1" s="1"/>
  <c r="R542" i="1" s="1"/>
  <c r="S542" i="1" s="1"/>
  <c r="T542" i="1" s="1"/>
  <c r="U542" i="1" s="1"/>
  <c r="V542" i="1" s="1"/>
  <c r="W542" i="1" s="1"/>
  <c r="O542" i="1"/>
  <c r="N542" i="1"/>
  <c r="O541" i="1"/>
  <c r="P541" i="1" s="1"/>
  <c r="Q541" i="1" s="1"/>
  <c r="R541" i="1" s="1"/>
  <c r="S541" i="1" s="1"/>
  <c r="T541" i="1" s="1"/>
  <c r="U541" i="1" s="1"/>
  <c r="V541" i="1" s="1"/>
  <c r="W541" i="1" s="1"/>
  <c r="N541" i="1"/>
  <c r="O539" i="1"/>
  <c r="P539" i="1" s="1"/>
  <c r="Q539" i="1" s="1"/>
  <c r="R539" i="1" s="1"/>
  <c r="S539" i="1" s="1"/>
  <c r="T539" i="1" s="1"/>
  <c r="U539" i="1" s="1"/>
  <c r="V539" i="1" s="1"/>
  <c r="W539" i="1" s="1"/>
  <c r="N539" i="1"/>
  <c r="N538" i="1"/>
  <c r="O538" i="1" s="1"/>
  <c r="P538" i="1" s="1"/>
  <c r="Q538" i="1" s="1"/>
  <c r="R538" i="1" s="1"/>
  <c r="S538" i="1" s="1"/>
  <c r="T538" i="1" s="1"/>
  <c r="U538" i="1" s="1"/>
  <c r="V538" i="1" s="1"/>
  <c r="W538" i="1" s="1"/>
  <c r="O537" i="1"/>
  <c r="P537" i="1" s="1"/>
  <c r="Q537" i="1" s="1"/>
  <c r="R537" i="1" s="1"/>
  <c r="S537" i="1" s="1"/>
  <c r="T537" i="1" s="1"/>
  <c r="U537" i="1" s="1"/>
  <c r="V537" i="1" s="1"/>
  <c r="W537" i="1" s="1"/>
  <c r="N537" i="1"/>
  <c r="R536" i="1"/>
  <c r="S536" i="1" s="1"/>
  <c r="T536" i="1" s="1"/>
  <c r="U536" i="1" s="1"/>
  <c r="V536" i="1" s="1"/>
  <c r="W536" i="1" s="1"/>
  <c r="N536" i="1"/>
  <c r="O536" i="1" s="1"/>
  <c r="P536" i="1" s="1"/>
  <c r="Q536" i="1" s="1"/>
  <c r="N535" i="1"/>
  <c r="O535" i="1" s="1"/>
  <c r="P535" i="1" s="1"/>
  <c r="Q535" i="1" s="1"/>
  <c r="R535" i="1" s="1"/>
  <c r="S535" i="1" s="1"/>
  <c r="T535" i="1" s="1"/>
  <c r="U535" i="1" s="1"/>
  <c r="V535" i="1" s="1"/>
  <c r="W535" i="1" s="1"/>
  <c r="V533" i="1"/>
  <c r="W533" i="1" s="1"/>
  <c r="O533" i="1"/>
  <c r="P533" i="1" s="1"/>
  <c r="Q533" i="1" s="1"/>
  <c r="R533" i="1" s="1"/>
  <c r="S533" i="1" s="1"/>
  <c r="T533" i="1" s="1"/>
  <c r="U533" i="1" s="1"/>
  <c r="N533" i="1"/>
  <c r="P532" i="1"/>
  <c r="Q532" i="1" s="1"/>
  <c r="R532" i="1" s="1"/>
  <c r="S532" i="1" s="1"/>
  <c r="T532" i="1" s="1"/>
  <c r="U532" i="1" s="1"/>
  <c r="V532" i="1" s="1"/>
  <c r="W532" i="1" s="1"/>
  <c r="O532" i="1"/>
  <c r="N532" i="1"/>
  <c r="O531" i="1"/>
  <c r="P531" i="1" s="1"/>
  <c r="Q531" i="1" s="1"/>
  <c r="R531" i="1" s="1"/>
  <c r="S531" i="1" s="1"/>
  <c r="T531" i="1" s="1"/>
  <c r="U531" i="1" s="1"/>
  <c r="V531" i="1" s="1"/>
  <c r="W531" i="1" s="1"/>
  <c r="N531" i="1"/>
  <c r="T529" i="1"/>
  <c r="U529" i="1" s="1"/>
  <c r="V529" i="1" s="1"/>
  <c r="W529" i="1" s="1"/>
  <c r="O529" i="1"/>
  <c r="P529" i="1" s="1"/>
  <c r="Q529" i="1" s="1"/>
  <c r="R529" i="1" s="1"/>
  <c r="S529" i="1" s="1"/>
  <c r="N529" i="1"/>
  <c r="N528" i="1"/>
  <c r="O528" i="1" s="1"/>
  <c r="P528" i="1" s="1"/>
  <c r="Q528" i="1" s="1"/>
  <c r="R528" i="1" s="1"/>
  <c r="S528" i="1" s="1"/>
  <c r="T528" i="1" s="1"/>
  <c r="U528" i="1" s="1"/>
  <c r="V528" i="1" s="1"/>
  <c r="W528" i="1" s="1"/>
  <c r="O527" i="1"/>
  <c r="P527" i="1" s="1"/>
  <c r="Q527" i="1" s="1"/>
  <c r="R527" i="1" s="1"/>
  <c r="S527" i="1" s="1"/>
  <c r="T527" i="1" s="1"/>
  <c r="U527" i="1" s="1"/>
  <c r="V527" i="1" s="1"/>
  <c r="W527" i="1" s="1"/>
  <c r="N527" i="1"/>
  <c r="N526" i="1"/>
  <c r="O526" i="1" s="1"/>
  <c r="P526" i="1" s="1"/>
  <c r="Q526" i="1" s="1"/>
  <c r="R526" i="1" s="1"/>
  <c r="S526" i="1" s="1"/>
  <c r="T526" i="1" s="1"/>
  <c r="U526" i="1" s="1"/>
  <c r="V526" i="1" s="1"/>
  <c r="W526" i="1" s="1"/>
  <c r="N525" i="1"/>
  <c r="O525" i="1" s="1"/>
  <c r="P525" i="1" s="1"/>
  <c r="Q525" i="1" s="1"/>
  <c r="R525" i="1" s="1"/>
  <c r="S525" i="1" s="1"/>
  <c r="T525" i="1" s="1"/>
  <c r="U525" i="1" s="1"/>
  <c r="V525" i="1" s="1"/>
  <c r="W525" i="1" s="1"/>
  <c r="O523" i="1"/>
  <c r="P523" i="1" s="1"/>
  <c r="Q523" i="1" s="1"/>
  <c r="R523" i="1" s="1"/>
  <c r="S523" i="1" s="1"/>
  <c r="T523" i="1" s="1"/>
  <c r="U523" i="1" s="1"/>
  <c r="V523" i="1" s="1"/>
  <c r="W523" i="1" s="1"/>
  <c r="N523" i="1"/>
  <c r="P522" i="1"/>
  <c r="Q522" i="1" s="1"/>
  <c r="R522" i="1" s="1"/>
  <c r="S522" i="1" s="1"/>
  <c r="T522" i="1" s="1"/>
  <c r="U522" i="1" s="1"/>
  <c r="V522" i="1" s="1"/>
  <c r="W522" i="1" s="1"/>
  <c r="O522" i="1"/>
  <c r="N522" i="1"/>
  <c r="O521" i="1"/>
  <c r="P521" i="1" s="1"/>
  <c r="Q521" i="1" s="1"/>
  <c r="R521" i="1" s="1"/>
  <c r="S521" i="1" s="1"/>
  <c r="T521" i="1" s="1"/>
  <c r="U521" i="1" s="1"/>
  <c r="V521" i="1" s="1"/>
  <c r="W521" i="1" s="1"/>
  <c r="N521" i="1"/>
  <c r="O519" i="1"/>
  <c r="P519" i="1" s="1"/>
  <c r="Q519" i="1" s="1"/>
  <c r="R519" i="1" s="1"/>
  <c r="S519" i="1" s="1"/>
  <c r="T519" i="1" s="1"/>
  <c r="U519" i="1" s="1"/>
  <c r="V519" i="1" s="1"/>
  <c r="W519" i="1" s="1"/>
  <c r="N519" i="1"/>
  <c r="N518" i="1"/>
  <c r="O518" i="1" s="1"/>
  <c r="P518" i="1" s="1"/>
  <c r="Q518" i="1" s="1"/>
  <c r="R518" i="1" s="1"/>
  <c r="S518" i="1" s="1"/>
  <c r="T518" i="1" s="1"/>
  <c r="U518" i="1" s="1"/>
  <c r="V518" i="1" s="1"/>
  <c r="W518" i="1" s="1"/>
  <c r="O517" i="1"/>
  <c r="P517" i="1" s="1"/>
  <c r="Q517" i="1" s="1"/>
  <c r="R517" i="1" s="1"/>
  <c r="S517" i="1" s="1"/>
  <c r="T517" i="1" s="1"/>
  <c r="U517" i="1" s="1"/>
  <c r="V517" i="1" s="1"/>
  <c r="W517" i="1" s="1"/>
  <c r="N517" i="1"/>
  <c r="R516" i="1"/>
  <c r="S516" i="1" s="1"/>
  <c r="T516" i="1" s="1"/>
  <c r="U516" i="1" s="1"/>
  <c r="V516" i="1" s="1"/>
  <c r="W516" i="1" s="1"/>
  <c r="N516" i="1"/>
  <c r="O516" i="1" s="1"/>
  <c r="P516" i="1" s="1"/>
  <c r="Q516" i="1" s="1"/>
  <c r="N515" i="1"/>
  <c r="O515" i="1" s="1"/>
  <c r="P515" i="1" s="1"/>
  <c r="Q515" i="1" s="1"/>
  <c r="R515" i="1" s="1"/>
  <c r="S515" i="1" s="1"/>
  <c r="T515" i="1" s="1"/>
  <c r="U515" i="1" s="1"/>
  <c r="V515" i="1" s="1"/>
  <c r="W515" i="1" s="1"/>
  <c r="Q513" i="1"/>
  <c r="R513" i="1" s="1"/>
  <c r="S513" i="1" s="1"/>
  <c r="T513" i="1" s="1"/>
  <c r="U513" i="1" s="1"/>
  <c r="V513" i="1" s="1"/>
  <c r="W513" i="1" s="1"/>
  <c r="O513" i="1"/>
  <c r="P513" i="1" s="1"/>
  <c r="N513" i="1"/>
  <c r="P512" i="1"/>
  <c r="Q512" i="1" s="1"/>
  <c r="R512" i="1" s="1"/>
  <c r="S512" i="1" s="1"/>
  <c r="T512" i="1" s="1"/>
  <c r="U512" i="1" s="1"/>
  <c r="V512" i="1" s="1"/>
  <c r="W512" i="1" s="1"/>
  <c r="O512" i="1"/>
  <c r="N512" i="1"/>
  <c r="O511" i="1"/>
  <c r="P511" i="1" s="1"/>
  <c r="Q511" i="1" s="1"/>
  <c r="R511" i="1" s="1"/>
  <c r="S511" i="1" s="1"/>
  <c r="T511" i="1" s="1"/>
  <c r="U511" i="1" s="1"/>
  <c r="V511" i="1" s="1"/>
  <c r="W511" i="1" s="1"/>
  <c r="N511" i="1"/>
  <c r="O509" i="1"/>
  <c r="P509" i="1" s="1"/>
  <c r="Q509" i="1" s="1"/>
  <c r="R509" i="1" s="1"/>
  <c r="S509" i="1" s="1"/>
  <c r="T509" i="1" s="1"/>
  <c r="U509" i="1" s="1"/>
  <c r="V509" i="1" s="1"/>
  <c r="W509" i="1" s="1"/>
  <c r="N509" i="1"/>
  <c r="N508" i="1"/>
  <c r="O508" i="1" s="1"/>
  <c r="P508" i="1" s="1"/>
  <c r="Q508" i="1" s="1"/>
  <c r="R508" i="1" s="1"/>
  <c r="S508" i="1" s="1"/>
  <c r="T508" i="1" s="1"/>
  <c r="U508" i="1" s="1"/>
  <c r="V508" i="1" s="1"/>
  <c r="W508" i="1" s="1"/>
  <c r="S507" i="1"/>
  <c r="T507" i="1" s="1"/>
  <c r="U507" i="1" s="1"/>
  <c r="V507" i="1" s="1"/>
  <c r="W507" i="1" s="1"/>
  <c r="O507" i="1"/>
  <c r="P507" i="1" s="1"/>
  <c r="Q507" i="1" s="1"/>
  <c r="R507" i="1" s="1"/>
  <c r="N507" i="1"/>
  <c r="N506" i="1"/>
  <c r="O506" i="1" s="1"/>
  <c r="P506" i="1" s="1"/>
  <c r="Q506" i="1" s="1"/>
  <c r="R506" i="1" s="1"/>
  <c r="S506" i="1" s="1"/>
  <c r="T506" i="1" s="1"/>
  <c r="U506" i="1" s="1"/>
  <c r="V506" i="1" s="1"/>
  <c r="W506" i="1" s="1"/>
  <c r="N504" i="1"/>
  <c r="O504" i="1" s="1"/>
  <c r="P504" i="1" s="1"/>
  <c r="Q504" i="1" s="1"/>
  <c r="R504" i="1" s="1"/>
  <c r="S504" i="1" s="1"/>
  <c r="T504" i="1" s="1"/>
  <c r="U504" i="1" s="1"/>
  <c r="V504" i="1" s="1"/>
  <c r="W504" i="1" s="1"/>
  <c r="O503" i="1"/>
  <c r="P503" i="1" s="1"/>
  <c r="Q503" i="1" s="1"/>
  <c r="R503" i="1" s="1"/>
  <c r="S503" i="1" s="1"/>
  <c r="T503" i="1" s="1"/>
  <c r="U503" i="1" s="1"/>
  <c r="V503" i="1" s="1"/>
  <c r="W503" i="1" s="1"/>
  <c r="N503" i="1"/>
  <c r="R502" i="1"/>
  <c r="S502" i="1" s="1"/>
  <c r="T502" i="1" s="1"/>
  <c r="U502" i="1" s="1"/>
  <c r="V502" i="1" s="1"/>
  <c r="W502" i="1" s="1"/>
  <c r="P502" i="1"/>
  <c r="Q502" i="1" s="1"/>
  <c r="O502" i="1"/>
  <c r="N502" i="1"/>
  <c r="U500" i="1"/>
  <c r="V500" i="1" s="1"/>
  <c r="W500" i="1" s="1"/>
  <c r="O500" i="1"/>
  <c r="P500" i="1" s="1"/>
  <c r="Q500" i="1" s="1"/>
  <c r="R500" i="1" s="1"/>
  <c r="S500" i="1" s="1"/>
  <c r="T500" i="1" s="1"/>
  <c r="N500" i="1"/>
  <c r="O499" i="1"/>
  <c r="P499" i="1" s="1"/>
  <c r="Q499" i="1" s="1"/>
  <c r="R499" i="1" s="1"/>
  <c r="S499" i="1" s="1"/>
  <c r="T499" i="1" s="1"/>
  <c r="U499" i="1" s="1"/>
  <c r="V499" i="1" s="1"/>
  <c r="W499" i="1" s="1"/>
  <c r="N499" i="1"/>
  <c r="N498" i="1"/>
  <c r="O498" i="1" s="1"/>
  <c r="P498" i="1" s="1"/>
  <c r="Q498" i="1" s="1"/>
  <c r="R498" i="1" s="1"/>
  <c r="S498" i="1" s="1"/>
  <c r="T498" i="1" s="1"/>
  <c r="U498" i="1" s="1"/>
  <c r="V498" i="1" s="1"/>
  <c r="W498" i="1" s="1"/>
  <c r="O497" i="1"/>
  <c r="P497" i="1" s="1"/>
  <c r="Q497" i="1" s="1"/>
  <c r="R497" i="1" s="1"/>
  <c r="S497" i="1" s="1"/>
  <c r="T497" i="1" s="1"/>
  <c r="U497" i="1" s="1"/>
  <c r="V497" i="1" s="1"/>
  <c r="W497" i="1" s="1"/>
  <c r="N497" i="1"/>
  <c r="N496" i="1"/>
  <c r="O496" i="1" s="1"/>
  <c r="P496" i="1" s="1"/>
  <c r="Q496" i="1" s="1"/>
  <c r="R496" i="1" s="1"/>
  <c r="S496" i="1" s="1"/>
  <c r="T496" i="1" s="1"/>
  <c r="U496" i="1" s="1"/>
  <c r="V496" i="1" s="1"/>
  <c r="W496" i="1" s="1"/>
  <c r="N494" i="1"/>
  <c r="O494" i="1" s="1"/>
  <c r="P494" i="1" s="1"/>
  <c r="Q494" i="1" s="1"/>
  <c r="R494" i="1" s="1"/>
  <c r="S494" i="1" s="1"/>
  <c r="T494" i="1" s="1"/>
  <c r="U494" i="1" s="1"/>
  <c r="V494" i="1" s="1"/>
  <c r="W494" i="1" s="1"/>
  <c r="Q493" i="1"/>
  <c r="R493" i="1" s="1"/>
  <c r="S493" i="1" s="1"/>
  <c r="T493" i="1" s="1"/>
  <c r="U493" i="1" s="1"/>
  <c r="V493" i="1" s="1"/>
  <c r="W493" i="1" s="1"/>
  <c r="O493" i="1"/>
  <c r="P493" i="1" s="1"/>
  <c r="N493" i="1"/>
  <c r="P492" i="1"/>
  <c r="Q492" i="1" s="1"/>
  <c r="R492" i="1" s="1"/>
  <c r="S492" i="1" s="1"/>
  <c r="T492" i="1" s="1"/>
  <c r="U492" i="1" s="1"/>
  <c r="V492" i="1" s="1"/>
  <c r="W492" i="1" s="1"/>
  <c r="O492" i="1"/>
  <c r="N492" i="1"/>
  <c r="O490" i="1"/>
  <c r="P490" i="1" s="1"/>
  <c r="Q490" i="1" s="1"/>
  <c r="R490" i="1" s="1"/>
  <c r="S490" i="1" s="1"/>
  <c r="T490" i="1" s="1"/>
  <c r="U490" i="1" s="1"/>
  <c r="V490" i="1" s="1"/>
  <c r="W490" i="1" s="1"/>
  <c r="N490" i="1"/>
  <c r="S489" i="1"/>
  <c r="T489" i="1" s="1"/>
  <c r="U489" i="1" s="1"/>
  <c r="V489" i="1" s="1"/>
  <c r="W489" i="1" s="1"/>
  <c r="O489" i="1"/>
  <c r="P489" i="1" s="1"/>
  <c r="Q489" i="1" s="1"/>
  <c r="R489" i="1" s="1"/>
  <c r="N489" i="1"/>
  <c r="Q483" i="1"/>
  <c r="R483" i="1" s="1"/>
  <c r="S483" i="1" s="1"/>
  <c r="T483" i="1" s="1"/>
  <c r="U483" i="1" s="1"/>
  <c r="V483" i="1" s="1"/>
  <c r="W483" i="1" s="1"/>
  <c r="P483" i="1"/>
  <c r="N483" i="1"/>
  <c r="O483" i="1" s="1"/>
  <c r="O482" i="1"/>
  <c r="P482" i="1" s="1"/>
  <c r="Q482" i="1" s="1"/>
  <c r="R482" i="1" s="1"/>
  <c r="S482" i="1" s="1"/>
  <c r="T482" i="1" s="1"/>
  <c r="U482" i="1" s="1"/>
  <c r="V482" i="1" s="1"/>
  <c r="W482" i="1" s="1"/>
  <c r="N482" i="1"/>
  <c r="N481" i="1"/>
  <c r="O481" i="1" s="1"/>
  <c r="P481" i="1" s="1"/>
  <c r="Q481" i="1" s="1"/>
  <c r="R481" i="1" s="1"/>
  <c r="S481" i="1" s="1"/>
  <c r="T481" i="1" s="1"/>
  <c r="U481" i="1" s="1"/>
  <c r="V481" i="1" s="1"/>
  <c r="W481" i="1" s="1"/>
  <c r="O480" i="1"/>
  <c r="P480" i="1" s="1"/>
  <c r="Q480" i="1" s="1"/>
  <c r="R480" i="1" s="1"/>
  <c r="S480" i="1" s="1"/>
  <c r="T480" i="1" s="1"/>
  <c r="U480" i="1" s="1"/>
  <c r="V480" i="1" s="1"/>
  <c r="W480" i="1" s="1"/>
  <c r="N480" i="1"/>
  <c r="O478" i="1"/>
  <c r="P478" i="1" s="1"/>
  <c r="Q478" i="1" s="1"/>
  <c r="R478" i="1" s="1"/>
  <c r="S478" i="1" s="1"/>
  <c r="T478" i="1" s="1"/>
  <c r="U478" i="1" s="1"/>
  <c r="V478" i="1" s="1"/>
  <c r="W478" i="1" s="1"/>
  <c r="N478" i="1"/>
  <c r="P477" i="1"/>
  <c r="Q477" i="1" s="1"/>
  <c r="R477" i="1" s="1"/>
  <c r="S477" i="1" s="1"/>
  <c r="T477" i="1" s="1"/>
  <c r="U477" i="1" s="1"/>
  <c r="V477" i="1" s="1"/>
  <c r="W477" i="1" s="1"/>
  <c r="O477" i="1"/>
  <c r="N477" i="1"/>
  <c r="O476" i="1"/>
  <c r="P476" i="1" s="1"/>
  <c r="Q476" i="1" s="1"/>
  <c r="R476" i="1" s="1"/>
  <c r="S476" i="1" s="1"/>
  <c r="T476" i="1" s="1"/>
  <c r="U476" i="1" s="1"/>
  <c r="V476" i="1" s="1"/>
  <c r="W476" i="1" s="1"/>
  <c r="N476" i="1"/>
  <c r="O474" i="1"/>
  <c r="P474" i="1" s="1"/>
  <c r="Q474" i="1" s="1"/>
  <c r="R474" i="1" s="1"/>
  <c r="S474" i="1" s="1"/>
  <c r="T474" i="1" s="1"/>
  <c r="U474" i="1" s="1"/>
  <c r="V474" i="1" s="1"/>
  <c r="W474" i="1" s="1"/>
  <c r="N474" i="1"/>
  <c r="P473" i="1"/>
  <c r="Q473" i="1" s="1"/>
  <c r="R473" i="1" s="1"/>
  <c r="S473" i="1" s="1"/>
  <c r="T473" i="1" s="1"/>
  <c r="U473" i="1" s="1"/>
  <c r="V473" i="1" s="1"/>
  <c r="W473" i="1" s="1"/>
  <c r="N473" i="1"/>
  <c r="O473" i="1" s="1"/>
  <c r="O472" i="1"/>
  <c r="P472" i="1" s="1"/>
  <c r="Q472" i="1" s="1"/>
  <c r="R472" i="1" s="1"/>
  <c r="S472" i="1" s="1"/>
  <c r="T472" i="1" s="1"/>
  <c r="U472" i="1" s="1"/>
  <c r="V472" i="1" s="1"/>
  <c r="W472" i="1" s="1"/>
  <c r="N472" i="1"/>
  <c r="Q471" i="1"/>
  <c r="R471" i="1" s="1"/>
  <c r="S471" i="1" s="1"/>
  <c r="T471" i="1" s="1"/>
  <c r="U471" i="1" s="1"/>
  <c r="V471" i="1" s="1"/>
  <c r="W471" i="1" s="1"/>
  <c r="N471" i="1"/>
  <c r="O471" i="1" s="1"/>
  <c r="P471" i="1" s="1"/>
  <c r="O469" i="1"/>
  <c r="P469" i="1" s="1"/>
  <c r="Q469" i="1" s="1"/>
  <c r="R469" i="1" s="1"/>
  <c r="S469" i="1" s="1"/>
  <c r="T469" i="1" s="1"/>
  <c r="U469" i="1" s="1"/>
  <c r="V469" i="1" s="1"/>
  <c r="W469" i="1" s="1"/>
  <c r="N469" i="1"/>
  <c r="O468" i="1"/>
  <c r="P468" i="1" s="1"/>
  <c r="Q468" i="1" s="1"/>
  <c r="R468" i="1" s="1"/>
  <c r="S468" i="1" s="1"/>
  <c r="T468" i="1" s="1"/>
  <c r="U468" i="1" s="1"/>
  <c r="V468" i="1" s="1"/>
  <c r="W468" i="1" s="1"/>
  <c r="N468" i="1"/>
  <c r="O467" i="1"/>
  <c r="P467" i="1" s="1"/>
  <c r="Q467" i="1" s="1"/>
  <c r="R467" i="1" s="1"/>
  <c r="S467" i="1" s="1"/>
  <c r="T467" i="1" s="1"/>
  <c r="U467" i="1" s="1"/>
  <c r="V467" i="1" s="1"/>
  <c r="W467" i="1" s="1"/>
  <c r="N467" i="1"/>
  <c r="O465" i="1"/>
  <c r="P465" i="1" s="1"/>
  <c r="Q465" i="1" s="1"/>
  <c r="R465" i="1" s="1"/>
  <c r="S465" i="1" s="1"/>
  <c r="T465" i="1" s="1"/>
  <c r="U465" i="1" s="1"/>
  <c r="V465" i="1" s="1"/>
  <c r="W465" i="1" s="1"/>
  <c r="N465" i="1"/>
  <c r="O464" i="1"/>
  <c r="P464" i="1" s="1"/>
  <c r="Q464" i="1" s="1"/>
  <c r="R464" i="1" s="1"/>
  <c r="S464" i="1" s="1"/>
  <c r="T464" i="1" s="1"/>
  <c r="U464" i="1" s="1"/>
  <c r="V464" i="1" s="1"/>
  <c r="W464" i="1" s="1"/>
  <c r="N464" i="1"/>
  <c r="N463" i="1"/>
  <c r="O463" i="1" s="1"/>
  <c r="P463" i="1" s="1"/>
  <c r="Q463" i="1" s="1"/>
  <c r="R463" i="1" s="1"/>
  <c r="S463" i="1" s="1"/>
  <c r="T463" i="1" s="1"/>
  <c r="U463" i="1" s="1"/>
  <c r="V463" i="1" s="1"/>
  <c r="W463" i="1" s="1"/>
  <c r="O462" i="1"/>
  <c r="P462" i="1" s="1"/>
  <c r="Q462" i="1" s="1"/>
  <c r="R462" i="1" s="1"/>
  <c r="S462" i="1" s="1"/>
  <c r="T462" i="1" s="1"/>
  <c r="U462" i="1" s="1"/>
  <c r="V462" i="1" s="1"/>
  <c r="W462" i="1" s="1"/>
  <c r="N462" i="1"/>
  <c r="S460" i="1"/>
  <c r="T460" i="1" s="1"/>
  <c r="U460" i="1" s="1"/>
  <c r="V460" i="1" s="1"/>
  <c r="W460" i="1" s="1"/>
  <c r="R460" i="1"/>
  <c r="Q460" i="1"/>
  <c r="N460" i="1"/>
  <c r="O460" i="1" s="1"/>
  <c r="P460" i="1" s="1"/>
  <c r="N459" i="1"/>
  <c r="O459" i="1" s="1"/>
  <c r="P459" i="1" s="1"/>
  <c r="Q459" i="1" s="1"/>
  <c r="R459" i="1" s="1"/>
  <c r="S459" i="1" s="1"/>
  <c r="T459" i="1" s="1"/>
  <c r="U459" i="1" s="1"/>
  <c r="V459" i="1" s="1"/>
  <c r="W459" i="1" s="1"/>
  <c r="O458" i="1"/>
  <c r="P458" i="1" s="1"/>
  <c r="Q458" i="1" s="1"/>
  <c r="R458" i="1" s="1"/>
  <c r="S458" i="1" s="1"/>
  <c r="T458" i="1" s="1"/>
  <c r="U458" i="1" s="1"/>
  <c r="V458" i="1" s="1"/>
  <c r="W458" i="1" s="1"/>
  <c r="N458" i="1"/>
  <c r="O456" i="1"/>
  <c r="P456" i="1" s="1"/>
  <c r="Q456" i="1" s="1"/>
  <c r="R456" i="1" s="1"/>
  <c r="S456" i="1" s="1"/>
  <c r="T456" i="1" s="1"/>
  <c r="U456" i="1" s="1"/>
  <c r="V456" i="1" s="1"/>
  <c r="W456" i="1" s="1"/>
  <c r="N456" i="1"/>
  <c r="Q455" i="1"/>
  <c r="R455" i="1" s="1"/>
  <c r="S455" i="1" s="1"/>
  <c r="T455" i="1" s="1"/>
  <c r="U455" i="1" s="1"/>
  <c r="V455" i="1" s="1"/>
  <c r="W455" i="1" s="1"/>
  <c r="O455" i="1"/>
  <c r="P455" i="1" s="1"/>
  <c r="N455" i="1"/>
  <c r="N452" i="1"/>
  <c r="O452" i="1" s="1"/>
  <c r="P452" i="1" s="1"/>
  <c r="Q452" i="1" s="1"/>
  <c r="R452" i="1" s="1"/>
  <c r="S452" i="1" s="1"/>
  <c r="T452" i="1" s="1"/>
  <c r="U452" i="1" s="1"/>
  <c r="V452" i="1" s="1"/>
  <c r="W452" i="1" s="1"/>
  <c r="N451" i="1"/>
  <c r="O451" i="1" s="1"/>
  <c r="P451" i="1" s="1"/>
  <c r="Q451" i="1" s="1"/>
  <c r="R451" i="1" s="1"/>
  <c r="S451" i="1" s="1"/>
  <c r="T451" i="1" s="1"/>
  <c r="U451" i="1" s="1"/>
  <c r="V451" i="1" s="1"/>
  <c r="W451" i="1" s="1"/>
  <c r="R450" i="1"/>
  <c r="S450" i="1" s="1"/>
  <c r="T450" i="1" s="1"/>
  <c r="U450" i="1" s="1"/>
  <c r="V450" i="1" s="1"/>
  <c r="W450" i="1" s="1"/>
  <c r="Q450" i="1"/>
  <c r="O450" i="1"/>
  <c r="P450" i="1" s="1"/>
  <c r="N450" i="1"/>
  <c r="N449" i="1"/>
  <c r="O449" i="1" s="1"/>
  <c r="P449" i="1" s="1"/>
  <c r="Q449" i="1" s="1"/>
  <c r="R449" i="1" s="1"/>
  <c r="S449" i="1" s="1"/>
  <c r="T449" i="1" s="1"/>
  <c r="U449" i="1" s="1"/>
  <c r="V449" i="1" s="1"/>
  <c r="W449" i="1" s="1"/>
  <c r="P447" i="1"/>
  <c r="Q447" i="1" s="1"/>
  <c r="R447" i="1" s="1"/>
  <c r="S447" i="1" s="1"/>
  <c r="T447" i="1" s="1"/>
  <c r="U447" i="1" s="1"/>
  <c r="V447" i="1" s="1"/>
  <c r="W447" i="1" s="1"/>
  <c r="O447" i="1"/>
  <c r="N447" i="1"/>
  <c r="O446" i="1"/>
  <c r="P446" i="1" s="1"/>
  <c r="Q446" i="1" s="1"/>
  <c r="R446" i="1" s="1"/>
  <c r="S446" i="1" s="1"/>
  <c r="T446" i="1" s="1"/>
  <c r="U446" i="1" s="1"/>
  <c r="V446" i="1" s="1"/>
  <c r="W446" i="1" s="1"/>
  <c r="N446" i="1"/>
  <c r="S445" i="1"/>
  <c r="T445" i="1" s="1"/>
  <c r="U445" i="1" s="1"/>
  <c r="V445" i="1" s="1"/>
  <c r="W445" i="1" s="1"/>
  <c r="R445" i="1"/>
  <c r="Q445" i="1"/>
  <c r="P445" i="1"/>
  <c r="O445" i="1"/>
  <c r="N445" i="1"/>
  <c r="N443" i="1"/>
  <c r="O443" i="1" s="1"/>
  <c r="P443" i="1" s="1"/>
  <c r="Q443" i="1" s="1"/>
  <c r="R443" i="1" s="1"/>
  <c r="S443" i="1" s="1"/>
  <c r="T443" i="1" s="1"/>
  <c r="U443" i="1" s="1"/>
  <c r="V443" i="1" s="1"/>
  <c r="W443" i="1" s="1"/>
  <c r="N442" i="1"/>
  <c r="O442" i="1" s="1"/>
  <c r="P442" i="1" s="1"/>
  <c r="Q442" i="1" s="1"/>
  <c r="R442" i="1" s="1"/>
  <c r="S442" i="1" s="1"/>
  <c r="T442" i="1" s="1"/>
  <c r="U442" i="1" s="1"/>
  <c r="V442" i="1" s="1"/>
  <c r="W442" i="1" s="1"/>
  <c r="O441" i="1"/>
  <c r="P441" i="1" s="1"/>
  <c r="Q441" i="1" s="1"/>
  <c r="R441" i="1" s="1"/>
  <c r="S441" i="1" s="1"/>
  <c r="T441" i="1" s="1"/>
  <c r="U441" i="1" s="1"/>
  <c r="V441" i="1" s="1"/>
  <c r="W441" i="1" s="1"/>
  <c r="N441" i="1"/>
  <c r="N440" i="1"/>
  <c r="O440" i="1" s="1"/>
  <c r="P440" i="1" s="1"/>
  <c r="Q440" i="1" s="1"/>
  <c r="R440" i="1" s="1"/>
  <c r="S440" i="1" s="1"/>
  <c r="T440" i="1" s="1"/>
  <c r="U440" i="1" s="1"/>
  <c r="V440" i="1" s="1"/>
  <c r="W440" i="1" s="1"/>
  <c r="N438" i="1"/>
  <c r="O438" i="1" s="1"/>
  <c r="P438" i="1" s="1"/>
  <c r="Q438" i="1" s="1"/>
  <c r="R438" i="1" s="1"/>
  <c r="S438" i="1" s="1"/>
  <c r="T438" i="1" s="1"/>
  <c r="U438" i="1" s="1"/>
  <c r="V438" i="1" s="1"/>
  <c r="W438" i="1" s="1"/>
  <c r="N437" i="1"/>
  <c r="O437" i="1" s="1"/>
  <c r="P437" i="1" s="1"/>
  <c r="Q437" i="1" s="1"/>
  <c r="R437" i="1" s="1"/>
  <c r="S437" i="1" s="1"/>
  <c r="T437" i="1" s="1"/>
  <c r="U437" i="1" s="1"/>
  <c r="V437" i="1" s="1"/>
  <c r="W437" i="1" s="1"/>
  <c r="P436" i="1"/>
  <c r="Q436" i="1" s="1"/>
  <c r="R436" i="1" s="1"/>
  <c r="S436" i="1" s="1"/>
  <c r="T436" i="1" s="1"/>
  <c r="U436" i="1" s="1"/>
  <c r="V436" i="1" s="1"/>
  <c r="W436" i="1" s="1"/>
  <c r="O436" i="1"/>
  <c r="N436" i="1"/>
  <c r="O434" i="1"/>
  <c r="P434" i="1" s="1"/>
  <c r="Q434" i="1" s="1"/>
  <c r="R434" i="1" s="1"/>
  <c r="S434" i="1" s="1"/>
  <c r="T434" i="1" s="1"/>
  <c r="U434" i="1" s="1"/>
  <c r="V434" i="1" s="1"/>
  <c r="W434" i="1" s="1"/>
  <c r="N434" i="1"/>
  <c r="N433" i="1"/>
  <c r="O433" i="1" s="1"/>
  <c r="P433" i="1" s="1"/>
  <c r="Q433" i="1" s="1"/>
  <c r="R433" i="1" s="1"/>
  <c r="S433" i="1" s="1"/>
  <c r="T433" i="1" s="1"/>
  <c r="U433" i="1" s="1"/>
  <c r="V433" i="1" s="1"/>
  <c r="W433" i="1" s="1"/>
  <c r="M430" i="1"/>
  <c r="N430" i="1" s="1"/>
  <c r="O430" i="1" s="1"/>
  <c r="P430" i="1" s="1"/>
  <c r="Q430" i="1" s="1"/>
  <c r="R430" i="1" s="1"/>
  <c r="S430" i="1" s="1"/>
  <c r="T430" i="1" s="1"/>
  <c r="U430" i="1" s="1"/>
  <c r="V430" i="1" s="1"/>
  <c r="W430" i="1" s="1"/>
  <c r="Q429" i="1"/>
  <c r="R429" i="1" s="1"/>
  <c r="S429" i="1" s="1"/>
  <c r="T429" i="1" s="1"/>
  <c r="U429" i="1" s="1"/>
  <c r="V429" i="1" s="1"/>
  <c r="W429" i="1" s="1"/>
  <c r="P429" i="1"/>
  <c r="O429" i="1"/>
  <c r="N429" i="1"/>
  <c r="N428" i="1"/>
  <c r="O428" i="1" s="1"/>
  <c r="P428" i="1" s="1"/>
  <c r="Q428" i="1" s="1"/>
  <c r="R428" i="1" s="1"/>
  <c r="S428" i="1" s="1"/>
  <c r="T428" i="1" s="1"/>
  <c r="U428" i="1" s="1"/>
  <c r="V428" i="1" s="1"/>
  <c r="W428" i="1" s="1"/>
  <c r="O427" i="1"/>
  <c r="P427" i="1" s="1"/>
  <c r="Q427" i="1" s="1"/>
  <c r="R427" i="1" s="1"/>
  <c r="S427" i="1" s="1"/>
  <c r="T427" i="1" s="1"/>
  <c r="U427" i="1" s="1"/>
  <c r="V427" i="1" s="1"/>
  <c r="W427" i="1" s="1"/>
  <c r="N427" i="1"/>
  <c r="N425" i="1"/>
  <c r="O425" i="1" s="1"/>
  <c r="P425" i="1" s="1"/>
  <c r="Q425" i="1" s="1"/>
  <c r="R425" i="1" s="1"/>
  <c r="S425" i="1" s="1"/>
  <c r="T425" i="1" s="1"/>
  <c r="U425" i="1" s="1"/>
  <c r="V425" i="1" s="1"/>
  <c r="W425" i="1" s="1"/>
  <c r="N424" i="1"/>
  <c r="O424" i="1" s="1"/>
  <c r="P424" i="1" s="1"/>
  <c r="Q424" i="1" s="1"/>
  <c r="R424" i="1" s="1"/>
  <c r="S424" i="1" s="1"/>
  <c r="T424" i="1" s="1"/>
  <c r="U424" i="1" s="1"/>
  <c r="V424" i="1" s="1"/>
  <c r="W424" i="1" s="1"/>
  <c r="N423" i="1"/>
  <c r="O423" i="1" s="1"/>
  <c r="P423" i="1" s="1"/>
  <c r="Q423" i="1" s="1"/>
  <c r="R423" i="1" s="1"/>
  <c r="S423" i="1" s="1"/>
  <c r="T423" i="1" s="1"/>
  <c r="U423" i="1" s="1"/>
  <c r="V423" i="1" s="1"/>
  <c r="W423" i="1" s="1"/>
  <c r="P421" i="1"/>
  <c r="Q421" i="1" s="1"/>
  <c r="R421" i="1" s="1"/>
  <c r="S421" i="1" s="1"/>
  <c r="T421" i="1" s="1"/>
  <c r="U421" i="1" s="1"/>
  <c r="V421" i="1" s="1"/>
  <c r="W421" i="1" s="1"/>
  <c r="O421" i="1"/>
  <c r="N421" i="1"/>
  <c r="O420" i="1"/>
  <c r="P420" i="1" s="1"/>
  <c r="Q420" i="1" s="1"/>
  <c r="R420" i="1" s="1"/>
  <c r="S420" i="1" s="1"/>
  <c r="T420" i="1" s="1"/>
  <c r="U420" i="1" s="1"/>
  <c r="V420" i="1" s="1"/>
  <c r="W420" i="1" s="1"/>
  <c r="N420" i="1"/>
  <c r="P419" i="1"/>
  <c r="Q419" i="1" s="1"/>
  <c r="R419" i="1" s="1"/>
  <c r="S419" i="1" s="1"/>
  <c r="T419" i="1" s="1"/>
  <c r="U419" i="1" s="1"/>
  <c r="V419" i="1" s="1"/>
  <c r="W419" i="1" s="1"/>
  <c r="O419" i="1"/>
  <c r="N419" i="1"/>
  <c r="N418" i="1"/>
  <c r="O418" i="1" s="1"/>
  <c r="P418" i="1" s="1"/>
  <c r="Q418" i="1" s="1"/>
  <c r="R418" i="1" s="1"/>
  <c r="S418" i="1" s="1"/>
  <c r="T418" i="1" s="1"/>
  <c r="U418" i="1" s="1"/>
  <c r="V418" i="1" s="1"/>
  <c r="W418" i="1" s="1"/>
  <c r="O416" i="1"/>
  <c r="P416" i="1" s="1"/>
  <c r="Q416" i="1" s="1"/>
  <c r="R416" i="1" s="1"/>
  <c r="S416" i="1" s="1"/>
  <c r="T416" i="1" s="1"/>
  <c r="U416" i="1" s="1"/>
  <c r="V416" i="1" s="1"/>
  <c r="W416" i="1" s="1"/>
  <c r="N416" i="1"/>
  <c r="N415" i="1"/>
  <c r="O415" i="1" s="1"/>
  <c r="P415" i="1" s="1"/>
  <c r="Q415" i="1" s="1"/>
  <c r="R415" i="1" s="1"/>
  <c r="S415" i="1" s="1"/>
  <c r="T415" i="1" s="1"/>
  <c r="U415" i="1" s="1"/>
  <c r="V415" i="1" s="1"/>
  <c r="W415" i="1" s="1"/>
  <c r="N414" i="1"/>
  <c r="O414" i="1" s="1"/>
  <c r="P414" i="1" s="1"/>
  <c r="Q414" i="1" s="1"/>
  <c r="R414" i="1" s="1"/>
  <c r="S414" i="1" s="1"/>
  <c r="T414" i="1" s="1"/>
  <c r="U414" i="1" s="1"/>
  <c r="V414" i="1" s="1"/>
  <c r="W414" i="1" s="1"/>
  <c r="M412" i="1"/>
  <c r="N412" i="1" s="1"/>
  <c r="O412" i="1" s="1"/>
  <c r="P412" i="1" s="1"/>
  <c r="Q412" i="1" s="1"/>
  <c r="R412" i="1" s="1"/>
  <c r="S412" i="1" s="1"/>
  <c r="T412" i="1" s="1"/>
  <c r="U412" i="1" s="1"/>
  <c r="V412" i="1" s="1"/>
  <c r="W412" i="1" s="1"/>
  <c r="N411" i="1"/>
  <c r="O411" i="1" s="1"/>
  <c r="P411" i="1" s="1"/>
  <c r="Q411" i="1" s="1"/>
  <c r="R411" i="1" s="1"/>
  <c r="S411" i="1" s="1"/>
  <c r="T411" i="1" s="1"/>
  <c r="U411" i="1" s="1"/>
  <c r="V411" i="1" s="1"/>
  <c r="W411" i="1" s="1"/>
  <c r="N410" i="1"/>
  <c r="O410" i="1" s="1"/>
  <c r="P410" i="1" s="1"/>
  <c r="Q410" i="1" s="1"/>
  <c r="R410" i="1" s="1"/>
  <c r="S410" i="1" s="1"/>
  <c r="T410" i="1" s="1"/>
  <c r="U410" i="1" s="1"/>
  <c r="V410" i="1" s="1"/>
  <c r="W410" i="1" s="1"/>
  <c r="R409" i="1"/>
  <c r="S409" i="1" s="1"/>
  <c r="T409" i="1" s="1"/>
  <c r="U409" i="1" s="1"/>
  <c r="V409" i="1" s="1"/>
  <c r="W409" i="1" s="1"/>
  <c r="Q409" i="1"/>
  <c r="P409" i="1"/>
  <c r="O409" i="1"/>
  <c r="N409" i="1"/>
  <c r="O407" i="1"/>
  <c r="P407" i="1" s="1"/>
  <c r="Q407" i="1" s="1"/>
  <c r="R407" i="1" s="1"/>
  <c r="S407" i="1" s="1"/>
  <c r="T407" i="1" s="1"/>
  <c r="U407" i="1" s="1"/>
  <c r="V407" i="1" s="1"/>
  <c r="W407" i="1" s="1"/>
  <c r="N407" i="1"/>
  <c r="U406" i="1"/>
  <c r="V406" i="1" s="1"/>
  <c r="W406" i="1" s="1"/>
  <c r="N406" i="1"/>
  <c r="O406" i="1" s="1"/>
  <c r="P406" i="1" s="1"/>
  <c r="Q406" i="1" s="1"/>
  <c r="R406" i="1" s="1"/>
  <c r="S406" i="1" s="1"/>
  <c r="T406" i="1" s="1"/>
  <c r="P405" i="1"/>
  <c r="Q405" i="1" s="1"/>
  <c r="R405" i="1" s="1"/>
  <c r="S405" i="1" s="1"/>
  <c r="T405" i="1" s="1"/>
  <c r="U405" i="1" s="1"/>
  <c r="V405" i="1" s="1"/>
  <c r="W405" i="1" s="1"/>
  <c r="O405" i="1"/>
  <c r="N405" i="1"/>
  <c r="O403" i="1"/>
  <c r="P403" i="1" s="1"/>
  <c r="Q403" i="1" s="1"/>
  <c r="R403" i="1" s="1"/>
  <c r="S403" i="1" s="1"/>
  <c r="T403" i="1" s="1"/>
  <c r="U403" i="1" s="1"/>
  <c r="V403" i="1" s="1"/>
  <c r="W403" i="1" s="1"/>
  <c r="N403" i="1"/>
  <c r="T402" i="1"/>
  <c r="U402" i="1" s="1"/>
  <c r="V402" i="1" s="1"/>
  <c r="W402" i="1" s="1"/>
  <c r="S402" i="1"/>
  <c r="N402" i="1"/>
  <c r="O402" i="1" s="1"/>
  <c r="P402" i="1" s="1"/>
  <c r="Q402" i="1" s="1"/>
  <c r="R402" i="1" s="1"/>
  <c r="N401" i="1"/>
  <c r="O401" i="1" s="1"/>
  <c r="P401" i="1" s="1"/>
  <c r="Q401" i="1" s="1"/>
  <c r="R401" i="1" s="1"/>
  <c r="S401" i="1" s="1"/>
  <c r="T401" i="1" s="1"/>
  <c r="U401" i="1" s="1"/>
  <c r="V401" i="1" s="1"/>
  <c r="W401" i="1" s="1"/>
  <c r="N400" i="1"/>
  <c r="O400" i="1" s="1"/>
  <c r="P400" i="1" s="1"/>
  <c r="Q400" i="1" s="1"/>
  <c r="R400" i="1" s="1"/>
  <c r="S400" i="1" s="1"/>
  <c r="T400" i="1" s="1"/>
  <c r="U400" i="1" s="1"/>
  <c r="V400" i="1" s="1"/>
  <c r="W400" i="1" s="1"/>
  <c r="R398" i="1"/>
  <c r="S398" i="1" s="1"/>
  <c r="T398" i="1" s="1"/>
  <c r="U398" i="1" s="1"/>
  <c r="V398" i="1" s="1"/>
  <c r="W398" i="1" s="1"/>
  <c r="Q398" i="1"/>
  <c r="P398" i="1"/>
  <c r="O398" i="1"/>
  <c r="N398" i="1"/>
  <c r="Q397" i="1"/>
  <c r="R397" i="1" s="1"/>
  <c r="S397" i="1" s="1"/>
  <c r="T397" i="1" s="1"/>
  <c r="U397" i="1" s="1"/>
  <c r="V397" i="1" s="1"/>
  <c r="W397" i="1" s="1"/>
  <c r="O397" i="1"/>
  <c r="P397" i="1" s="1"/>
  <c r="N397" i="1"/>
  <c r="N396" i="1"/>
  <c r="O396" i="1" s="1"/>
  <c r="P396" i="1" s="1"/>
  <c r="Q396" i="1" s="1"/>
  <c r="R396" i="1" s="1"/>
  <c r="S396" i="1" s="1"/>
  <c r="T396" i="1" s="1"/>
  <c r="U396" i="1" s="1"/>
  <c r="V396" i="1" s="1"/>
  <c r="W396" i="1" s="1"/>
  <c r="O394" i="1"/>
  <c r="P394" i="1" s="1"/>
  <c r="Q394" i="1" s="1"/>
  <c r="R394" i="1" s="1"/>
  <c r="S394" i="1" s="1"/>
  <c r="T394" i="1" s="1"/>
  <c r="U394" i="1" s="1"/>
  <c r="V394" i="1" s="1"/>
  <c r="W394" i="1" s="1"/>
  <c r="N394" i="1"/>
  <c r="O393" i="1"/>
  <c r="P393" i="1" s="1"/>
  <c r="Q393" i="1" s="1"/>
  <c r="R393" i="1" s="1"/>
  <c r="S393" i="1" s="1"/>
  <c r="T393" i="1" s="1"/>
  <c r="U393" i="1" s="1"/>
  <c r="V393" i="1" s="1"/>
  <c r="W393" i="1" s="1"/>
  <c r="N393" i="1"/>
  <c r="N392" i="1"/>
  <c r="O392" i="1" s="1"/>
  <c r="P392" i="1" s="1"/>
  <c r="Q392" i="1" s="1"/>
  <c r="R392" i="1" s="1"/>
  <c r="S392" i="1" s="1"/>
  <c r="T392" i="1" s="1"/>
  <c r="U392" i="1" s="1"/>
  <c r="V392" i="1" s="1"/>
  <c r="W392" i="1" s="1"/>
  <c r="N391" i="1"/>
  <c r="O391" i="1" s="1"/>
  <c r="P391" i="1" s="1"/>
  <c r="Q391" i="1" s="1"/>
  <c r="R391" i="1" s="1"/>
  <c r="S391" i="1" s="1"/>
  <c r="T391" i="1" s="1"/>
  <c r="U391" i="1" s="1"/>
  <c r="V391" i="1" s="1"/>
  <c r="W391" i="1" s="1"/>
  <c r="N389" i="1"/>
  <c r="O389" i="1" s="1"/>
  <c r="P389" i="1" s="1"/>
  <c r="Q389" i="1" s="1"/>
  <c r="R389" i="1" s="1"/>
  <c r="S389" i="1" s="1"/>
  <c r="T389" i="1" s="1"/>
  <c r="U389" i="1" s="1"/>
  <c r="V389" i="1" s="1"/>
  <c r="W389" i="1" s="1"/>
  <c r="R388" i="1"/>
  <c r="S388" i="1" s="1"/>
  <c r="T388" i="1" s="1"/>
  <c r="U388" i="1" s="1"/>
  <c r="V388" i="1" s="1"/>
  <c r="W388" i="1" s="1"/>
  <c r="Q388" i="1"/>
  <c r="P388" i="1"/>
  <c r="O388" i="1"/>
  <c r="N388" i="1"/>
  <c r="O387" i="1"/>
  <c r="P387" i="1" s="1"/>
  <c r="Q387" i="1" s="1"/>
  <c r="R387" i="1" s="1"/>
  <c r="S387" i="1" s="1"/>
  <c r="T387" i="1" s="1"/>
  <c r="U387" i="1" s="1"/>
  <c r="V387" i="1" s="1"/>
  <c r="W387" i="1" s="1"/>
  <c r="N387" i="1"/>
  <c r="N385" i="1"/>
  <c r="O385" i="1" s="1"/>
  <c r="P385" i="1" s="1"/>
  <c r="Q385" i="1" s="1"/>
  <c r="R385" i="1" s="1"/>
  <c r="S385" i="1" s="1"/>
  <c r="T385" i="1" s="1"/>
  <c r="U385" i="1" s="1"/>
  <c r="V385" i="1" s="1"/>
  <c r="W385" i="1" s="1"/>
  <c r="O384" i="1"/>
  <c r="P384" i="1" s="1"/>
  <c r="Q384" i="1" s="1"/>
  <c r="R384" i="1" s="1"/>
  <c r="S384" i="1" s="1"/>
  <c r="T384" i="1" s="1"/>
  <c r="U384" i="1" s="1"/>
  <c r="V384" i="1" s="1"/>
  <c r="W384" i="1" s="1"/>
  <c r="N384" i="1"/>
  <c r="T383" i="1"/>
  <c r="U383" i="1" s="1"/>
  <c r="V383" i="1" s="1"/>
  <c r="W383" i="1" s="1"/>
  <c r="O383" i="1"/>
  <c r="P383" i="1" s="1"/>
  <c r="Q383" i="1" s="1"/>
  <c r="R383" i="1" s="1"/>
  <c r="S383" i="1" s="1"/>
  <c r="N383" i="1"/>
  <c r="N382" i="1"/>
  <c r="O382" i="1" s="1"/>
  <c r="P382" i="1" s="1"/>
  <c r="Q382" i="1" s="1"/>
  <c r="R382" i="1" s="1"/>
  <c r="S382" i="1" s="1"/>
  <c r="T382" i="1" s="1"/>
  <c r="U382" i="1" s="1"/>
  <c r="V382" i="1" s="1"/>
  <c r="W382" i="1" s="1"/>
  <c r="S380" i="1"/>
  <c r="T380" i="1" s="1"/>
  <c r="U380" i="1" s="1"/>
  <c r="V380" i="1" s="1"/>
  <c r="W380" i="1" s="1"/>
  <c r="N380" i="1"/>
  <c r="O380" i="1" s="1"/>
  <c r="P380" i="1" s="1"/>
  <c r="Q380" i="1" s="1"/>
  <c r="R380" i="1" s="1"/>
  <c r="R379" i="1"/>
  <c r="S379" i="1" s="1"/>
  <c r="T379" i="1" s="1"/>
  <c r="U379" i="1" s="1"/>
  <c r="V379" i="1" s="1"/>
  <c r="W379" i="1" s="1"/>
  <c r="N379" i="1"/>
  <c r="O379" i="1" s="1"/>
  <c r="P379" i="1" s="1"/>
  <c r="Q379" i="1" s="1"/>
  <c r="Q378" i="1"/>
  <c r="R378" i="1" s="1"/>
  <c r="S378" i="1" s="1"/>
  <c r="T378" i="1" s="1"/>
  <c r="U378" i="1" s="1"/>
  <c r="V378" i="1" s="1"/>
  <c r="W378" i="1" s="1"/>
  <c r="P378" i="1"/>
  <c r="O378" i="1"/>
  <c r="N378" i="1"/>
  <c r="O376" i="1"/>
  <c r="P376" i="1" s="1"/>
  <c r="Q376" i="1" s="1"/>
  <c r="R376" i="1" s="1"/>
  <c r="S376" i="1" s="1"/>
  <c r="T376" i="1" s="1"/>
  <c r="U376" i="1" s="1"/>
  <c r="V376" i="1" s="1"/>
  <c r="W376" i="1" s="1"/>
  <c r="N376" i="1"/>
  <c r="M376" i="1"/>
  <c r="N375" i="1"/>
  <c r="O375" i="1" s="1"/>
  <c r="P375" i="1" s="1"/>
  <c r="Q375" i="1" s="1"/>
  <c r="R375" i="1" s="1"/>
  <c r="S375" i="1" s="1"/>
  <c r="T375" i="1" s="1"/>
  <c r="U375" i="1" s="1"/>
  <c r="V375" i="1" s="1"/>
  <c r="W375" i="1" s="1"/>
  <c r="N374" i="1"/>
  <c r="O374" i="1" s="1"/>
  <c r="P374" i="1" s="1"/>
  <c r="Q374" i="1" s="1"/>
  <c r="R374" i="1" s="1"/>
  <c r="S374" i="1" s="1"/>
  <c r="T374" i="1" s="1"/>
  <c r="U374" i="1" s="1"/>
  <c r="V374" i="1" s="1"/>
  <c r="W374" i="1" s="1"/>
  <c r="P373" i="1"/>
  <c r="Q373" i="1" s="1"/>
  <c r="R373" i="1" s="1"/>
  <c r="S373" i="1" s="1"/>
  <c r="T373" i="1" s="1"/>
  <c r="U373" i="1" s="1"/>
  <c r="V373" i="1" s="1"/>
  <c r="W373" i="1" s="1"/>
  <c r="N373" i="1"/>
  <c r="O373" i="1" s="1"/>
  <c r="O371" i="1"/>
  <c r="P371" i="1" s="1"/>
  <c r="Q371" i="1" s="1"/>
  <c r="R371" i="1" s="1"/>
  <c r="S371" i="1" s="1"/>
  <c r="T371" i="1" s="1"/>
  <c r="U371" i="1" s="1"/>
  <c r="V371" i="1" s="1"/>
  <c r="W371" i="1" s="1"/>
  <c r="N371" i="1"/>
  <c r="O370" i="1"/>
  <c r="P370" i="1" s="1"/>
  <c r="Q370" i="1" s="1"/>
  <c r="R370" i="1" s="1"/>
  <c r="S370" i="1" s="1"/>
  <c r="T370" i="1" s="1"/>
  <c r="U370" i="1" s="1"/>
  <c r="V370" i="1" s="1"/>
  <c r="W370" i="1" s="1"/>
  <c r="N370" i="1"/>
  <c r="N369" i="1"/>
  <c r="O369" i="1" s="1"/>
  <c r="P369" i="1" s="1"/>
  <c r="Q369" i="1" s="1"/>
  <c r="R369" i="1" s="1"/>
  <c r="S369" i="1" s="1"/>
  <c r="T369" i="1" s="1"/>
  <c r="U369" i="1" s="1"/>
  <c r="V369" i="1" s="1"/>
  <c r="W369" i="1" s="1"/>
  <c r="R367" i="1"/>
  <c r="S367" i="1" s="1"/>
  <c r="T367" i="1" s="1"/>
  <c r="U367" i="1" s="1"/>
  <c r="V367" i="1" s="1"/>
  <c r="W367" i="1" s="1"/>
  <c r="N367" i="1"/>
  <c r="O367" i="1" s="1"/>
  <c r="P367" i="1" s="1"/>
  <c r="Q367" i="1" s="1"/>
  <c r="P366" i="1"/>
  <c r="Q366" i="1" s="1"/>
  <c r="R366" i="1" s="1"/>
  <c r="S366" i="1" s="1"/>
  <c r="T366" i="1" s="1"/>
  <c r="U366" i="1" s="1"/>
  <c r="V366" i="1" s="1"/>
  <c r="W366" i="1" s="1"/>
  <c r="O366" i="1"/>
  <c r="N366" i="1"/>
  <c r="N365" i="1"/>
  <c r="O365" i="1" s="1"/>
  <c r="P365" i="1" s="1"/>
  <c r="Q365" i="1" s="1"/>
  <c r="R365" i="1" s="1"/>
  <c r="S365" i="1" s="1"/>
  <c r="T365" i="1" s="1"/>
  <c r="U365" i="1" s="1"/>
  <c r="V365" i="1" s="1"/>
  <c r="W365" i="1" s="1"/>
  <c r="N364" i="1"/>
  <c r="O364" i="1" s="1"/>
  <c r="P364" i="1" s="1"/>
  <c r="Q364" i="1" s="1"/>
  <c r="R364" i="1" s="1"/>
  <c r="S364" i="1" s="1"/>
  <c r="T364" i="1" s="1"/>
  <c r="U364" i="1" s="1"/>
  <c r="V364" i="1" s="1"/>
  <c r="W364" i="1" s="1"/>
  <c r="N362" i="1"/>
  <c r="O362" i="1" s="1"/>
  <c r="P362" i="1" s="1"/>
  <c r="Q362" i="1" s="1"/>
  <c r="R362" i="1" s="1"/>
  <c r="S362" i="1" s="1"/>
  <c r="T362" i="1" s="1"/>
  <c r="U362" i="1" s="1"/>
  <c r="V362" i="1" s="1"/>
  <c r="W362" i="1" s="1"/>
  <c r="T361" i="1"/>
  <c r="U361" i="1" s="1"/>
  <c r="V361" i="1" s="1"/>
  <c r="W361" i="1" s="1"/>
  <c r="P361" i="1"/>
  <c r="Q361" i="1" s="1"/>
  <c r="R361" i="1" s="1"/>
  <c r="S361" i="1" s="1"/>
  <c r="O361" i="1"/>
  <c r="N361" i="1"/>
  <c r="N360" i="1"/>
  <c r="O360" i="1" s="1"/>
  <c r="P360" i="1" s="1"/>
  <c r="Q360" i="1" s="1"/>
  <c r="R360" i="1" s="1"/>
  <c r="S360" i="1" s="1"/>
  <c r="T360" i="1" s="1"/>
  <c r="U360" i="1" s="1"/>
  <c r="V360" i="1" s="1"/>
  <c r="W360" i="1" s="1"/>
  <c r="N358" i="1"/>
  <c r="O358" i="1" s="1"/>
  <c r="P358" i="1" s="1"/>
  <c r="Q358" i="1" s="1"/>
  <c r="R358" i="1" s="1"/>
  <c r="S358" i="1" s="1"/>
  <c r="T358" i="1" s="1"/>
  <c r="U358" i="1" s="1"/>
  <c r="V358" i="1" s="1"/>
  <c r="W358" i="1" s="1"/>
  <c r="N357" i="1"/>
  <c r="O357" i="1" s="1"/>
  <c r="P357" i="1" s="1"/>
  <c r="Q357" i="1" s="1"/>
  <c r="R357" i="1" s="1"/>
  <c r="S357" i="1" s="1"/>
  <c r="T357" i="1" s="1"/>
  <c r="U357" i="1" s="1"/>
  <c r="V357" i="1" s="1"/>
  <c r="W357" i="1" s="1"/>
  <c r="P350" i="1"/>
  <c r="Q350" i="1" s="1"/>
  <c r="R350" i="1" s="1"/>
  <c r="S350" i="1" s="1"/>
  <c r="T350" i="1" s="1"/>
  <c r="U350" i="1" s="1"/>
  <c r="V350" i="1" s="1"/>
  <c r="W350" i="1" s="1"/>
  <c r="M350" i="1"/>
  <c r="N350" i="1" s="1"/>
  <c r="O350" i="1" s="1"/>
  <c r="N349" i="1"/>
  <c r="O349" i="1" s="1"/>
  <c r="P349" i="1" s="1"/>
  <c r="Q349" i="1" s="1"/>
  <c r="R349" i="1" s="1"/>
  <c r="S349" i="1" s="1"/>
  <c r="T349" i="1" s="1"/>
  <c r="U349" i="1" s="1"/>
  <c r="V349" i="1" s="1"/>
  <c r="W349" i="1" s="1"/>
  <c r="Q348" i="1"/>
  <c r="R348" i="1" s="1"/>
  <c r="S348" i="1" s="1"/>
  <c r="T348" i="1" s="1"/>
  <c r="U348" i="1" s="1"/>
  <c r="V348" i="1" s="1"/>
  <c r="W348" i="1" s="1"/>
  <c r="O348" i="1"/>
  <c r="P348" i="1" s="1"/>
  <c r="N348" i="1"/>
  <c r="O347" i="1"/>
  <c r="P347" i="1" s="1"/>
  <c r="Q347" i="1" s="1"/>
  <c r="R347" i="1" s="1"/>
  <c r="S347" i="1" s="1"/>
  <c r="T347" i="1" s="1"/>
  <c r="U347" i="1" s="1"/>
  <c r="V347" i="1" s="1"/>
  <c r="W347" i="1" s="1"/>
  <c r="N347" i="1"/>
  <c r="N345" i="1"/>
  <c r="O345" i="1" s="1"/>
  <c r="P345" i="1" s="1"/>
  <c r="Q345" i="1" s="1"/>
  <c r="R345" i="1" s="1"/>
  <c r="S345" i="1" s="1"/>
  <c r="T345" i="1" s="1"/>
  <c r="U345" i="1" s="1"/>
  <c r="V345" i="1" s="1"/>
  <c r="W345" i="1" s="1"/>
  <c r="O344" i="1"/>
  <c r="P344" i="1" s="1"/>
  <c r="Q344" i="1" s="1"/>
  <c r="R344" i="1" s="1"/>
  <c r="S344" i="1" s="1"/>
  <c r="T344" i="1" s="1"/>
  <c r="U344" i="1" s="1"/>
  <c r="V344" i="1" s="1"/>
  <c r="W344" i="1" s="1"/>
  <c r="N344" i="1"/>
  <c r="O343" i="1"/>
  <c r="P343" i="1" s="1"/>
  <c r="Q343" i="1" s="1"/>
  <c r="R343" i="1" s="1"/>
  <c r="S343" i="1" s="1"/>
  <c r="T343" i="1" s="1"/>
  <c r="U343" i="1" s="1"/>
  <c r="V343" i="1" s="1"/>
  <c r="W343" i="1" s="1"/>
  <c r="N343" i="1"/>
  <c r="T341" i="1"/>
  <c r="U341" i="1" s="1"/>
  <c r="V341" i="1" s="1"/>
  <c r="W341" i="1" s="1"/>
  <c r="N341" i="1"/>
  <c r="O341" i="1" s="1"/>
  <c r="P341" i="1" s="1"/>
  <c r="Q341" i="1" s="1"/>
  <c r="R341" i="1" s="1"/>
  <c r="S341" i="1" s="1"/>
  <c r="M341" i="1"/>
  <c r="R340" i="1"/>
  <c r="S340" i="1" s="1"/>
  <c r="T340" i="1" s="1"/>
  <c r="U340" i="1" s="1"/>
  <c r="V340" i="1" s="1"/>
  <c r="W340" i="1" s="1"/>
  <c r="O340" i="1"/>
  <c r="P340" i="1" s="1"/>
  <c r="Q340" i="1" s="1"/>
  <c r="N340" i="1"/>
  <c r="N339" i="1"/>
  <c r="O339" i="1" s="1"/>
  <c r="P339" i="1" s="1"/>
  <c r="Q339" i="1" s="1"/>
  <c r="R339" i="1" s="1"/>
  <c r="S339" i="1" s="1"/>
  <c r="T339" i="1" s="1"/>
  <c r="U339" i="1" s="1"/>
  <c r="V339" i="1" s="1"/>
  <c r="W339" i="1" s="1"/>
  <c r="N338" i="1"/>
  <c r="O338" i="1" s="1"/>
  <c r="P338" i="1" s="1"/>
  <c r="Q338" i="1" s="1"/>
  <c r="R338" i="1" s="1"/>
  <c r="S338" i="1" s="1"/>
  <c r="T338" i="1" s="1"/>
  <c r="U338" i="1" s="1"/>
  <c r="V338" i="1" s="1"/>
  <c r="W338" i="1" s="1"/>
  <c r="W336" i="1"/>
  <c r="R336" i="1"/>
  <c r="S336" i="1" s="1"/>
  <c r="T336" i="1" s="1"/>
  <c r="U336" i="1" s="1"/>
  <c r="V336" i="1" s="1"/>
  <c r="P336" i="1"/>
  <c r="Q336" i="1" s="1"/>
  <c r="O336" i="1"/>
  <c r="N336" i="1"/>
  <c r="N335" i="1"/>
  <c r="O335" i="1" s="1"/>
  <c r="P335" i="1" s="1"/>
  <c r="Q335" i="1" s="1"/>
  <c r="R335" i="1" s="1"/>
  <c r="S335" i="1" s="1"/>
  <c r="T335" i="1" s="1"/>
  <c r="U335" i="1" s="1"/>
  <c r="V335" i="1" s="1"/>
  <c r="W335" i="1" s="1"/>
  <c r="N334" i="1"/>
  <c r="O334" i="1" s="1"/>
  <c r="P334" i="1" s="1"/>
  <c r="Q334" i="1" s="1"/>
  <c r="R334" i="1" s="1"/>
  <c r="S334" i="1" s="1"/>
  <c r="T334" i="1" s="1"/>
  <c r="U334" i="1" s="1"/>
  <c r="V334" i="1" s="1"/>
  <c r="W334" i="1" s="1"/>
  <c r="U332" i="1"/>
  <c r="V332" i="1" s="1"/>
  <c r="W332" i="1" s="1"/>
  <c r="P332" i="1"/>
  <c r="Q332" i="1" s="1"/>
  <c r="R332" i="1" s="1"/>
  <c r="S332" i="1" s="1"/>
  <c r="T332" i="1" s="1"/>
  <c r="N332" i="1"/>
  <c r="O332" i="1" s="1"/>
  <c r="O331" i="1"/>
  <c r="P331" i="1" s="1"/>
  <c r="Q331" i="1" s="1"/>
  <c r="R331" i="1" s="1"/>
  <c r="S331" i="1" s="1"/>
  <c r="T331" i="1" s="1"/>
  <c r="U331" i="1" s="1"/>
  <c r="V331" i="1" s="1"/>
  <c r="W331" i="1" s="1"/>
  <c r="N331" i="1"/>
  <c r="N330" i="1"/>
  <c r="O330" i="1" s="1"/>
  <c r="P330" i="1" s="1"/>
  <c r="Q330" i="1" s="1"/>
  <c r="R330" i="1" s="1"/>
  <c r="S330" i="1" s="1"/>
  <c r="T330" i="1" s="1"/>
  <c r="U330" i="1" s="1"/>
  <c r="V330" i="1" s="1"/>
  <c r="W330" i="1" s="1"/>
  <c r="N329" i="1"/>
  <c r="O329" i="1" s="1"/>
  <c r="P329" i="1" s="1"/>
  <c r="Q329" i="1" s="1"/>
  <c r="R329" i="1" s="1"/>
  <c r="S329" i="1" s="1"/>
  <c r="T329" i="1" s="1"/>
  <c r="U329" i="1" s="1"/>
  <c r="V329" i="1" s="1"/>
  <c r="W329" i="1" s="1"/>
  <c r="S327" i="1"/>
  <c r="T327" i="1" s="1"/>
  <c r="U327" i="1" s="1"/>
  <c r="V327" i="1" s="1"/>
  <c r="W327" i="1" s="1"/>
  <c r="R327" i="1"/>
  <c r="N327" i="1"/>
  <c r="O327" i="1" s="1"/>
  <c r="P327" i="1" s="1"/>
  <c r="Q327" i="1" s="1"/>
  <c r="P326" i="1"/>
  <c r="Q326" i="1" s="1"/>
  <c r="R326" i="1" s="1"/>
  <c r="S326" i="1" s="1"/>
  <c r="T326" i="1" s="1"/>
  <c r="U326" i="1" s="1"/>
  <c r="V326" i="1" s="1"/>
  <c r="W326" i="1" s="1"/>
  <c r="O326" i="1"/>
  <c r="N326" i="1"/>
  <c r="Q325" i="1"/>
  <c r="R325" i="1" s="1"/>
  <c r="S325" i="1" s="1"/>
  <c r="T325" i="1" s="1"/>
  <c r="U325" i="1" s="1"/>
  <c r="V325" i="1" s="1"/>
  <c r="W325" i="1" s="1"/>
  <c r="N325" i="1"/>
  <c r="O325" i="1" s="1"/>
  <c r="P325" i="1" s="1"/>
  <c r="O322" i="1"/>
  <c r="P322" i="1" s="1"/>
  <c r="Q322" i="1" s="1"/>
  <c r="R322" i="1" s="1"/>
  <c r="S322" i="1" s="1"/>
  <c r="T322" i="1" s="1"/>
  <c r="U322" i="1" s="1"/>
  <c r="V322" i="1" s="1"/>
  <c r="W322" i="1" s="1"/>
  <c r="N322" i="1"/>
  <c r="P321" i="1"/>
  <c r="Q321" i="1" s="1"/>
  <c r="R321" i="1" s="1"/>
  <c r="S321" i="1" s="1"/>
  <c r="T321" i="1" s="1"/>
  <c r="U321" i="1" s="1"/>
  <c r="V321" i="1" s="1"/>
  <c r="W321" i="1" s="1"/>
  <c r="N321" i="1"/>
  <c r="O321" i="1" s="1"/>
  <c r="O320" i="1"/>
  <c r="P320" i="1" s="1"/>
  <c r="Q320" i="1" s="1"/>
  <c r="R320" i="1" s="1"/>
  <c r="S320" i="1" s="1"/>
  <c r="T320" i="1" s="1"/>
  <c r="U320" i="1" s="1"/>
  <c r="V320" i="1" s="1"/>
  <c r="W320" i="1" s="1"/>
  <c r="N320" i="1"/>
  <c r="U318" i="1"/>
  <c r="V318" i="1" s="1"/>
  <c r="W318" i="1" s="1"/>
  <c r="T318" i="1"/>
  <c r="O318" i="1"/>
  <c r="P318" i="1" s="1"/>
  <c r="Q318" i="1" s="1"/>
  <c r="R318" i="1" s="1"/>
  <c r="S318" i="1" s="1"/>
  <c r="N318" i="1"/>
  <c r="S317" i="1"/>
  <c r="T317" i="1" s="1"/>
  <c r="U317" i="1" s="1"/>
  <c r="V317" i="1" s="1"/>
  <c r="W317" i="1" s="1"/>
  <c r="O317" i="1"/>
  <c r="P317" i="1" s="1"/>
  <c r="Q317" i="1" s="1"/>
  <c r="R317" i="1" s="1"/>
  <c r="N317" i="1"/>
  <c r="N316" i="1"/>
  <c r="O316" i="1" s="1"/>
  <c r="P316" i="1" s="1"/>
  <c r="Q316" i="1" s="1"/>
  <c r="R316" i="1" s="1"/>
  <c r="S316" i="1" s="1"/>
  <c r="T316" i="1" s="1"/>
  <c r="U316" i="1" s="1"/>
  <c r="V316" i="1" s="1"/>
  <c r="W316" i="1" s="1"/>
  <c r="M314" i="1"/>
  <c r="V313" i="1"/>
  <c r="W313" i="1" s="1"/>
  <c r="S313" i="1"/>
  <c r="T313" i="1" s="1"/>
  <c r="U313" i="1" s="1"/>
  <c r="R313" i="1"/>
  <c r="N313" i="1"/>
  <c r="O313" i="1" s="1"/>
  <c r="P313" i="1" s="1"/>
  <c r="Q313" i="1" s="1"/>
  <c r="P312" i="1"/>
  <c r="Q312" i="1" s="1"/>
  <c r="R312" i="1" s="1"/>
  <c r="S312" i="1" s="1"/>
  <c r="T312" i="1" s="1"/>
  <c r="U312" i="1" s="1"/>
  <c r="V312" i="1" s="1"/>
  <c r="W312" i="1" s="1"/>
  <c r="O312" i="1"/>
  <c r="N312" i="1"/>
  <c r="N311" i="1"/>
  <c r="O311" i="1" s="1"/>
  <c r="P311" i="1" s="1"/>
  <c r="Q311" i="1" s="1"/>
  <c r="R311" i="1" s="1"/>
  <c r="S311" i="1" s="1"/>
  <c r="T311" i="1" s="1"/>
  <c r="U311" i="1" s="1"/>
  <c r="V311" i="1" s="1"/>
  <c r="W311" i="1" s="1"/>
  <c r="T309" i="1"/>
  <c r="U309" i="1" s="1"/>
  <c r="V309" i="1" s="1"/>
  <c r="W309" i="1" s="1"/>
  <c r="Q309" i="1"/>
  <c r="R309" i="1" s="1"/>
  <c r="S309" i="1" s="1"/>
  <c r="P309" i="1"/>
  <c r="N309" i="1"/>
  <c r="O309" i="1" s="1"/>
  <c r="N308" i="1"/>
  <c r="O308" i="1" s="1"/>
  <c r="P308" i="1" s="1"/>
  <c r="Q308" i="1" s="1"/>
  <c r="R308" i="1" s="1"/>
  <c r="S308" i="1" s="1"/>
  <c r="T308" i="1" s="1"/>
  <c r="U308" i="1" s="1"/>
  <c r="V308" i="1" s="1"/>
  <c r="W308" i="1" s="1"/>
  <c r="P307" i="1"/>
  <c r="Q307" i="1" s="1"/>
  <c r="R307" i="1" s="1"/>
  <c r="S307" i="1" s="1"/>
  <c r="T307" i="1" s="1"/>
  <c r="U307" i="1" s="1"/>
  <c r="V307" i="1" s="1"/>
  <c r="W307" i="1" s="1"/>
  <c r="O307" i="1"/>
  <c r="N307" i="1"/>
  <c r="N305" i="1"/>
  <c r="O305" i="1" s="1"/>
  <c r="P305" i="1" s="1"/>
  <c r="Q305" i="1" s="1"/>
  <c r="R305" i="1" s="1"/>
  <c r="S305" i="1" s="1"/>
  <c r="T305" i="1" s="1"/>
  <c r="U305" i="1" s="1"/>
  <c r="V305" i="1" s="1"/>
  <c r="W305" i="1" s="1"/>
  <c r="T304" i="1"/>
  <c r="U304" i="1" s="1"/>
  <c r="V304" i="1" s="1"/>
  <c r="W304" i="1" s="1"/>
  <c r="S304" i="1"/>
  <c r="N304" i="1"/>
  <c r="O304" i="1" s="1"/>
  <c r="P304" i="1" s="1"/>
  <c r="Q304" i="1" s="1"/>
  <c r="R304" i="1" s="1"/>
  <c r="S303" i="1"/>
  <c r="T303" i="1" s="1"/>
  <c r="U303" i="1" s="1"/>
  <c r="V303" i="1" s="1"/>
  <c r="W303" i="1" s="1"/>
  <c r="R303" i="1"/>
  <c r="N303" i="1"/>
  <c r="O303" i="1" s="1"/>
  <c r="P303" i="1" s="1"/>
  <c r="Q303" i="1" s="1"/>
  <c r="Q302" i="1"/>
  <c r="R302" i="1" s="1"/>
  <c r="S302" i="1" s="1"/>
  <c r="T302" i="1" s="1"/>
  <c r="U302" i="1" s="1"/>
  <c r="V302" i="1" s="1"/>
  <c r="W302" i="1" s="1"/>
  <c r="P302" i="1"/>
  <c r="O302" i="1"/>
  <c r="N302" i="1"/>
  <c r="W300" i="1"/>
  <c r="V300" i="1"/>
  <c r="R300" i="1"/>
  <c r="S300" i="1" s="1"/>
  <c r="T300" i="1" s="1"/>
  <c r="U300" i="1" s="1"/>
  <c r="Q300" i="1"/>
  <c r="N300" i="1"/>
  <c r="O300" i="1" s="1"/>
  <c r="P300" i="1" s="1"/>
  <c r="N299" i="1"/>
  <c r="O299" i="1" s="1"/>
  <c r="P299" i="1" s="1"/>
  <c r="Q299" i="1" s="1"/>
  <c r="R299" i="1" s="1"/>
  <c r="S299" i="1" s="1"/>
  <c r="T299" i="1" s="1"/>
  <c r="U299" i="1" s="1"/>
  <c r="V299" i="1" s="1"/>
  <c r="W299" i="1" s="1"/>
  <c r="N298" i="1"/>
  <c r="O298" i="1" s="1"/>
  <c r="P298" i="1" s="1"/>
  <c r="Q298" i="1" s="1"/>
  <c r="R298" i="1" s="1"/>
  <c r="S298" i="1" s="1"/>
  <c r="T298" i="1" s="1"/>
  <c r="U298" i="1" s="1"/>
  <c r="V298" i="1" s="1"/>
  <c r="W298" i="1" s="1"/>
  <c r="T296" i="1"/>
  <c r="U296" i="1" s="1"/>
  <c r="V296" i="1" s="1"/>
  <c r="W296" i="1" s="1"/>
  <c r="P296" i="1"/>
  <c r="Q296" i="1" s="1"/>
  <c r="R296" i="1" s="1"/>
  <c r="S296" i="1" s="1"/>
  <c r="O296" i="1"/>
  <c r="N296" i="1"/>
  <c r="N295" i="1"/>
  <c r="O295" i="1" s="1"/>
  <c r="P295" i="1" s="1"/>
  <c r="Q295" i="1" s="1"/>
  <c r="R295" i="1" s="1"/>
  <c r="S295" i="1" s="1"/>
  <c r="T295" i="1" s="1"/>
  <c r="U295" i="1" s="1"/>
  <c r="V295" i="1" s="1"/>
  <c r="W295" i="1" s="1"/>
  <c r="S292" i="1"/>
  <c r="T292" i="1" s="1"/>
  <c r="U292" i="1" s="1"/>
  <c r="V292" i="1" s="1"/>
  <c r="W292" i="1" s="1"/>
  <c r="N292" i="1"/>
  <c r="O292" i="1" s="1"/>
  <c r="P292" i="1" s="1"/>
  <c r="Q292" i="1" s="1"/>
  <c r="R292" i="1" s="1"/>
  <c r="S291" i="1"/>
  <c r="T291" i="1" s="1"/>
  <c r="U291" i="1" s="1"/>
  <c r="V291" i="1" s="1"/>
  <c r="W291" i="1" s="1"/>
  <c r="R291" i="1"/>
  <c r="N291" i="1"/>
  <c r="O291" i="1" s="1"/>
  <c r="P291" i="1" s="1"/>
  <c r="Q291" i="1" s="1"/>
  <c r="P290" i="1"/>
  <c r="Q290" i="1" s="1"/>
  <c r="R290" i="1" s="1"/>
  <c r="S290" i="1" s="1"/>
  <c r="T290" i="1" s="1"/>
  <c r="U290" i="1" s="1"/>
  <c r="V290" i="1" s="1"/>
  <c r="W290" i="1" s="1"/>
  <c r="O290" i="1"/>
  <c r="N290" i="1"/>
  <c r="N289" i="1"/>
  <c r="O289" i="1" s="1"/>
  <c r="P289" i="1" s="1"/>
  <c r="Q289" i="1" s="1"/>
  <c r="R289" i="1" s="1"/>
  <c r="S289" i="1" s="1"/>
  <c r="T289" i="1" s="1"/>
  <c r="U289" i="1" s="1"/>
  <c r="V289" i="1" s="1"/>
  <c r="W289" i="1" s="1"/>
  <c r="N288" i="1"/>
  <c r="O288" i="1" s="1"/>
  <c r="P288" i="1" s="1"/>
  <c r="Q288" i="1" s="1"/>
  <c r="R288" i="1" s="1"/>
  <c r="S288" i="1" s="1"/>
  <c r="T288" i="1" s="1"/>
  <c r="U288" i="1" s="1"/>
  <c r="V288" i="1" s="1"/>
  <c r="W288" i="1" s="1"/>
  <c r="N286" i="1"/>
  <c r="O286" i="1" s="1"/>
  <c r="P286" i="1" s="1"/>
  <c r="Q286" i="1" s="1"/>
  <c r="R286" i="1" s="1"/>
  <c r="S286" i="1" s="1"/>
  <c r="T286" i="1" s="1"/>
  <c r="U286" i="1" s="1"/>
  <c r="V286" i="1" s="1"/>
  <c r="W286" i="1" s="1"/>
  <c r="P285" i="1"/>
  <c r="Q285" i="1" s="1"/>
  <c r="R285" i="1" s="1"/>
  <c r="S285" i="1" s="1"/>
  <c r="T285" i="1" s="1"/>
  <c r="U285" i="1" s="1"/>
  <c r="V285" i="1" s="1"/>
  <c r="W285" i="1" s="1"/>
  <c r="O285" i="1"/>
  <c r="N285" i="1"/>
  <c r="O284" i="1"/>
  <c r="P284" i="1" s="1"/>
  <c r="Q284" i="1" s="1"/>
  <c r="R284" i="1" s="1"/>
  <c r="S284" i="1" s="1"/>
  <c r="T284" i="1" s="1"/>
  <c r="U284" i="1" s="1"/>
  <c r="V284" i="1" s="1"/>
  <c r="W284" i="1" s="1"/>
  <c r="N284" i="1"/>
  <c r="O282" i="1"/>
  <c r="P282" i="1" s="1"/>
  <c r="Q282" i="1" s="1"/>
  <c r="R282" i="1" s="1"/>
  <c r="S282" i="1" s="1"/>
  <c r="T282" i="1" s="1"/>
  <c r="U282" i="1" s="1"/>
  <c r="V282" i="1" s="1"/>
  <c r="W282" i="1" s="1"/>
  <c r="N282" i="1"/>
  <c r="P281" i="1"/>
  <c r="Q281" i="1" s="1"/>
  <c r="R281" i="1" s="1"/>
  <c r="S281" i="1" s="1"/>
  <c r="T281" i="1" s="1"/>
  <c r="U281" i="1" s="1"/>
  <c r="V281" i="1" s="1"/>
  <c r="W281" i="1" s="1"/>
  <c r="N281" i="1"/>
  <c r="O281" i="1" s="1"/>
  <c r="P280" i="1"/>
  <c r="Q280" i="1" s="1"/>
  <c r="R280" i="1" s="1"/>
  <c r="S280" i="1" s="1"/>
  <c r="T280" i="1" s="1"/>
  <c r="U280" i="1" s="1"/>
  <c r="V280" i="1" s="1"/>
  <c r="W280" i="1" s="1"/>
  <c r="O280" i="1"/>
  <c r="N280" i="1"/>
  <c r="O279" i="1"/>
  <c r="P279" i="1" s="1"/>
  <c r="Q279" i="1" s="1"/>
  <c r="R279" i="1" s="1"/>
  <c r="S279" i="1" s="1"/>
  <c r="T279" i="1" s="1"/>
  <c r="U279" i="1" s="1"/>
  <c r="V279" i="1" s="1"/>
  <c r="W279" i="1" s="1"/>
  <c r="N279" i="1"/>
  <c r="N278" i="1"/>
  <c r="O278" i="1" s="1"/>
  <c r="P278" i="1" s="1"/>
  <c r="Q278" i="1" s="1"/>
  <c r="R278" i="1" s="1"/>
  <c r="S278" i="1" s="1"/>
  <c r="T278" i="1" s="1"/>
  <c r="U278" i="1" s="1"/>
  <c r="V278" i="1" s="1"/>
  <c r="W278" i="1" s="1"/>
  <c r="M277" i="1"/>
  <c r="Q276" i="1"/>
  <c r="R276" i="1" s="1"/>
  <c r="S276" i="1" s="1"/>
  <c r="T276" i="1" s="1"/>
  <c r="U276" i="1" s="1"/>
  <c r="V276" i="1" s="1"/>
  <c r="W276" i="1" s="1"/>
  <c r="N276" i="1"/>
  <c r="O276" i="1" s="1"/>
  <c r="P276" i="1" s="1"/>
  <c r="N275" i="1"/>
  <c r="O275" i="1" s="1"/>
  <c r="P275" i="1" s="1"/>
  <c r="Q275" i="1" s="1"/>
  <c r="R275" i="1" s="1"/>
  <c r="S275" i="1" s="1"/>
  <c r="T275" i="1" s="1"/>
  <c r="U275" i="1" s="1"/>
  <c r="V275" i="1" s="1"/>
  <c r="W275" i="1" s="1"/>
  <c r="O274" i="1"/>
  <c r="P274" i="1" s="1"/>
  <c r="Q274" i="1" s="1"/>
  <c r="R274" i="1" s="1"/>
  <c r="S274" i="1" s="1"/>
  <c r="T274" i="1" s="1"/>
  <c r="U274" i="1" s="1"/>
  <c r="V274" i="1" s="1"/>
  <c r="W274" i="1" s="1"/>
  <c r="N274" i="1"/>
  <c r="P272" i="1"/>
  <c r="Q272" i="1" s="1"/>
  <c r="R272" i="1" s="1"/>
  <c r="S272" i="1" s="1"/>
  <c r="T272" i="1" s="1"/>
  <c r="U272" i="1" s="1"/>
  <c r="V272" i="1" s="1"/>
  <c r="W272" i="1" s="1"/>
  <c r="O272" i="1"/>
  <c r="N272" i="1"/>
  <c r="Q271" i="1"/>
  <c r="R271" i="1" s="1"/>
  <c r="S271" i="1" s="1"/>
  <c r="T271" i="1" s="1"/>
  <c r="U271" i="1" s="1"/>
  <c r="V271" i="1" s="1"/>
  <c r="W271" i="1" s="1"/>
  <c r="O271" i="1"/>
  <c r="P271" i="1" s="1"/>
  <c r="N271" i="1"/>
  <c r="O270" i="1"/>
  <c r="P270" i="1" s="1"/>
  <c r="Q270" i="1" s="1"/>
  <c r="R270" i="1" s="1"/>
  <c r="S270" i="1" s="1"/>
  <c r="T270" i="1" s="1"/>
  <c r="U270" i="1" s="1"/>
  <c r="V270" i="1" s="1"/>
  <c r="W270" i="1" s="1"/>
  <c r="N270" i="1"/>
  <c r="P269" i="1"/>
  <c r="Q269" i="1" s="1"/>
  <c r="R269" i="1" s="1"/>
  <c r="S269" i="1" s="1"/>
  <c r="T269" i="1" s="1"/>
  <c r="U269" i="1" s="1"/>
  <c r="V269" i="1" s="1"/>
  <c r="W269" i="1" s="1"/>
  <c r="O269" i="1"/>
  <c r="N269" i="1"/>
  <c r="O268" i="1"/>
  <c r="P268" i="1" s="1"/>
  <c r="Q268" i="1" s="1"/>
  <c r="R268" i="1" s="1"/>
  <c r="S268" i="1" s="1"/>
  <c r="T268" i="1" s="1"/>
  <c r="U268" i="1" s="1"/>
  <c r="V268" i="1" s="1"/>
  <c r="W268" i="1" s="1"/>
  <c r="N268" i="1"/>
  <c r="S266" i="1"/>
  <c r="T266" i="1" s="1"/>
  <c r="U266" i="1" s="1"/>
  <c r="V266" i="1" s="1"/>
  <c r="W266" i="1" s="1"/>
  <c r="N266" i="1"/>
  <c r="O266" i="1" s="1"/>
  <c r="P266" i="1" s="1"/>
  <c r="Q266" i="1" s="1"/>
  <c r="R266" i="1" s="1"/>
  <c r="N265" i="1"/>
  <c r="O265" i="1" s="1"/>
  <c r="P265" i="1" s="1"/>
  <c r="Q265" i="1" s="1"/>
  <c r="R265" i="1" s="1"/>
  <c r="S265" i="1" s="1"/>
  <c r="T265" i="1" s="1"/>
  <c r="U265" i="1" s="1"/>
  <c r="V265" i="1" s="1"/>
  <c r="W265" i="1" s="1"/>
  <c r="N264" i="1"/>
  <c r="O264" i="1" s="1"/>
  <c r="P264" i="1" s="1"/>
  <c r="Q264" i="1" s="1"/>
  <c r="R264" i="1" s="1"/>
  <c r="S264" i="1" s="1"/>
  <c r="T264" i="1" s="1"/>
  <c r="U264" i="1" s="1"/>
  <c r="V264" i="1" s="1"/>
  <c r="W264" i="1" s="1"/>
  <c r="V262" i="1"/>
  <c r="W262" i="1" s="1"/>
  <c r="T262" i="1"/>
  <c r="U262" i="1" s="1"/>
  <c r="S262" i="1"/>
  <c r="R262" i="1"/>
  <c r="Q262" i="1"/>
  <c r="P262" i="1"/>
  <c r="O262" i="1"/>
  <c r="N262" i="1"/>
  <c r="P261" i="1"/>
  <c r="Q261" i="1" s="1"/>
  <c r="R261" i="1" s="1"/>
  <c r="S261" i="1" s="1"/>
  <c r="T261" i="1" s="1"/>
  <c r="U261" i="1" s="1"/>
  <c r="V261" i="1" s="1"/>
  <c r="W261" i="1" s="1"/>
  <c r="N261" i="1"/>
  <c r="O261" i="1" s="1"/>
  <c r="O260" i="1"/>
  <c r="P260" i="1" s="1"/>
  <c r="Q260" i="1" s="1"/>
  <c r="R260" i="1" s="1"/>
  <c r="S260" i="1" s="1"/>
  <c r="T260" i="1" s="1"/>
  <c r="U260" i="1" s="1"/>
  <c r="V260" i="1" s="1"/>
  <c r="W260" i="1" s="1"/>
  <c r="N260" i="1"/>
  <c r="R259" i="1"/>
  <c r="S259" i="1" s="1"/>
  <c r="T259" i="1" s="1"/>
  <c r="U259" i="1" s="1"/>
  <c r="V259" i="1" s="1"/>
  <c r="W259" i="1" s="1"/>
  <c r="Q259" i="1"/>
  <c r="P259" i="1"/>
  <c r="O259" i="1"/>
  <c r="N259" i="1"/>
  <c r="N258" i="1"/>
  <c r="O258" i="1" s="1"/>
  <c r="P258" i="1" s="1"/>
  <c r="Q258" i="1" s="1"/>
  <c r="R258" i="1" s="1"/>
  <c r="S258" i="1" s="1"/>
  <c r="T258" i="1" s="1"/>
  <c r="U258" i="1" s="1"/>
  <c r="V258" i="1" s="1"/>
  <c r="W258" i="1" s="1"/>
  <c r="O256" i="1"/>
  <c r="P256" i="1" s="1"/>
  <c r="Q256" i="1" s="1"/>
  <c r="R256" i="1" s="1"/>
  <c r="S256" i="1" s="1"/>
  <c r="T256" i="1" s="1"/>
  <c r="U256" i="1" s="1"/>
  <c r="V256" i="1" s="1"/>
  <c r="W256" i="1" s="1"/>
  <c r="N256" i="1"/>
  <c r="N255" i="1"/>
  <c r="O255" i="1" s="1"/>
  <c r="P255" i="1" s="1"/>
  <c r="Q255" i="1" s="1"/>
  <c r="R255" i="1" s="1"/>
  <c r="S255" i="1" s="1"/>
  <c r="T255" i="1" s="1"/>
  <c r="U255" i="1" s="1"/>
  <c r="V255" i="1" s="1"/>
  <c r="W255" i="1" s="1"/>
  <c r="N254" i="1"/>
  <c r="O254" i="1" s="1"/>
  <c r="P254" i="1" s="1"/>
  <c r="Q254" i="1" s="1"/>
  <c r="R254" i="1" s="1"/>
  <c r="S254" i="1" s="1"/>
  <c r="T254" i="1" s="1"/>
  <c r="U254" i="1" s="1"/>
  <c r="V254" i="1" s="1"/>
  <c r="W254" i="1" s="1"/>
  <c r="R252" i="1"/>
  <c r="S252" i="1" s="1"/>
  <c r="T252" i="1" s="1"/>
  <c r="U252" i="1" s="1"/>
  <c r="V252" i="1" s="1"/>
  <c r="W252" i="1" s="1"/>
  <c r="Q252" i="1"/>
  <c r="P252" i="1"/>
  <c r="O252" i="1"/>
  <c r="N252" i="1"/>
  <c r="P251" i="1"/>
  <c r="Q251" i="1" s="1"/>
  <c r="R251" i="1" s="1"/>
  <c r="S251" i="1" s="1"/>
  <c r="T251" i="1" s="1"/>
  <c r="U251" i="1" s="1"/>
  <c r="V251" i="1" s="1"/>
  <c r="W251" i="1" s="1"/>
  <c r="N251" i="1"/>
  <c r="O251" i="1" s="1"/>
  <c r="O250" i="1"/>
  <c r="P250" i="1" s="1"/>
  <c r="Q250" i="1" s="1"/>
  <c r="R250" i="1" s="1"/>
  <c r="S250" i="1" s="1"/>
  <c r="T250" i="1" s="1"/>
  <c r="U250" i="1" s="1"/>
  <c r="V250" i="1" s="1"/>
  <c r="W250" i="1" s="1"/>
  <c r="N250" i="1"/>
  <c r="O249" i="1"/>
  <c r="P249" i="1" s="1"/>
  <c r="Q249" i="1" s="1"/>
  <c r="R249" i="1" s="1"/>
  <c r="S249" i="1" s="1"/>
  <c r="T249" i="1" s="1"/>
  <c r="U249" i="1" s="1"/>
  <c r="V249" i="1" s="1"/>
  <c r="W249" i="1" s="1"/>
  <c r="N249" i="1"/>
  <c r="N248" i="1"/>
  <c r="O248" i="1" s="1"/>
  <c r="P248" i="1" s="1"/>
  <c r="Q248" i="1" s="1"/>
  <c r="R248" i="1" s="1"/>
  <c r="S248" i="1" s="1"/>
  <c r="T248" i="1" s="1"/>
  <c r="U248" i="1" s="1"/>
  <c r="V248" i="1" s="1"/>
  <c r="W248" i="1" s="1"/>
  <c r="O246" i="1"/>
  <c r="P246" i="1" s="1"/>
  <c r="Q246" i="1" s="1"/>
  <c r="R246" i="1" s="1"/>
  <c r="S246" i="1" s="1"/>
  <c r="T246" i="1" s="1"/>
  <c r="U246" i="1" s="1"/>
  <c r="V246" i="1" s="1"/>
  <c r="W246" i="1" s="1"/>
  <c r="N246" i="1"/>
  <c r="N245" i="1"/>
  <c r="O245" i="1" s="1"/>
  <c r="P245" i="1" s="1"/>
  <c r="Q245" i="1" s="1"/>
  <c r="R245" i="1" s="1"/>
  <c r="S245" i="1" s="1"/>
  <c r="T245" i="1" s="1"/>
  <c r="U245" i="1" s="1"/>
  <c r="V245" i="1" s="1"/>
  <c r="W245" i="1" s="1"/>
  <c r="N244" i="1"/>
  <c r="O244" i="1" s="1"/>
  <c r="P244" i="1" s="1"/>
  <c r="Q244" i="1" s="1"/>
  <c r="R244" i="1" s="1"/>
  <c r="S244" i="1" s="1"/>
  <c r="T244" i="1" s="1"/>
  <c r="U244" i="1" s="1"/>
  <c r="V244" i="1" s="1"/>
  <c r="W244" i="1" s="1"/>
  <c r="Q242" i="1"/>
  <c r="R242" i="1" s="1"/>
  <c r="S242" i="1" s="1"/>
  <c r="T242" i="1" s="1"/>
  <c r="U242" i="1" s="1"/>
  <c r="V242" i="1" s="1"/>
  <c r="W242" i="1" s="1"/>
  <c r="P242" i="1"/>
  <c r="O242" i="1"/>
  <c r="N242" i="1"/>
  <c r="N241" i="1"/>
  <c r="O241" i="1" s="1"/>
  <c r="P241" i="1" s="1"/>
  <c r="Q241" i="1" s="1"/>
  <c r="R241" i="1" s="1"/>
  <c r="S241" i="1" s="1"/>
  <c r="T241" i="1" s="1"/>
  <c r="U241" i="1" s="1"/>
  <c r="V241" i="1" s="1"/>
  <c r="W241" i="1" s="1"/>
  <c r="O240" i="1"/>
  <c r="P240" i="1" s="1"/>
  <c r="Q240" i="1" s="1"/>
  <c r="R240" i="1" s="1"/>
  <c r="S240" i="1" s="1"/>
  <c r="T240" i="1" s="1"/>
  <c r="U240" i="1" s="1"/>
  <c r="V240" i="1" s="1"/>
  <c r="W240" i="1" s="1"/>
  <c r="N240" i="1"/>
  <c r="Q239" i="1"/>
  <c r="R239" i="1" s="1"/>
  <c r="S239" i="1" s="1"/>
  <c r="T239" i="1" s="1"/>
  <c r="U239" i="1" s="1"/>
  <c r="V239" i="1" s="1"/>
  <c r="W239" i="1" s="1"/>
  <c r="P239" i="1"/>
  <c r="O239" i="1"/>
  <c r="N239" i="1"/>
  <c r="N238" i="1"/>
  <c r="O238" i="1" s="1"/>
  <c r="P238" i="1" s="1"/>
  <c r="Q238" i="1" s="1"/>
  <c r="R238" i="1" s="1"/>
  <c r="S238" i="1" s="1"/>
  <c r="T238" i="1" s="1"/>
  <c r="U238" i="1" s="1"/>
  <c r="V238" i="1" s="1"/>
  <c r="W238" i="1" s="1"/>
  <c r="N236" i="1"/>
  <c r="O236" i="1" s="1"/>
  <c r="P236" i="1" s="1"/>
  <c r="Q236" i="1" s="1"/>
  <c r="R236" i="1" s="1"/>
  <c r="S236" i="1" s="1"/>
  <c r="T236" i="1" s="1"/>
  <c r="U236" i="1" s="1"/>
  <c r="V236" i="1" s="1"/>
  <c r="W236" i="1" s="1"/>
  <c r="O235" i="1"/>
  <c r="P235" i="1" s="1"/>
  <c r="Q235" i="1" s="1"/>
  <c r="R235" i="1" s="1"/>
  <c r="S235" i="1" s="1"/>
  <c r="T235" i="1" s="1"/>
  <c r="U235" i="1" s="1"/>
  <c r="V235" i="1" s="1"/>
  <c r="W235" i="1" s="1"/>
  <c r="N235" i="1"/>
  <c r="W234" i="1"/>
  <c r="N234" i="1"/>
  <c r="O234" i="1" s="1"/>
  <c r="P234" i="1" s="1"/>
  <c r="Q234" i="1" s="1"/>
  <c r="R234" i="1" s="1"/>
  <c r="S234" i="1" s="1"/>
  <c r="T234" i="1" s="1"/>
  <c r="U234" i="1" s="1"/>
  <c r="V234" i="1" s="1"/>
  <c r="R232" i="1"/>
  <c r="S232" i="1" s="1"/>
  <c r="T232" i="1" s="1"/>
  <c r="U232" i="1" s="1"/>
  <c r="V232" i="1" s="1"/>
  <c r="W232" i="1" s="1"/>
  <c r="Q232" i="1"/>
  <c r="P232" i="1"/>
  <c r="O232" i="1"/>
  <c r="N232" i="1"/>
  <c r="N231" i="1"/>
  <c r="O231" i="1" s="1"/>
  <c r="P231" i="1" s="1"/>
  <c r="Q231" i="1" s="1"/>
  <c r="R231" i="1" s="1"/>
  <c r="S231" i="1" s="1"/>
  <c r="T231" i="1" s="1"/>
  <c r="U231" i="1" s="1"/>
  <c r="V231" i="1" s="1"/>
  <c r="W231" i="1" s="1"/>
  <c r="U230" i="1"/>
  <c r="V230" i="1" s="1"/>
  <c r="W230" i="1" s="1"/>
  <c r="O230" i="1"/>
  <c r="P230" i="1" s="1"/>
  <c r="Q230" i="1" s="1"/>
  <c r="R230" i="1" s="1"/>
  <c r="S230" i="1" s="1"/>
  <c r="T230" i="1" s="1"/>
  <c r="N230" i="1"/>
  <c r="O229" i="1"/>
  <c r="P229" i="1" s="1"/>
  <c r="Q229" i="1" s="1"/>
  <c r="R229" i="1" s="1"/>
  <c r="S229" i="1" s="1"/>
  <c r="T229" i="1" s="1"/>
  <c r="U229" i="1" s="1"/>
  <c r="V229" i="1" s="1"/>
  <c r="W229" i="1" s="1"/>
  <c r="N229" i="1"/>
  <c r="N228" i="1"/>
  <c r="O228" i="1" s="1"/>
  <c r="P228" i="1" s="1"/>
  <c r="Q228" i="1" s="1"/>
  <c r="R228" i="1" s="1"/>
  <c r="S228" i="1" s="1"/>
  <c r="T228" i="1" s="1"/>
  <c r="U228" i="1" s="1"/>
  <c r="V228" i="1" s="1"/>
  <c r="W228" i="1" s="1"/>
  <c r="O226" i="1"/>
  <c r="P226" i="1" s="1"/>
  <c r="Q226" i="1" s="1"/>
  <c r="R226" i="1" s="1"/>
  <c r="S226" i="1" s="1"/>
  <c r="T226" i="1" s="1"/>
  <c r="U226" i="1" s="1"/>
  <c r="V226" i="1" s="1"/>
  <c r="W226" i="1" s="1"/>
  <c r="N226" i="1"/>
  <c r="O225" i="1"/>
  <c r="P225" i="1" s="1"/>
  <c r="Q225" i="1" s="1"/>
  <c r="R225" i="1" s="1"/>
  <c r="S225" i="1" s="1"/>
  <c r="T225" i="1" s="1"/>
  <c r="U225" i="1" s="1"/>
  <c r="V225" i="1" s="1"/>
  <c r="W225" i="1" s="1"/>
  <c r="N225" i="1"/>
  <c r="W224" i="1"/>
  <c r="N224" i="1"/>
  <c r="O224" i="1" s="1"/>
  <c r="P224" i="1" s="1"/>
  <c r="Q224" i="1" s="1"/>
  <c r="R224" i="1" s="1"/>
  <c r="S224" i="1" s="1"/>
  <c r="T224" i="1" s="1"/>
  <c r="U224" i="1" s="1"/>
  <c r="V224" i="1" s="1"/>
  <c r="R222" i="1"/>
  <c r="S222" i="1" s="1"/>
  <c r="T222" i="1" s="1"/>
  <c r="U222" i="1" s="1"/>
  <c r="V222" i="1" s="1"/>
  <c r="W222" i="1" s="1"/>
  <c r="Q222" i="1"/>
  <c r="P222" i="1"/>
  <c r="O222" i="1"/>
  <c r="N222" i="1"/>
  <c r="N221" i="1"/>
  <c r="O221" i="1" s="1"/>
  <c r="P221" i="1" s="1"/>
  <c r="Q221" i="1" s="1"/>
  <c r="R221" i="1" s="1"/>
  <c r="S221" i="1" s="1"/>
  <c r="T221" i="1" s="1"/>
  <c r="U221" i="1" s="1"/>
  <c r="V221" i="1" s="1"/>
  <c r="W221" i="1" s="1"/>
  <c r="U220" i="1"/>
  <c r="V220" i="1" s="1"/>
  <c r="W220" i="1" s="1"/>
  <c r="O220" i="1"/>
  <c r="P220" i="1" s="1"/>
  <c r="Q220" i="1" s="1"/>
  <c r="R220" i="1" s="1"/>
  <c r="S220" i="1" s="1"/>
  <c r="T220" i="1" s="1"/>
  <c r="N220" i="1"/>
  <c r="P219" i="1"/>
  <c r="Q219" i="1" s="1"/>
  <c r="R219" i="1" s="1"/>
  <c r="S219" i="1" s="1"/>
  <c r="T219" i="1" s="1"/>
  <c r="U219" i="1" s="1"/>
  <c r="V219" i="1" s="1"/>
  <c r="W219" i="1" s="1"/>
  <c r="O219" i="1"/>
  <c r="N219" i="1"/>
  <c r="N218" i="1"/>
  <c r="O218" i="1" s="1"/>
  <c r="P218" i="1" s="1"/>
  <c r="Q218" i="1" s="1"/>
  <c r="R218" i="1" s="1"/>
  <c r="S218" i="1" s="1"/>
  <c r="T218" i="1" s="1"/>
  <c r="U218" i="1" s="1"/>
  <c r="V218" i="1" s="1"/>
  <c r="W218" i="1" s="1"/>
  <c r="N216" i="1"/>
  <c r="O216" i="1" s="1"/>
  <c r="P216" i="1" s="1"/>
  <c r="Q216" i="1" s="1"/>
  <c r="R216" i="1" s="1"/>
  <c r="S216" i="1" s="1"/>
  <c r="T216" i="1" s="1"/>
  <c r="U216" i="1" s="1"/>
  <c r="V216" i="1" s="1"/>
  <c r="W216" i="1" s="1"/>
  <c r="N215" i="1"/>
  <c r="O215" i="1" s="1"/>
  <c r="P215" i="1" s="1"/>
  <c r="Q215" i="1" s="1"/>
  <c r="R215" i="1" s="1"/>
  <c r="S215" i="1" s="1"/>
  <c r="T215" i="1" s="1"/>
  <c r="U215" i="1" s="1"/>
  <c r="V215" i="1" s="1"/>
  <c r="W215" i="1" s="1"/>
  <c r="N214" i="1"/>
  <c r="O214" i="1" s="1"/>
  <c r="P214" i="1" s="1"/>
  <c r="Q214" i="1" s="1"/>
  <c r="R214" i="1" s="1"/>
  <c r="S214" i="1" s="1"/>
  <c r="T214" i="1" s="1"/>
  <c r="U214" i="1" s="1"/>
  <c r="V214" i="1" s="1"/>
  <c r="W214" i="1" s="1"/>
  <c r="Q212" i="1"/>
  <c r="R212" i="1" s="1"/>
  <c r="S212" i="1" s="1"/>
  <c r="T212" i="1" s="1"/>
  <c r="U212" i="1" s="1"/>
  <c r="V212" i="1" s="1"/>
  <c r="W212" i="1" s="1"/>
  <c r="P212" i="1"/>
  <c r="O212" i="1"/>
  <c r="N212" i="1"/>
  <c r="N211" i="1"/>
  <c r="O211" i="1" s="1"/>
  <c r="P211" i="1" s="1"/>
  <c r="Q211" i="1" s="1"/>
  <c r="R211" i="1" s="1"/>
  <c r="S211" i="1" s="1"/>
  <c r="T211" i="1" s="1"/>
  <c r="U211" i="1" s="1"/>
  <c r="V211" i="1" s="1"/>
  <c r="W211" i="1" s="1"/>
  <c r="O210" i="1"/>
  <c r="P210" i="1" s="1"/>
  <c r="Q210" i="1" s="1"/>
  <c r="R210" i="1" s="1"/>
  <c r="S210" i="1" s="1"/>
  <c r="T210" i="1" s="1"/>
  <c r="U210" i="1" s="1"/>
  <c r="V210" i="1" s="1"/>
  <c r="W210" i="1" s="1"/>
  <c r="N210" i="1"/>
  <c r="P209" i="1"/>
  <c r="Q209" i="1" s="1"/>
  <c r="R209" i="1" s="1"/>
  <c r="S209" i="1" s="1"/>
  <c r="T209" i="1" s="1"/>
  <c r="U209" i="1" s="1"/>
  <c r="V209" i="1" s="1"/>
  <c r="W209" i="1" s="1"/>
  <c r="O209" i="1"/>
  <c r="N209" i="1"/>
  <c r="M208" i="1"/>
  <c r="N207" i="1"/>
  <c r="O207" i="1" s="1"/>
  <c r="P207" i="1" s="1"/>
  <c r="Q207" i="1" s="1"/>
  <c r="R207" i="1" s="1"/>
  <c r="S207" i="1" s="1"/>
  <c r="T207" i="1" s="1"/>
  <c r="U207" i="1" s="1"/>
  <c r="V207" i="1" s="1"/>
  <c r="W207" i="1" s="1"/>
  <c r="N206" i="1"/>
  <c r="O206" i="1" s="1"/>
  <c r="P206" i="1" s="1"/>
  <c r="Q206" i="1" s="1"/>
  <c r="R206" i="1" s="1"/>
  <c r="S206" i="1" s="1"/>
  <c r="T206" i="1" s="1"/>
  <c r="U206" i="1" s="1"/>
  <c r="V206" i="1" s="1"/>
  <c r="W206" i="1" s="1"/>
  <c r="N205" i="1"/>
  <c r="O205" i="1" s="1"/>
  <c r="P205" i="1" s="1"/>
  <c r="Q205" i="1" s="1"/>
  <c r="R205" i="1" s="1"/>
  <c r="S205" i="1" s="1"/>
  <c r="T205" i="1" s="1"/>
  <c r="U205" i="1" s="1"/>
  <c r="V205" i="1" s="1"/>
  <c r="W205" i="1" s="1"/>
  <c r="N203" i="1"/>
  <c r="O203" i="1" s="1"/>
  <c r="P203" i="1" s="1"/>
  <c r="Q203" i="1" s="1"/>
  <c r="R203" i="1" s="1"/>
  <c r="S203" i="1" s="1"/>
  <c r="T203" i="1" s="1"/>
  <c r="U203" i="1" s="1"/>
  <c r="V203" i="1" s="1"/>
  <c r="W203" i="1" s="1"/>
  <c r="S202" i="1"/>
  <c r="T202" i="1" s="1"/>
  <c r="U202" i="1" s="1"/>
  <c r="V202" i="1" s="1"/>
  <c r="W202" i="1" s="1"/>
  <c r="R202" i="1"/>
  <c r="N202" i="1"/>
  <c r="O202" i="1" s="1"/>
  <c r="P202" i="1" s="1"/>
  <c r="Q202" i="1" s="1"/>
  <c r="N201" i="1"/>
  <c r="O201" i="1" s="1"/>
  <c r="P201" i="1" s="1"/>
  <c r="Q201" i="1" s="1"/>
  <c r="R201" i="1" s="1"/>
  <c r="S201" i="1" s="1"/>
  <c r="T201" i="1" s="1"/>
  <c r="U201" i="1" s="1"/>
  <c r="V201" i="1" s="1"/>
  <c r="W201" i="1" s="1"/>
  <c r="U200" i="1"/>
  <c r="V200" i="1" s="1"/>
  <c r="W200" i="1" s="1"/>
  <c r="P200" i="1"/>
  <c r="Q200" i="1" s="1"/>
  <c r="R200" i="1" s="1"/>
  <c r="S200" i="1" s="1"/>
  <c r="T200" i="1" s="1"/>
  <c r="O200" i="1"/>
  <c r="N200" i="1"/>
  <c r="O198" i="1"/>
  <c r="P198" i="1" s="1"/>
  <c r="Q198" i="1" s="1"/>
  <c r="R198" i="1" s="1"/>
  <c r="S198" i="1" s="1"/>
  <c r="T198" i="1" s="1"/>
  <c r="U198" i="1" s="1"/>
  <c r="V198" i="1" s="1"/>
  <c r="W198" i="1" s="1"/>
  <c r="N198" i="1"/>
  <c r="N197" i="1"/>
  <c r="O197" i="1" s="1"/>
  <c r="P197" i="1" s="1"/>
  <c r="Q197" i="1" s="1"/>
  <c r="R197" i="1" s="1"/>
  <c r="S197" i="1" s="1"/>
  <c r="T197" i="1" s="1"/>
  <c r="U197" i="1" s="1"/>
  <c r="V197" i="1" s="1"/>
  <c r="W197" i="1" s="1"/>
  <c r="S196" i="1"/>
  <c r="T196" i="1" s="1"/>
  <c r="U196" i="1" s="1"/>
  <c r="V196" i="1" s="1"/>
  <c r="W196" i="1" s="1"/>
  <c r="N196" i="1"/>
  <c r="O196" i="1" s="1"/>
  <c r="P196" i="1" s="1"/>
  <c r="Q196" i="1" s="1"/>
  <c r="R196" i="1" s="1"/>
  <c r="N194" i="1"/>
  <c r="O194" i="1" s="1"/>
  <c r="P194" i="1" s="1"/>
  <c r="Q194" i="1" s="1"/>
  <c r="R194" i="1" s="1"/>
  <c r="S194" i="1" s="1"/>
  <c r="T194" i="1" s="1"/>
  <c r="U194" i="1" s="1"/>
  <c r="V194" i="1" s="1"/>
  <c r="W194" i="1" s="1"/>
  <c r="N193" i="1"/>
  <c r="O193" i="1" s="1"/>
  <c r="P193" i="1" s="1"/>
  <c r="Q193" i="1" s="1"/>
  <c r="R193" i="1" s="1"/>
  <c r="S193" i="1" s="1"/>
  <c r="T193" i="1" s="1"/>
  <c r="U193" i="1" s="1"/>
  <c r="V193" i="1" s="1"/>
  <c r="W193" i="1" s="1"/>
  <c r="N192" i="1"/>
  <c r="O192" i="1" s="1"/>
  <c r="P192" i="1" s="1"/>
  <c r="Q192" i="1" s="1"/>
  <c r="R192" i="1" s="1"/>
  <c r="S192" i="1" s="1"/>
  <c r="T192" i="1" s="1"/>
  <c r="U192" i="1" s="1"/>
  <c r="V192" i="1" s="1"/>
  <c r="W192" i="1" s="1"/>
  <c r="N191" i="1"/>
  <c r="O191" i="1" s="1"/>
  <c r="P191" i="1" s="1"/>
  <c r="Q191" i="1" s="1"/>
  <c r="R191" i="1" s="1"/>
  <c r="S191" i="1" s="1"/>
  <c r="T191" i="1" s="1"/>
  <c r="U191" i="1" s="1"/>
  <c r="V191" i="1" s="1"/>
  <c r="W191" i="1" s="1"/>
  <c r="Q189" i="1"/>
  <c r="R189" i="1" s="1"/>
  <c r="S189" i="1" s="1"/>
  <c r="T189" i="1" s="1"/>
  <c r="U189" i="1" s="1"/>
  <c r="V189" i="1" s="1"/>
  <c r="W189" i="1" s="1"/>
  <c r="P189" i="1"/>
  <c r="O189" i="1"/>
  <c r="N189" i="1"/>
  <c r="P188" i="1"/>
  <c r="Q188" i="1" s="1"/>
  <c r="R188" i="1" s="1"/>
  <c r="S188" i="1" s="1"/>
  <c r="T188" i="1" s="1"/>
  <c r="U188" i="1" s="1"/>
  <c r="V188" i="1" s="1"/>
  <c r="W188" i="1" s="1"/>
  <c r="O188" i="1"/>
  <c r="N188" i="1"/>
  <c r="N187" i="1"/>
  <c r="O187" i="1" s="1"/>
  <c r="P187" i="1" s="1"/>
  <c r="Q187" i="1" s="1"/>
  <c r="R187" i="1" s="1"/>
  <c r="S187" i="1" s="1"/>
  <c r="T187" i="1" s="1"/>
  <c r="U187" i="1" s="1"/>
  <c r="V187" i="1" s="1"/>
  <c r="W187" i="1" s="1"/>
  <c r="O185" i="1"/>
  <c r="P185" i="1" s="1"/>
  <c r="Q185" i="1" s="1"/>
  <c r="R185" i="1" s="1"/>
  <c r="S185" i="1" s="1"/>
  <c r="T185" i="1" s="1"/>
  <c r="U185" i="1" s="1"/>
  <c r="V185" i="1" s="1"/>
  <c r="W185" i="1" s="1"/>
  <c r="N185" i="1"/>
  <c r="N184" i="1"/>
  <c r="O184" i="1" s="1"/>
  <c r="P184" i="1" s="1"/>
  <c r="Q184" i="1" s="1"/>
  <c r="R184" i="1" s="1"/>
  <c r="S184" i="1" s="1"/>
  <c r="T184" i="1" s="1"/>
  <c r="U184" i="1" s="1"/>
  <c r="V184" i="1" s="1"/>
  <c r="W184" i="1" s="1"/>
  <c r="O183" i="1"/>
  <c r="P183" i="1" s="1"/>
  <c r="Q183" i="1" s="1"/>
  <c r="R183" i="1" s="1"/>
  <c r="S183" i="1" s="1"/>
  <c r="T183" i="1" s="1"/>
  <c r="U183" i="1" s="1"/>
  <c r="V183" i="1" s="1"/>
  <c r="W183" i="1" s="1"/>
  <c r="N183" i="1"/>
  <c r="N182" i="1"/>
  <c r="O182" i="1" s="1"/>
  <c r="P182" i="1" s="1"/>
  <c r="Q182" i="1" s="1"/>
  <c r="R182" i="1" s="1"/>
  <c r="S182" i="1" s="1"/>
  <c r="T182" i="1" s="1"/>
  <c r="U182" i="1" s="1"/>
  <c r="V182" i="1" s="1"/>
  <c r="W182" i="1" s="1"/>
  <c r="M181" i="1"/>
  <c r="N180" i="1"/>
  <c r="O180" i="1" s="1"/>
  <c r="P180" i="1" s="1"/>
  <c r="Q180" i="1" s="1"/>
  <c r="R180" i="1" s="1"/>
  <c r="S180" i="1" s="1"/>
  <c r="T180" i="1" s="1"/>
  <c r="U180" i="1" s="1"/>
  <c r="V180" i="1" s="1"/>
  <c r="W180" i="1" s="1"/>
  <c r="Q179" i="1"/>
  <c r="R179" i="1" s="1"/>
  <c r="S179" i="1" s="1"/>
  <c r="T179" i="1" s="1"/>
  <c r="U179" i="1" s="1"/>
  <c r="V179" i="1" s="1"/>
  <c r="W179" i="1" s="1"/>
  <c r="N179" i="1"/>
  <c r="O179" i="1" s="1"/>
  <c r="P179" i="1" s="1"/>
  <c r="P178" i="1"/>
  <c r="Q178" i="1" s="1"/>
  <c r="R178" i="1" s="1"/>
  <c r="S178" i="1" s="1"/>
  <c r="T178" i="1" s="1"/>
  <c r="U178" i="1" s="1"/>
  <c r="V178" i="1" s="1"/>
  <c r="W178" i="1" s="1"/>
  <c r="O178" i="1"/>
  <c r="N178" i="1"/>
  <c r="N176" i="1"/>
  <c r="O176" i="1" s="1"/>
  <c r="P176" i="1" s="1"/>
  <c r="Q176" i="1" s="1"/>
  <c r="R176" i="1" s="1"/>
  <c r="S176" i="1" s="1"/>
  <c r="T176" i="1" s="1"/>
  <c r="U176" i="1" s="1"/>
  <c r="V176" i="1" s="1"/>
  <c r="W176" i="1" s="1"/>
  <c r="P175" i="1"/>
  <c r="Q175" i="1" s="1"/>
  <c r="R175" i="1" s="1"/>
  <c r="S175" i="1" s="1"/>
  <c r="T175" i="1" s="1"/>
  <c r="U175" i="1" s="1"/>
  <c r="V175" i="1" s="1"/>
  <c r="W175" i="1" s="1"/>
  <c r="O175" i="1"/>
  <c r="N175" i="1"/>
  <c r="N174" i="1"/>
  <c r="O174" i="1" s="1"/>
  <c r="P174" i="1" s="1"/>
  <c r="Q174" i="1" s="1"/>
  <c r="R174" i="1" s="1"/>
  <c r="S174" i="1" s="1"/>
  <c r="T174" i="1" s="1"/>
  <c r="U174" i="1" s="1"/>
  <c r="V174" i="1" s="1"/>
  <c r="W174" i="1" s="1"/>
  <c r="O173" i="1"/>
  <c r="P173" i="1" s="1"/>
  <c r="Q173" i="1" s="1"/>
  <c r="R173" i="1" s="1"/>
  <c r="S173" i="1" s="1"/>
  <c r="T173" i="1" s="1"/>
  <c r="U173" i="1" s="1"/>
  <c r="V173" i="1" s="1"/>
  <c r="W173" i="1" s="1"/>
  <c r="N173" i="1"/>
  <c r="N171" i="1"/>
  <c r="O171" i="1" s="1"/>
  <c r="P171" i="1" s="1"/>
  <c r="Q171" i="1" s="1"/>
  <c r="R171" i="1" s="1"/>
  <c r="S171" i="1" s="1"/>
  <c r="T171" i="1" s="1"/>
  <c r="U171" i="1" s="1"/>
  <c r="V171" i="1" s="1"/>
  <c r="W171" i="1" s="1"/>
  <c r="N170" i="1"/>
  <c r="O170" i="1" s="1"/>
  <c r="P170" i="1" s="1"/>
  <c r="Q170" i="1" s="1"/>
  <c r="R170" i="1" s="1"/>
  <c r="S170" i="1" s="1"/>
  <c r="T170" i="1" s="1"/>
  <c r="U170" i="1" s="1"/>
  <c r="V170" i="1" s="1"/>
  <c r="W170" i="1" s="1"/>
  <c r="P169" i="1"/>
  <c r="Q169" i="1" s="1"/>
  <c r="R169" i="1" s="1"/>
  <c r="S169" i="1" s="1"/>
  <c r="T169" i="1" s="1"/>
  <c r="U169" i="1" s="1"/>
  <c r="V169" i="1" s="1"/>
  <c r="W169" i="1" s="1"/>
  <c r="N169" i="1"/>
  <c r="O169" i="1" s="1"/>
  <c r="P167" i="1"/>
  <c r="Q167" i="1" s="1"/>
  <c r="R167" i="1" s="1"/>
  <c r="S167" i="1" s="1"/>
  <c r="T167" i="1" s="1"/>
  <c r="U167" i="1" s="1"/>
  <c r="V167" i="1" s="1"/>
  <c r="W167" i="1" s="1"/>
  <c r="O167" i="1"/>
  <c r="N167" i="1"/>
  <c r="N166" i="1"/>
  <c r="O166" i="1" s="1"/>
  <c r="P166" i="1" s="1"/>
  <c r="Q166" i="1" s="1"/>
  <c r="R166" i="1" s="1"/>
  <c r="S166" i="1" s="1"/>
  <c r="T166" i="1" s="1"/>
  <c r="U166" i="1" s="1"/>
  <c r="V166" i="1" s="1"/>
  <c r="W166" i="1" s="1"/>
  <c r="O165" i="1"/>
  <c r="P165" i="1" s="1"/>
  <c r="Q165" i="1" s="1"/>
  <c r="R165" i="1" s="1"/>
  <c r="S165" i="1" s="1"/>
  <c r="T165" i="1" s="1"/>
  <c r="U165" i="1" s="1"/>
  <c r="V165" i="1" s="1"/>
  <c r="W165" i="1" s="1"/>
  <c r="N165" i="1"/>
  <c r="O164" i="1"/>
  <c r="P164" i="1" s="1"/>
  <c r="Q164" i="1" s="1"/>
  <c r="R164" i="1" s="1"/>
  <c r="S164" i="1" s="1"/>
  <c r="T164" i="1" s="1"/>
  <c r="U164" i="1" s="1"/>
  <c r="V164" i="1" s="1"/>
  <c r="W164" i="1" s="1"/>
  <c r="N164" i="1"/>
  <c r="M163" i="1"/>
  <c r="O162" i="1"/>
  <c r="P162" i="1" s="1"/>
  <c r="Q162" i="1" s="1"/>
  <c r="R162" i="1" s="1"/>
  <c r="S162" i="1" s="1"/>
  <c r="T162" i="1" s="1"/>
  <c r="U162" i="1" s="1"/>
  <c r="V162" i="1" s="1"/>
  <c r="W162" i="1" s="1"/>
  <c r="N162" i="1"/>
  <c r="O161" i="1"/>
  <c r="P161" i="1" s="1"/>
  <c r="Q161" i="1" s="1"/>
  <c r="R161" i="1" s="1"/>
  <c r="S161" i="1" s="1"/>
  <c r="T161" i="1" s="1"/>
  <c r="U161" i="1" s="1"/>
  <c r="V161" i="1" s="1"/>
  <c r="W161" i="1" s="1"/>
  <c r="N161" i="1"/>
  <c r="O160" i="1"/>
  <c r="P160" i="1" s="1"/>
  <c r="Q160" i="1" s="1"/>
  <c r="R160" i="1" s="1"/>
  <c r="S160" i="1" s="1"/>
  <c r="T160" i="1" s="1"/>
  <c r="U160" i="1" s="1"/>
  <c r="V160" i="1" s="1"/>
  <c r="W160" i="1" s="1"/>
  <c r="N160" i="1"/>
  <c r="N158" i="1"/>
  <c r="O158" i="1" s="1"/>
  <c r="P158" i="1" s="1"/>
  <c r="Q158" i="1" s="1"/>
  <c r="R158" i="1" s="1"/>
  <c r="S158" i="1" s="1"/>
  <c r="T158" i="1" s="1"/>
  <c r="U158" i="1" s="1"/>
  <c r="V158" i="1" s="1"/>
  <c r="W158" i="1" s="1"/>
  <c r="N157" i="1"/>
  <c r="O157" i="1" s="1"/>
  <c r="P157" i="1" s="1"/>
  <c r="Q157" i="1" s="1"/>
  <c r="R157" i="1" s="1"/>
  <c r="S157" i="1" s="1"/>
  <c r="T157" i="1" s="1"/>
  <c r="U157" i="1" s="1"/>
  <c r="V157" i="1" s="1"/>
  <c r="W157" i="1" s="1"/>
  <c r="P154" i="1"/>
  <c r="Q154" i="1" s="1"/>
  <c r="R154" i="1" s="1"/>
  <c r="S154" i="1" s="1"/>
  <c r="T154" i="1" s="1"/>
  <c r="U154" i="1" s="1"/>
  <c r="V154" i="1" s="1"/>
  <c r="W154" i="1" s="1"/>
  <c r="O154" i="1"/>
  <c r="N154" i="1"/>
  <c r="O153" i="1"/>
  <c r="P153" i="1" s="1"/>
  <c r="Q153" i="1" s="1"/>
  <c r="R153" i="1" s="1"/>
  <c r="S153" i="1" s="1"/>
  <c r="T153" i="1" s="1"/>
  <c r="U153" i="1" s="1"/>
  <c r="V153" i="1" s="1"/>
  <c r="W153" i="1" s="1"/>
  <c r="N153" i="1"/>
  <c r="N152" i="1"/>
  <c r="O152" i="1" s="1"/>
  <c r="P152" i="1" s="1"/>
  <c r="Q152" i="1" s="1"/>
  <c r="R152" i="1" s="1"/>
  <c r="S152" i="1" s="1"/>
  <c r="T152" i="1" s="1"/>
  <c r="U152" i="1" s="1"/>
  <c r="V152" i="1" s="1"/>
  <c r="W152" i="1" s="1"/>
  <c r="O151" i="1"/>
  <c r="P151" i="1" s="1"/>
  <c r="Q151" i="1" s="1"/>
  <c r="R151" i="1" s="1"/>
  <c r="S151" i="1" s="1"/>
  <c r="T151" i="1" s="1"/>
  <c r="U151" i="1" s="1"/>
  <c r="V151" i="1" s="1"/>
  <c r="W151" i="1" s="1"/>
  <c r="N151" i="1"/>
  <c r="O150" i="1"/>
  <c r="P150" i="1" s="1"/>
  <c r="Q150" i="1" s="1"/>
  <c r="R150" i="1" s="1"/>
  <c r="S150" i="1" s="1"/>
  <c r="T150" i="1" s="1"/>
  <c r="U150" i="1" s="1"/>
  <c r="V150" i="1" s="1"/>
  <c r="W150" i="1" s="1"/>
  <c r="N150" i="1"/>
  <c r="O149" i="1"/>
  <c r="P149" i="1" s="1"/>
  <c r="Q149" i="1" s="1"/>
  <c r="R149" i="1" s="1"/>
  <c r="S149" i="1" s="1"/>
  <c r="T149" i="1" s="1"/>
  <c r="U149" i="1" s="1"/>
  <c r="V149" i="1" s="1"/>
  <c r="W149" i="1" s="1"/>
  <c r="N149" i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N147" i="1"/>
  <c r="O147" i="1" s="1"/>
  <c r="P147" i="1" s="1"/>
  <c r="Q147" i="1" s="1"/>
  <c r="R147" i="1" s="1"/>
  <c r="S147" i="1" s="1"/>
  <c r="T147" i="1" s="1"/>
  <c r="U147" i="1" s="1"/>
  <c r="V147" i="1" s="1"/>
  <c r="W147" i="1" s="1"/>
  <c r="N146" i="1"/>
  <c r="O146" i="1" s="1"/>
  <c r="P146" i="1" s="1"/>
  <c r="Q146" i="1" s="1"/>
  <c r="R146" i="1" s="1"/>
  <c r="S146" i="1" s="1"/>
  <c r="T146" i="1" s="1"/>
  <c r="U146" i="1" s="1"/>
  <c r="V146" i="1" s="1"/>
  <c r="W146" i="1" s="1"/>
  <c r="N144" i="1"/>
  <c r="O144" i="1" s="1"/>
  <c r="P144" i="1" s="1"/>
  <c r="Q144" i="1" s="1"/>
  <c r="R144" i="1" s="1"/>
  <c r="S144" i="1" s="1"/>
  <c r="T144" i="1" s="1"/>
  <c r="U144" i="1" s="1"/>
  <c r="V144" i="1" s="1"/>
  <c r="W144" i="1" s="1"/>
  <c r="O143" i="1"/>
  <c r="P143" i="1" s="1"/>
  <c r="Q143" i="1" s="1"/>
  <c r="R143" i="1" s="1"/>
  <c r="S143" i="1" s="1"/>
  <c r="T143" i="1" s="1"/>
  <c r="U143" i="1" s="1"/>
  <c r="V143" i="1" s="1"/>
  <c r="W143" i="1" s="1"/>
  <c r="N143" i="1"/>
  <c r="N142" i="1"/>
  <c r="O142" i="1" s="1"/>
  <c r="P142" i="1" s="1"/>
  <c r="Q142" i="1" s="1"/>
  <c r="R142" i="1" s="1"/>
  <c r="S142" i="1" s="1"/>
  <c r="T142" i="1" s="1"/>
  <c r="U142" i="1" s="1"/>
  <c r="V142" i="1" s="1"/>
  <c r="W142" i="1" s="1"/>
  <c r="O140" i="1"/>
  <c r="P140" i="1" s="1"/>
  <c r="Q140" i="1" s="1"/>
  <c r="R140" i="1" s="1"/>
  <c r="S140" i="1" s="1"/>
  <c r="T140" i="1" s="1"/>
  <c r="U140" i="1" s="1"/>
  <c r="V140" i="1" s="1"/>
  <c r="W140" i="1" s="1"/>
  <c r="N140" i="1"/>
  <c r="N139" i="1"/>
  <c r="O139" i="1" s="1"/>
  <c r="P139" i="1" s="1"/>
  <c r="Q139" i="1" s="1"/>
  <c r="R139" i="1" s="1"/>
  <c r="S139" i="1" s="1"/>
  <c r="T139" i="1" s="1"/>
  <c r="U139" i="1" s="1"/>
  <c r="V139" i="1" s="1"/>
  <c r="W139" i="1" s="1"/>
  <c r="N136" i="1"/>
  <c r="O136" i="1" s="1"/>
  <c r="P136" i="1" s="1"/>
  <c r="Q136" i="1" s="1"/>
  <c r="R136" i="1" s="1"/>
  <c r="S136" i="1" s="1"/>
  <c r="T136" i="1" s="1"/>
  <c r="U136" i="1" s="1"/>
  <c r="V136" i="1" s="1"/>
  <c r="W136" i="1" s="1"/>
  <c r="O135" i="1"/>
  <c r="P135" i="1" s="1"/>
  <c r="Q135" i="1" s="1"/>
  <c r="R135" i="1" s="1"/>
  <c r="S135" i="1" s="1"/>
  <c r="T135" i="1" s="1"/>
  <c r="U135" i="1" s="1"/>
  <c r="V135" i="1" s="1"/>
  <c r="W135" i="1" s="1"/>
  <c r="N135" i="1"/>
  <c r="N134" i="1"/>
  <c r="O134" i="1" s="1"/>
  <c r="P134" i="1" s="1"/>
  <c r="Q134" i="1" s="1"/>
  <c r="R134" i="1" s="1"/>
  <c r="S134" i="1" s="1"/>
  <c r="T134" i="1" s="1"/>
  <c r="U134" i="1" s="1"/>
  <c r="V134" i="1" s="1"/>
  <c r="W134" i="1" s="1"/>
  <c r="N133" i="1"/>
  <c r="O133" i="1" s="1"/>
  <c r="P133" i="1" s="1"/>
  <c r="Q133" i="1" s="1"/>
  <c r="R133" i="1" s="1"/>
  <c r="S133" i="1" s="1"/>
  <c r="T133" i="1" s="1"/>
  <c r="U133" i="1" s="1"/>
  <c r="V133" i="1" s="1"/>
  <c r="W133" i="1" s="1"/>
  <c r="O132" i="1"/>
  <c r="P132" i="1" s="1"/>
  <c r="Q132" i="1" s="1"/>
  <c r="R132" i="1" s="1"/>
  <c r="S132" i="1" s="1"/>
  <c r="T132" i="1" s="1"/>
  <c r="U132" i="1" s="1"/>
  <c r="V132" i="1" s="1"/>
  <c r="W132" i="1" s="1"/>
  <c r="N132" i="1"/>
  <c r="N131" i="1"/>
  <c r="O131" i="1" s="1"/>
  <c r="P131" i="1" s="1"/>
  <c r="Q131" i="1" s="1"/>
  <c r="R131" i="1" s="1"/>
  <c r="S131" i="1" s="1"/>
  <c r="T131" i="1" s="1"/>
  <c r="U131" i="1" s="1"/>
  <c r="V131" i="1" s="1"/>
  <c r="W131" i="1" s="1"/>
  <c r="O130" i="1"/>
  <c r="P130" i="1" s="1"/>
  <c r="Q130" i="1" s="1"/>
  <c r="R130" i="1" s="1"/>
  <c r="S130" i="1" s="1"/>
  <c r="T130" i="1" s="1"/>
  <c r="U130" i="1" s="1"/>
  <c r="V130" i="1" s="1"/>
  <c r="W130" i="1" s="1"/>
  <c r="N130" i="1"/>
  <c r="O129" i="1"/>
  <c r="P129" i="1" s="1"/>
  <c r="Q129" i="1" s="1"/>
  <c r="R129" i="1" s="1"/>
  <c r="S129" i="1" s="1"/>
  <c r="T129" i="1" s="1"/>
  <c r="U129" i="1" s="1"/>
  <c r="V129" i="1" s="1"/>
  <c r="W129" i="1" s="1"/>
  <c r="N129" i="1"/>
  <c r="N127" i="1"/>
  <c r="O127" i="1" s="1"/>
  <c r="P127" i="1" s="1"/>
  <c r="Q127" i="1" s="1"/>
  <c r="R127" i="1" s="1"/>
  <c r="S127" i="1" s="1"/>
  <c r="T127" i="1" s="1"/>
  <c r="U127" i="1" s="1"/>
  <c r="V127" i="1" s="1"/>
  <c r="W127" i="1" s="1"/>
  <c r="O126" i="1"/>
  <c r="P126" i="1" s="1"/>
  <c r="Q126" i="1" s="1"/>
  <c r="R126" i="1" s="1"/>
  <c r="S126" i="1" s="1"/>
  <c r="T126" i="1" s="1"/>
  <c r="U126" i="1" s="1"/>
  <c r="V126" i="1" s="1"/>
  <c r="W126" i="1" s="1"/>
  <c r="N126" i="1"/>
  <c r="N125" i="1"/>
  <c r="O125" i="1" s="1"/>
  <c r="P125" i="1" s="1"/>
  <c r="Q125" i="1" s="1"/>
  <c r="R125" i="1" s="1"/>
  <c r="S125" i="1" s="1"/>
  <c r="T125" i="1" s="1"/>
  <c r="U125" i="1" s="1"/>
  <c r="V125" i="1" s="1"/>
  <c r="W125" i="1" s="1"/>
  <c r="N123" i="1"/>
  <c r="O123" i="1" s="1"/>
  <c r="P123" i="1" s="1"/>
  <c r="Q123" i="1" s="1"/>
  <c r="R123" i="1" s="1"/>
  <c r="S123" i="1" s="1"/>
  <c r="T123" i="1" s="1"/>
  <c r="U123" i="1" s="1"/>
  <c r="V123" i="1" s="1"/>
  <c r="W123" i="1" s="1"/>
  <c r="O122" i="1"/>
  <c r="P122" i="1" s="1"/>
  <c r="Q122" i="1" s="1"/>
  <c r="R122" i="1" s="1"/>
  <c r="S122" i="1" s="1"/>
  <c r="T122" i="1" s="1"/>
  <c r="U122" i="1" s="1"/>
  <c r="V122" i="1" s="1"/>
  <c r="W122" i="1" s="1"/>
  <c r="N122" i="1"/>
  <c r="N119" i="1"/>
  <c r="O119" i="1" s="1"/>
  <c r="P119" i="1" s="1"/>
  <c r="Q119" i="1" s="1"/>
  <c r="R119" i="1" s="1"/>
  <c r="S119" i="1" s="1"/>
  <c r="T119" i="1" s="1"/>
  <c r="U119" i="1" s="1"/>
  <c r="V119" i="1" s="1"/>
  <c r="W119" i="1" s="1"/>
  <c r="O118" i="1"/>
  <c r="P118" i="1" s="1"/>
  <c r="Q118" i="1" s="1"/>
  <c r="R118" i="1" s="1"/>
  <c r="S118" i="1" s="1"/>
  <c r="T118" i="1" s="1"/>
  <c r="U118" i="1" s="1"/>
  <c r="V118" i="1" s="1"/>
  <c r="W118" i="1" s="1"/>
  <c r="N118" i="1"/>
  <c r="O117" i="1"/>
  <c r="P117" i="1" s="1"/>
  <c r="Q117" i="1" s="1"/>
  <c r="R117" i="1" s="1"/>
  <c r="S117" i="1" s="1"/>
  <c r="T117" i="1" s="1"/>
  <c r="U117" i="1" s="1"/>
  <c r="V117" i="1" s="1"/>
  <c r="W117" i="1" s="1"/>
  <c r="N117" i="1"/>
  <c r="N116" i="1"/>
  <c r="O116" i="1" s="1"/>
  <c r="P116" i="1" s="1"/>
  <c r="Q116" i="1" s="1"/>
  <c r="R116" i="1" s="1"/>
  <c r="S116" i="1" s="1"/>
  <c r="T116" i="1" s="1"/>
  <c r="U116" i="1" s="1"/>
  <c r="V116" i="1" s="1"/>
  <c r="W116" i="1" s="1"/>
  <c r="O115" i="1"/>
  <c r="P115" i="1" s="1"/>
  <c r="Q115" i="1" s="1"/>
  <c r="R115" i="1" s="1"/>
  <c r="S115" i="1" s="1"/>
  <c r="T115" i="1" s="1"/>
  <c r="U115" i="1" s="1"/>
  <c r="V115" i="1" s="1"/>
  <c r="W115" i="1" s="1"/>
  <c r="N115" i="1"/>
  <c r="N114" i="1"/>
  <c r="O114" i="1" s="1"/>
  <c r="P114" i="1" s="1"/>
  <c r="Q114" i="1" s="1"/>
  <c r="R114" i="1" s="1"/>
  <c r="S114" i="1" s="1"/>
  <c r="T114" i="1" s="1"/>
  <c r="U114" i="1" s="1"/>
  <c r="V114" i="1" s="1"/>
  <c r="W114" i="1" s="1"/>
  <c r="N113" i="1"/>
  <c r="O113" i="1" s="1"/>
  <c r="P113" i="1" s="1"/>
  <c r="Q113" i="1" s="1"/>
  <c r="R113" i="1" s="1"/>
  <c r="S113" i="1" s="1"/>
  <c r="T113" i="1" s="1"/>
  <c r="U113" i="1" s="1"/>
  <c r="V113" i="1" s="1"/>
  <c r="W113" i="1" s="1"/>
  <c r="O112" i="1"/>
  <c r="P112" i="1" s="1"/>
  <c r="Q112" i="1" s="1"/>
  <c r="R112" i="1" s="1"/>
  <c r="S112" i="1" s="1"/>
  <c r="T112" i="1" s="1"/>
  <c r="U112" i="1" s="1"/>
  <c r="V112" i="1" s="1"/>
  <c r="W112" i="1" s="1"/>
  <c r="N112" i="1"/>
  <c r="N111" i="1"/>
  <c r="O111" i="1" s="1"/>
  <c r="P111" i="1" s="1"/>
  <c r="Q111" i="1" s="1"/>
  <c r="R111" i="1" s="1"/>
  <c r="S111" i="1" s="1"/>
  <c r="T111" i="1" s="1"/>
  <c r="U111" i="1" s="1"/>
  <c r="V111" i="1" s="1"/>
  <c r="W111" i="1" s="1"/>
  <c r="O109" i="1"/>
  <c r="P109" i="1" s="1"/>
  <c r="Q109" i="1" s="1"/>
  <c r="R109" i="1" s="1"/>
  <c r="S109" i="1" s="1"/>
  <c r="T109" i="1" s="1"/>
  <c r="U109" i="1" s="1"/>
  <c r="V109" i="1" s="1"/>
  <c r="W109" i="1" s="1"/>
  <c r="N109" i="1"/>
  <c r="O108" i="1"/>
  <c r="P108" i="1" s="1"/>
  <c r="Q108" i="1" s="1"/>
  <c r="R108" i="1" s="1"/>
  <c r="S108" i="1" s="1"/>
  <c r="T108" i="1" s="1"/>
  <c r="U108" i="1" s="1"/>
  <c r="V108" i="1" s="1"/>
  <c r="W108" i="1" s="1"/>
  <c r="N108" i="1"/>
  <c r="N107" i="1"/>
  <c r="O107" i="1" s="1"/>
  <c r="P107" i="1" s="1"/>
  <c r="Q107" i="1" s="1"/>
  <c r="R107" i="1" s="1"/>
  <c r="S107" i="1" s="1"/>
  <c r="T107" i="1" s="1"/>
  <c r="U107" i="1" s="1"/>
  <c r="V107" i="1" s="1"/>
  <c r="W107" i="1" s="1"/>
  <c r="O105" i="1"/>
  <c r="P105" i="1" s="1"/>
  <c r="Q105" i="1" s="1"/>
  <c r="R105" i="1" s="1"/>
  <c r="S105" i="1" s="1"/>
  <c r="T105" i="1" s="1"/>
  <c r="U105" i="1" s="1"/>
  <c r="V105" i="1" s="1"/>
  <c r="W105" i="1" s="1"/>
  <c r="N105" i="1"/>
  <c r="N104" i="1"/>
  <c r="O104" i="1" s="1"/>
  <c r="P104" i="1" s="1"/>
  <c r="Q104" i="1" s="1"/>
  <c r="R104" i="1" s="1"/>
  <c r="S104" i="1" s="1"/>
  <c r="T104" i="1" s="1"/>
  <c r="U104" i="1" s="1"/>
  <c r="V104" i="1" s="1"/>
  <c r="W104" i="1" s="1"/>
  <c r="N101" i="1"/>
  <c r="O101" i="1" s="1"/>
  <c r="P101" i="1" s="1"/>
  <c r="Q101" i="1" s="1"/>
  <c r="R101" i="1" s="1"/>
  <c r="S101" i="1" s="1"/>
  <c r="T101" i="1" s="1"/>
  <c r="U101" i="1" s="1"/>
  <c r="V101" i="1" s="1"/>
  <c r="W101" i="1" s="1"/>
  <c r="O100" i="1"/>
  <c r="P100" i="1" s="1"/>
  <c r="Q100" i="1" s="1"/>
  <c r="R100" i="1" s="1"/>
  <c r="S100" i="1" s="1"/>
  <c r="T100" i="1" s="1"/>
  <c r="U100" i="1" s="1"/>
  <c r="V100" i="1" s="1"/>
  <c r="W100" i="1" s="1"/>
  <c r="N100" i="1"/>
  <c r="N99" i="1"/>
  <c r="O99" i="1" s="1"/>
  <c r="P99" i="1" s="1"/>
  <c r="Q99" i="1" s="1"/>
  <c r="R99" i="1" s="1"/>
  <c r="S99" i="1" s="1"/>
  <c r="T99" i="1" s="1"/>
  <c r="U99" i="1" s="1"/>
  <c r="V99" i="1" s="1"/>
  <c r="W99" i="1" s="1"/>
  <c r="O98" i="1"/>
  <c r="P98" i="1" s="1"/>
  <c r="Q98" i="1" s="1"/>
  <c r="R98" i="1" s="1"/>
  <c r="S98" i="1" s="1"/>
  <c r="T98" i="1" s="1"/>
  <c r="U98" i="1" s="1"/>
  <c r="V98" i="1" s="1"/>
  <c r="W98" i="1" s="1"/>
  <c r="N98" i="1"/>
  <c r="N97" i="1"/>
  <c r="O97" i="1" s="1"/>
  <c r="P97" i="1" s="1"/>
  <c r="Q97" i="1" s="1"/>
  <c r="R97" i="1" s="1"/>
  <c r="S97" i="1" s="1"/>
  <c r="T97" i="1" s="1"/>
  <c r="U97" i="1" s="1"/>
  <c r="V97" i="1" s="1"/>
  <c r="W97" i="1" s="1"/>
  <c r="N96" i="1"/>
  <c r="O96" i="1" s="1"/>
  <c r="P96" i="1" s="1"/>
  <c r="Q96" i="1" s="1"/>
  <c r="R96" i="1" s="1"/>
  <c r="S96" i="1" s="1"/>
  <c r="T96" i="1" s="1"/>
  <c r="U96" i="1" s="1"/>
  <c r="V96" i="1" s="1"/>
  <c r="W96" i="1" s="1"/>
  <c r="O95" i="1"/>
  <c r="P95" i="1" s="1"/>
  <c r="Q95" i="1" s="1"/>
  <c r="R95" i="1" s="1"/>
  <c r="S95" i="1" s="1"/>
  <c r="T95" i="1" s="1"/>
  <c r="U95" i="1" s="1"/>
  <c r="V95" i="1" s="1"/>
  <c r="W95" i="1" s="1"/>
  <c r="N95" i="1"/>
  <c r="N94" i="1"/>
  <c r="O94" i="1" s="1"/>
  <c r="P94" i="1" s="1"/>
  <c r="Q94" i="1" s="1"/>
  <c r="R94" i="1" s="1"/>
  <c r="S94" i="1" s="1"/>
  <c r="T94" i="1" s="1"/>
  <c r="U94" i="1" s="1"/>
  <c r="V94" i="1" s="1"/>
  <c r="W94" i="1" s="1"/>
  <c r="N92" i="1"/>
  <c r="O92" i="1" s="1"/>
  <c r="P92" i="1" s="1"/>
  <c r="Q92" i="1" s="1"/>
  <c r="R92" i="1" s="1"/>
  <c r="S92" i="1" s="1"/>
  <c r="T92" i="1" s="1"/>
  <c r="U92" i="1" s="1"/>
  <c r="V92" i="1" s="1"/>
  <c r="W92" i="1" s="1"/>
  <c r="P91" i="1"/>
  <c r="Q91" i="1" s="1"/>
  <c r="R91" i="1" s="1"/>
  <c r="S91" i="1" s="1"/>
  <c r="T91" i="1" s="1"/>
  <c r="U91" i="1" s="1"/>
  <c r="V91" i="1" s="1"/>
  <c r="W91" i="1" s="1"/>
  <c r="O91" i="1"/>
  <c r="N91" i="1"/>
  <c r="N90" i="1"/>
  <c r="O90" i="1" s="1"/>
  <c r="P90" i="1" s="1"/>
  <c r="Q90" i="1" s="1"/>
  <c r="R90" i="1" s="1"/>
  <c r="S90" i="1" s="1"/>
  <c r="T90" i="1" s="1"/>
  <c r="U90" i="1" s="1"/>
  <c r="V90" i="1" s="1"/>
  <c r="W90" i="1" s="1"/>
  <c r="O88" i="1"/>
  <c r="P88" i="1" s="1"/>
  <c r="Q88" i="1" s="1"/>
  <c r="R88" i="1" s="1"/>
  <c r="S88" i="1" s="1"/>
  <c r="T88" i="1" s="1"/>
  <c r="U88" i="1" s="1"/>
  <c r="V88" i="1" s="1"/>
  <c r="W88" i="1" s="1"/>
  <c r="N88" i="1"/>
  <c r="N87" i="1"/>
  <c r="O87" i="1" s="1"/>
  <c r="P87" i="1" s="1"/>
  <c r="Q87" i="1" s="1"/>
  <c r="R87" i="1" s="1"/>
  <c r="S87" i="1" s="1"/>
  <c r="T87" i="1" s="1"/>
  <c r="U87" i="1" s="1"/>
  <c r="V87" i="1" s="1"/>
  <c r="W87" i="1" s="1"/>
  <c r="N84" i="1"/>
  <c r="O84" i="1" s="1"/>
  <c r="P84" i="1" s="1"/>
  <c r="Q84" i="1" s="1"/>
  <c r="R84" i="1" s="1"/>
  <c r="S84" i="1" s="1"/>
  <c r="T84" i="1" s="1"/>
  <c r="U84" i="1" s="1"/>
  <c r="V84" i="1" s="1"/>
  <c r="W84" i="1" s="1"/>
  <c r="O83" i="1"/>
  <c r="P83" i="1" s="1"/>
  <c r="Q83" i="1" s="1"/>
  <c r="R83" i="1" s="1"/>
  <c r="S83" i="1" s="1"/>
  <c r="T83" i="1" s="1"/>
  <c r="U83" i="1" s="1"/>
  <c r="V83" i="1" s="1"/>
  <c r="W83" i="1" s="1"/>
  <c r="N83" i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P80" i="1"/>
  <c r="Q80" i="1" s="1"/>
  <c r="R80" i="1" s="1"/>
  <c r="S80" i="1" s="1"/>
  <c r="T80" i="1" s="1"/>
  <c r="U80" i="1" s="1"/>
  <c r="V80" i="1" s="1"/>
  <c r="W80" i="1" s="1"/>
  <c r="O80" i="1"/>
  <c r="N80" i="1"/>
  <c r="N79" i="1"/>
  <c r="O79" i="1" s="1"/>
  <c r="P79" i="1" s="1"/>
  <c r="Q79" i="1" s="1"/>
  <c r="R79" i="1" s="1"/>
  <c r="S79" i="1" s="1"/>
  <c r="T79" i="1" s="1"/>
  <c r="U79" i="1" s="1"/>
  <c r="V79" i="1" s="1"/>
  <c r="W79" i="1" s="1"/>
  <c r="O78" i="1"/>
  <c r="P78" i="1" s="1"/>
  <c r="Q78" i="1" s="1"/>
  <c r="R78" i="1" s="1"/>
  <c r="S78" i="1" s="1"/>
  <c r="T78" i="1" s="1"/>
  <c r="U78" i="1" s="1"/>
  <c r="V78" i="1" s="1"/>
  <c r="W78" i="1" s="1"/>
  <c r="N78" i="1"/>
  <c r="N77" i="1"/>
  <c r="O77" i="1" s="1"/>
  <c r="P77" i="1" s="1"/>
  <c r="Q77" i="1" s="1"/>
  <c r="R77" i="1" s="1"/>
  <c r="S77" i="1" s="1"/>
  <c r="T77" i="1" s="1"/>
  <c r="U77" i="1" s="1"/>
  <c r="V77" i="1" s="1"/>
  <c r="W77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O74" i="1"/>
  <c r="P74" i="1" s="1"/>
  <c r="Q74" i="1" s="1"/>
  <c r="R74" i="1" s="1"/>
  <c r="S74" i="1" s="1"/>
  <c r="T74" i="1" s="1"/>
  <c r="U74" i="1" s="1"/>
  <c r="V74" i="1" s="1"/>
  <c r="W74" i="1" s="1"/>
  <c r="N74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P70" i="1"/>
  <c r="Q70" i="1" s="1"/>
  <c r="R70" i="1" s="1"/>
  <c r="S70" i="1" s="1"/>
  <c r="T70" i="1" s="1"/>
  <c r="U70" i="1" s="1"/>
  <c r="V70" i="1" s="1"/>
  <c r="W70" i="1" s="1"/>
  <c r="O70" i="1"/>
  <c r="N70" i="1"/>
  <c r="N69" i="1"/>
  <c r="O69" i="1" s="1"/>
  <c r="P69" i="1" s="1"/>
  <c r="Q69" i="1" s="1"/>
  <c r="R69" i="1" s="1"/>
  <c r="S69" i="1" s="1"/>
  <c r="T69" i="1" s="1"/>
  <c r="U69" i="1" s="1"/>
  <c r="V69" i="1" s="1"/>
  <c r="W69" i="1" s="1"/>
  <c r="O66" i="1"/>
  <c r="P66" i="1" s="1"/>
  <c r="Q66" i="1" s="1"/>
  <c r="R66" i="1" s="1"/>
  <c r="S66" i="1" s="1"/>
  <c r="T66" i="1" s="1"/>
  <c r="U66" i="1" s="1"/>
  <c r="V66" i="1" s="1"/>
  <c r="W66" i="1" s="1"/>
  <c r="N66" i="1"/>
  <c r="N65" i="1"/>
  <c r="O65" i="1" s="1"/>
  <c r="P65" i="1" s="1"/>
  <c r="Q65" i="1" s="1"/>
  <c r="R65" i="1" s="1"/>
  <c r="S65" i="1" s="1"/>
  <c r="T65" i="1" s="1"/>
  <c r="U65" i="1" s="1"/>
  <c r="V65" i="1" s="1"/>
  <c r="W65" i="1" s="1"/>
  <c r="N64" i="1"/>
  <c r="O64" i="1" s="1"/>
  <c r="P64" i="1" s="1"/>
  <c r="Q64" i="1" s="1"/>
  <c r="R64" i="1" s="1"/>
  <c r="S64" i="1" s="1"/>
  <c r="T64" i="1" s="1"/>
  <c r="U64" i="1" s="1"/>
  <c r="V64" i="1" s="1"/>
  <c r="W64" i="1" s="1"/>
  <c r="O63" i="1"/>
  <c r="P63" i="1" s="1"/>
  <c r="Q63" i="1" s="1"/>
  <c r="R63" i="1" s="1"/>
  <c r="S63" i="1" s="1"/>
  <c r="T63" i="1" s="1"/>
  <c r="U63" i="1" s="1"/>
  <c r="V63" i="1" s="1"/>
  <c r="W63" i="1" s="1"/>
  <c r="N63" i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P59" i="1"/>
  <c r="Q59" i="1" s="1"/>
  <c r="R59" i="1" s="1"/>
  <c r="S59" i="1" s="1"/>
  <c r="T59" i="1" s="1"/>
  <c r="U59" i="1" s="1"/>
  <c r="V59" i="1" s="1"/>
  <c r="W59" i="1" s="1"/>
  <c r="O59" i="1"/>
  <c r="N59" i="1"/>
  <c r="N57" i="1"/>
  <c r="O57" i="1" s="1"/>
  <c r="P57" i="1" s="1"/>
  <c r="Q57" i="1" s="1"/>
  <c r="R57" i="1" s="1"/>
  <c r="S57" i="1" s="1"/>
  <c r="T57" i="1" s="1"/>
  <c r="U57" i="1" s="1"/>
  <c r="V57" i="1" s="1"/>
  <c r="W57" i="1" s="1"/>
  <c r="O56" i="1"/>
  <c r="P56" i="1" s="1"/>
  <c r="Q56" i="1" s="1"/>
  <c r="R56" i="1" s="1"/>
  <c r="S56" i="1" s="1"/>
  <c r="T56" i="1" s="1"/>
  <c r="U56" i="1" s="1"/>
  <c r="V56" i="1" s="1"/>
  <c r="W56" i="1" s="1"/>
  <c r="N56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O51" i="1"/>
  <c r="P51" i="1" s="1"/>
  <c r="Q51" i="1" s="1"/>
  <c r="R51" i="1" s="1"/>
  <c r="S51" i="1" s="1"/>
  <c r="T51" i="1" s="1"/>
  <c r="U51" i="1" s="1"/>
  <c r="V51" i="1" s="1"/>
  <c r="W51" i="1" s="1"/>
  <c r="N51" i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9" i="1"/>
  <c r="O49" i="1" s="1"/>
  <c r="P49" i="1" s="1"/>
  <c r="Q49" i="1" s="1"/>
  <c r="R49" i="1" s="1"/>
  <c r="S49" i="1" s="1"/>
  <c r="T49" i="1" s="1"/>
  <c r="U49" i="1" s="1"/>
  <c r="V49" i="1" s="1"/>
  <c r="W49" i="1" s="1"/>
  <c r="P48" i="1"/>
  <c r="Q48" i="1" s="1"/>
  <c r="R48" i="1" s="1"/>
  <c r="S48" i="1" s="1"/>
  <c r="T48" i="1" s="1"/>
  <c r="U48" i="1" s="1"/>
  <c r="V48" i="1" s="1"/>
  <c r="W48" i="1" s="1"/>
  <c r="O48" i="1"/>
  <c r="N48" i="1"/>
  <c r="N47" i="1"/>
  <c r="O47" i="1" s="1"/>
  <c r="P47" i="1" s="1"/>
  <c r="Q47" i="1" s="1"/>
  <c r="R47" i="1" s="1"/>
  <c r="S47" i="1" s="1"/>
  <c r="T47" i="1" s="1"/>
  <c r="U47" i="1" s="1"/>
  <c r="V47" i="1" s="1"/>
  <c r="W47" i="1" s="1"/>
  <c r="O46" i="1"/>
  <c r="P46" i="1" s="1"/>
  <c r="Q46" i="1" s="1"/>
  <c r="R46" i="1" s="1"/>
  <c r="S46" i="1" s="1"/>
  <c r="T46" i="1" s="1"/>
  <c r="U46" i="1" s="1"/>
  <c r="V46" i="1" s="1"/>
  <c r="W46" i="1" s="1"/>
  <c r="N46" i="1"/>
  <c r="N45" i="1"/>
  <c r="O45" i="1" s="1"/>
  <c r="P45" i="1" s="1"/>
  <c r="Q45" i="1" s="1"/>
  <c r="R45" i="1" s="1"/>
  <c r="S45" i="1" s="1"/>
  <c r="T45" i="1" s="1"/>
  <c r="U45" i="1" s="1"/>
  <c r="V45" i="1" s="1"/>
  <c r="W45" i="1" s="1"/>
  <c r="N43" i="1"/>
  <c r="O43" i="1" s="1"/>
  <c r="P43" i="1" s="1"/>
  <c r="Q43" i="1" s="1"/>
  <c r="R43" i="1" s="1"/>
  <c r="S43" i="1" s="1"/>
  <c r="T43" i="1" s="1"/>
  <c r="U43" i="1" s="1"/>
  <c r="V43" i="1" s="1"/>
  <c r="W43" i="1" s="1"/>
  <c r="O42" i="1"/>
  <c r="P42" i="1" s="1"/>
  <c r="Q42" i="1" s="1"/>
  <c r="R42" i="1" s="1"/>
  <c r="S42" i="1" s="1"/>
  <c r="T42" i="1" s="1"/>
  <c r="U42" i="1" s="1"/>
  <c r="V42" i="1" s="1"/>
  <c r="W42" i="1" s="1"/>
  <c r="N42" i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39" i="1"/>
  <c r="O39" i="1" s="1"/>
  <c r="P39" i="1" s="1"/>
  <c r="Q39" i="1" s="1"/>
  <c r="R39" i="1" s="1"/>
  <c r="S39" i="1" s="1"/>
  <c r="T39" i="1" s="1"/>
  <c r="U39" i="1" s="1"/>
  <c r="V39" i="1" s="1"/>
  <c r="W39" i="1" s="1"/>
  <c r="P38" i="1"/>
  <c r="Q38" i="1" s="1"/>
  <c r="R38" i="1" s="1"/>
  <c r="S38" i="1" s="1"/>
  <c r="T38" i="1" s="1"/>
  <c r="U38" i="1" s="1"/>
  <c r="V38" i="1" s="1"/>
  <c r="W38" i="1" s="1"/>
  <c r="O38" i="1"/>
  <c r="N38" i="1"/>
  <c r="W35" i="1"/>
  <c r="V35" i="1"/>
  <c r="U35" i="1"/>
  <c r="T35" i="1"/>
  <c r="S35" i="1"/>
  <c r="R35" i="1"/>
  <c r="Q35" i="1"/>
  <c r="P35" i="1"/>
  <c r="O35" i="1"/>
  <c r="N35" i="1"/>
  <c r="M35" i="1"/>
  <c r="W34" i="1"/>
  <c r="V34" i="1"/>
  <c r="U34" i="1"/>
  <c r="T34" i="1"/>
  <c r="S34" i="1"/>
  <c r="R34" i="1"/>
  <c r="Q34" i="1"/>
  <c r="P34" i="1"/>
  <c r="O34" i="1"/>
  <c r="N34" i="1"/>
  <c r="M34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29" i="1"/>
  <c r="V29" i="1"/>
  <c r="U29" i="1"/>
  <c r="T29" i="1"/>
  <c r="S29" i="1"/>
  <c r="R29" i="1"/>
  <c r="Q29" i="1"/>
  <c r="P29" i="1"/>
  <c r="O29" i="1"/>
  <c r="N29" i="1"/>
  <c r="M29" i="1"/>
  <c r="W25" i="1"/>
  <c r="V25" i="1"/>
  <c r="U25" i="1"/>
  <c r="T25" i="1"/>
  <c r="S25" i="1"/>
  <c r="R25" i="1"/>
  <c r="Q25" i="1"/>
  <c r="P25" i="1"/>
  <c r="O25" i="1"/>
  <c r="N25" i="1"/>
  <c r="M25" i="1"/>
  <c r="W24" i="1"/>
  <c r="V24" i="1"/>
  <c r="U24" i="1"/>
  <c r="T24" i="1"/>
  <c r="S24" i="1"/>
  <c r="R24" i="1"/>
  <c r="Q24" i="1"/>
  <c r="P24" i="1"/>
  <c r="O24" i="1"/>
  <c r="N24" i="1"/>
  <c r="M24" i="1"/>
  <c r="W23" i="1"/>
  <c r="V23" i="1"/>
  <c r="U23" i="1"/>
  <c r="T23" i="1"/>
  <c r="S23" i="1"/>
  <c r="R23" i="1"/>
  <c r="Q23" i="1"/>
  <c r="P23" i="1"/>
  <c r="O23" i="1"/>
  <c r="N23" i="1"/>
  <c r="M23" i="1"/>
  <c r="W22" i="1"/>
  <c r="V22" i="1"/>
  <c r="U22" i="1"/>
  <c r="T22" i="1"/>
  <c r="S22" i="1"/>
  <c r="R22" i="1"/>
  <c r="Q22" i="1"/>
  <c r="P22" i="1"/>
  <c r="O22" i="1"/>
  <c r="N22" i="1"/>
  <c r="M22" i="1"/>
  <c r="W21" i="1"/>
  <c r="V21" i="1"/>
  <c r="U21" i="1"/>
  <c r="T21" i="1"/>
  <c r="S21" i="1"/>
  <c r="R21" i="1"/>
  <c r="Q21" i="1"/>
  <c r="P21" i="1"/>
  <c r="O21" i="1"/>
  <c r="N21" i="1"/>
  <c r="M21" i="1"/>
  <c r="W20" i="1"/>
  <c r="V20" i="1"/>
  <c r="U20" i="1"/>
  <c r="T20" i="1"/>
  <c r="S20" i="1"/>
  <c r="R20" i="1"/>
  <c r="Q20" i="1"/>
  <c r="P20" i="1"/>
  <c r="O20" i="1"/>
  <c r="N20" i="1"/>
  <c r="M20" i="1"/>
  <c r="W19" i="1"/>
  <c r="V19" i="1"/>
  <c r="U19" i="1"/>
  <c r="T19" i="1"/>
  <c r="S19" i="1"/>
  <c r="R19" i="1"/>
  <c r="Q19" i="1"/>
  <c r="P19" i="1"/>
  <c r="O19" i="1"/>
  <c r="N19" i="1"/>
  <c r="M19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W16" i="1"/>
  <c r="V16" i="1"/>
  <c r="U16" i="1"/>
  <c r="T16" i="1"/>
  <c r="S16" i="1"/>
  <c r="R16" i="1"/>
  <c r="Q16" i="1"/>
  <c r="P16" i="1"/>
  <c r="O16" i="1"/>
  <c r="N16" i="1"/>
  <c r="M16" i="1"/>
  <c r="W15" i="1"/>
  <c r="V15" i="1"/>
  <c r="U15" i="1"/>
  <c r="T15" i="1"/>
  <c r="S15" i="1"/>
  <c r="R15" i="1"/>
  <c r="Q15" i="1"/>
  <c r="P15" i="1"/>
  <c r="O15" i="1"/>
  <c r="N15" i="1"/>
  <c r="M15" i="1"/>
  <c r="W14" i="1"/>
  <c r="V14" i="1"/>
  <c r="U14" i="1"/>
  <c r="T14" i="1"/>
  <c r="S14" i="1"/>
  <c r="R14" i="1"/>
  <c r="Q14" i="1"/>
  <c r="P14" i="1"/>
  <c r="O14" i="1"/>
  <c r="N14" i="1"/>
  <c r="M14" i="1"/>
  <c r="W13" i="1"/>
  <c r="V13" i="1"/>
  <c r="U13" i="1"/>
  <c r="T13" i="1"/>
  <c r="S13" i="1"/>
  <c r="R13" i="1"/>
  <c r="Q13" i="1"/>
  <c r="P13" i="1"/>
  <c r="O13" i="1"/>
  <c r="N13" i="1"/>
  <c r="M13" i="1"/>
  <c r="W11" i="1"/>
  <c r="V11" i="1"/>
  <c r="U11" i="1"/>
  <c r="T11" i="1"/>
  <c r="S11" i="1"/>
  <c r="R11" i="1"/>
  <c r="Q11" i="1"/>
  <c r="P11" i="1"/>
  <c r="O11" i="1"/>
  <c r="N11" i="1"/>
  <c r="M11" i="1"/>
  <c r="W10" i="1"/>
  <c r="V10" i="1"/>
  <c r="U10" i="1"/>
  <c r="T10" i="1"/>
  <c r="S10" i="1"/>
  <c r="R10" i="1"/>
  <c r="Q10" i="1"/>
  <c r="P10" i="1"/>
  <c r="O10" i="1"/>
  <c r="N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3" i="1"/>
  <c r="V3" i="1"/>
  <c r="U3" i="1"/>
  <c r="T3" i="1"/>
  <c r="S3" i="1"/>
  <c r="R3" i="1"/>
  <c r="Q3" i="1"/>
  <c r="P3" i="1"/>
  <c r="O3" i="1"/>
  <c r="N3" i="1"/>
  <c r="M3" i="1"/>
  <c r="M323" i="1" l="1"/>
  <c r="N323" i="1" s="1"/>
  <c r="O323" i="1" s="1"/>
  <c r="P323" i="1" s="1"/>
  <c r="Q323" i="1" s="1"/>
  <c r="R323" i="1" s="1"/>
  <c r="S323" i="1" s="1"/>
  <c r="T323" i="1" s="1"/>
  <c r="U323" i="1" s="1"/>
  <c r="V323" i="1" s="1"/>
  <c r="W323" i="1" s="1"/>
  <c r="N314" i="1"/>
  <c r="O314" i="1" s="1"/>
  <c r="P314" i="1" s="1"/>
  <c r="Q314" i="1" s="1"/>
  <c r="R314" i="1" s="1"/>
  <c r="S314" i="1" s="1"/>
  <c r="T314" i="1" s="1"/>
  <c r="U314" i="1" s="1"/>
  <c r="V314" i="1" s="1"/>
  <c r="W314" i="1" s="1"/>
</calcChain>
</file>

<file path=xl/sharedStrings.xml><?xml version="1.0" encoding="utf-8"?>
<sst xmlns="http://schemas.openxmlformats.org/spreadsheetml/2006/main" count="4820" uniqueCount="148">
  <si>
    <t>CIMS.CAN.BC.Light Industrial.Water Heating</t>
  </si>
  <si>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</si>
  <si>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</si>
  <si>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</si>
  <si>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</si>
  <si>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</si>
  <si>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</si>
  <si>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</si>
  <si>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</si>
  <si>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</si>
  <si>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</si>
  <si>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</si>
  <si>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</si>
  <si>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</si>
  <si>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</si>
  <si>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CIMS.CAN.BC</t>
  </si>
  <si>
    <t>BC</t>
  </si>
  <si>
    <t>Light Industrial</t>
  </si>
  <si>
    <t>Service requested</t>
  </si>
  <si>
    <t>CIMS.CAN.BC.Light Industrial</t>
  </si>
  <si>
    <t>$ million GDP</t>
  </si>
  <si>
    <t>Service provided</t>
  </si>
  <si>
    <t>Competition type</t>
  </si>
  <si>
    <t>Price multiplier</t>
  </si>
  <si>
    <t>CIMS.CAN.BC.Biodiesel</t>
  </si>
  <si>
    <t>JCIMS</t>
  </si>
  <si>
    <t>CIMS.Generic Fuels.Biogas</t>
  </si>
  <si>
    <t>CIMS.Generic Fuels.Black Liquor</t>
  </si>
  <si>
    <t>CIMS.Generic Fuels.Coal</t>
  </si>
  <si>
    <t>CIMS.Generic Fuels.Coke</t>
  </si>
  <si>
    <t>CIMS.Generic Fuels.Diesel</t>
  </si>
  <si>
    <t>CIMS.CAN.BC.Electricity</t>
  </si>
  <si>
    <t>CER</t>
  </si>
  <si>
    <t>TO DO: Fix these multipliers once the electricity sector is calibrated to have a production cost.</t>
  </si>
  <si>
    <t>CIMS.CAN.BC.Ethanol</t>
  </si>
  <si>
    <t>CIMS.Generic Fuels.Fuel Oil</t>
  </si>
  <si>
    <t>CIMS.Generic Fuels.Gasoline</t>
  </si>
  <si>
    <t>CIMS.CAN.BC.Hydrogen</t>
  </si>
  <si>
    <t>CIMS.Generic Fuels.Jet Fuel</t>
  </si>
  <si>
    <t>CIMS.Generic Fuels.LPG</t>
  </si>
  <si>
    <t>CIMS.Generic Fuels.Natural Gas</t>
  </si>
  <si>
    <t>CIMS.Generic Fuels.Petroleum Coke</t>
  </si>
  <si>
    <t>CIMS.Generic Fuels.Propane</t>
  </si>
  <si>
    <t>CIMS.Generic Fuels.Refinery Fuel Gas</t>
  </si>
  <si>
    <t>CIMS.Generic Fuels.Solid Biomass</t>
  </si>
  <si>
    <t>CIMS.Generic Fuels.Uranium</t>
  </si>
  <si>
    <t>CIMS.Generic Fuels.Waste Fuel</t>
  </si>
  <si>
    <t>CIMS.CAN.BC.Light Industrial.Manufacturing</t>
  </si>
  <si>
    <t>Manufacturing</t>
  </si>
  <si>
    <t>Fixed Ratio</t>
  </si>
  <si>
    <t>CIMS.CAN.BC.Light Industrial.Manufacturing.Food Tobacco and Beverage</t>
  </si>
  <si>
    <t>CIMS.CAN.BC.Light Industrial.Manufacturing.Rubber and Plastics</t>
  </si>
  <si>
    <t>CIMS.CAN.BC.Light Industrial.Manufacturing.Leather and Textiles</t>
  </si>
  <si>
    <t>CIMS.CAN.BC.Light Industrial.Manufacturing.Wood Products</t>
  </si>
  <si>
    <t>CIMS.CAN.BC.Light Industrial.Manufacturing.Furniture Printing and Machinery</t>
  </si>
  <si>
    <t>CIMS.CAN.BC.Light Industrial.Manufacturing.Transportation Equipment</t>
  </si>
  <si>
    <t>CIMS.CAN.BC.Light Industrial.Manufacturing.Electronics and Other</t>
  </si>
  <si>
    <t>Food Tobacco and Beverage</t>
  </si>
  <si>
    <t>Tech Compete</t>
  </si>
  <si>
    <t>Discount rate_financial</t>
  </si>
  <si>
    <t>%</t>
  </si>
  <si>
    <t>Heterogeneity</t>
  </si>
  <si>
    <t>food beverage and tobacco</t>
  </si>
  <si>
    <t>Available</t>
  </si>
  <si>
    <t>Year</t>
  </si>
  <si>
    <t>Unavailable</t>
  </si>
  <si>
    <t>Lifetime</t>
  </si>
  <si>
    <t>Years</t>
  </si>
  <si>
    <t>Market share</t>
  </si>
  <si>
    <t>Output</t>
  </si>
  <si>
    <t>FCC</t>
  </si>
  <si>
    <t>$</t>
  </si>
  <si>
    <t>FOM</t>
  </si>
  <si>
    <t>CIMS.CAN.BC.Light Industrial.Steam</t>
  </si>
  <si>
    <t>GJ</t>
  </si>
  <si>
    <t>CIMS.CAN.BC.Light Industrial.HVAC</t>
  </si>
  <si>
    <t>CIMS.CAN.BC.Light Industrial.Lighting</t>
  </si>
  <si>
    <t>CIMS.CAN.BC.Light Industrial.Heat</t>
  </si>
  <si>
    <t>CIMS.CAN.BC.Light Industrial.Motive Power</t>
  </si>
  <si>
    <t>Rubber and Plastics</t>
  </si>
  <si>
    <t>rubber and plastics</t>
  </si>
  <si>
    <t>Leather and Textiles</t>
  </si>
  <si>
    <t>leather primary textile and clothing</t>
  </si>
  <si>
    <t>Wood Products</t>
  </si>
  <si>
    <t>wood products</t>
  </si>
  <si>
    <t>Furniture Printing and Machinery</t>
  </si>
  <si>
    <t>furniture printing and machinery</t>
  </si>
  <si>
    <t>Transportation Equipment</t>
  </si>
  <si>
    <t>transportation products</t>
  </si>
  <si>
    <t>Electronics and Other</t>
  </si>
  <si>
    <t>electronics and other products</t>
  </si>
  <si>
    <t>Steam</t>
  </si>
  <si>
    <t>NG</t>
  </si>
  <si>
    <t>CIMS.CAN.BC.Light Industrial.Methane Fuel</t>
  </si>
  <si>
    <t>Coal</t>
  </si>
  <si>
    <t>Fuel Oil</t>
  </si>
  <si>
    <t>Electric</t>
  </si>
  <si>
    <t>Hydrogen HR and reg burner</t>
  </si>
  <si>
    <t>Solid Biomass</t>
  </si>
  <si>
    <t>HFO steam turbine</t>
  </si>
  <si>
    <t>SCGT HRSG 40 MW High H:P ratio</t>
  </si>
  <si>
    <t>SCGT HRSG 10 MW High H:P ratio</t>
  </si>
  <si>
    <t>SCGT HRSG 40 MW Low H:P ratio</t>
  </si>
  <si>
    <t>SCGT HRSG 10 MW Low H:P ratio</t>
  </si>
  <si>
    <t>BPST NG 30 MW</t>
  </si>
  <si>
    <t>BPST Solid Biomass 30 MW</t>
  </si>
  <si>
    <t>Spark Ignition Reciprocating engine NG 6MW</t>
  </si>
  <si>
    <t>Water Heating</t>
  </si>
  <si>
    <t>Std hot water NG</t>
  </si>
  <si>
    <t>Eff hot water NG</t>
  </si>
  <si>
    <t>High Eff hot water NG</t>
  </si>
  <si>
    <t>Std hot water electric</t>
  </si>
  <si>
    <t>Eff hot water electric</t>
  </si>
  <si>
    <t>High Eff hot water electric</t>
  </si>
  <si>
    <t>Heat</t>
  </si>
  <si>
    <t>CIMS.CAN.BC.Light Industrial.Heat.Direct</t>
  </si>
  <si>
    <t>CIMS.CAN.BC.Light Industrial.Heat.Indirect</t>
  </si>
  <si>
    <t>Direct</t>
  </si>
  <si>
    <t>Std NG</t>
  </si>
  <si>
    <t>Eff NG</t>
  </si>
  <si>
    <t>Std oil</t>
  </si>
  <si>
    <t>Std HFO</t>
  </si>
  <si>
    <t>Std electric</t>
  </si>
  <si>
    <t>Eff electric</t>
  </si>
  <si>
    <t>Std wood waste</t>
  </si>
  <si>
    <t>Eff wood waste</t>
  </si>
  <si>
    <t>Indirect</t>
  </si>
  <si>
    <t>Methane Fuel</t>
  </si>
  <si>
    <t>Natural Gas</t>
  </si>
  <si>
    <t>Biogas</t>
  </si>
  <si>
    <t>Hydrogen</t>
  </si>
  <si>
    <t>HVAC</t>
  </si>
  <si>
    <t>CIMS.CAN.BC.Light Industrial.HVAC.Ventilation AC</t>
  </si>
  <si>
    <t>Ventilation AC</t>
  </si>
  <si>
    <t>HVAC System for old shell</t>
  </si>
  <si>
    <t>HVAC System for new shell electric</t>
  </si>
  <si>
    <t>HVAC System for new shell electric NG</t>
  </si>
  <si>
    <t>HVAC System for high Eff shell electric NG</t>
  </si>
  <si>
    <t>HVAC System for super efficiencey shell NG</t>
  </si>
  <si>
    <t>HVAC System for super Eff shell</t>
  </si>
  <si>
    <t>HVAC System for shell retro</t>
  </si>
  <si>
    <t>Lighting</t>
  </si>
  <si>
    <t>Base Lighting</t>
  </si>
  <si>
    <t>More Eff Lighting</t>
  </si>
  <si>
    <t>Most Eff Lighting</t>
  </si>
  <si>
    <t>Motive Power</t>
  </si>
  <si>
    <t>Motive Power Low efficiency</t>
  </si>
  <si>
    <t>Motive Power High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</si>
</sst>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N:\CIMS\Sources\Regions\Provincial%20activity.xlsx" TargetMode="External"/><Relationship Id="rId1" Type="http://schemas.openxmlformats.org/officeDocument/2006/relationships/externalLinkPath" Target="file:///N:\CIMS\Sources\Regions\Provincial%20activit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AN"/>
      <sheetName val="BC"/>
      <sheetName val="AB"/>
      <sheetName val="SK"/>
      <sheetName val="MB"/>
      <sheetName val="ON"/>
      <sheetName val="QC"/>
      <sheetName val="NB"/>
      <sheetName val="NS"/>
      <sheetName val="PE"/>
      <sheetName val="NL"/>
      <sheetName val="YT"/>
      <sheetName val="NT"/>
      <sheetName val="NU"/>
    </sheetNames>
    <sheetDataSet>
      <sheetData sheetId="0"/>
      <sheetData sheetId="1">
        <row r="44">
          <cell r="E44">
            <v>2000</v>
          </cell>
          <cell r="F44">
            <v>2005</v>
          </cell>
          <cell r="G44">
            <v>2010</v>
          </cell>
          <cell r="H44">
            <v>2015</v>
          </cell>
          <cell r="I44">
            <v>2020</v>
          </cell>
          <cell r="J44">
            <v>2025</v>
          </cell>
          <cell r="K44">
            <v>2030</v>
          </cell>
          <cell r="L44">
            <v>2035</v>
          </cell>
          <cell r="M44">
            <v>2040</v>
          </cell>
          <cell r="N44">
            <v>2045</v>
          </cell>
          <cell r="O44">
            <v>2050</v>
          </cell>
        </row>
        <row r="52">
          <cell r="E52">
            <v>11765.2</v>
          </cell>
          <cell r="F52">
            <v>12011.199999999999</v>
          </cell>
          <cell r="G52">
            <v>10708.2</v>
          </cell>
          <cell r="H52">
            <v>12631.9</v>
          </cell>
          <cell r="I52">
            <v>13026.900000000001</v>
          </cell>
          <cell r="J52">
            <v>13376.04700722037</v>
          </cell>
          <cell r="K52">
            <v>13734.551853423991</v>
          </cell>
          <cell r="L52">
            <v>14102.665347435301</v>
          </cell>
          <cell r="M52">
            <v>14480.645020257492</v>
          </cell>
          <cell r="N52">
            <v>14868.755305240367</v>
          </cell>
          <cell r="O52">
            <v>15267.267723077046</v>
          </cell>
        </row>
        <row r="55">
          <cell r="C55" t="str">
            <v>CIMS.CAN.BC.Light Industrial.Manufacturing.Food Tobacco and Beverage</v>
          </cell>
          <cell r="E55">
            <v>0.18063441335463909</v>
          </cell>
          <cell r="F55">
            <v>0.18600972425735979</v>
          </cell>
          <cell r="G55">
            <v>0.24319680245045849</v>
          </cell>
          <cell r="H55">
            <v>0.21984816219254427</v>
          </cell>
          <cell r="I55">
            <v>0.24735739124427145</v>
          </cell>
          <cell r="J55">
            <v>0.24735739124427145</v>
          </cell>
          <cell r="K55">
            <v>0.24735739124427145</v>
          </cell>
          <cell r="L55">
            <v>0.24735739124427145</v>
          </cell>
          <cell r="M55">
            <v>0.24735739124427145</v>
          </cell>
          <cell r="N55">
            <v>0.24735739124427145</v>
          </cell>
          <cell r="O55">
            <v>0.24735739124427145</v>
          </cell>
        </row>
        <row r="56">
          <cell r="C56" t="str">
            <v>CIMS.CAN.BC.Light Industrial.Manufacturing.Rubber and Plastics</v>
          </cell>
          <cell r="E56">
            <v>4.4657124400775162E-2</v>
          </cell>
          <cell r="F56">
            <v>4.6473291594511794E-2</v>
          </cell>
          <cell r="G56">
            <v>4.3032442427298701E-2</v>
          </cell>
          <cell r="H56">
            <v>4.1355615544771566E-2</v>
          </cell>
          <cell r="I56">
            <v>4.0001842341616189E-2</v>
          </cell>
          <cell r="J56">
            <v>4.0001842341616189E-2</v>
          </cell>
          <cell r="K56">
            <v>4.0001842341616189E-2</v>
          </cell>
          <cell r="L56">
            <v>4.0001842341616189E-2</v>
          </cell>
          <cell r="M56">
            <v>4.0001842341616189E-2</v>
          </cell>
          <cell r="N56">
            <v>4.0001842341616189E-2</v>
          </cell>
          <cell r="O56">
            <v>4.0001842341616189E-2</v>
          </cell>
        </row>
        <row r="57">
          <cell r="C57" t="str">
            <v>CIMS.CAN.BC.Light Industrial.Manufacturing.Leather and Textiles</v>
          </cell>
          <cell r="E57">
            <v>2.9281270186652157E-2</v>
          </cell>
          <cell r="F57">
            <v>1.6676102304515789E-2</v>
          </cell>
          <cell r="G57">
            <v>1.7080368315870079E-2</v>
          </cell>
          <cell r="H57">
            <v>1.3663819377924146E-2</v>
          </cell>
          <cell r="I57">
            <v>1.4554498767934042E-2</v>
          </cell>
          <cell r="J57">
            <v>1.4554498767934042E-2</v>
          </cell>
          <cell r="K57">
            <v>1.4554498767934042E-2</v>
          </cell>
          <cell r="L57">
            <v>1.4554498767934042E-2</v>
          </cell>
          <cell r="M57">
            <v>1.4554498767934042E-2</v>
          </cell>
          <cell r="N57">
            <v>1.4554498767934042E-2</v>
          </cell>
          <cell r="O57">
            <v>1.4554498767934042E-2</v>
          </cell>
        </row>
        <row r="58">
          <cell r="C58" t="str">
            <v>CIMS.CAN.BC.Light Industrial.Manufacturing.Wood Products</v>
          </cell>
          <cell r="E58">
            <v>0.2643303981232788</v>
          </cell>
          <cell r="F58">
            <v>0.32241574530438261</v>
          </cell>
          <cell r="G58">
            <v>0.27000803122840439</v>
          </cell>
          <cell r="H58">
            <v>0.28513525281232438</v>
          </cell>
          <cell r="I58">
            <v>0.21184625659212855</v>
          </cell>
          <cell r="J58">
            <v>0.21184625659212855</v>
          </cell>
          <cell r="K58">
            <v>0.21184625659212855</v>
          </cell>
          <cell r="L58">
            <v>0.21184625659212855</v>
          </cell>
          <cell r="M58">
            <v>0.21184625659212855</v>
          </cell>
          <cell r="N58">
            <v>0.21184625659212855</v>
          </cell>
          <cell r="O58">
            <v>0.21184625659212855</v>
          </cell>
        </row>
        <row r="59">
          <cell r="C59" t="str">
            <v>CIMS.CAN.BC.Light Industrial.Manufacturing.Furniture Printing and Machinery</v>
          </cell>
          <cell r="E59">
            <v>0.25759868085540405</v>
          </cell>
          <cell r="F59">
            <v>0.25940788597309178</v>
          </cell>
          <cell r="G59">
            <v>0.23083244616275378</v>
          </cell>
          <cell r="H59">
            <v>0.24034389125943051</v>
          </cell>
          <cell r="I59">
            <v>0.26734679777997833</v>
          </cell>
          <cell r="J59">
            <v>0.26734679777997833</v>
          </cell>
          <cell r="K59">
            <v>0.26734679777997833</v>
          </cell>
          <cell r="L59">
            <v>0.26734679777997833</v>
          </cell>
          <cell r="M59">
            <v>0.26734679777997833</v>
          </cell>
          <cell r="N59">
            <v>0.26734679777997833</v>
          </cell>
          <cell r="O59">
            <v>0.26734679777997833</v>
          </cell>
        </row>
        <row r="60">
          <cell r="C60" t="str">
            <v>CIMS.CAN.BC.Light Industrial.Manufacturing.Transportation Equipment</v>
          </cell>
          <cell r="E60">
            <v>9.7201917519464165E-2</v>
          </cell>
          <cell r="F60">
            <v>5.7463034501132285E-2</v>
          </cell>
          <cell r="G60">
            <v>6.2531517902168432E-2</v>
          </cell>
          <cell r="H60">
            <v>7.3995202621933362E-2</v>
          </cell>
          <cell r="I60">
            <v>7.6856351088900654E-2</v>
          </cell>
          <cell r="J60">
            <v>7.6856351088900654E-2</v>
          </cell>
          <cell r="K60">
            <v>7.6856351088900654E-2</v>
          </cell>
          <cell r="L60">
            <v>7.6856351088900654E-2</v>
          </cell>
          <cell r="M60">
            <v>7.6856351088900654E-2</v>
          </cell>
          <cell r="N60">
            <v>7.6856351088900654E-2</v>
          </cell>
          <cell r="O60">
            <v>7.6856351088900654E-2</v>
          </cell>
        </row>
        <row r="61">
          <cell r="C61" t="str">
            <v>CIMS.CAN.BC.Light Industrial.Manufacturing.Electronics and Other</v>
          </cell>
          <cell r="E61">
            <v>0.12629619555978649</v>
          </cell>
          <cell r="F61">
            <v>0.11155421606500601</v>
          </cell>
          <cell r="G61">
            <v>0.13331839151304606</v>
          </cell>
          <cell r="H61">
            <v>0.12565805619107182</v>
          </cell>
          <cell r="I61">
            <v>0.14203686218517067</v>
          </cell>
          <cell r="J61">
            <v>0.14203686218517067</v>
          </cell>
          <cell r="K61">
            <v>0.14203686218517067</v>
          </cell>
          <cell r="L61">
            <v>0.14203686218517067</v>
          </cell>
          <cell r="M61">
            <v>0.14203686218517067</v>
          </cell>
          <cell r="N61">
            <v>0.14203686218517067</v>
          </cell>
          <cell r="O61">
            <v>0.14203686218517067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CB5EA-7D3D-444D-AB43-7B34095AF9C1}">
  <dimension ref="A1:X611"/>
  <sheetViews>
    <sheetView tabSelected="1" workbookViewId="0">
      <selection sqref="A1:X611"/>
    </sheetView>
  </sheetViews>
  <sheetFormatPr defaultRowHeight="15" x14ac:dyDescent="0.25"/>
  <sheetData>
    <row r="1" spans="1:24" x14ac:dyDescent="0.25">
      <c r="A1" t="s">
        <v>0</v>
      </c>
      <c r="B1" t="s">
        <v>1</v>
      </c>
    </row>
    <row r="2" spans="1:24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13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14</v>
      </c>
    </row>
    <row r="3" spans="1:24" x14ac:dyDescent="0.25">
      <c r="A3" t="s">
        <v>15</v>
      </c>
      <c r="B3" t="s">
        <v>4</v>
      </c>
      <c r="C3" t="s">
        <v>16</v>
      </c>
      <c r="D3" t="s">
        <v>17</v>
      </c>
      <c r="G3" t="s">
        <v>18</v>
      </c>
      <c r="J3" t="s">
        <v>19</v>
      </c>
      <c r="L3" t="s">
        <v>20</v>
      </c>
      <c r="M3">
        <f>[1]BC!E$52</f>
        <v>11765.2</v>
      </c>
      <c r="N3">
        <f>[1]BC!F$52</f>
        <v>12011.199999999999</v>
      </c>
      <c r="O3">
        <f>[1]BC!G$52</f>
        <v>10708.2</v>
      </c>
      <c r="P3">
        <f>[1]BC!H$52</f>
        <v>12631.9</v>
      </c>
      <c r="Q3">
        <f>[1]BC!I$52</f>
        <v>13026.900000000001</v>
      </c>
      <c r="R3">
        <f>[1]BC!J$52</f>
        <v>13376.04700722037</v>
      </c>
      <c r="S3">
        <f>[1]BC!K$52</f>
        <v>13734.551853423991</v>
      </c>
      <c r="T3">
        <f>[1]BC!L$52</f>
        <v>14102.665347435301</v>
      </c>
      <c r="U3">
        <f>[1]BC!M$52</f>
        <v>14480.645020257492</v>
      </c>
      <c r="V3">
        <f>[1]BC!N$52</f>
        <v>14868.755305240367</v>
      </c>
      <c r="W3">
        <f>[1]BC!O$52</f>
        <v>15267.267723077046</v>
      </c>
    </row>
    <row r="4" spans="1:24" x14ac:dyDescent="0.25">
      <c r="A4" t="s">
        <v>19</v>
      </c>
      <c r="B4" t="s">
        <v>5</v>
      </c>
      <c r="C4" t="s">
        <v>16</v>
      </c>
      <c r="G4" t="s">
        <v>21</v>
      </c>
      <c r="L4" t="s">
        <v>20</v>
      </c>
    </row>
    <row r="5" spans="1:24" x14ac:dyDescent="0.25">
      <c r="A5" t="s">
        <v>19</v>
      </c>
      <c r="B5" t="s">
        <v>5</v>
      </c>
      <c r="C5" t="s">
        <v>16</v>
      </c>
      <c r="G5" t="s">
        <v>22</v>
      </c>
      <c r="H5" t="s">
        <v>5</v>
      </c>
    </row>
    <row r="6" spans="1:24" x14ac:dyDescent="0.25">
      <c r="A6" t="s">
        <v>19</v>
      </c>
      <c r="B6" t="s">
        <v>5</v>
      </c>
      <c r="C6" t="s">
        <v>16</v>
      </c>
      <c r="D6" t="s">
        <v>17</v>
      </c>
      <c r="G6" t="s">
        <v>23</v>
      </c>
      <c r="J6" t="s">
        <v>24</v>
      </c>
      <c r="K6" t="s">
        <v>25</v>
      </c>
      <c r="M6">
        <f>IFERROR(INDEX([2]!FuelMult_JCIMS,MATCH($C6&amp;$D6&amp;$J6,[2]!FuelMult_JCIMS_Index,0),MATCH(M$2,$M$2:$W$2,0)),1)</f>
        <v>1</v>
      </c>
      <c r="N6">
        <f>IFERROR(INDEX([2]!FuelMult_JCIMS,MATCH($C6&amp;$D6&amp;$J6,[2]!FuelMult_JCIMS_Index,0),MATCH(N$2,$M$2:$W$2,0)),1)</f>
        <v>1</v>
      </c>
      <c r="O6">
        <f>IFERROR(INDEX([2]!FuelMult_JCIMS,MATCH($C6&amp;$D6&amp;$J6,[2]!FuelMult_JCIMS_Index,0),MATCH(O$2,$M$2:$W$2,0)),1)</f>
        <v>1</v>
      </c>
      <c r="P6">
        <f>IFERROR(INDEX([2]!FuelMult_JCIMS,MATCH($C6&amp;$D6&amp;$J6,[2]!FuelMult_JCIMS_Index,0),MATCH(P$2,$M$2:$W$2,0)),1)</f>
        <v>1</v>
      </c>
      <c r="Q6">
        <f>IFERROR(INDEX([2]!FuelMult_JCIMS,MATCH($C6&amp;$D6&amp;$J6,[2]!FuelMult_JCIMS_Index,0),MATCH(Q$2,$M$2:$W$2,0)),1)</f>
        <v>1</v>
      </c>
      <c r="R6">
        <f>IFERROR(INDEX([2]!FuelMult_JCIMS,MATCH($C6&amp;$D6&amp;$J6,[2]!FuelMult_JCIMS_Index,0),MATCH(R$2,$M$2:$W$2,0)),1)</f>
        <v>1</v>
      </c>
      <c r="S6">
        <f>IFERROR(INDEX([2]!FuelMult_JCIMS,MATCH($C6&amp;$D6&amp;$J6,[2]!FuelMult_JCIMS_Index,0),MATCH(S$2,$M$2:$W$2,0)),1)</f>
        <v>1</v>
      </c>
      <c r="T6">
        <f>IFERROR(INDEX([2]!FuelMult_JCIMS,MATCH($C6&amp;$D6&amp;$J6,[2]!FuelMult_JCIMS_Index,0),MATCH(T$2,$M$2:$W$2,0)),1)</f>
        <v>1</v>
      </c>
      <c r="U6">
        <f>IFERROR(INDEX([2]!FuelMult_JCIMS,MATCH($C6&amp;$D6&amp;$J6,[2]!FuelMult_JCIMS_Index,0),MATCH(U$2,$M$2:$W$2,0)),1)</f>
        <v>1</v>
      </c>
      <c r="V6">
        <f>IFERROR(INDEX([2]!FuelMult_JCIMS,MATCH($C6&amp;$D6&amp;$J6,[2]!FuelMult_JCIMS_Index,0),MATCH(V$2,$M$2:$W$2,0)),1)</f>
        <v>1</v>
      </c>
      <c r="W6">
        <f>IFERROR(INDEX([2]!FuelMult_JCIMS,MATCH($C6&amp;$D6&amp;$J6,[2]!FuelMult_JCIMS_Index,0),MATCH(W$2,$M$2:$W$2,0)),1)</f>
        <v>1</v>
      </c>
    </row>
    <row r="7" spans="1:24" x14ac:dyDescent="0.25">
      <c r="A7" t="s">
        <v>19</v>
      </c>
      <c r="B7" t="s">
        <v>5</v>
      </c>
      <c r="C7" t="s">
        <v>16</v>
      </c>
      <c r="D7" t="s">
        <v>17</v>
      </c>
      <c r="G7" t="s">
        <v>23</v>
      </c>
      <c r="J7" t="s">
        <v>26</v>
      </c>
      <c r="K7" t="s">
        <v>25</v>
      </c>
      <c r="M7">
        <f>IFERROR(INDEX([2]!FuelMult_JCIMS,MATCH($C7&amp;$D7&amp;$J7,[2]!FuelMult_JCIMS_Index,0),MATCH(M$2,$M$2:$W$2,0)),1)</f>
        <v>1</v>
      </c>
      <c r="N7">
        <f>IFERROR(INDEX([2]!FuelMult_JCIMS,MATCH($C7&amp;$D7&amp;$J7,[2]!FuelMult_JCIMS_Index,0),MATCH(N$2,$M$2:$W$2,0)),1)</f>
        <v>1</v>
      </c>
      <c r="O7">
        <f>IFERROR(INDEX([2]!FuelMult_JCIMS,MATCH($C7&amp;$D7&amp;$J7,[2]!FuelMult_JCIMS_Index,0),MATCH(O$2,$M$2:$W$2,0)),1)</f>
        <v>1</v>
      </c>
      <c r="P7">
        <f>IFERROR(INDEX([2]!FuelMult_JCIMS,MATCH($C7&amp;$D7&amp;$J7,[2]!FuelMult_JCIMS_Index,0),MATCH(P$2,$M$2:$W$2,0)),1)</f>
        <v>1</v>
      </c>
      <c r="Q7">
        <f>IFERROR(INDEX([2]!FuelMult_JCIMS,MATCH($C7&amp;$D7&amp;$J7,[2]!FuelMult_JCIMS_Index,0),MATCH(Q$2,$M$2:$W$2,0)),1)</f>
        <v>1</v>
      </c>
      <c r="R7">
        <f>IFERROR(INDEX([2]!FuelMult_JCIMS,MATCH($C7&amp;$D7&amp;$J7,[2]!FuelMult_JCIMS_Index,0),MATCH(R$2,$M$2:$W$2,0)),1)</f>
        <v>1</v>
      </c>
      <c r="S7">
        <f>IFERROR(INDEX([2]!FuelMult_JCIMS,MATCH($C7&amp;$D7&amp;$J7,[2]!FuelMult_JCIMS_Index,0),MATCH(S$2,$M$2:$W$2,0)),1)</f>
        <v>1</v>
      </c>
      <c r="T7">
        <f>IFERROR(INDEX([2]!FuelMult_JCIMS,MATCH($C7&amp;$D7&amp;$J7,[2]!FuelMult_JCIMS_Index,0),MATCH(T$2,$M$2:$W$2,0)),1)</f>
        <v>1</v>
      </c>
      <c r="U7">
        <f>IFERROR(INDEX([2]!FuelMult_JCIMS,MATCH($C7&amp;$D7&amp;$J7,[2]!FuelMult_JCIMS_Index,0),MATCH(U$2,$M$2:$W$2,0)),1)</f>
        <v>1</v>
      </c>
      <c r="V7">
        <f>IFERROR(INDEX([2]!FuelMult_JCIMS,MATCH($C7&amp;$D7&amp;$J7,[2]!FuelMult_JCIMS_Index,0),MATCH(V$2,$M$2:$W$2,0)),1)</f>
        <v>1</v>
      </c>
      <c r="W7">
        <f>IFERROR(INDEX([2]!FuelMult_JCIMS,MATCH($C7&amp;$D7&amp;$J7,[2]!FuelMult_JCIMS_Index,0),MATCH(W$2,$M$2:$W$2,0)),1)</f>
        <v>1</v>
      </c>
    </row>
    <row r="8" spans="1:24" x14ac:dyDescent="0.25">
      <c r="A8" t="s">
        <v>19</v>
      </c>
      <c r="B8" t="s">
        <v>5</v>
      </c>
      <c r="C8" t="s">
        <v>16</v>
      </c>
      <c r="D8" t="s">
        <v>17</v>
      </c>
      <c r="G8" t="s">
        <v>23</v>
      </c>
      <c r="J8" t="s">
        <v>27</v>
      </c>
      <c r="K8" t="s">
        <v>25</v>
      </c>
      <c r="M8">
        <f>IFERROR(INDEX([2]!FuelMult_JCIMS,MATCH($C8&amp;$D8&amp;$J8,[2]!FuelMult_JCIMS_Index,0),MATCH(M$2,$M$2:$W$2,0)),1)</f>
        <v>1</v>
      </c>
      <c r="N8">
        <f>IFERROR(INDEX([2]!FuelMult_JCIMS,MATCH($C8&amp;$D8&amp;$J8,[2]!FuelMult_JCIMS_Index,0),MATCH(N$2,$M$2:$W$2,0)),1)</f>
        <v>1</v>
      </c>
      <c r="O8">
        <f>IFERROR(INDEX([2]!FuelMult_JCIMS,MATCH($C8&amp;$D8&amp;$J8,[2]!FuelMult_JCIMS_Index,0),MATCH(O$2,$M$2:$W$2,0)),1)</f>
        <v>1</v>
      </c>
      <c r="P8">
        <f>IFERROR(INDEX([2]!FuelMult_JCIMS,MATCH($C8&amp;$D8&amp;$J8,[2]!FuelMult_JCIMS_Index,0),MATCH(P$2,$M$2:$W$2,0)),1)</f>
        <v>1</v>
      </c>
      <c r="Q8">
        <f>IFERROR(INDEX([2]!FuelMult_JCIMS,MATCH($C8&amp;$D8&amp;$J8,[2]!FuelMult_JCIMS_Index,0),MATCH(Q$2,$M$2:$W$2,0)),1)</f>
        <v>1</v>
      </c>
      <c r="R8">
        <f>IFERROR(INDEX([2]!FuelMult_JCIMS,MATCH($C8&amp;$D8&amp;$J8,[2]!FuelMult_JCIMS_Index,0),MATCH(R$2,$M$2:$W$2,0)),1)</f>
        <v>1</v>
      </c>
      <c r="S8">
        <f>IFERROR(INDEX([2]!FuelMult_JCIMS,MATCH($C8&amp;$D8&amp;$J8,[2]!FuelMult_JCIMS_Index,0),MATCH(S$2,$M$2:$W$2,0)),1)</f>
        <v>1</v>
      </c>
      <c r="T8">
        <f>IFERROR(INDEX([2]!FuelMult_JCIMS,MATCH($C8&amp;$D8&amp;$J8,[2]!FuelMult_JCIMS_Index,0),MATCH(T$2,$M$2:$W$2,0)),1)</f>
        <v>1</v>
      </c>
      <c r="U8">
        <f>IFERROR(INDEX([2]!FuelMult_JCIMS,MATCH($C8&amp;$D8&amp;$J8,[2]!FuelMult_JCIMS_Index,0),MATCH(U$2,$M$2:$W$2,0)),1)</f>
        <v>1</v>
      </c>
      <c r="V8">
        <f>IFERROR(INDEX([2]!FuelMult_JCIMS,MATCH($C8&amp;$D8&amp;$J8,[2]!FuelMult_JCIMS_Index,0),MATCH(V$2,$M$2:$W$2,0)),1)</f>
        <v>1</v>
      </c>
      <c r="W8">
        <f>IFERROR(INDEX([2]!FuelMult_JCIMS,MATCH($C8&amp;$D8&amp;$J8,[2]!FuelMult_JCIMS_Index,0),MATCH(W$2,$M$2:$W$2,0)),1)</f>
        <v>1</v>
      </c>
    </row>
    <row r="9" spans="1:24" x14ac:dyDescent="0.25">
      <c r="A9" t="s">
        <v>19</v>
      </c>
      <c r="B9" t="s">
        <v>5</v>
      </c>
      <c r="C9" t="s">
        <v>16</v>
      </c>
      <c r="D9" t="s">
        <v>17</v>
      </c>
      <c r="G9" t="s">
        <v>23</v>
      </c>
      <c r="J9" t="s">
        <v>28</v>
      </c>
      <c r="K9" t="s">
        <v>25</v>
      </c>
      <c r="M9">
        <f>IFERROR(INDEX([2]!FuelMult_JCIMS,MATCH($C9&amp;$D9&amp;$J9,[2]!FuelMult_JCIMS_Index,0),MATCH(M$2,$M$2:$W$2,0)),1)</f>
        <v>1</v>
      </c>
      <c r="N9">
        <f>IFERROR(INDEX([2]!FuelMult_JCIMS,MATCH($C9&amp;$D9&amp;$J9,[2]!FuelMult_JCIMS_Index,0),MATCH(N$2,$M$2:$W$2,0)),1)</f>
        <v>1</v>
      </c>
      <c r="O9">
        <f>IFERROR(INDEX([2]!FuelMult_JCIMS,MATCH($C9&amp;$D9&amp;$J9,[2]!FuelMult_JCIMS_Index,0),MATCH(O$2,$M$2:$W$2,0)),1)</f>
        <v>1</v>
      </c>
      <c r="P9">
        <f>IFERROR(INDEX([2]!FuelMult_JCIMS,MATCH($C9&amp;$D9&amp;$J9,[2]!FuelMult_JCIMS_Index,0),MATCH(P$2,$M$2:$W$2,0)),1)</f>
        <v>1</v>
      </c>
      <c r="Q9">
        <f>IFERROR(INDEX([2]!FuelMult_JCIMS,MATCH($C9&amp;$D9&amp;$J9,[2]!FuelMult_JCIMS_Index,0),MATCH(Q$2,$M$2:$W$2,0)),1)</f>
        <v>1</v>
      </c>
      <c r="R9">
        <f>IFERROR(INDEX([2]!FuelMult_JCIMS,MATCH($C9&amp;$D9&amp;$J9,[2]!FuelMult_JCIMS_Index,0),MATCH(R$2,$M$2:$W$2,0)),1)</f>
        <v>1</v>
      </c>
      <c r="S9">
        <f>IFERROR(INDEX([2]!FuelMult_JCIMS,MATCH($C9&amp;$D9&amp;$J9,[2]!FuelMult_JCIMS_Index,0),MATCH(S$2,$M$2:$W$2,0)),1)</f>
        <v>1</v>
      </c>
      <c r="T9">
        <f>IFERROR(INDEX([2]!FuelMult_JCIMS,MATCH($C9&amp;$D9&amp;$J9,[2]!FuelMult_JCIMS_Index,0),MATCH(T$2,$M$2:$W$2,0)),1)</f>
        <v>1</v>
      </c>
      <c r="U9">
        <f>IFERROR(INDEX([2]!FuelMult_JCIMS,MATCH($C9&amp;$D9&amp;$J9,[2]!FuelMult_JCIMS_Index,0),MATCH(U$2,$M$2:$W$2,0)),1)</f>
        <v>1</v>
      </c>
      <c r="V9">
        <f>IFERROR(INDEX([2]!FuelMult_JCIMS,MATCH($C9&amp;$D9&amp;$J9,[2]!FuelMult_JCIMS_Index,0),MATCH(V$2,$M$2:$W$2,0)),1)</f>
        <v>1</v>
      </c>
      <c r="W9">
        <f>IFERROR(INDEX([2]!FuelMult_JCIMS,MATCH($C9&amp;$D9&amp;$J9,[2]!FuelMult_JCIMS_Index,0),MATCH(W$2,$M$2:$W$2,0)),1)</f>
        <v>1</v>
      </c>
    </row>
    <row r="10" spans="1:24" x14ac:dyDescent="0.25">
      <c r="A10" t="s">
        <v>19</v>
      </c>
      <c r="B10" t="s">
        <v>5</v>
      </c>
      <c r="C10" t="s">
        <v>16</v>
      </c>
      <c r="D10" t="s">
        <v>17</v>
      </c>
      <c r="G10" t="s">
        <v>23</v>
      </c>
      <c r="J10" t="s">
        <v>29</v>
      </c>
      <c r="K10" t="s">
        <v>25</v>
      </c>
      <c r="M10">
        <f>IFERROR(INDEX([2]!FuelMult_JCIMS,MATCH($C10&amp;$D10&amp;$J10,[2]!FuelMult_JCIMS_Index,0),MATCH(M$2,$M$2:$W$2,0)),1)</f>
        <v>1</v>
      </c>
      <c r="N10">
        <f>IFERROR(INDEX([2]!FuelMult_JCIMS,MATCH($C10&amp;$D10&amp;$J10,[2]!FuelMult_JCIMS_Index,0),MATCH(N$2,$M$2:$W$2,0)),1)</f>
        <v>1</v>
      </c>
      <c r="O10">
        <f>IFERROR(INDEX([2]!FuelMult_JCIMS,MATCH($C10&amp;$D10&amp;$J10,[2]!FuelMult_JCIMS_Index,0),MATCH(O$2,$M$2:$W$2,0)),1)</f>
        <v>1</v>
      </c>
      <c r="P10">
        <f>IFERROR(INDEX([2]!FuelMult_JCIMS,MATCH($C10&amp;$D10&amp;$J10,[2]!FuelMult_JCIMS_Index,0),MATCH(P$2,$M$2:$W$2,0)),1)</f>
        <v>1</v>
      </c>
      <c r="Q10">
        <f>IFERROR(INDEX([2]!FuelMult_JCIMS,MATCH($C10&amp;$D10&amp;$J10,[2]!FuelMult_JCIMS_Index,0),MATCH(Q$2,$M$2:$W$2,0)),1)</f>
        <v>1</v>
      </c>
      <c r="R10">
        <f>IFERROR(INDEX([2]!FuelMult_JCIMS,MATCH($C10&amp;$D10&amp;$J10,[2]!FuelMult_JCIMS_Index,0),MATCH(R$2,$M$2:$W$2,0)),1)</f>
        <v>1</v>
      </c>
      <c r="S10">
        <f>IFERROR(INDEX([2]!FuelMult_JCIMS,MATCH($C10&amp;$D10&amp;$J10,[2]!FuelMult_JCIMS_Index,0),MATCH(S$2,$M$2:$W$2,0)),1)</f>
        <v>1</v>
      </c>
      <c r="T10">
        <f>IFERROR(INDEX([2]!FuelMult_JCIMS,MATCH($C10&amp;$D10&amp;$J10,[2]!FuelMult_JCIMS_Index,0),MATCH(T$2,$M$2:$W$2,0)),1)</f>
        <v>1</v>
      </c>
      <c r="U10">
        <f>IFERROR(INDEX([2]!FuelMult_JCIMS,MATCH($C10&amp;$D10&amp;$J10,[2]!FuelMult_JCIMS_Index,0),MATCH(U$2,$M$2:$W$2,0)),1)</f>
        <v>1</v>
      </c>
      <c r="V10">
        <f>IFERROR(INDEX([2]!FuelMult_JCIMS,MATCH($C10&amp;$D10&amp;$J10,[2]!FuelMult_JCIMS_Index,0),MATCH(V$2,$M$2:$W$2,0)),1)</f>
        <v>1</v>
      </c>
      <c r="W10">
        <f>IFERROR(INDEX([2]!FuelMult_JCIMS,MATCH($C10&amp;$D10&amp;$J10,[2]!FuelMult_JCIMS_Index,0),MATCH(W$2,$M$2:$W$2,0)),1)</f>
        <v>1</v>
      </c>
    </row>
    <row r="11" spans="1:24" x14ac:dyDescent="0.25">
      <c r="A11" t="s">
        <v>19</v>
      </c>
      <c r="B11" t="s">
        <v>5</v>
      </c>
      <c r="C11" t="s">
        <v>16</v>
      </c>
      <c r="D11" t="s">
        <v>17</v>
      </c>
      <c r="G11" t="s">
        <v>23</v>
      </c>
      <c r="J11" t="s">
        <v>30</v>
      </c>
      <c r="K11" t="s">
        <v>25</v>
      </c>
      <c r="M11">
        <f>IFERROR(INDEX([2]!FuelMult_JCIMS,MATCH($C11&amp;$D11&amp;$J11,[2]!FuelMult_JCIMS_Index,0),MATCH(M$2,$M$2:$W$2,0)),1)</f>
        <v>1</v>
      </c>
      <c r="N11">
        <f>IFERROR(INDEX([2]!FuelMult_JCIMS,MATCH($C11&amp;$D11&amp;$J11,[2]!FuelMult_JCIMS_Index,0),MATCH(N$2,$M$2:$W$2,0)),1)</f>
        <v>1</v>
      </c>
      <c r="O11">
        <f>IFERROR(INDEX([2]!FuelMult_JCIMS,MATCH($C11&amp;$D11&amp;$J11,[2]!FuelMult_JCIMS_Index,0),MATCH(O$2,$M$2:$W$2,0)),1)</f>
        <v>1</v>
      </c>
      <c r="P11">
        <f>IFERROR(INDEX([2]!FuelMult_JCIMS,MATCH($C11&amp;$D11&amp;$J11,[2]!FuelMult_JCIMS_Index,0),MATCH(P$2,$M$2:$W$2,0)),1)</f>
        <v>1</v>
      </c>
      <c r="Q11">
        <f>IFERROR(INDEX([2]!FuelMult_JCIMS,MATCH($C11&amp;$D11&amp;$J11,[2]!FuelMult_JCIMS_Index,0),MATCH(Q$2,$M$2:$W$2,0)),1)</f>
        <v>1</v>
      </c>
      <c r="R11">
        <f>IFERROR(INDEX([2]!FuelMult_JCIMS,MATCH($C11&amp;$D11&amp;$J11,[2]!FuelMult_JCIMS_Index,0),MATCH(R$2,$M$2:$W$2,0)),1)</f>
        <v>1</v>
      </c>
      <c r="S11">
        <f>IFERROR(INDEX([2]!FuelMult_JCIMS,MATCH($C11&amp;$D11&amp;$J11,[2]!FuelMult_JCIMS_Index,0),MATCH(S$2,$M$2:$W$2,0)),1)</f>
        <v>1</v>
      </c>
      <c r="T11">
        <f>IFERROR(INDEX([2]!FuelMult_JCIMS,MATCH($C11&amp;$D11&amp;$J11,[2]!FuelMult_JCIMS_Index,0),MATCH(T$2,$M$2:$W$2,0)),1)</f>
        <v>1</v>
      </c>
      <c r="U11">
        <f>IFERROR(INDEX([2]!FuelMult_JCIMS,MATCH($C11&amp;$D11&amp;$J11,[2]!FuelMult_JCIMS_Index,0),MATCH(U$2,$M$2:$W$2,0)),1)</f>
        <v>1</v>
      </c>
      <c r="V11">
        <f>IFERROR(INDEX([2]!FuelMult_JCIMS,MATCH($C11&amp;$D11&amp;$J11,[2]!FuelMult_JCIMS_Index,0),MATCH(V$2,$M$2:$W$2,0)),1)</f>
        <v>1</v>
      </c>
      <c r="W11">
        <f>IFERROR(INDEX([2]!FuelMult_JCIMS,MATCH($C11&amp;$D11&amp;$J11,[2]!FuelMult_JCIMS_Index,0),MATCH(W$2,$M$2:$W$2,0)),1)</f>
        <v>1</v>
      </c>
    </row>
    <row r="12" spans="1:24" x14ac:dyDescent="0.25">
      <c r="A12" t="s">
        <v>19</v>
      </c>
      <c r="B12" t="s">
        <v>5</v>
      </c>
      <c r="C12" t="s">
        <v>16</v>
      </c>
      <c r="D12" t="s">
        <v>17</v>
      </c>
      <c r="G12" t="s">
        <v>23</v>
      </c>
      <c r="J12" t="s">
        <v>31</v>
      </c>
      <c r="K12" t="s">
        <v>32</v>
      </c>
      <c r="M12">
        <v>1.33</v>
      </c>
      <c r="N12">
        <v>1.33</v>
      </c>
      <c r="O12">
        <v>1.33</v>
      </c>
      <c r="P12">
        <v>1.33</v>
      </c>
      <c r="Q12">
        <v>1.33</v>
      </c>
      <c r="R12">
        <v>1.33</v>
      </c>
      <c r="S12">
        <v>1.33</v>
      </c>
      <c r="T12">
        <v>1.33</v>
      </c>
      <c r="U12">
        <v>1.33</v>
      </c>
      <c r="V12">
        <v>1.33</v>
      </c>
      <c r="W12">
        <v>1.33</v>
      </c>
      <c r="X12" t="s">
        <v>33</v>
      </c>
    </row>
    <row r="13" spans="1:24" x14ac:dyDescent="0.25">
      <c r="A13" t="s">
        <v>19</v>
      </c>
      <c r="B13" t="s">
        <v>5</v>
      </c>
      <c r="C13" t="s">
        <v>16</v>
      </c>
      <c r="D13" t="s">
        <v>17</v>
      </c>
      <c r="G13" t="s">
        <v>23</v>
      </c>
      <c r="J13" t="s">
        <v>34</v>
      </c>
      <c r="K13" t="s">
        <v>25</v>
      </c>
      <c r="M13">
        <f>IFERROR(INDEX([2]!FuelMult_JCIMS,MATCH($C13&amp;$D13&amp;$J13,[2]!FuelMult_JCIMS_Index,0),MATCH(M$2,$M$2:$W$2,0)),1)</f>
        <v>1</v>
      </c>
      <c r="N13">
        <f>IFERROR(INDEX([2]!FuelMult_JCIMS,MATCH($C13&amp;$D13&amp;$J13,[2]!FuelMult_JCIMS_Index,0),MATCH(N$2,$M$2:$W$2,0)),1)</f>
        <v>1</v>
      </c>
      <c r="O13">
        <f>IFERROR(INDEX([2]!FuelMult_JCIMS,MATCH($C13&amp;$D13&amp;$J13,[2]!FuelMult_JCIMS_Index,0),MATCH(O$2,$M$2:$W$2,0)),1)</f>
        <v>1</v>
      </c>
      <c r="P13">
        <f>IFERROR(INDEX([2]!FuelMult_JCIMS,MATCH($C13&amp;$D13&amp;$J13,[2]!FuelMult_JCIMS_Index,0),MATCH(P$2,$M$2:$W$2,0)),1)</f>
        <v>1</v>
      </c>
      <c r="Q13">
        <f>IFERROR(INDEX([2]!FuelMult_JCIMS,MATCH($C13&amp;$D13&amp;$J13,[2]!FuelMult_JCIMS_Index,0),MATCH(Q$2,$M$2:$W$2,0)),1)</f>
        <v>1</v>
      </c>
      <c r="R13">
        <f>IFERROR(INDEX([2]!FuelMult_JCIMS,MATCH($C13&amp;$D13&amp;$J13,[2]!FuelMult_JCIMS_Index,0),MATCH(R$2,$M$2:$W$2,0)),1)</f>
        <v>1</v>
      </c>
      <c r="S13">
        <f>IFERROR(INDEX([2]!FuelMult_JCIMS,MATCH($C13&amp;$D13&amp;$J13,[2]!FuelMult_JCIMS_Index,0),MATCH(S$2,$M$2:$W$2,0)),1)</f>
        <v>1</v>
      </c>
      <c r="T13">
        <f>IFERROR(INDEX([2]!FuelMult_JCIMS,MATCH($C13&amp;$D13&amp;$J13,[2]!FuelMult_JCIMS_Index,0),MATCH(T$2,$M$2:$W$2,0)),1)</f>
        <v>1</v>
      </c>
      <c r="U13">
        <f>IFERROR(INDEX([2]!FuelMult_JCIMS,MATCH($C13&amp;$D13&amp;$J13,[2]!FuelMult_JCIMS_Index,0),MATCH(U$2,$M$2:$W$2,0)),1)</f>
        <v>1</v>
      </c>
      <c r="V13">
        <f>IFERROR(INDEX([2]!FuelMult_JCIMS,MATCH($C13&amp;$D13&amp;$J13,[2]!FuelMult_JCIMS_Index,0),MATCH(V$2,$M$2:$W$2,0)),1)</f>
        <v>1</v>
      </c>
      <c r="W13">
        <f>IFERROR(INDEX([2]!FuelMult_JCIMS,MATCH($C13&amp;$D13&amp;$J13,[2]!FuelMult_JCIMS_Index,0),MATCH(W$2,$M$2:$W$2,0)),1)</f>
        <v>1</v>
      </c>
    </row>
    <row r="14" spans="1:24" x14ac:dyDescent="0.25">
      <c r="A14" t="s">
        <v>19</v>
      </c>
      <c r="B14" t="s">
        <v>5</v>
      </c>
      <c r="C14" t="s">
        <v>16</v>
      </c>
      <c r="D14" t="s">
        <v>17</v>
      </c>
      <c r="G14" t="s">
        <v>23</v>
      </c>
      <c r="J14" t="s">
        <v>35</v>
      </c>
      <c r="K14" t="s">
        <v>32</v>
      </c>
      <c r="M14">
        <f>INDEX([2]!CER_prices,MATCH($C14&amp;INDEX([2]!sector_CER,MATCH($D14,[2]!sector_CIMS,0))&amp;$J14,[2]!CER_prices_index,0),MATCH(M$2,[2]!CER_year,0))/ROUND(INDEX([2]Prices!K$29:K$210,MATCH("CAN"&amp;"Industrial"&amp;$J14,[2]Prices!$CJ$29:$CJ$210,0)),2)</f>
        <v>1.0160053775773112</v>
      </c>
      <c r="N14">
        <f>INDEX([2]!CER_prices,MATCH($C14&amp;INDEX([2]!sector_CER,MATCH($D14,[2]!sector_CIMS,0))&amp;$J14,[2]!CER_prices_index,0),MATCH(N$2,[2]!CER_year,0))/ROUND(INDEX([2]Prices!L$29:L$210,MATCH("CAN"&amp;"Industrial"&amp;$J14,[2]Prices!$CJ$29:$CJ$210,0)),2)</f>
        <v>1.0160053775773112</v>
      </c>
      <c r="O14">
        <f>INDEX([2]!CER_prices,MATCH($C14&amp;INDEX([2]!sector_CER,MATCH($D14,[2]!sector_CIMS,0))&amp;$J14,[2]!CER_prices_index,0),MATCH(O$2,[2]!CER_year,0))/ROUND(INDEX([2]Prices!M$29:M$210,MATCH("CAN"&amp;"Industrial"&amp;$J14,[2]Prices!$CJ$29:$CJ$210,0)),2)</f>
        <v>1.1293796930390316</v>
      </c>
      <c r="P14">
        <f>INDEX([2]!CER_prices,MATCH($C14&amp;INDEX([2]!sector_CER,MATCH($D14,[2]!sector_CIMS,0))&amp;$J14,[2]!CER_prices_index,0),MATCH(P$2,[2]!CER_year,0))/ROUND(INDEX([2]Prices!N$29:N$210,MATCH("CAN"&amp;"Industrial"&amp;$J14,[2]Prices!$CJ$29:$CJ$210,0)),2)</f>
        <v>1.1700038420686989</v>
      </c>
      <c r="Q14">
        <f>INDEX([2]!CER_prices,MATCH($C14&amp;INDEX([2]!sector_CER,MATCH($D14,[2]!sector_CIMS,0))&amp;$J14,[2]!CER_prices_index,0),MATCH(Q$2,[2]!CER_year,0))/ROUND(INDEX([2]Prices!O$29:O$210,MATCH("CAN"&amp;"Industrial"&amp;$J14,[2]Prices!$CJ$29:$CJ$210,0)),2)</f>
        <v>1.0600747731463751</v>
      </c>
      <c r="R14">
        <f>INDEX([2]!CER_prices,MATCH($C14&amp;INDEX([2]!sector_CER,MATCH($D14,[2]!sector_CIMS,0))&amp;$J14,[2]!CER_prices_index,0),MATCH(R$2,[2]!CER_year,0))/ROUND(INDEX([2]Prices!P$29:P$210,MATCH("CAN"&amp;"Industrial"&amp;$J14,[2]Prices!$CJ$29:$CJ$210,0)),2)</f>
        <v>1.1685702999588341</v>
      </c>
      <c r="S14">
        <f>INDEX([2]!CER_prices,MATCH($C14&amp;INDEX([2]!sector_CER,MATCH($D14,[2]!sector_CIMS,0))&amp;$J14,[2]!CER_prices_index,0),MATCH(S$2,[2]!CER_year,0))/ROUND(INDEX([2]Prices!Q$29:Q$210,MATCH("CAN"&amp;"Industrial"&amp;$J14,[2]Prices!$CJ$29:$CJ$210,0)),2)</f>
        <v>1.2331289910382899</v>
      </c>
      <c r="T14">
        <f>INDEX([2]!CER_prices,MATCH($C14&amp;INDEX([2]!sector_CER,MATCH($D14,[2]!sector_CIMS,0))&amp;$J14,[2]!CER_prices_index,0),MATCH(T$2,[2]!CER_year,0))/ROUND(INDEX([2]Prices!R$29:R$210,MATCH("CAN"&amp;"Industrial"&amp;$J14,[2]Prices!$CJ$29:$CJ$210,0)),2)</f>
        <v>1.1813801723069417</v>
      </c>
      <c r="U14">
        <f>INDEX([2]!CER_prices,MATCH($C14&amp;INDEX([2]!sector_CER,MATCH($D14,[2]!sector_CIMS,0))&amp;$J14,[2]!CER_prices_index,0),MATCH(U$2,[2]!CER_year,0))/ROUND(INDEX([2]Prices!S$29:S$210,MATCH("CAN"&amp;"Industrial"&amp;$J14,[2]Prices!$CJ$29:$CJ$210,0)),2)</f>
        <v>1.1078112969818017</v>
      </c>
      <c r="V14">
        <f>INDEX([2]!CER_prices,MATCH($C14&amp;INDEX([2]!sector_CER,MATCH($D14,[2]!sector_CIMS,0))&amp;$J14,[2]!CER_prices_index,0),MATCH(V$2,[2]!CER_year,0))/ROUND(INDEX([2]Prices!T$29:T$210,MATCH("CAN"&amp;"Industrial"&amp;$J14,[2]Prices!$CJ$29:$CJ$210,0)),2)</f>
        <v>1.0222262033989544</v>
      </c>
      <c r="W14">
        <f>INDEX([2]!CER_prices,MATCH($C14&amp;INDEX([2]!sector_CER,MATCH($D14,[2]!sector_CIMS,0))&amp;$J14,[2]!CER_prices_index,0),MATCH(W$2,[2]!CER_year,0))/ROUND(INDEX([2]Prices!U$29:U$210,MATCH("CAN"&amp;"Industrial"&amp;$J14,[2]Prices!$CJ$29:$CJ$210,0)),2)</f>
        <v>0.96565680121894615</v>
      </c>
    </row>
    <row r="15" spans="1:24" x14ac:dyDescent="0.25">
      <c r="A15" t="s">
        <v>19</v>
      </c>
      <c r="B15" t="s">
        <v>5</v>
      </c>
      <c r="C15" t="s">
        <v>16</v>
      </c>
      <c r="D15" t="s">
        <v>17</v>
      </c>
      <c r="G15" t="s">
        <v>23</v>
      </c>
      <c r="J15" t="s">
        <v>36</v>
      </c>
      <c r="K15" t="s">
        <v>25</v>
      </c>
      <c r="M15">
        <f>IFERROR(INDEX([2]!FuelMult_JCIMS,MATCH($C15&amp;$D15&amp;$J15,[2]!FuelMult_JCIMS_Index,0),MATCH(M$2,$M$2:$W$2,0)),1)</f>
        <v>1</v>
      </c>
      <c r="N15">
        <f>IFERROR(INDEX([2]!FuelMult_JCIMS,MATCH($C15&amp;$D15&amp;$J15,[2]!FuelMult_JCIMS_Index,0),MATCH(N$2,$M$2:$W$2,0)),1)</f>
        <v>1</v>
      </c>
      <c r="O15">
        <f>IFERROR(INDEX([2]!FuelMult_JCIMS,MATCH($C15&amp;$D15&amp;$J15,[2]!FuelMult_JCIMS_Index,0),MATCH(O$2,$M$2:$W$2,0)),1)</f>
        <v>1</v>
      </c>
      <c r="P15">
        <f>IFERROR(INDEX([2]!FuelMult_JCIMS,MATCH($C15&amp;$D15&amp;$J15,[2]!FuelMult_JCIMS_Index,0),MATCH(P$2,$M$2:$W$2,0)),1)</f>
        <v>1</v>
      </c>
      <c r="Q15">
        <f>IFERROR(INDEX([2]!FuelMult_JCIMS,MATCH($C15&amp;$D15&amp;$J15,[2]!FuelMult_JCIMS_Index,0),MATCH(Q$2,$M$2:$W$2,0)),1)</f>
        <v>1</v>
      </c>
      <c r="R15">
        <f>IFERROR(INDEX([2]!FuelMult_JCIMS,MATCH($C15&amp;$D15&amp;$J15,[2]!FuelMult_JCIMS_Index,0),MATCH(R$2,$M$2:$W$2,0)),1)</f>
        <v>1</v>
      </c>
      <c r="S15">
        <f>IFERROR(INDEX([2]!FuelMult_JCIMS,MATCH($C15&amp;$D15&amp;$J15,[2]!FuelMult_JCIMS_Index,0),MATCH(S$2,$M$2:$W$2,0)),1)</f>
        <v>1</v>
      </c>
      <c r="T15">
        <f>IFERROR(INDEX([2]!FuelMult_JCIMS,MATCH($C15&amp;$D15&amp;$J15,[2]!FuelMult_JCIMS_Index,0),MATCH(T$2,$M$2:$W$2,0)),1)</f>
        <v>1</v>
      </c>
      <c r="U15">
        <f>IFERROR(INDEX([2]!FuelMult_JCIMS,MATCH($C15&amp;$D15&amp;$J15,[2]!FuelMult_JCIMS_Index,0),MATCH(U$2,$M$2:$W$2,0)),1)</f>
        <v>1</v>
      </c>
      <c r="V15">
        <f>IFERROR(INDEX([2]!FuelMult_JCIMS,MATCH($C15&amp;$D15&amp;$J15,[2]!FuelMult_JCIMS_Index,0),MATCH(V$2,$M$2:$W$2,0)),1)</f>
        <v>1</v>
      </c>
      <c r="W15">
        <f>IFERROR(INDEX([2]!FuelMult_JCIMS,MATCH($C15&amp;$D15&amp;$J15,[2]!FuelMult_JCIMS_Index,0),MATCH(W$2,$M$2:$W$2,0)),1)</f>
        <v>1</v>
      </c>
    </row>
    <row r="16" spans="1:24" x14ac:dyDescent="0.25">
      <c r="A16" t="s">
        <v>19</v>
      </c>
      <c r="B16" t="s">
        <v>5</v>
      </c>
      <c r="C16" t="s">
        <v>16</v>
      </c>
      <c r="D16" t="s">
        <v>17</v>
      </c>
      <c r="G16" t="s">
        <v>23</v>
      </c>
      <c r="J16" t="s">
        <v>37</v>
      </c>
      <c r="K16" t="s">
        <v>25</v>
      </c>
      <c r="M16">
        <f>IFERROR(INDEX([2]!FuelMult_JCIMS,MATCH($C16&amp;$D16&amp;$J16,[2]!FuelMult_JCIMS_Index,0),MATCH(M$2,$M$2:$W$2,0)),1)</f>
        <v>1</v>
      </c>
      <c r="N16">
        <f>IFERROR(INDEX([2]!FuelMult_JCIMS,MATCH($C16&amp;$D16&amp;$J16,[2]!FuelMult_JCIMS_Index,0),MATCH(N$2,$M$2:$W$2,0)),1)</f>
        <v>1</v>
      </c>
      <c r="O16">
        <f>IFERROR(INDEX([2]!FuelMult_JCIMS,MATCH($C16&amp;$D16&amp;$J16,[2]!FuelMult_JCIMS_Index,0),MATCH(O$2,$M$2:$W$2,0)),1)</f>
        <v>1</v>
      </c>
      <c r="P16">
        <f>IFERROR(INDEX([2]!FuelMult_JCIMS,MATCH($C16&amp;$D16&amp;$J16,[2]!FuelMult_JCIMS_Index,0),MATCH(P$2,$M$2:$W$2,0)),1)</f>
        <v>1</v>
      </c>
      <c r="Q16">
        <f>IFERROR(INDEX([2]!FuelMult_JCIMS,MATCH($C16&amp;$D16&amp;$J16,[2]!FuelMult_JCIMS_Index,0),MATCH(Q$2,$M$2:$W$2,0)),1)</f>
        <v>1</v>
      </c>
      <c r="R16">
        <f>IFERROR(INDEX([2]!FuelMult_JCIMS,MATCH($C16&amp;$D16&amp;$J16,[2]!FuelMult_JCIMS_Index,0),MATCH(R$2,$M$2:$W$2,0)),1)</f>
        <v>1</v>
      </c>
      <c r="S16">
        <f>IFERROR(INDEX([2]!FuelMult_JCIMS,MATCH($C16&amp;$D16&amp;$J16,[2]!FuelMult_JCIMS_Index,0),MATCH(S$2,$M$2:$W$2,0)),1)</f>
        <v>1</v>
      </c>
      <c r="T16">
        <f>IFERROR(INDEX([2]!FuelMult_JCIMS,MATCH($C16&amp;$D16&amp;$J16,[2]!FuelMult_JCIMS_Index,0),MATCH(T$2,$M$2:$W$2,0)),1)</f>
        <v>1</v>
      </c>
      <c r="U16">
        <f>IFERROR(INDEX([2]!FuelMult_JCIMS,MATCH($C16&amp;$D16&amp;$J16,[2]!FuelMult_JCIMS_Index,0),MATCH(U$2,$M$2:$W$2,0)),1)</f>
        <v>1</v>
      </c>
      <c r="V16">
        <f>IFERROR(INDEX([2]!FuelMult_JCIMS,MATCH($C16&amp;$D16&amp;$J16,[2]!FuelMult_JCIMS_Index,0),MATCH(V$2,$M$2:$W$2,0)),1)</f>
        <v>1</v>
      </c>
      <c r="W16">
        <f>IFERROR(INDEX([2]!FuelMult_JCIMS,MATCH($C16&amp;$D16&amp;$J16,[2]!FuelMult_JCIMS_Index,0),MATCH(W$2,$M$2:$W$2,0)),1)</f>
        <v>1</v>
      </c>
    </row>
    <row r="17" spans="1:23" x14ac:dyDescent="0.25">
      <c r="A17" t="s">
        <v>19</v>
      </c>
      <c r="B17" t="s">
        <v>5</v>
      </c>
      <c r="C17" t="s">
        <v>16</v>
      </c>
      <c r="D17" t="s">
        <v>17</v>
      </c>
      <c r="G17" t="s">
        <v>23</v>
      </c>
      <c r="J17" t="s">
        <v>38</v>
      </c>
      <c r="K17" t="s">
        <v>25</v>
      </c>
      <c r="M17">
        <f>IFERROR(INDEX([2]!FuelMult_JCIMS,MATCH($C17&amp;$D17&amp;$J17,[2]!FuelMult_JCIMS_Index,0),MATCH(M$2,$M$2:$W$2,0)),1)</f>
        <v>1</v>
      </c>
      <c r="N17">
        <f>IFERROR(INDEX([2]!FuelMult_JCIMS,MATCH($C17&amp;$D17&amp;$J17,[2]!FuelMult_JCIMS_Index,0),MATCH(N$2,$M$2:$W$2,0)),1)</f>
        <v>1</v>
      </c>
      <c r="O17">
        <f>IFERROR(INDEX([2]!FuelMult_JCIMS,MATCH($C17&amp;$D17&amp;$J17,[2]!FuelMult_JCIMS_Index,0),MATCH(O$2,$M$2:$W$2,0)),1)</f>
        <v>1</v>
      </c>
      <c r="P17">
        <f>IFERROR(INDEX([2]!FuelMult_JCIMS,MATCH($C17&amp;$D17&amp;$J17,[2]!FuelMult_JCIMS_Index,0),MATCH(P$2,$M$2:$W$2,0)),1)</f>
        <v>1</v>
      </c>
      <c r="Q17">
        <f>IFERROR(INDEX([2]!FuelMult_JCIMS,MATCH($C17&amp;$D17&amp;$J17,[2]!FuelMult_JCIMS_Index,0),MATCH(Q$2,$M$2:$W$2,0)),1)</f>
        <v>1</v>
      </c>
      <c r="R17">
        <f>IFERROR(INDEX([2]!FuelMult_JCIMS,MATCH($C17&amp;$D17&amp;$J17,[2]!FuelMult_JCIMS_Index,0),MATCH(R$2,$M$2:$W$2,0)),1)</f>
        <v>1</v>
      </c>
      <c r="S17">
        <f>IFERROR(INDEX([2]!FuelMult_JCIMS,MATCH($C17&amp;$D17&amp;$J17,[2]!FuelMult_JCIMS_Index,0),MATCH(S$2,$M$2:$W$2,0)),1)</f>
        <v>1</v>
      </c>
      <c r="T17">
        <f>IFERROR(INDEX([2]!FuelMult_JCIMS,MATCH($C17&amp;$D17&amp;$J17,[2]!FuelMult_JCIMS_Index,0),MATCH(T$2,$M$2:$W$2,0)),1)</f>
        <v>1</v>
      </c>
      <c r="U17">
        <f>IFERROR(INDEX([2]!FuelMult_JCIMS,MATCH($C17&amp;$D17&amp;$J17,[2]!FuelMult_JCIMS_Index,0),MATCH(U$2,$M$2:$W$2,0)),1)</f>
        <v>1</v>
      </c>
      <c r="V17">
        <f>IFERROR(INDEX([2]!FuelMult_JCIMS,MATCH($C17&amp;$D17&amp;$J17,[2]!FuelMult_JCIMS_Index,0),MATCH(V$2,$M$2:$W$2,0)),1)</f>
        <v>1</v>
      </c>
      <c r="W17">
        <f>IFERROR(INDEX([2]!FuelMult_JCIMS,MATCH($C17&amp;$D17&amp;$J17,[2]!FuelMult_JCIMS_Index,0),MATCH(W$2,$M$2:$W$2,0)),1)</f>
        <v>1</v>
      </c>
    </row>
    <row r="18" spans="1:23" x14ac:dyDescent="0.25">
      <c r="A18" t="s">
        <v>19</v>
      </c>
      <c r="B18" t="s">
        <v>5</v>
      </c>
      <c r="C18" t="s">
        <v>16</v>
      </c>
      <c r="D18" t="s">
        <v>17</v>
      </c>
      <c r="G18" t="s">
        <v>23</v>
      </c>
      <c r="J18" t="s">
        <v>39</v>
      </c>
      <c r="K18" t="s">
        <v>25</v>
      </c>
      <c r="M18">
        <f>IFERROR(INDEX([2]!FuelMult_JCIMS,MATCH($C18&amp;$D18&amp;$J18,[2]!FuelMult_JCIMS_Index,0),MATCH(M$2,$M$2:$W$2,0)),1)</f>
        <v>1</v>
      </c>
      <c r="N18">
        <f>IFERROR(INDEX([2]!FuelMult_JCIMS,MATCH($C18&amp;$D18&amp;$J18,[2]!FuelMult_JCIMS_Index,0),MATCH(N$2,$M$2:$W$2,0)),1)</f>
        <v>1</v>
      </c>
      <c r="O18">
        <f>IFERROR(INDEX([2]!FuelMult_JCIMS,MATCH($C18&amp;$D18&amp;$J18,[2]!FuelMult_JCIMS_Index,0),MATCH(O$2,$M$2:$W$2,0)),1)</f>
        <v>1</v>
      </c>
      <c r="P18">
        <f>IFERROR(INDEX([2]!FuelMult_JCIMS,MATCH($C18&amp;$D18&amp;$J18,[2]!FuelMult_JCIMS_Index,0),MATCH(P$2,$M$2:$W$2,0)),1)</f>
        <v>1</v>
      </c>
      <c r="Q18">
        <f>IFERROR(INDEX([2]!FuelMult_JCIMS,MATCH($C18&amp;$D18&amp;$J18,[2]!FuelMult_JCIMS_Index,0),MATCH(Q$2,$M$2:$W$2,0)),1)</f>
        <v>1</v>
      </c>
      <c r="R18">
        <f>IFERROR(INDEX([2]!FuelMult_JCIMS,MATCH($C18&amp;$D18&amp;$J18,[2]!FuelMult_JCIMS_Index,0),MATCH(R$2,$M$2:$W$2,0)),1)</f>
        <v>1</v>
      </c>
      <c r="S18">
        <f>IFERROR(INDEX([2]!FuelMult_JCIMS,MATCH($C18&amp;$D18&amp;$J18,[2]!FuelMult_JCIMS_Index,0),MATCH(S$2,$M$2:$W$2,0)),1)</f>
        <v>1</v>
      </c>
      <c r="T18">
        <f>IFERROR(INDEX([2]!FuelMult_JCIMS,MATCH($C18&amp;$D18&amp;$J18,[2]!FuelMult_JCIMS_Index,0),MATCH(T$2,$M$2:$W$2,0)),1)</f>
        <v>1</v>
      </c>
      <c r="U18">
        <f>IFERROR(INDEX([2]!FuelMult_JCIMS,MATCH($C18&amp;$D18&amp;$J18,[2]!FuelMult_JCIMS_Index,0),MATCH(U$2,$M$2:$W$2,0)),1)</f>
        <v>1</v>
      </c>
      <c r="V18">
        <f>IFERROR(INDEX([2]!FuelMult_JCIMS,MATCH($C18&amp;$D18&amp;$J18,[2]!FuelMult_JCIMS_Index,0),MATCH(V$2,$M$2:$W$2,0)),1)</f>
        <v>1</v>
      </c>
      <c r="W18">
        <f>IFERROR(INDEX([2]!FuelMult_JCIMS,MATCH($C18&amp;$D18&amp;$J18,[2]!FuelMult_JCIMS_Index,0),MATCH(W$2,$M$2:$W$2,0)),1)</f>
        <v>1</v>
      </c>
    </row>
    <row r="19" spans="1:23" x14ac:dyDescent="0.25">
      <c r="A19" t="s">
        <v>19</v>
      </c>
      <c r="B19" t="s">
        <v>5</v>
      </c>
      <c r="C19" t="s">
        <v>16</v>
      </c>
      <c r="D19" t="s">
        <v>17</v>
      </c>
      <c r="G19" t="s">
        <v>23</v>
      </c>
      <c r="J19" t="s">
        <v>40</v>
      </c>
      <c r="K19" t="s">
        <v>32</v>
      </c>
      <c r="M19">
        <f>INDEX([2]!CER_prices,MATCH($C19&amp;INDEX([2]!sector_CER,MATCH($D19,[2]!sector_CIMS,0))&amp;$J19,[2]!CER_prices_index,0),MATCH(M$2,[2]!CER_year,0))/ROUND(INDEX([2]Prices!K$29:K$210,MATCH("CAN"&amp;"Industrial"&amp;$J19,[2]Prices!$CJ$29:$CJ$210,0)),2)</f>
        <v>1.0557392141561774</v>
      </c>
      <c r="N19">
        <f>INDEX([2]!CER_prices,MATCH($C19&amp;INDEX([2]!sector_CER,MATCH($D19,[2]!sector_CIMS,0))&amp;$J19,[2]!CER_prices_index,0),MATCH(N$2,[2]!CER_year,0))/ROUND(INDEX([2]Prices!L$29:L$210,MATCH("CAN"&amp;"Industrial"&amp;$J19,[2]Prices!$CJ$29:$CJ$210,0)),2)</f>
        <v>1.0557392141561774</v>
      </c>
      <c r="O19">
        <f>INDEX([2]!CER_prices,MATCH($C19&amp;INDEX([2]!sector_CER,MATCH($D19,[2]!sector_CIMS,0))&amp;$J19,[2]!CER_prices_index,0),MATCH(O$2,[2]!CER_year,0))/ROUND(INDEX([2]Prices!M$29:M$210,MATCH("CAN"&amp;"Industrial"&amp;$J19,[2]Prices!$CJ$29:$CJ$210,0)),2)</f>
        <v>1.1071560569909378</v>
      </c>
      <c r="P19">
        <f>INDEX([2]!CER_prices,MATCH($C19&amp;INDEX([2]!sector_CER,MATCH($D19,[2]!sector_CIMS,0))&amp;$J19,[2]!CER_prices_index,0),MATCH(P$2,[2]!CER_year,0))/ROUND(INDEX([2]Prices!N$29:N$210,MATCH("CAN"&amp;"Industrial"&amp;$J19,[2]Prices!$CJ$29:$CJ$210,0)),2)</f>
        <v>1.3264534365956315</v>
      </c>
      <c r="Q19">
        <f>INDEX([2]!CER_prices,MATCH($C19&amp;INDEX([2]!sector_CER,MATCH($D19,[2]!sector_CIMS,0))&amp;$J19,[2]!CER_prices_index,0),MATCH(Q$2,[2]!CER_year,0))/ROUND(INDEX([2]Prices!O$29:O$210,MATCH("CAN"&amp;"Industrial"&amp;$J19,[2]Prices!$CJ$29:$CJ$210,0)),2)</f>
        <v>0.80925887171052624</v>
      </c>
      <c r="R19">
        <f>INDEX([2]!CER_prices,MATCH($C19&amp;INDEX([2]!sector_CER,MATCH($D19,[2]!sector_CIMS,0))&amp;$J19,[2]!CER_prices_index,0),MATCH(R$2,[2]!CER_year,0))/ROUND(INDEX([2]Prices!P$29:P$210,MATCH("CAN"&amp;"Industrial"&amp;$J19,[2]Prices!$CJ$29:$CJ$210,0)),2)</f>
        <v>0.90270842821186092</v>
      </c>
      <c r="S19">
        <f>INDEX([2]!CER_prices,MATCH($C19&amp;INDEX([2]!sector_CER,MATCH($D19,[2]!sector_CIMS,0))&amp;$J19,[2]!CER_prices_index,0),MATCH(S$2,[2]!CER_year,0))/ROUND(INDEX([2]Prices!Q$29:Q$210,MATCH("CAN"&amp;"Industrial"&amp;$J19,[2]Prices!$CJ$29:$CJ$210,0)),2)</f>
        <v>0.85690314279767632</v>
      </c>
      <c r="T19">
        <f>INDEX([2]!CER_prices,MATCH($C19&amp;INDEX([2]!sector_CER,MATCH($D19,[2]!sector_CIMS,0))&amp;$J19,[2]!CER_prices_index,0),MATCH(T$2,[2]!CER_year,0))/ROUND(INDEX([2]Prices!R$29:R$210,MATCH("CAN"&amp;"Industrial"&amp;$J19,[2]Prices!$CJ$29:$CJ$210,0)),2)</f>
        <v>0.83912140951455305</v>
      </c>
      <c r="U19">
        <f>INDEX([2]!CER_prices,MATCH($C19&amp;INDEX([2]!sector_CER,MATCH($D19,[2]!sector_CIMS,0))&amp;$J19,[2]!CER_prices_index,0),MATCH(U$2,[2]!CER_year,0))/ROUND(INDEX([2]Prices!S$29:S$210,MATCH("CAN"&amp;"Industrial"&amp;$J19,[2]Prices!$CJ$29:$CJ$210,0)),2)</f>
        <v>0.84041216516461226</v>
      </c>
      <c r="V19">
        <f>INDEX([2]!CER_prices,MATCH($C19&amp;INDEX([2]!sector_CER,MATCH($D19,[2]!sector_CIMS,0))&amp;$J19,[2]!CER_prices_index,0),MATCH(V$2,[2]!CER_year,0))/ROUND(INDEX([2]Prices!T$29:T$210,MATCH("CAN"&amp;"Industrial"&amp;$J19,[2]Prices!$CJ$29:$CJ$210,0)),2)</f>
        <v>0.84280732149355919</v>
      </c>
      <c r="W19">
        <f>INDEX([2]!CER_prices,MATCH($C19&amp;INDEX([2]!sector_CER,MATCH($D19,[2]!sector_CIMS,0))&amp;$J19,[2]!CER_prices_index,0),MATCH(W$2,[2]!CER_year,0))/ROUND(INDEX([2]Prices!U$29:U$210,MATCH("CAN"&amp;"Industrial"&amp;$J19,[2]Prices!$CJ$29:$CJ$210,0)),2)</f>
        <v>0.84547528189865873</v>
      </c>
    </row>
    <row r="20" spans="1:23" x14ac:dyDescent="0.25">
      <c r="A20" t="s">
        <v>19</v>
      </c>
      <c r="B20" t="s">
        <v>5</v>
      </c>
      <c r="C20" t="s">
        <v>16</v>
      </c>
      <c r="D20" t="s">
        <v>17</v>
      </c>
      <c r="G20" t="s">
        <v>23</v>
      </c>
      <c r="J20" t="s">
        <v>41</v>
      </c>
      <c r="K20" t="s">
        <v>25</v>
      </c>
      <c r="M20">
        <f>IFERROR(INDEX([2]!FuelMult_JCIMS,MATCH($C20&amp;$D20&amp;$J20,[2]!FuelMult_JCIMS_Index,0),MATCH(M$2,$M$2:$W$2,0)),1)</f>
        <v>1</v>
      </c>
      <c r="N20">
        <f>IFERROR(INDEX([2]!FuelMult_JCIMS,MATCH($C20&amp;$D20&amp;$J20,[2]!FuelMult_JCIMS_Index,0),MATCH(N$2,$M$2:$W$2,0)),1)</f>
        <v>1</v>
      </c>
      <c r="O20">
        <f>IFERROR(INDEX([2]!FuelMult_JCIMS,MATCH($C20&amp;$D20&amp;$J20,[2]!FuelMult_JCIMS_Index,0),MATCH(O$2,$M$2:$W$2,0)),1)</f>
        <v>1</v>
      </c>
      <c r="P20">
        <f>IFERROR(INDEX([2]!FuelMult_JCIMS,MATCH($C20&amp;$D20&amp;$J20,[2]!FuelMult_JCIMS_Index,0),MATCH(P$2,$M$2:$W$2,0)),1)</f>
        <v>1</v>
      </c>
      <c r="Q20">
        <f>IFERROR(INDEX([2]!FuelMult_JCIMS,MATCH($C20&amp;$D20&amp;$J20,[2]!FuelMult_JCIMS_Index,0),MATCH(Q$2,$M$2:$W$2,0)),1)</f>
        <v>1</v>
      </c>
      <c r="R20">
        <f>IFERROR(INDEX([2]!FuelMult_JCIMS,MATCH($C20&amp;$D20&amp;$J20,[2]!FuelMult_JCIMS_Index,0),MATCH(R$2,$M$2:$W$2,0)),1)</f>
        <v>1</v>
      </c>
      <c r="S20">
        <f>IFERROR(INDEX([2]!FuelMult_JCIMS,MATCH($C20&amp;$D20&amp;$J20,[2]!FuelMult_JCIMS_Index,0),MATCH(S$2,$M$2:$W$2,0)),1)</f>
        <v>1</v>
      </c>
      <c r="T20">
        <f>IFERROR(INDEX([2]!FuelMult_JCIMS,MATCH($C20&amp;$D20&amp;$J20,[2]!FuelMult_JCIMS_Index,0),MATCH(T$2,$M$2:$W$2,0)),1)</f>
        <v>1</v>
      </c>
      <c r="U20">
        <f>IFERROR(INDEX([2]!FuelMult_JCIMS,MATCH($C20&amp;$D20&amp;$J20,[2]!FuelMult_JCIMS_Index,0),MATCH(U$2,$M$2:$W$2,0)),1)</f>
        <v>1</v>
      </c>
      <c r="V20">
        <f>IFERROR(INDEX([2]!FuelMult_JCIMS,MATCH($C20&amp;$D20&amp;$J20,[2]!FuelMult_JCIMS_Index,0),MATCH(V$2,$M$2:$W$2,0)),1)</f>
        <v>1</v>
      </c>
      <c r="W20">
        <f>IFERROR(INDEX([2]!FuelMult_JCIMS,MATCH($C20&amp;$D20&amp;$J20,[2]!FuelMult_JCIMS_Index,0),MATCH(W$2,$M$2:$W$2,0)),1)</f>
        <v>1</v>
      </c>
    </row>
    <row r="21" spans="1:23" x14ac:dyDescent="0.25">
      <c r="A21" t="s">
        <v>19</v>
      </c>
      <c r="B21" t="s">
        <v>5</v>
      </c>
      <c r="C21" t="s">
        <v>16</v>
      </c>
      <c r="D21" t="s">
        <v>17</v>
      </c>
      <c r="G21" t="s">
        <v>23</v>
      </c>
      <c r="J21" t="s">
        <v>42</v>
      </c>
      <c r="K21" t="s">
        <v>25</v>
      </c>
      <c r="M21">
        <f>IFERROR(INDEX([2]!FuelMult_JCIMS,MATCH($C21&amp;$D21&amp;$J21,[2]!FuelMult_JCIMS_Index,0),MATCH(M$2,$M$2:$W$2,0)),1)</f>
        <v>1</v>
      </c>
      <c r="N21">
        <f>IFERROR(INDEX([2]!FuelMult_JCIMS,MATCH($C21&amp;$D21&amp;$J21,[2]!FuelMult_JCIMS_Index,0),MATCH(N$2,$M$2:$W$2,0)),1)</f>
        <v>1</v>
      </c>
      <c r="O21">
        <f>IFERROR(INDEX([2]!FuelMult_JCIMS,MATCH($C21&amp;$D21&amp;$J21,[2]!FuelMult_JCIMS_Index,0),MATCH(O$2,$M$2:$W$2,0)),1)</f>
        <v>1</v>
      </c>
      <c r="P21">
        <f>IFERROR(INDEX([2]!FuelMult_JCIMS,MATCH($C21&amp;$D21&amp;$J21,[2]!FuelMult_JCIMS_Index,0),MATCH(P$2,$M$2:$W$2,0)),1)</f>
        <v>1</v>
      </c>
      <c r="Q21">
        <f>IFERROR(INDEX([2]!FuelMult_JCIMS,MATCH($C21&amp;$D21&amp;$J21,[2]!FuelMult_JCIMS_Index,0),MATCH(Q$2,$M$2:$W$2,0)),1)</f>
        <v>1</v>
      </c>
      <c r="R21">
        <f>IFERROR(INDEX([2]!FuelMult_JCIMS,MATCH($C21&amp;$D21&amp;$J21,[2]!FuelMult_JCIMS_Index,0),MATCH(R$2,$M$2:$W$2,0)),1)</f>
        <v>1</v>
      </c>
      <c r="S21">
        <f>IFERROR(INDEX([2]!FuelMult_JCIMS,MATCH($C21&amp;$D21&amp;$J21,[2]!FuelMult_JCIMS_Index,0),MATCH(S$2,$M$2:$W$2,0)),1)</f>
        <v>1</v>
      </c>
      <c r="T21">
        <f>IFERROR(INDEX([2]!FuelMult_JCIMS,MATCH($C21&amp;$D21&amp;$J21,[2]!FuelMult_JCIMS_Index,0),MATCH(T$2,$M$2:$W$2,0)),1)</f>
        <v>1</v>
      </c>
      <c r="U21">
        <f>IFERROR(INDEX([2]!FuelMult_JCIMS,MATCH($C21&amp;$D21&amp;$J21,[2]!FuelMult_JCIMS_Index,0),MATCH(U$2,$M$2:$W$2,0)),1)</f>
        <v>1</v>
      </c>
      <c r="V21">
        <f>IFERROR(INDEX([2]!FuelMult_JCIMS,MATCH($C21&amp;$D21&amp;$J21,[2]!FuelMult_JCIMS_Index,0),MATCH(V$2,$M$2:$W$2,0)),1)</f>
        <v>1</v>
      </c>
      <c r="W21">
        <f>IFERROR(INDEX([2]!FuelMult_JCIMS,MATCH($C21&amp;$D21&amp;$J21,[2]!FuelMult_JCIMS_Index,0),MATCH(W$2,$M$2:$W$2,0)),1)</f>
        <v>1</v>
      </c>
    </row>
    <row r="22" spans="1:23" x14ac:dyDescent="0.25">
      <c r="A22" t="s">
        <v>19</v>
      </c>
      <c r="B22" t="s">
        <v>5</v>
      </c>
      <c r="C22" t="s">
        <v>16</v>
      </c>
      <c r="D22" t="s">
        <v>17</v>
      </c>
      <c r="G22" t="s">
        <v>23</v>
      </c>
      <c r="J22" t="s">
        <v>43</v>
      </c>
      <c r="K22" t="s">
        <v>25</v>
      </c>
      <c r="M22">
        <f>IFERROR(INDEX([2]!FuelMult_JCIMS,MATCH($C22&amp;$D22&amp;$J22,[2]!FuelMult_JCIMS_Index,0),MATCH(M$2,$M$2:$W$2,0)),1)</f>
        <v>1</v>
      </c>
      <c r="N22">
        <f>IFERROR(INDEX([2]!FuelMult_JCIMS,MATCH($C22&amp;$D22&amp;$J22,[2]!FuelMult_JCIMS_Index,0),MATCH(N$2,$M$2:$W$2,0)),1)</f>
        <v>1</v>
      </c>
      <c r="O22">
        <f>IFERROR(INDEX([2]!FuelMult_JCIMS,MATCH($C22&amp;$D22&amp;$J22,[2]!FuelMult_JCIMS_Index,0),MATCH(O$2,$M$2:$W$2,0)),1)</f>
        <v>1</v>
      </c>
      <c r="P22">
        <f>IFERROR(INDEX([2]!FuelMult_JCIMS,MATCH($C22&amp;$D22&amp;$J22,[2]!FuelMult_JCIMS_Index,0),MATCH(P$2,$M$2:$W$2,0)),1)</f>
        <v>1</v>
      </c>
      <c r="Q22">
        <f>IFERROR(INDEX([2]!FuelMult_JCIMS,MATCH($C22&amp;$D22&amp;$J22,[2]!FuelMult_JCIMS_Index,0),MATCH(Q$2,$M$2:$W$2,0)),1)</f>
        <v>1</v>
      </c>
      <c r="R22">
        <f>IFERROR(INDEX([2]!FuelMult_JCIMS,MATCH($C22&amp;$D22&amp;$J22,[2]!FuelMult_JCIMS_Index,0),MATCH(R$2,$M$2:$W$2,0)),1)</f>
        <v>1</v>
      </c>
      <c r="S22">
        <f>IFERROR(INDEX([2]!FuelMult_JCIMS,MATCH($C22&amp;$D22&amp;$J22,[2]!FuelMult_JCIMS_Index,0),MATCH(S$2,$M$2:$W$2,0)),1)</f>
        <v>1</v>
      </c>
      <c r="T22">
        <f>IFERROR(INDEX([2]!FuelMult_JCIMS,MATCH($C22&amp;$D22&amp;$J22,[2]!FuelMult_JCIMS_Index,0),MATCH(T$2,$M$2:$W$2,0)),1)</f>
        <v>1</v>
      </c>
      <c r="U22">
        <f>IFERROR(INDEX([2]!FuelMult_JCIMS,MATCH($C22&amp;$D22&amp;$J22,[2]!FuelMult_JCIMS_Index,0),MATCH(U$2,$M$2:$W$2,0)),1)</f>
        <v>1</v>
      </c>
      <c r="V22">
        <f>IFERROR(INDEX([2]!FuelMult_JCIMS,MATCH($C22&amp;$D22&amp;$J22,[2]!FuelMult_JCIMS_Index,0),MATCH(V$2,$M$2:$W$2,0)),1)</f>
        <v>1</v>
      </c>
      <c r="W22">
        <f>IFERROR(INDEX([2]!FuelMult_JCIMS,MATCH($C22&amp;$D22&amp;$J22,[2]!FuelMult_JCIMS_Index,0),MATCH(W$2,$M$2:$W$2,0)),1)</f>
        <v>1</v>
      </c>
    </row>
    <row r="23" spans="1:23" x14ac:dyDescent="0.25">
      <c r="A23" t="s">
        <v>19</v>
      </c>
      <c r="B23" t="s">
        <v>5</v>
      </c>
      <c r="C23" t="s">
        <v>16</v>
      </c>
      <c r="D23" t="s">
        <v>17</v>
      </c>
      <c r="G23" t="s">
        <v>23</v>
      </c>
      <c r="J23" t="s">
        <v>44</v>
      </c>
      <c r="K23" t="s">
        <v>25</v>
      </c>
      <c r="M23">
        <f>IFERROR(INDEX([2]!FuelMult_JCIMS,MATCH($C23&amp;$D23&amp;$J23,[2]!FuelMult_JCIMS_Index,0),MATCH(M$2,$M$2:$W$2,0)),1)</f>
        <v>1</v>
      </c>
      <c r="N23">
        <f>IFERROR(INDEX([2]!FuelMult_JCIMS,MATCH($C23&amp;$D23&amp;$J23,[2]!FuelMult_JCIMS_Index,0),MATCH(N$2,$M$2:$W$2,0)),1)</f>
        <v>1</v>
      </c>
      <c r="O23">
        <f>IFERROR(INDEX([2]!FuelMult_JCIMS,MATCH($C23&amp;$D23&amp;$J23,[2]!FuelMult_JCIMS_Index,0),MATCH(O$2,$M$2:$W$2,0)),1)</f>
        <v>1</v>
      </c>
      <c r="P23">
        <f>IFERROR(INDEX([2]!FuelMult_JCIMS,MATCH($C23&amp;$D23&amp;$J23,[2]!FuelMult_JCIMS_Index,0),MATCH(P$2,$M$2:$W$2,0)),1)</f>
        <v>1</v>
      </c>
      <c r="Q23">
        <f>IFERROR(INDEX([2]!FuelMult_JCIMS,MATCH($C23&amp;$D23&amp;$J23,[2]!FuelMult_JCIMS_Index,0),MATCH(Q$2,$M$2:$W$2,0)),1)</f>
        <v>1</v>
      </c>
      <c r="R23">
        <f>IFERROR(INDEX([2]!FuelMult_JCIMS,MATCH($C23&amp;$D23&amp;$J23,[2]!FuelMult_JCIMS_Index,0),MATCH(R$2,$M$2:$W$2,0)),1)</f>
        <v>1</v>
      </c>
      <c r="S23">
        <f>IFERROR(INDEX([2]!FuelMult_JCIMS,MATCH($C23&amp;$D23&amp;$J23,[2]!FuelMult_JCIMS_Index,0),MATCH(S$2,$M$2:$W$2,0)),1)</f>
        <v>1</v>
      </c>
      <c r="T23">
        <f>IFERROR(INDEX([2]!FuelMult_JCIMS,MATCH($C23&amp;$D23&amp;$J23,[2]!FuelMult_JCIMS_Index,0),MATCH(T$2,$M$2:$W$2,0)),1)</f>
        <v>1</v>
      </c>
      <c r="U23">
        <f>IFERROR(INDEX([2]!FuelMult_JCIMS,MATCH($C23&amp;$D23&amp;$J23,[2]!FuelMult_JCIMS_Index,0),MATCH(U$2,$M$2:$W$2,0)),1)</f>
        <v>1</v>
      </c>
      <c r="V23">
        <f>IFERROR(INDEX([2]!FuelMult_JCIMS,MATCH($C23&amp;$D23&amp;$J23,[2]!FuelMult_JCIMS_Index,0),MATCH(V$2,$M$2:$W$2,0)),1)</f>
        <v>1</v>
      </c>
      <c r="W23">
        <f>IFERROR(INDEX([2]!FuelMult_JCIMS,MATCH($C23&amp;$D23&amp;$J23,[2]!FuelMult_JCIMS_Index,0),MATCH(W$2,$M$2:$W$2,0)),1)</f>
        <v>1</v>
      </c>
    </row>
    <row r="24" spans="1:23" x14ac:dyDescent="0.25">
      <c r="A24" t="s">
        <v>19</v>
      </c>
      <c r="B24" t="s">
        <v>5</v>
      </c>
      <c r="C24" t="s">
        <v>16</v>
      </c>
      <c r="D24" t="s">
        <v>17</v>
      </c>
      <c r="G24" t="s">
        <v>23</v>
      </c>
      <c r="J24" t="s">
        <v>45</v>
      </c>
      <c r="K24" t="s">
        <v>25</v>
      </c>
      <c r="M24">
        <f>IFERROR(INDEX([2]!FuelMult_JCIMS,MATCH($C24&amp;$D24&amp;$J24,[2]!FuelMult_JCIMS_Index,0),MATCH(M$2,$M$2:$W$2,0)),1)</f>
        <v>1</v>
      </c>
      <c r="N24">
        <f>IFERROR(INDEX([2]!FuelMult_JCIMS,MATCH($C24&amp;$D24&amp;$J24,[2]!FuelMult_JCIMS_Index,0),MATCH(N$2,$M$2:$W$2,0)),1)</f>
        <v>1</v>
      </c>
      <c r="O24">
        <f>IFERROR(INDEX([2]!FuelMult_JCIMS,MATCH($C24&amp;$D24&amp;$J24,[2]!FuelMult_JCIMS_Index,0),MATCH(O$2,$M$2:$W$2,0)),1)</f>
        <v>1</v>
      </c>
      <c r="P24">
        <f>IFERROR(INDEX([2]!FuelMult_JCIMS,MATCH($C24&amp;$D24&amp;$J24,[2]!FuelMult_JCIMS_Index,0),MATCH(P$2,$M$2:$W$2,0)),1)</f>
        <v>1</v>
      </c>
      <c r="Q24">
        <f>IFERROR(INDEX([2]!FuelMult_JCIMS,MATCH($C24&amp;$D24&amp;$J24,[2]!FuelMult_JCIMS_Index,0),MATCH(Q$2,$M$2:$W$2,0)),1)</f>
        <v>1</v>
      </c>
      <c r="R24">
        <f>IFERROR(INDEX([2]!FuelMult_JCIMS,MATCH($C24&amp;$D24&amp;$J24,[2]!FuelMult_JCIMS_Index,0),MATCH(R$2,$M$2:$W$2,0)),1)</f>
        <v>1</v>
      </c>
      <c r="S24">
        <f>IFERROR(INDEX([2]!FuelMult_JCIMS,MATCH($C24&amp;$D24&amp;$J24,[2]!FuelMult_JCIMS_Index,0),MATCH(S$2,$M$2:$W$2,0)),1)</f>
        <v>1</v>
      </c>
      <c r="T24">
        <f>IFERROR(INDEX([2]!FuelMult_JCIMS,MATCH($C24&amp;$D24&amp;$J24,[2]!FuelMult_JCIMS_Index,0),MATCH(T$2,$M$2:$W$2,0)),1)</f>
        <v>1</v>
      </c>
      <c r="U24">
        <f>IFERROR(INDEX([2]!FuelMult_JCIMS,MATCH($C24&amp;$D24&amp;$J24,[2]!FuelMult_JCIMS_Index,0),MATCH(U$2,$M$2:$W$2,0)),1)</f>
        <v>1</v>
      </c>
      <c r="V24">
        <f>IFERROR(INDEX([2]!FuelMult_JCIMS,MATCH($C24&amp;$D24&amp;$J24,[2]!FuelMult_JCIMS_Index,0),MATCH(V$2,$M$2:$W$2,0)),1)</f>
        <v>1</v>
      </c>
      <c r="W24">
        <f>IFERROR(INDEX([2]!FuelMult_JCIMS,MATCH($C24&amp;$D24&amp;$J24,[2]!FuelMult_JCIMS_Index,0),MATCH(W$2,$M$2:$W$2,0)),1)</f>
        <v>1</v>
      </c>
    </row>
    <row r="25" spans="1:23" x14ac:dyDescent="0.25">
      <c r="A25" t="s">
        <v>19</v>
      </c>
      <c r="B25" t="s">
        <v>5</v>
      </c>
      <c r="C25" t="s">
        <v>16</v>
      </c>
      <c r="D25" t="s">
        <v>17</v>
      </c>
      <c r="G25" t="s">
        <v>23</v>
      </c>
      <c r="J25" t="s">
        <v>46</v>
      </c>
      <c r="K25" t="s">
        <v>25</v>
      </c>
      <c r="M25">
        <f>IFERROR(INDEX([2]!FuelMult_JCIMS,MATCH($C25&amp;$D25&amp;$J25,[2]!FuelMult_JCIMS_Index,0),MATCH(M$2,$M$2:$W$2,0)),1)</f>
        <v>1</v>
      </c>
      <c r="N25">
        <f>IFERROR(INDEX([2]!FuelMult_JCIMS,MATCH($C25&amp;$D25&amp;$J25,[2]!FuelMult_JCIMS_Index,0),MATCH(N$2,$M$2:$W$2,0)),1)</f>
        <v>1</v>
      </c>
      <c r="O25">
        <f>IFERROR(INDEX([2]!FuelMult_JCIMS,MATCH($C25&amp;$D25&amp;$J25,[2]!FuelMult_JCIMS_Index,0),MATCH(O$2,$M$2:$W$2,0)),1)</f>
        <v>1</v>
      </c>
      <c r="P25">
        <f>IFERROR(INDEX([2]!FuelMult_JCIMS,MATCH($C25&amp;$D25&amp;$J25,[2]!FuelMult_JCIMS_Index,0),MATCH(P$2,$M$2:$W$2,0)),1)</f>
        <v>1</v>
      </c>
      <c r="Q25">
        <f>IFERROR(INDEX([2]!FuelMult_JCIMS,MATCH($C25&amp;$D25&amp;$J25,[2]!FuelMult_JCIMS_Index,0),MATCH(Q$2,$M$2:$W$2,0)),1)</f>
        <v>1</v>
      </c>
      <c r="R25">
        <f>IFERROR(INDEX([2]!FuelMult_JCIMS,MATCH($C25&amp;$D25&amp;$J25,[2]!FuelMult_JCIMS_Index,0),MATCH(R$2,$M$2:$W$2,0)),1)</f>
        <v>1</v>
      </c>
      <c r="S25">
        <f>IFERROR(INDEX([2]!FuelMult_JCIMS,MATCH($C25&amp;$D25&amp;$J25,[2]!FuelMult_JCIMS_Index,0),MATCH(S$2,$M$2:$W$2,0)),1)</f>
        <v>1</v>
      </c>
      <c r="T25">
        <f>IFERROR(INDEX([2]!FuelMult_JCIMS,MATCH($C25&amp;$D25&amp;$J25,[2]!FuelMult_JCIMS_Index,0),MATCH(T$2,$M$2:$W$2,0)),1)</f>
        <v>1</v>
      </c>
      <c r="U25">
        <f>IFERROR(INDEX([2]!FuelMult_JCIMS,MATCH($C25&amp;$D25&amp;$J25,[2]!FuelMult_JCIMS_Index,0),MATCH(U$2,$M$2:$W$2,0)),1)</f>
        <v>1</v>
      </c>
      <c r="V25">
        <f>IFERROR(INDEX([2]!FuelMult_JCIMS,MATCH($C25&amp;$D25&amp;$J25,[2]!FuelMult_JCIMS_Index,0),MATCH(V$2,$M$2:$W$2,0)),1)</f>
        <v>1</v>
      </c>
      <c r="W25">
        <f>IFERROR(INDEX([2]!FuelMult_JCIMS,MATCH($C25&amp;$D25&amp;$J25,[2]!FuelMult_JCIMS_Index,0),MATCH(W$2,$M$2:$W$2,0)),1)</f>
        <v>1</v>
      </c>
    </row>
    <row r="26" spans="1:23" x14ac:dyDescent="0.25">
      <c r="A26" t="s">
        <v>19</v>
      </c>
      <c r="B26" t="s">
        <v>5</v>
      </c>
      <c r="C26" t="s">
        <v>16</v>
      </c>
      <c r="D26" t="s">
        <v>17</v>
      </c>
      <c r="G26" t="s">
        <v>18</v>
      </c>
      <c r="J26" t="s">
        <v>47</v>
      </c>
      <c r="L26" t="s">
        <v>20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1:23" x14ac:dyDescent="0.25">
      <c r="A27" t="s">
        <v>47</v>
      </c>
      <c r="B27" t="s">
        <v>6</v>
      </c>
      <c r="C27" t="s">
        <v>16</v>
      </c>
      <c r="D27" t="s">
        <v>17</v>
      </c>
      <c r="E27" t="s">
        <v>48</v>
      </c>
      <c r="G27" t="s">
        <v>21</v>
      </c>
      <c r="L27" t="s">
        <v>20</v>
      </c>
    </row>
    <row r="28" spans="1:23" x14ac:dyDescent="0.25">
      <c r="A28" t="s">
        <v>47</v>
      </c>
      <c r="B28" t="s">
        <v>6</v>
      </c>
      <c r="C28" t="s">
        <v>16</v>
      </c>
      <c r="D28" t="s">
        <v>17</v>
      </c>
      <c r="E28" t="s">
        <v>48</v>
      </c>
      <c r="G28" t="s">
        <v>22</v>
      </c>
      <c r="H28" t="s">
        <v>49</v>
      </c>
    </row>
    <row r="29" spans="1:23" x14ac:dyDescent="0.25">
      <c r="A29" t="s">
        <v>47</v>
      </c>
      <c r="B29" t="s">
        <v>6</v>
      </c>
      <c r="C29" t="s">
        <v>16</v>
      </c>
      <c r="D29" t="s">
        <v>17</v>
      </c>
      <c r="E29" t="s">
        <v>48</v>
      </c>
      <c r="G29" t="s">
        <v>18</v>
      </c>
      <c r="J29" t="s">
        <v>50</v>
      </c>
      <c r="L29" t="s">
        <v>20</v>
      </c>
      <c r="M29">
        <f>INDEX([1]BC!$E$55:$O$61,MATCH($J29,[1]BC!$C$55:$C$61,0),MATCH(M$2,[1]BC!$E$44:$O$44,0))</f>
        <v>0.18063441335463909</v>
      </c>
      <c r="N29">
        <f>INDEX([1]BC!$E$55:$O$61,MATCH($J29,[1]BC!$C$55:$C$61,0),MATCH(N$2,[1]BC!$E$44:$O$44,0))</f>
        <v>0.18600972425735979</v>
      </c>
      <c r="O29">
        <f>INDEX([1]BC!$E$55:$O$61,MATCH($J29,[1]BC!$C$55:$C$61,0),MATCH(O$2,[1]BC!$E$44:$O$44,0))</f>
        <v>0.24319680245045849</v>
      </c>
      <c r="P29">
        <f>INDEX([1]BC!$E$55:$O$61,MATCH($J29,[1]BC!$C$55:$C$61,0),MATCH(P$2,[1]BC!$E$44:$O$44,0))</f>
        <v>0.21984816219254427</v>
      </c>
      <c r="Q29">
        <f>INDEX([1]BC!$E$55:$O$61,MATCH($J29,[1]BC!$C$55:$C$61,0),MATCH(Q$2,[1]BC!$E$44:$O$44,0))</f>
        <v>0.24735739124427145</v>
      </c>
      <c r="R29">
        <f>INDEX([1]BC!$E$55:$O$61,MATCH($J29,[1]BC!$C$55:$C$61,0),MATCH(R$2,[1]BC!$E$44:$O$44,0))</f>
        <v>0.24735739124427145</v>
      </c>
      <c r="S29">
        <f>INDEX([1]BC!$E$55:$O$61,MATCH($J29,[1]BC!$C$55:$C$61,0),MATCH(S$2,[1]BC!$E$44:$O$44,0))</f>
        <v>0.24735739124427145</v>
      </c>
      <c r="T29">
        <f>INDEX([1]BC!$E$55:$O$61,MATCH($J29,[1]BC!$C$55:$C$61,0),MATCH(T$2,[1]BC!$E$44:$O$44,0))</f>
        <v>0.24735739124427145</v>
      </c>
      <c r="U29">
        <f>INDEX([1]BC!$E$55:$O$61,MATCH($J29,[1]BC!$C$55:$C$61,0),MATCH(U$2,[1]BC!$E$44:$O$44,0))</f>
        <v>0.24735739124427145</v>
      </c>
      <c r="V29">
        <f>INDEX([1]BC!$E$55:$O$61,MATCH($J29,[1]BC!$C$55:$C$61,0),MATCH(V$2,[1]BC!$E$44:$O$44,0))</f>
        <v>0.24735739124427145</v>
      </c>
      <c r="W29">
        <f>INDEX([1]BC!$E$55:$O$61,MATCH($J29,[1]BC!$C$55:$C$61,0),MATCH(W$2,[1]BC!$E$44:$O$44,0))</f>
        <v>0.24735739124427145</v>
      </c>
    </row>
    <row r="30" spans="1:23" x14ac:dyDescent="0.25">
      <c r="A30" t="s">
        <v>47</v>
      </c>
      <c r="B30" t="s">
        <v>6</v>
      </c>
      <c r="C30" t="s">
        <v>16</v>
      </c>
      <c r="D30" t="s">
        <v>17</v>
      </c>
      <c r="E30" t="s">
        <v>48</v>
      </c>
      <c r="G30" t="s">
        <v>18</v>
      </c>
      <c r="J30" t="s">
        <v>51</v>
      </c>
      <c r="L30" t="s">
        <v>20</v>
      </c>
      <c r="M30">
        <f>INDEX([1]BC!$E$55:$O$61,MATCH($J30,[1]BC!$C$55:$C$61,0),MATCH(M$2,[1]BC!$E$44:$O$44,0))</f>
        <v>4.4657124400775162E-2</v>
      </c>
      <c r="N30">
        <f>INDEX([1]BC!$E$55:$O$61,MATCH($J30,[1]BC!$C$55:$C$61,0),MATCH(N$2,[1]BC!$E$44:$O$44,0))</f>
        <v>4.6473291594511794E-2</v>
      </c>
      <c r="O30">
        <f>INDEX([1]BC!$E$55:$O$61,MATCH($J30,[1]BC!$C$55:$C$61,0),MATCH(O$2,[1]BC!$E$44:$O$44,0))</f>
        <v>4.3032442427298701E-2</v>
      </c>
      <c r="P30">
        <f>INDEX([1]BC!$E$55:$O$61,MATCH($J30,[1]BC!$C$55:$C$61,0),MATCH(P$2,[1]BC!$E$44:$O$44,0))</f>
        <v>4.1355615544771566E-2</v>
      </c>
      <c r="Q30">
        <f>INDEX([1]BC!$E$55:$O$61,MATCH($J30,[1]BC!$C$55:$C$61,0),MATCH(Q$2,[1]BC!$E$44:$O$44,0))</f>
        <v>4.0001842341616189E-2</v>
      </c>
      <c r="R30">
        <f>INDEX([1]BC!$E$55:$O$61,MATCH($J30,[1]BC!$C$55:$C$61,0),MATCH(R$2,[1]BC!$E$44:$O$44,0))</f>
        <v>4.0001842341616189E-2</v>
      </c>
      <c r="S30">
        <f>INDEX([1]BC!$E$55:$O$61,MATCH($J30,[1]BC!$C$55:$C$61,0),MATCH(S$2,[1]BC!$E$44:$O$44,0))</f>
        <v>4.0001842341616189E-2</v>
      </c>
      <c r="T30">
        <f>INDEX([1]BC!$E$55:$O$61,MATCH($J30,[1]BC!$C$55:$C$61,0),MATCH(T$2,[1]BC!$E$44:$O$44,0))</f>
        <v>4.0001842341616189E-2</v>
      </c>
      <c r="U30">
        <f>INDEX([1]BC!$E$55:$O$61,MATCH($J30,[1]BC!$C$55:$C$61,0),MATCH(U$2,[1]BC!$E$44:$O$44,0))</f>
        <v>4.0001842341616189E-2</v>
      </c>
      <c r="V30">
        <f>INDEX([1]BC!$E$55:$O$61,MATCH($J30,[1]BC!$C$55:$C$61,0),MATCH(V$2,[1]BC!$E$44:$O$44,0))</f>
        <v>4.0001842341616189E-2</v>
      </c>
      <c r="W30">
        <f>INDEX([1]BC!$E$55:$O$61,MATCH($J30,[1]BC!$C$55:$C$61,0),MATCH(W$2,[1]BC!$E$44:$O$44,0))</f>
        <v>4.0001842341616189E-2</v>
      </c>
    </row>
    <row r="31" spans="1:23" x14ac:dyDescent="0.25">
      <c r="A31" t="s">
        <v>47</v>
      </c>
      <c r="B31" t="s">
        <v>6</v>
      </c>
      <c r="C31" t="s">
        <v>16</v>
      </c>
      <c r="D31" t="s">
        <v>17</v>
      </c>
      <c r="E31" t="s">
        <v>48</v>
      </c>
      <c r="G31" t="s">
        <v>18</v>
      </c>
      <c r="J31" t="s">
        <v>52</v>
      </c>
      <c r="L31" t="s">
        <v>20</v>
      </c>
      <c r="M31">
        <f>INDEX([1]BC!$E$55:$O$61,MATCH($J31,[1]BC!$C$55:$C$61,0),MATCH(M$2,[1]BC!$E$44:$O$44,0))</f>
        <v>2.9281270186652157E-2</v>
      </c>
      <c r="N31">
        <f>INDEX([1]BC!$E$55:$O$61,MATCH($J31,[1]BC!$C$55:$C$61,0),MATCH(N$2,[1]BC!$E$44:$O$44,0))</f>
        <v>1.6676102304515789E-2</v>
      </c>
      <c r="O31">
        <f>INDEX([1]BC!$E$55:$O$61,MATCH($J31,[1]BC!$C$55:$C$61,0),MATCH(O$2,[1]BC!$E$44:$O$44,0))</f>
        <v>1.7080368315870079E-2</v>
      </c>
      <c r="P31">
        <f>INDEX([1]BC!$E$55:$O$61,MATCH($J31,[1]BC!$C$55:$C$61,0),MATCH(P$2,[1]BC!$E$44:$O$44,0))</f>
        <v>1.3663819377924146E-2</v>
      </c>
      <c r="Q31">
        <f>INDEX([1]BC!$E$55:$O$61,MATCH($J31,[1]BC!$C$55:$C$61,0),MATCH(Q$2,[1]BC!$E$44:$O$44,0))</f>
        <v>1.4554498767934042E-2</v>
      </c>
      <c r="R31">
        <f>INDEX([1]BC!$E$55:$O$61,MATCH($J31,[1]BC!$C$55:$C$61,0),MATCH(R$2,[1]BC!$E$44:$O$44,0))</f>
        <v>1.4554498767934042E-2</v>
      </c>
      <c r="S31">
        <f>INDEX([1]BC!$E$55:$O$61,MATCH($J31,[1]BC!$C$55:$C$61,0),MATCH(S$2,[1]BC!$E$44:$O$44,0))</f>
        <v>1.4554498767934042E-2</v>
      </c>
      <c r="T31">
        <f>INDEX([1]BC!$E$55:$O$61,MATCH($J31,[1]BC!$C$55:$C$61,0),MATCH(T$2,[1]BC!$E$44:$O$44,0))</f>
        <v>1.4554498767934042E-2</v>
      </c>
      <c r="U31">
        <f>INDEX([1]BC!$E$55:$O$61,MATCH($J31,[1]BC!$C$55:$C$61,0),MATCH(U$2,[1]BC!$E$44:$O$44,0))</f>
        <v>1.4554498767934042E-2</v>
      </c>
      <c r="V31">
        <f>INDEX([1]BC!$E$55:$O$61,MATCH($J31,[1]BC!$C$55:$C$61,0),MATCH(V$2,[1]BC!$E$44:$O$44,0))</f>
        <v>1.4554498767934042E-2</v>
      </c>
      <c r="W31">
        <f>INDEX([1]BC!$E$55:$O$61,MATCH($J31,[1]BC!$C$55:$C$61,0),MATCH(W$2,[1]BC!$E$44:$O$44,0))</f>
        <v>1.4554498767934042E-2</v>
      </c>
    </row>
    <row r="32" spans="1:23" x14ac:dyDescent="0.25">
      <c r="A32" t="s">
        <v>47</v>
      </c>
      <c r="B32" t="s">
        <v>6</v>
      </c>
      <c r="C32" t="s">
        <v>16</v>
      </c>
      <c r="D32" t="s">
        <v>17</v>
      </c>
      <c r="E32" t="s">
        <v>48</v>
      </c>
      <c r="G32" t="s">
        <v>18</v>
      </c>
      <c r="J32" t="s">
        <v>53</v>
      </c>
      <c r="L32" t="s">
        <v>20</v>
      </c>
      <c r="M32">
        <f>INDEX([1]BC!$E$55:$O$61,MATCH($J32,[1]BC!$C$55:$C$61,0),MATCH(M$2,[1]BC!$E$44:$O$44,0))</f>
        <v>0.2643303981232788</v>
      </c>
      <c r="N32">
        <f>INDEX([1]BC!$E$55:$O$61,MATCH($J32,[1]BC!$C$55:$C$61,0),MATCH(N$2,[1]BC!$E$44:$O$44,0))</f>
        <v>0.32241574530438261</v>
      </c>
      <c r="O32">
        <f>INDEX([1]BC!$E$55:$O$61,MATCH($J32,[1]BC!$C$55:$C$61,0),MATCH(O$2,[1]BC!$E$44:$O$44,0))</f>
        <v>0.27000803122840439</v>
      </c>
      <c r="P32">
        <f>INDEX([1]BC!$E$55:$O$61,MATCH($J32,[1]BC!$C$55:$C$61,0),MATCH(P$2,[1]BC!$E$44:$O$44,0))</f>
        <v>0.28513525281232438</v>
      </c>
      <c r="Q32">
        <f>INDEX([1]BC!$E$55:$O$61,MATCH($J32,[1]BC!$C$55:$C$61,0),MATCH(Q$2,[1]BC!$E$44:$O$44,0))</f>
        <v>0.21184625659212855</v>
      </c>
      <c r="R32">
        <f>INDEX([1]BC!$E$55:$O$61,MATCH($J32,[1]BC!$C$55:$C$61,0),MATCH(R$2,[1]BC!$E$44:$O$44,0))</f>
        <v>0.21184625659212855</v>
      </c>
      <c r="S32">
        <f>INDEX([1]BC!$E$55:$O$61,MATCH($J32,[1]BC!$C$55:$C$61,0),MATCH(S$2,[1]BC!$E$44:$O$44,0))</f>
        <v>0.21184625659212855</v>
      </c>
      <c r="T32">
        <f>INDEX([1]BC!$E$55:$O$61,MATCH($J32,[1]BC!$C$55:$C$61,0),MATCH(T$2,[1]BC!$E$44:$O$44,0))</f>
        <v>0.21184625659212855</v>
      </c>
      <c r="U32">
        <f>INDEX([1]BC!$E$55:$O$61,MATCH($J32,[1]BC!$C$55:$C$61,0),MATCH(U$2,[1]BC!$E$44:$O$44,0))</f>
        <v>0.21184625659212855</v>
      </c>
      <c r="V32">
        <f>INDEX([1]BC!$E$55:$O$61,MATCH($J32,[1]BC!$C$55:$C$61,0),MATCH(V$2,[1]BC!$E$44:$O$44,0))</f>
        <v>0.21184625659212855</v>
      </c>
      <c r="W32">
        <f>INDEX([1]BC!$E$55:$O$61,MATCH($J32,[1]BC!$C$55:$C$61,0),MATCH(W$2,[1]BC!$E$44:$O$44,0))</f>
        <v>0.21184625659212855</v>
      </c>
    </row>
    <row r="33" spans="1:23" x14ac:dyDescent="0.25">
      <c r="A33" t="s">
        <v>47</v>
      </c>
      <c r="B33" t="s">
        <v>6</v>
      </c>
      <c r="C33" t="s">
        <v>16</v>
      </c>
      <c r="D33" t="s">
        <v>17</v>
      </c>
      <c r="E33" t="s">
        <v>48</v>
      </c>
      <c r="G33" t="s">
        <v>18</v>
      </c>
      <c r="J33" t="s">
        <v>54</v>
      </c>
      <c r="L33" t="s">
        <v>20</v>
      </c>
      <c r="M33">
        <f>INDEX([1]BC!$E$55:$O$61,MATCH($J33,[1]BC!$C$55:$C$61,0),MATCH(M$2,[1]BC!$E$44:$O$44,0))</f>
        <v>0.25759868085540405</v>
      </c>
      <c r="N33">
        <f>INDEX([1]BC!$E$55:$O$61,MATCH($J33,[1]BC!$C$55:$C$61,0),MATCH(N$2,[1]BC!$E$44:$O$44,0))</f>
        <v>0.25940788597309178</v>
      </c>
      <c r="O33">
        <f>INDEX([1]BC!$E$55:$O$61,MATCH($J33,[1]BC!$C$55:$C$61,0),MATCH(O$2,[1]BC!$E$44:$O$44,0))</f>
        <v>0.23083244616275378</v>
      </c>
      <c r="P33">
        <f>INDEX([1]BC!$E$55:$O$61,MATCH($J33,[1]BC!$C$55:$C$61,0),MATCH(P$2,[1]BC!$E$44:$O$44,0))</f>
        <v>0.24034389125943051</v>
      </c>
      <c r="Q33">
        <f>INDEX([1]BC!$E$55:$O$61,MATCH($J33,[1]BC!$C$55:$C$61,0),MATCH(Q$2,[1]BC!$E$44:$O$44,0))</f>
        <v>0.26734679777997833</v>
      </c>
      <c r="R33">
        <f>INDEX([1]BC!$E$55:$O$61,MATCH($J33,[1]BC!$C$55:$C$61,0),MATCH(R$2,[1]BC!$E$44:$O$44,0))</f>
        <v>0.26734679777997833</v>
      </c>
      <c r="S33">
        <f>INDEX([1]BC!$E$55:$O$61,MATCH($J33,[1]BC!$C$55:$C$61,0),MATCH(S$2,[1]BC!$E$44:$O$44,0))</f>
        <v>0.26734679777997833</v>
      </c>
      <c r="T33">
        <f>INDEX([1]BC!$E$55:$O$61,MATCH($J33,[1]BC!$C$55:$C$61,0),MATCH(T$2,[1]BC!$E$44:$O$44,0))</f>
        <v>0.26734679777997833</v>
      </c>
      <c r="U33">
        <f>INDEX([1]BC!$E$55:$O$61,MATCH($J33,[1]BC!$C$55:$C$61,0),MATCH(U$2,[1]BC!$E$44:$O$44,0))</f>
        <v>0.26734679777997833</v>
      </c>
      <c r="V33">
        <f>INDEX([1]BC!$E$55:$O$61,MATCH($J33,[1]BC!$C$55:$C$61,0),MATCH(V$2,[1]BC!$E$44:$O$44,0))</f>
        <v>0.26734679777997833</v>
      </c>
      <c r="W33">
        <f>INDEX([1]BC!$E$55:$O$61,MATCH($J33,[1]BC!$C$55:$C$61,0),MATCH(W$2,[1]BC!$E$44:$O$44,0))</f>
        <v>0.26734679777997833</v>
      </c>
    </row>
    <row r="34" spans="1:23" x14ac:dyDescent="0.25">
      <c r="A34" t="s">
        <v>47</v>
      </c>
      <c r="B34" t="s">
        <v>6</v>
      </c>
      <c r="C34" t="s">
        <v>16</v>
      </c>
      <c r="D34" t="s">
        <v>17</v>
      </c>
      <c r="E34" t="s">
        <v>48</v>
      </c>
      <c r="G34" t="s">
        <v>18</v>
      </c>
      <c r="J34" t="s">
        <v>55</v>
      </c>
      <c r="L34" t="s">
        <v>20</v>
      </c>
      <c r="M34">
        <f>INDEX([1]BC!$E$55:$O$61,MATCH($J34,[1]BC!$C$55:$C$61,0),MATCH(M$2,[1]BC!$E$44:$O$44,0))</f>
        <v>9.7201917519464165E-2</v>
      </c>
      <c r="N34">
        <f>INDEX([1]BC!$E$55:$O$61,MATCH($J34,[1]BC!$C$55:$C$61,0),MATCH(N$2,[1]BC!$E$44:$O$44,0))</f>
        <v>5.7463034501132285E-2</v>
      </c>
      <c r="O34">
        <f>INDEX([1]BC!$E$55:$O$61,MATCH($J34,[1]BC!$C$55:$C$61,0),MATCH(O$2,[1]BC!$E$44:$O$44,0))</f>
        <v>6.2531517902168432E-2</v>
      </c>
      <c r="P34">
        <f>INDEX([1]BC!$E$55:$O$61,MATCH($J34,[1]BC!$C$55:$C$61,0),MATCH(P$2,[1]BC!$E$44:$O$44,0))</f>
        <v>7.3995202621933362E-2</v>
      </c>
      <c r="Q34">
        <f>INDEX([1]BC!$E$55:$O$61,MATCH($J34,[1]BC!$C$55:$C$61,0),MATCH(Q$2,[1]BC!$E$44:$O$44,0))</f>
        <v>7.6856351088900654E-2</v>
      </c>
      <c r="R34">
        <f>INDEX([1]BC!$E$55:$O$61,MATCH($J34,[1]BC!$C$55:$C$61,0),MATCH(R$2,[1]BC!$E$44:$O$44,0))</f>
        <v>7.6856351088900654E-2</v>
      </c>
      <c r="S34">
        <f>INDEX([1]BC!$E$55:$O$61,MATCH($J34,[1]BC!$C$55:$C$61,0),MATCH(S$2,[1]BC!$E$44:$O$44,0))</f>
        <v>7.6856351088900654E-2</v>
      </c>
      <c r="T34">
        <f>INDEX([1]BC!$E$55:$O$61,MATCH($J34,[1]BC!$C$55:$C$61,0),MATCH(T$2,[1]BC!$E$44:$O$44,0))</f>
        <v>7.6856351088900654E-2</v>
      </c>
      <c r="U34">
        <f>INDEX([1]BC!$E$55:$O$61,MATCH($J34,[1]BC!$C$55:$C$61,0),MATCH(U$2,[1]BC!$E$44:$O$44,0))</f>
        <v>7.6856351088900654E-2</v>
      </c>
      <c r="V34">
        <f>INDEX([1]BC!$E$55:$O$61,MATCH($J34,[1]BC!$C$55:$C$61,0),MATCH(V$2,[1]BC!$E$44:$O$44,0))</f>
        <v>7.6856351088900654E-2</v>
      </c>
      <c r="W34">
        <f>INDEX([1]BC!$E$55:$O$61,MATCH($J34,[1]BC!$C$55:$C$61,0),MATCH(W$2,[1]BC!$E$44:$O$44,0))</f>
        <v>7.6856351088900654E-2</v>
      </c>
    </row>
    <row r="35" spans="1:23" x14ac:dyDescent="0.25">
      <c r="A35" t="s">
        <v>47</v>
      </c>
      <c r="B35" t="s">
        <v>6</v>
      </c>
      <c r="C35" t="s">
        <v>16</v>
      </c>
      <c r="D35" t="s">
        <v>17</v>
      </c>
      <c r="E35" t="s">
        <v>48</v>
      </c>
      <c r="G35" t="s">
        <v>18</v>
      </c>
      <c r="J35" t="s">
        <v>56</v>
      </c>
      <c r="L35" t="s">
        <v>20</v>
      </c>
      <c r="M35">
        <f>INDEX([1]BC!$E$55:$O$61,MATCH($J35,[1]BC!$C$55:$C$61,0),MATCH(M$2,[1]BC!$E$44:$O$44,0))</f>
        <v>0.12629619555978649</v>
      </c>
      <c r="N35">
        <f>INDEX([1]BC!$E$55:$O$61,MATCH($J35,[1]BC!$C$55:$C$61,0),MATCH(N$2,[1]BC!$E$44:$O$44,0))</f>
        <v>0.11155421606500601</v>
      </c>
      <c r="O35">
        <f>INDEX([1]BC!$E$55:$O$61,MATCH($J35,[1]BC!$C$55:$C$61,0),MATCH(O$2,[1]BC!$E$44:$O$44,0))</f>
        <v>0.13331839151304606</v>
      </c>
      <c r="P35">
        <f>INDEX([1]BC!$E$55:$O$61,MATCH($J35,[1]BC!$C$55:$C$61,0),MATCH(P$2,[1]BC!$E$44:$O$44,0))</f>
        <v>0.12565805619107182</v>
      </c>
      <c r="Q35">
        <f>INDEX([1]BC!$E$55:$O$61,MATCH($J35,[1]BC!$C$55:$C$61,0),MATCH(Q$2,[1]BC!$E$44:$O$44,0))</f>
        <v>0.14203686218517067</v>
      </c>
      <c r="R35">
        <f>INDEX([1]BC!$E$55:$O$61,MATCH($J35,[1]BC!$C$55:$C$61,0),MATCH(R$2,[1]BC!$E$44:$O$44,0))</f>
        <v>0.14203686218517067</v>
      </c>
      <c r="S35">
        <f>INDEX([1]BC!$E$55:$O$61,MATCH($J35,[1]BC!$C$55:$C$61,0),MATCH(S$2,[1]BC!$E$44:$O$44,0))</f>
        <v>0.14203686218517067</v>
      </c>
      <c r="T35">
        <f>INDEX([1]BC!$E$55:$O$61,MATCH($J35,[1]BC!$C$55:$C$61,0),MATCH(T$2,[1]BC!$E$44:$O$44,0))</f>
        <v>0.14203686218517067</v>
      </c>
      <c r="U35">
        <f>INDEX([1]BC!$E$55:$O$61,MATCH($J35,[1]BC!$C$55:$C$61,0),MATCH(U$2,[1]BC!$E$44:$O$44,0))</f>
        <v>0.14203686218517067</v>
      </c>
      <c r="V35">
        <f>INDEX([1]BC!$E$55:$O$61,MATCH($J35,[1]BC!$C$55:$C$61,0),MATCH(V$2,[1]BC!$E$44:$O$44,0))</f>
        <v>0.14203686218517067</v>
      </c>
      <c r="W35">
        <f>INDEX([1]BC!$E$55:$O$61,MATCH($J35,[1]BC!$C$55:$C$61,0),MATCH(W$2,[1]BC!$E$44:$O$44,0))</f>
        <v>0.14203686218517067</v>
      </c>
    </row>
    <row r="36" spans="1:23" x14ac:dyDescent="0.25">
      <c r="A36" t="s">
        <v>50</v>
      </c>
      <c r="B36" t="s">
        <v>6</v>
      </c>
      <c r="C36" t="s">
        <v>16</v>
      </c>
      <c r="D36" t="s">
        <v>17</v>
      </c>
      <c r="E36" t="s">
        <v>57</v>
      </c>
      <c r="G36" t="s">
        <v>21</v>
      </c>
      <c r="L36" t="s">
        <v>20</v>
      </c>
    </row>
    <row r="37" spans="1:23" x14ac:dyDescent="0.25">
      <c r="A37" t="s">
        <v>50</v>
      </c>
      <c r="B37" t="s">
        <v>6</v>
      </c>
      <c r="C37" t="s">
        <v>16</v>
      </c>
      <c r="D37" t="s">
        <v>17</v>
      </c>
      <c r="E37" t="s">
        <v>57</v>
      </c>
      <c r="G37" t="s">
        <v>22</v>
      </c>
      <c r="H37" t="s">
        <v>58</v>
      </c>
    </row>
    <row r="38" spans="1:23" x14ac:dyDescent="0.25">
      <c r="A38" t="s">
        <v>50</v>
      </c>
      <c r="B38" t="s">
        <v>6</v>
      </c>
      <c r="C38" t="s">
        <v>16</v>
      </c>
      <c r="D38" t="s">
        <v>17</v>
      </c>
      <c r="E38" t="s">
        <v>57</v>
      </c>
      <c r="G38" t="s">
        <v>59</v>
      </c>
      <c r="L38" t="s">
        <v>60</v>
      </c>
      <c r="M38">
        <v>0.35</v>
      </c>
      <c r="N38">
        <f t="shared" ref="N38:W39" si="0">M38</f>
        <v>0.35</v>
      </c>
      <c r="O38">
        <f t="shared" si="0"/>
        <v>0.35</v>
      </c>
      <c r="P38">
        <f t="shared" si="0"/>
        <v>0.35</v>
      </c>
      <c r="Q38">
        <f t="shared" si="0"/>
        <v>0.35</v>
      </c>
      <c r="R38">
        <f t="shared" si="0"/>
        <v>0.35</v>
      </c>
      <c r="S38">
        <f t="shared" si="0"/>
        <v>0.35</v>
      </c>
      <c r="T38">
        <f t="shared" si="0"/>
        <v>0.35</v>
      </c>
      <c r="U38">
        <f t="shared" si="0"/>
        <v>0.35</v>
      </c>
      <c r="V38">
        <f t="shared" si="0"/>
        <v>0.35</v>
      </c>
      <c r="W38">
        <f t="shared" si="0"/>
        <v>0.35</v>
      </c>
    </row>
    <row r="39" spans="1:23" x14ac:dyDescent="0.25">
      <c r="A39" t="s">
        <v>50</v>
      </c>
      <c r="B39" t="s">
        <v>6</v>
      </c>
      <c r="C39" t="s">
        <v>16</v>
      </c>
      <c r="D39" t="s">
        <v>17</v>
      </c>
      <c r="E39" t="s">
        <v>57</v>
      </c>
      <c r="G39" t="s">
        <v>61</v>
      </c>
      <c r="M39">
        <v>10</v>
      </c>
      <c r="N39">
        <f t="shared" si="0"/>
        <v>10</v>
      </c>
      <c r="O39">
        <f t="shared" si="0"/>
        <v>10</v>
      </c>
      <c r="P39">
        <f t="shared" si="0"/>
        <v>10</v>
      </c>
      <c r="Q39">
        <f t="shared" si="0"/>
        <v>10</v>
      </c>
      <c r="R39">
        <f t="shared" si="0"/>
        <v>10</v>
      </c>
      <c r="S39">
        <f t="shared" si="0"/>
        <v>10</v>
      </c>
      <c r="T39">
        <f t="shared" si="0"/>
        <v>10</v>
      </c>
      <c r="U39">
        <f t="shared" si="0"/>
        <v>10</v>
      </c>
      <c r="V39">
        <f t="shared" si="0"/>
        <v>10</v>
      </c>
      <c r="W39">
        <f t="shared" si="0"/>
        <v>10</v>
      </c>
    </row>
    <row r="40" spans="1:23" x14ac:dyDescent="0.25">
      <c r="A40" t="s">
        <v>50</v>
      </c>
      <c r="B40" t="s">
        <v>6</v>
      </c>
      <c r="C40" t="s">
        <v>16</v>
      </c>
      <c r="D40" t="s">
        <v>17</v>
      </c>
      <c r="E40" t="s">
        <v>57</v>
      </c>
      <c r="F40" t="s">
        <v>62</v>
      </c>
      <c r="G40" t="s">
        <v>7</v>
      </c>
    </row>
    <row r="41" spans="1:23" x14ac:dyDescent="0.25">
      <c r="A41" t="s">
        <v>50</v>
      </c>
      <c r="B41" t="s">
        <v>6</v>
      </c>
      <c r="C41" t="s">
        <v>16</v>
      </c>
      <c r="D41" t="s">
        <v>17</v>
      </c>
      <c r="E41" t="s">
        <v>57</v>
      </c>
      <c r="F41" t="s">
        <v>62</v>
      </c>
      <c r="G41" t="s">
        <v>63</v>
      </c>
      <c r="L41" t="s">
        <v>64</v>
      </c>
      <c r="M41">
        <v>2000</v>
      </c>
      <c r="N41">
        <f t="shared" ref="N41:W43" si="1">M41</f>
        <v>2000</v>
      </c>
      <c r="O41">
        <f t="shared" si="1"/>
        <v>2000</v>
      </c>
      <c r="P41">
        <f t="shared" si="1"/>
        <v>2000</v>
      </c>
      <c r="Q41">
        <f t="shared" si="1"/>
        <v>2000</v>
      </c>
      <c r="R41">
        <f t="shared" si="1"/>
        <v>2000</v>
      </c>
      <c r="S41">
        <f t="shared" si="1"/>
        <v>2000</v>
      </c>
      <c r="T41">
        <f t="shared" si="1"/>
        <v>2000</v>
      </c>
      <c r="U41">
        <f t="shared" si="1"/>
        <v>2000</v>
      </c>
      <c r="V41">
        <f t="shared" si="1"/>
        <v>2000</v>
      </c>
      <c r="W41">
        <f t="shared" si="1"/>
        <v>2000</v>
      </c>
    </row>
    <row r="42" spans="1:23" x14ac:dyDescent="0.25">
      <c r="A42" t="s">
        <v>50</v>
      </c>
      <c r="B42" t="s">
        <v>6</v>
      </c>
      <c r="C42" t="s">
        <v>16</v>
      </c>
      <c r="D42" t="s">
        <v>17</v>
      </c>
      <c r="E42" t="s">
        <v>57</v>
      </c>
      <c r="F42" t="s">
        <v>62</v>
      </c>
      <c r="G42" t="s">
        <v>65</v>
      </c>
      <c r="L42" t="s">
        <v>64</v>
      </c>
      <c r="M42">
        <v>2101</v>
      </c>
      <c r="N42">
        <f t="shared" si="1"/>
        <v>2101</v>
      </c>
      <c r="O42">
        <f t="shared" si="1"/>
        <v>2101</v>
      </c>
      <c r="P42">
        <f t="shared" si="1"/>
        <v>2101</v>
      </c>
      <c r="Q42">
        <f t="shared" si="1"/>
        <v>2101</v>
      </c>
      <c r="R42">
        <f t="shared" si="1"/>
        <v>2101</v>
      </c>
      <c r="S42">
        <f t="shared" si="1"/>
        <v>2101</v>
      </c>
      <c r="T42">
        <f t="shared" si="1"/>
        <v>2101</v>
      </c>
      <c r="U42">
        <f t="shared" si="1"/>
        <v>2101</v>
      </c>
      <c r="V42">
        <f t="shared" si="1"/>
        <v>2101</v>
      </c>
      <c r="W42">
        <f t="shared" si="1"/>
        <v>2101</v>
      </c>
    </row>
    <row r="43" spans="1:23" x14ac:dyDescent="0.25">
      <c r="A43" t="s">
        <v>50</v>
      </c>
      <c r="B43" t="s">
        <v>6</v>
      </c>
      <c r="C43" t="s">
        <v>16</v>
      </c>
      <c r="D43" t="s">
        <v>17</v>
      </c>
      <c r="E43" t="s">
        <v>57</v>
      </c>
      <c r="F43" t="s">
        <v>62</v>
      </c>
      <c r="G43" t="s">
        <v>66</v>
      </c>
      <c r="L43" t="s">
        <v>67</v>
      </c>
      <c r="M43">
        <v>35</v>
      </c>
      <c r="N43">
        <f t="shared" si="1"/>
        <v>35</v>
      </c>
      <c r="O43">
        <f t="shared" si="1"/>
        <v>35</v>
      </c>
      <c r="P43">
        <f t="shared" si="1"/>
        <v>35</v>
      </c>
      <c r="Q43">
        <f t="shared" si="1"/>
        <v>35</v>
      </c>
      <c r="R43">
        <f t="shared" si="1"/>
        <v>35</v>
      </c>
      <c r="S43">
        <f t="shared" si="1"/>
        <v>35</v>
      </c>
      <c r="T43">
        <f t="shared" si="1"/>
        <v>35</v>
      </c>
      <c r="U43">
        <f t="shared" si="1"/>
        <v>35</v>
      </c>
      <c r="V43">
        <f t="shared" si="1"/>
        <v>35</v>
      </c>
      <c r="W43">
        <f t="shared" si="1"/>
        <v>35</v>
      </c>
    </row>
    <row r="44" spans="1:23" x14ac:dyDescent="0.25">
      <c r="A44" t="s">
        <v>50</v>
      </c>
      <c r="B44" t="s">
        <v>6</v>
      </c>
      <c r="C44" t="s">
        <v>16</v>
      </c>
      <c r="D44" t="s">
        <v>17</v>
      </c>
      <c r="E44" t="s">
        <v>57</v>
      </c>
      <c r="F44" t="s">
        <v>62</v>
      </c>
      <c r="G44" t="s">
        <v>68</v>
      </c>
      <c r="L44" t="s">
        <v>60</v>
      </c>
      <c r="M44">
        <v>1</v>
      </c>
    </row>
    <row r="45" spans="1:23" x14ac:dyDescent="0.25">
      <c r="A45" t="s">
        <v>50</v>
      </c>
      <c r="B45" t="s">
        <v>6</v>
      </c>
      <c r="C45" t="s">
        <v>16</v>
      </c>
      <c r="D45" t="s">
        <v>17</v>
      </c>
      <c r="E45" t="s">
        <v>57</v>
      </c>
      <c r="F45" t="s">
        <v>62</v>
      </c>
      <c r="G45" t="s">
        <v>69</v>
      </c>
      <c r="L45" t="s">
        <v>20</v>
      </c>
      <c r="M45">
        <v>1</v>
      </c>
      <c r="N45">
        <f t="shared" ref="N45:W53" si="2">M45</f>
        <v>1</v>
      </c>
      <c r="O45">
        <f t="shared" si="2"/>
        <v>1</v>
      </c>
      <c r="P45">
        <f t="shared" si="2"/>
        <v>1</v>
      </c>
      <c r="Q45">
        <f t="shared" si="2"/>
        <v>1</v>
      </c>
      <c r="R45">
        <f t="shared" si="2"/>
        <v>1</v>
      </c>
      <c r="S45">
        <f t="shared" si="2"/>
        <v>1</v>
      </c>
      <c r="T45">
        <f t="shared" si="2"/>
        <v>1</v>
      </c>
      <c r="U45">
        <f t="shared" si="2"/>
        <v>1</v>
      </c>
      <c r="V45">
        <f t="shared" si="2"/>
        <v>1</v>
      </c>
      <c r="W45">
        <f t="shared" si="2"/>
        <v>1</v>
      </c>
    </row>
    <row r="46" spans="1:23" x14ac:dyDescent="0.25">
      <c r="A46" t="s">
        <v>50</v>
      </c>
      <c r="B46" t="s">
        <v>6</v>
      </c>
      <c r="C46" t="s">
        <v>16</v>
      </c>
      <c r="D46" t="s">
        <v>17</v>
      </c>
      <c r="E46" t="s">
        <v>57</v>
      </c>
      <c r="F46" t="s">
        <v>62</v>
      </c>
      <c r="G46" t="s">
        <v>70</v>
      </c>
      <c r="L46" t="s">
        <v>71</v>
      </c>
      <c r="M46">
        <v>1.93343980115421</v>
      </c>
      <c r="N46">
        <f t="shared" si="2"/>
        <v>1.93343980115421</v>
      </c>
      <c r="O46">
        <f t="shared" si="2"/>
        <v>1.93343980115421</v>
      </c>
      <c r="P46">
        <f t="shared" si="2"/>
        <v>1.93343980115421</v>
      </c>
      <c r="Q46">
        <f t="shared" si="2"/>
        <v>1.93343980115421</v>
      </c>
      <c r="R46">
        <f t="shared" si="2"/>
        <v>1.93343980115421</v>
      </c>
      <c r="S46">
        <f t="shared" si="2"/>
        <v>1.93343980115421</v>
      </c>
      <c r="T46">
        <f t="shared" si="2"/>
        <v>1.93343980115421</v>
      </c>
      <c r="U46">
        <f t="shared" si="2"/>
        <v>1.93343980115421</v>
      </c>
      <c r="V46">
        <f t="shared" si="2"/>
        <v>1.93343980115421</v>
      </c>
      <c r="W46">
        <f t="shared" si="2"/>
        <v>1.93343980115421</v>
      </c>
    </row>
    <row r="47" spans="1:23" x14ac:dyDescent="0.25">
      <c r="A47" t="s">
        <v>50</v>
      </c>
      <c r="B47" t="s">
        <v>6</v>
      </c>
      <c r="C47" t="s">
        <v>16</v>
      </c>
      <c r="D47" t="s">
        <v>17</v>
      </c>
      <c r="E47" t="s">
        <v>57</v>
      </c>
      <c r="F47" t="s">
        <v>62</v>
      </c>
      <c r="G47" t="s">
        <v>72</v>
      </c>
      <c r="L47" t="s">
        <v>71</v>
      </c>
      <c r="M47">
        <v>0.22543596036484601</v>
      </c>
      <c r="N47">
        <f t="shared" si="2"/>
        <v>0.22543596036484601</v>
      </c>
      <c r="O47">
        <f t="shared" si="2"/>
        <v>0.22543596036484601</v>
      </c>
      <c r="P47">
        <f t="shared" si="2"/>
        <v>0.22543596036484601</v>
      </c>
      <c r="Q47">
        <f t="shared" si="2"/>
        <v>0.22543596036484601</v>
      </c>
      <c r="R47">
        <f t="shared" si="2"/>
        <v>0.22543596036484601</v>
      </c>
      <c r="S47">
        <f t="shared" si="2"/>
        <v>0.22543596036484601</v>
      </c>
      <c r="T47">
        <f t="shared" si="2"/>
        <v>0.22543596036484601</v>
      </c>
      <c r="U47">
        <f t="shared" si="2"/>
        <v>0.22543596036484601</v>
      </c>
      <c r="V47">
        <f t="shared" si="2"/>
        <v>0.22543596036484601</v>
      </c>
      <c r="W47">
        <f t="shared" si="2"/>
        <v>0.22543596036484601</v>
      </c>
    </row>
    <row r="48" spans="1:23" x14ac:dyDescent="0.25">
      <c r="A48" t="s">
        <v>50</v>
      </c>
      <c r="B48" t="s">
        <v>6</v>
      </c>
      <c r="C48" t="s">
        <v>16</v>
      </c>
      <c r="D48" t="s">
        <v>17</v>
      </c>
      <c r="E48" t="s">
        <v>57</v>
      </c>
      <c r="F48" t="s">
        <v>62</v>
      </c>
      <c r="G48" t="s">
        <v>18</v>
      </c>
      <c r="J48" t="s">
        <v>73</v>
      </c>
      <c r="L48" t="s">
        <v>74</v>
      </c>
      <c r="M48">
        <v>1877.3903342577</v>
      </c>
      <c r="N48">
        <f t="shared" si="2"/>
        <v>1877.3903342577</v>
      </c>
      <c r="O48">
        <f t="shared" si="2"/>
        <v>1877.3903342577</v>
      </c>
      <c r="P48">
        <f t="shared" si="2"/>
        <v>1877.3903342577</v>
      </c>
      <c r="Q48">
        <f t="shared" si="2"/>
        <v>1877.3903342577</v>
      </c>
      <c r="R48">
        <f t="shared" si="2"/>
        <v>1877.3903342577</v>
      </c>
      <c r="S48">
        <f t="shared" si="2"/>
        <v>1877.3903342577</v>
      </c>
      <c r="T48">
        <f t="shared" si="2"/>
        <v>1877.3903342577</v>
      </c>
      <c r="U48">
        <f t="shared" si="2"/>
        <v>1877.3903342577</v>
      </c>
      <c r="V48">
        <f t="shared" si="2"/>
        <v>1877.3903342577</v>
      </c>
      <c r="W48">
        <f t="shared" si="2"/>
        <v>1877.3903342577</v>
      </c>
    </row>
    <row r="49" spans="1:23" x14ac:dyDescent="0.25">
      <c r="A49" t="s">
        <v>50</v>
      </c>
      <c r="B49" t="s">
        <v>6</v>
      </c>
      <c r="C49" t="s">
        <v>16</v>
      </c>
      <c r="D49" t="s">
        <v>17</v>
      </c>
      <c r="E49" t="s">
        <v>57</v>
      </c>
      <c r="F49" t="s">
        <v>62</v>
      </c>
      <c r="G49" t="s">
        <v>18</v>
      </c>
      <c r="J49" t="s">
        <v>75</v>
      </c>
      <c r="L49" t="s">
        <v>74</v>
      </c>
      <c r="M49">
        <v>492.44736027989597</v>
      </c>
      <c r="N49">
        <f t="shared" si="2"/>
        <v>492.44736027989597</v>
      </c>
      <c r="O49">
        <f t="shared" si="2"/>
        <v>492.44736027989597</v>
      </c>
      <c r="P49">
        <f t="shared" si="2"/>
        <v>492.44736027989597</v>
      </c>
      <c r="Q49">
        <f t="shared" si="2"/>
        <v>492.44736027989597</v>
      </c>
      <c r="R49">
        <f t="shared" si="2"/>
        <v>492.44736027989597</v>
      </c>
      <c r="S49">
        <f t="shared" si="2"/>
        <v>492.44736027989597</v>
      </c>
      <c r="T49">
        <f t="shared" si="2"/>
        <v>492.44736027989597</v>
      </c>
      <c r="U49">
        <f t="shared" si="2"/>
        <v>492.44736027989597</v>
      </c>
      <c r="V49">
        <f t="shared" si="2"/>
        <v>492.44736027989597</v>
      </c>
      <c r="W49">
        <f t="shared" si="2"/>
        <v>492.44736027989597</v>
      </c>
    </row>
    <row r="50" spans="1:23" x14ac:dyDescent="0.25">
      <c r="A50" t="s">
        <v>50</v>
      </c>
      <c r="B50" t="s">
        <v>6</v>
      </c>
      <c r="C50" t="s">
        <v>16</v>
      </c>
      <c r="D50" t="s">
        <v>17</v>
      </c>
      <c r="E50" t="s">
        <v>57</v>
      </c>
      <c r="F50" t="s">
        <v>62</v>
      </c>
      <c r="G50" t="s">
        <v>18</v>
      </c>
      <c r="J50" t="s">
        <v>76</v>
      </c>
      <c r="L50" t="s">
        <v>74</v>
      </c>
      <c r="M50">
        <v>25.519905275984101</v>
      </c>
      <c r="N50">
        <f t="shared" si="2"/>
        <v>25.519905275984101</v>
      </c>
      <c r="O50">
        <f t="shared" si="2"/>
        <v>25.519905275984101</v>
      </c>
      <c r="P50">
        <f t="shared" si="2"/>
        <v>25.519905275984101</v>
      </c>
      <c r="Q50">
        <f t="shared" si="2"/>
        <v>25.519905275984101</v>
      </c>
      <c r="R50">
        <f t="shared" si="2"/>
        <v>25.519905275984101</v>
      </c>
      <c r="S50">
        <f t="shared" si="2"/>
        <v>25.519905275984101</v>
      </c>
      <c r="T50">
        <f t="shared" si="2"/>
        <v>25.519905275984101</v>
      </c>
      <c r="U50">
        <f t="shared" si="2"/>
        <v>25.519905275984101</v>
      </c>
      <c r="V50">
        <f t="shared" si="2"/>
        <v>25.519905275984101</v>
      </c>
      <c r="W50">
        <f t="shared" si="2"/>
        <v>25.519905275984101</v>
      </c>
    </row>
    <row r="51" spans="1:23" x14ac:dyDescent="0.25">
      <c r="A51" t="s">
        <v>50</v>
      </c>
      <c r="B51" t="s">
        <v>6</v>
      </c>
      <c r="C51" t="s">
        <v>16</v>
      </c>
      <c r="D51" t="s">
        <v>17</v>
      </c>
      <c r="E51" t="s">
        <v>57</v>
      </c>
      <c r="F51" t="s">
        <v>62</v>
      </c>
      <c r="G51" t="s">
        <v>18</v>
      </c>
      <c r="J51" t="s">
        <v>0</v>
      </c>
      <c r="L51" t="s">
        <v>74</v>
      </c>
      <c r="M51">
        <v>10230.525728148299</v>
      </c>
      <c r="N51">
        <f t="shared" si="2"/>
        <v>10230.525728148299</v>
      </c>
      <c r="O51">
        <f t="shared" si="2"/>
        <v>10230.525728148299</v>
      </c>
      <c r="P51">
        <f t="shared" si="2"/>
        <v>10230.525728148299</v>
      </c>
      <c r="Q51">
        <f t="shared" si="2"/>
        <v>10230.525728148299</v>
      </c>
      <c r="R51">
        <f t="shared" si="2"/>
        <v>10230.525728148299</v>
      </c>
      <c r="S51">
        <f t="shared" si="2"/>
        <v>10230.525728148299</v>
      </c>
      <c r="T51">
        <f t="shared" si="2"/>
        <v>10230.525728148299</v>
      </c>
      <c r="U51">
        <f t="shared" si="2"/>
        <v>10230.525728148299</v>
      </c>
      <c r="V51">
        <f t="shared" si="2"/>
        <v>10230.525728148299</v>
      </c>
      <c r="W51">
        <f t="shared" si="2"/>
        <v>10230.525728148299</v>
      </c>
    </row>
    <row r="52" spans="1:23" x14ac:dyDescent="0.25">
      <c r="A52" t="s">
        <v>50</v>
      </c>
      <c r="B52" t="s">
        <v>6</v>
      </c>
      <c r="C52" t="s">
        <v>16</v>
      </c>
      <c r="D52" t="s">
        <v>17</v>
      </c>
      <c r="E52" t="s">
        <v>57</v>
      </c>
      <c r="F52" t="s">
        <v>62</v>
      </c>
      <c r="G52" t="s">
        <v>18</v>
      </c>
      <c r="J52" t="s">
        <v>77</v>
      </c>
      <c r="L52" t="s">
        <v>74</v>
      </c>
      <c r="M52">
        <v>1815.36928353439</v>
      </c>
      <c r="N52">
        <f t="shared" si="2"/>
        <v>1815.36928353439</v>
      </c>
      <c r="O52">
        <f t="shared" si="2"/>
        <v>1815.36928353439</v>
      </c>
      <c r="P52">
        <f t="shared" si="2"/>
        <v>1815.36928353439</v>
      </c>
      <c r="Q52">
        <f t="shared" si="2"/>
        <v>1815.36928353439</v>
      </c>
      <c r="R52">
        <f t="shared" si="2"/>
        <v>1815.36928353439</v>
      </c>
      <c r="S52">
        <f t="shared" si="2"/>
        <v>1815.36928353439</v>
      </c>
      <c r="T52">
        <f t="shared" si="2"/>
        <v>1815.36928353439</v>
      </c>
      <c r="U52">
        <f t="shared" si="2"/>
        <v>1815.36928353439</v>
      </c>
      <c r="V52">
        <f t="shared" si="2"/>
        <v>1815.36928353439</v>
      </c>
      <c r="W52">
        <f t="shared" si="2"/>
        <v>1815.36928353439</v>
      </c>
    </row>
    <row r="53" spans="1:23" x14ac:dyDescent="0.25">
      <c r="A53" t="s">
        <v>50</v>
      </c>
      <c r="B53" t="s">
        <v>6</v>
      </c>
      <c r="C53" t="s">
        <v>16</v>
      </c>
      <c r="D53" t="s">
        <v>17</v>
      </c>
      <c r="E53" t="s">
        <v>57</v>
      </c>
      <c r="F53" t="s">
        <v>62</v>
      </c>
      <c r="G53" t="s">
        <v>18</v>
      </c>
      <c r="J53" t="s">
        <v>78</v>
      </c>
      <c r="L53" t="s">
        <v>74</v>
      </c>
      <c r="M53">
        <v>156.010696</v>
      </c>
      <c r="N53">
        <f t="shared" si="2"/>
        <v>156.010696</v>
      </c>
      <c r="O53">
        <f t="shared" si="2"/>
        <v>156.010696</v>
      </c>
      <c r="P53">
        <f t="shared" si="2"/>
        <v>156.010696</v>
      </c>
      <c r="Q53">
        <f t="shared" si="2"/>
        <v>156.010696</v>
      </c>
      <c r="R53">
        <f t="shared" si="2"/>
        <v>156.010696</v>
      </c>
      <c r="S53">
        <f t="shared" si="2"/>
        <v>156.010696</v>
      </c>
      <c r="T53">
        <f t="shared" si="2"/>
        <v>156.010696</v>
      </c>
      <c r="U53">
        <f t="shared" si="2"/>
        <v>156.010696</v>
      </c>
      <c r="V53">
        <f t="shared" si="2"/>
        <v>156.010696</v>
      </c>
      <c r="W53">
        <f t="shared" si="2"/>
        <v>156.010696</v>
      </c>
    </row>
    <row r="54" spans="1:23" x14ac:dyDescent="0.25">
      <c r="A54" t="s">
        <v>51</v>
      </c>
      <c r="B54" t="s">
        <v>6</v>
      </c>
      <c r="C54" t="s">
        <v>16</v>
      </c>
      <c r="D54" t="s">
        <v>17</v>
      </c>
      <c r="E54" t="s">
        <v>79</v>
      </c>
      <c r="G54" t="s">
        <v>21</v>
      </c>
      <c r="L54" t="s">
        <v>20</v>
      </c>
    </row>
    <row r="55" spans="1:23" x14ac:dyDescent="0.25">
      <c r="A55" t="s">
        <v>51</v>
      </c>
      <c r="B55" t="s">
        <v>6</v>
      </c>
      <c r="C55" t="s">
        <v>16</v>
      </c>
      <c r="D55" t="s">
        <v>17</v>
      </c>
      <c r="E55" t="s">
        <v>79</v>
      </c>
      <c r="G55" t="s">
        <v>22</v>
      </c>
      <c r="H55" t="s">
        <v>58</v>
      </c>
    </row>
    <row r="56" spans="1:23" x14ac:dyDescent="0.25">
      <c r="A56" t="s">
        <v>51</v>
      </c>
      <c r="B56" t="s">
        <v>6</v>
      </c>
      <c r="C56" t="s">
        <v>16</v>
      </c>
      <c r="D56" t="s">
        <v>17</v>
      </c>
      <c r="E56" t="s">
        <v>79</v>
      </c>
      <c r="G56" t="s">
        <v>59</v>
      </c>
      <c r="L56" t="s">
        <v>60</v>
      </c>
      <c r="M56">
        <v>0.35</v>
      </c>
      <c r="N56">
        <f t="shared" ref="N56:W57" si="3">M56</f>
        <v>0.35</v>
      </c>
      <c r="O56">
        <f t="shared" si="3"/>
        <v>0.35</v>
      </c>
      <c r="P56">
        <f t="shared" si="3"/>
        <v>0.35</v>
      </c>
      <c r="Q56">
        <f t="shared" si="3"/>
        <v>0.35</v>
      </c>
      <c r="R56">
        <f t="shared" si="3"/>
        <v>0.35</v>
      </c>
      <c r="S56">
        <f t="shared" si="3"/>
        <v>0.35</v>
      </c>
      <c r="T56">
        <f t="shared" si="3"/>
        <v>0.35</v>
      </c>
      <c r="U56">
        <f t="shared" si="3"/>
        <v>0.35</v>
      </c>
      <c r="V56">
        <f t="shared" si="3"/>
        <v>0.35</v>
      </c>
      <c r="W56">
        <f t="shared" si="3"/>
        <v>0.35</v>
      </c>
    </row>
    <row r="57" spans="1:23" x14ac:dyDescent="0.25">
      <c r="A57" t="s">
        <v>51</v>
      </c>
      <c r="B57" t="s">
        <v>6</v>
      </c>
      <c r="C57" t="s">
        <v>16</v>
      </c>
      <c r="D57" t="s">
        <v>17</v>
      </c>
      <c r="E57" t="s">
        <v>79</v>
      </c>
      <c r="G57" t="s">
        <v>61</v>
      </c>
      <c r="M57">
        <v>10</v>
      </c>
      <c r="N57">
        <f t="shared" si="3"/>
        <v>10</v>
      </c>
      <c r="O57">
        <f t="shared" si="3"/>
        <v>10</v>
      </c>
      <c r="P57">
        <f t="shared" si="3"/>
        <v>10</v>
      </c>
      <c r="Q57">
        <f t="shared" si="3"/>
        <v>10</v>
      </c>
      <c r="R57">
        <f t="shared" si="3"/>
        <v>10</v>
      </c>
      <c r="S57">
        <f t="shared" si="3"/>
        <v>10</v>
      </c>
      <c r="T57">
        <f t="shared" si="3"/>
        <v>10</v>
      </c>
      <c r="U57">
        <f t="shared" si="3"/>
        <v>10</v>
      </c>
      <c r="V57">
        <f t="shared" si="3"/>
        <v>10</v>
      </c>
      <c r="W57">
        <f t="shared" si="3"/>
        <v>10</v>
      </c>
    </row>
    <row r="58" spans="1:23" x14ac:dyDescent="0.25">
      <c r="A58" t="s">
        <v>51</v>
      </c>
      <c r="B58" t="s">
        <v>6</v>
      </c>
      <c r="C58" t="s">
        <v>16</v>
      </c>
      <c r="D58" t="s">
        <v>17</v>
      </c>
      <c r="E58" t="s">
        <v>79</v>
      </c>
      <c r="F58" t="s">
        <v>80</v>
      </c>
      <c r="G58" t="s">
        <v>7</v>
      </c>
    </row>
    <row r="59" spans="1:23" x14ac:dyDescent="0.25">
      <c r="A59" t="s">
        <v>51</v>
      </c>
      <c r="B59" t="s">
        <v>6</v>
      </c>
      <c r="C59" t="s">
        <v>16</v>
      </c>
      <c r="D59" t="s">
        <v>17</v>
      </c>
      <c r="E59" t="s">
        <v>79</v>
      </c>
      <c r="F59" t="s">
        <v>80</v>
      </c>
      <c r="G59" t="s">
        <v>63</v>
      </c>
      <c r="L59" t="s">
        <v>64</v>
      </c>
      <c r="M59">
        <v>2000</v>
      </c>
      <c r="N59">
        <f t="shared" ref="N59:W61" si="4">M59</f>
        <v>2000</v>
      </c>
      <c r="O59">
        <f t="shared" si="4"/>
        <v>2000</v>
      </c>
      <c r="P59">
        <f t="shared" si="4"/>
        <v>2000</v>
      </c>
      <c r="Q59">
        <f t="shared" si="4"/>
        <v>2000</v>
      </c>
      <c r="R59">
        <f t="shared" si="4"/>
        <v>2000</v>
      </c>
      <c r="S59">
        <f t="shared" si="4"/>
        <v>2000</v>
      </c>
      <c r="T59">
        <f t="shared" si="4"/>
        <v>2000</v>
      </c>
      <c r="U59">
        <f t="shared" si="4"/>
        <v>2000</v>
      </c>
      <c r="V59">
        <f t="shared" si="4"/>
        <v>2000</v>
      </c>
      <c r="W59">
        <f t="shared" si="4"/>
        <v>2000</v>
      </c>
    </row>
    <row r="60" spans="1:23" x14ac:dyDescent="0.25">
      <c r="A60" t="s">
        <v>51</v>
      </c>
      <c r="B60" t="s">
        <v>6</v>
      </c>
      <c r="C60" t="s">
        <v>16</v>
      </c>
      <c r="D60" t="s">
        <v>17</v>
      </c>
      <c r="E60" t="s">
        <v>79</v>
      </c>
      <c r="F60" t="s">
        <v>80</v>
      </c>
      <c r="G60" t="s">
        <v>65</v>
      </c>
      <c r="L60" t="s">
        <v>64</v>
      </c>
      <c r="M60">
        <v>2101</v>
      </c>
      <c r="N60">
        <f t="shared" si="4"/>
        <v>2101</v>
      </c>
      <c r="O60">
        <f t="shared" si="4"/>
        <v>2101</v>
      </c>
      <c r="P60">
        <f t="shared" si="4"/>
        <v>2101</v>
      </c>
      <c r="Q60">
        <f t="shared" si="4"/>
        <v>2101</v>
      </c>
      <c r="R60">
        <f t="shared" si="4"/>
        <v>2101</v>
      </c>
      <c r="S60">
        <f t="shared" si="4"/>
        <v>2101</v>
      </c>
      <c r="T60">
        <f t="shared" si="4"/>
        <v>2101</v>
      </c>
      <c r="U60">
        <f t="shared" si="4"/>
        <v>2101</v>
      </c>
      <c r="V60">
        <f t="shared" si="4"/>
        <v>2101</v>
      </c>
      <c r="W60">
        <f t="shared" si="4"/>
        <v>2101</v>
      </c>
    </row>
    <row r="61" spans="1:23" x14ac:dyDescent="0.25">
      <c r="A61" t="s">
        <v>51</v>
      </c>
      <c r="B61" t="s">
        <v>6</v>
      </c>
      <c r="C61" t="s">
        <v>16</v>
      </c>
      <c r="D61" t="s">
        <v>17</v>
      </c>
      <c r="E61" t="s">
        <v>79</v>
      </c>
      <c r="F61" t="s">
        <v>80</v>
      </c>
      <c r="G61" t="s">
        <v>66</v>
      </c>
      <c r="L61" t="s">
        <v>67</v>
      </c>
      <c r="M61">
        <v>35</v>
      </c>
      <c r="N61">
        <f t="shared" si="4"/>
        <v>35</v>
      </c>
      <c r="O61">
        <f t="shared" si="4"/>
        <v>35</v>
      </c>
      <c r="P61">
        <f t="shared" si="4"/>
        <v>35</v>
      </c>
      <c r="Q61">
        <f t="shared" si="4"/>
        <v>35</v>
      </c>
      <c r="R61">
        <f t="shared" si="4"/>
        <v>35</v>
      </c>
      <c r="S61">
        <f t="shared" si="4"/>
        <v>35</v>
      </c>
      <c r="T61">
        <f t="shared" si="4"/>
        <v>35</v>
      </c>
      <c r="U61">
        <f t="shared" si="4"/>
        <v>35</v>
      </c>
      <c r="V61">
        <f t="shared" si="4"/>
        <v>35</v>
      </c>
      <c r="W61">
        <f t="shared" si="4"/>
        <v>35</v>
      </c>
    </row>
    <row r="62" spans="1:23" x14ac:dyDescent="0.25">
      <c r="A62" t="s">
        <v>51</v>
      </c>
      <c r="B62" t="s">
        <v>6</v>
      </c>
      <c r="C62" t="s">
        <v>16</v>
      </c>
      <c r="D62" t="s">
        <v>17</v>
      </c>
      <c r="E62" t="s">
        <v>79</v>
      </c>
      <c r="F62" t="s">
        <v>80</v>
      </c>
      <c r="G62" t="s">
        <v>68</v>
      </c>
      <c r="L62" t="s">
        <v>60</v>
      </c>
      <c r="M62">
        <v>1</v>
      </c>
    </row>
    <row r="63" spans="1:23" x14ac:dyDescent="0.25">
      <c r="A63" t="s">
        <v>51</v>
      </c>
      <c r="B63" t="s">
        <v>6</v>
      </c>
      <c r="C63" t="s">
        <v>16</v>
      </c>
      <c r="D63" t="s">
        <v>17</v>
      </c>
      <c r="E63" t="s">
        <v>79</v>
      </c>
      <c r="F63" t="s">
        <v>80</v>
      </c>
      <c r="G63" t="s">
        <v>69</v>
      </c>
      <c r="L63" t="s">
        <v>20</v>
      </c>
      <c r="M63">
        <v>1</v>
      </c>
      <c r="N63">
        <f t="shared" ref="N63:W66" si="5">M63</f>
        <v>1</v>
      </c>
      <c r="O63">
        <f t="shared" si="5"/>
        <v>1</v>
      </c>
      <c r="P63">
        <f t="shared" si="5"/>
        <v>1</v>
      </c>
      <c r="Q63">
        <f t="shared" si="5"/>
        <v>1</v>
      </c>
      <c r="R63">
        <f t="shared" si="5"/>
        <v>1</v>
      </c>
      <c r="S63">
        <f t="shared" si="5"/>
        <v>1</v>
      </c>
      <c r="T63">
        <f t="shared" si="5"/>
        <v>1</v>
      </c>
      <c r="U63">
        <f t="shared" si="5"/>
        <v>1</v>
      </c>
      <c r="V63">
        <f t="shared" si="5"/>
        <v>1</v>
      </c>
      <c r="W63">
        <f t="shared" si="5"/>
        <v>1</v>
      </c>
    </row>
    <row r="64" spans="1:23" x14ac:dyDescent="0.25">
      <c r="A64" t="s">
        <v>51</v>
      </c>
      <c r="B64" t="s">
        <v>6</v>
      </c>
      <c r="C64" t="s">
        <v>16</v>
      </c>
      <c r="D64" t="s">
        <v>17</v>
      </c>
      <c r="E64" t="s">
        <v>79</v>
      </c>
      <c r="F64" t="s">
        <v>80</v>
      </c>
      <c r="G64" t="s">
        <v>70</v>
      </c>
      <c r="L64" t="s">
        <v>71</v>
      </c>
      <c r="M64">
        <v>2.5053802349758101</v>
      </c>
      <c r="N64">
        <f t="shared" si="5"/>
        <v>2.5053802349758101</v>
      </c>
      <c r="O64">
        <f t="shared" si="5"/>
        <v>2.5053802349758101</v>
      </c>
      <c r="P64">
        <f t="shared" si="5"/>
        <v>2.5053802349758101</v>
      </c>
      <c r="Q64">
        <f t="shared" si="5"/>
        <v>2.5053802349758101</v>
      </c>
      <c r="R64">
        <f t="shared" si="5"/>
        <v>2.5053802349758101</v>
      </c>
      <c r="S64">
        <f t="shared" si="5"/>
        <v>2.5053802349758101</v>
      </c>
      <c r="T64">
        <f t="shared" si="5"/>
        <v>2.5053802349758101</v>
      </c>
      <c r="U64">
        <f t="shared" si="5"/>
        <v>2.5053802349758101</v>
      </c>
      <c r="V64">
        <f t="shared" si="5"/>
        <v>2.5053802349758101</v>
      </c>
      <c r="W64">
        <f t="shared" si="5"/>
        <v>2.5053802349758101</v>
      </c>
    </row>
    <row r="65" spans="1:23" x14ac:dyDescent="0.25">
      <c r="A65" t="s">
        <v>51</v>
      </c>
      <c r="B65" t="s">
        <v>6</v>
      </c>
      <c r="C65" t="s">
        <v>16</v>
      </c>
      <c r="D65" t="s">
        <v>17</v>
      </c>
      <c r="E65" t="s">
        <v>79</v>
      </c>
      <c r="F65" t="s">
        <v>80</v>
      </c>
      <c r="G65" t="s">
        <v>72</v>
      </c>
      <c r="L65" t="s">
        <v>71</v>
      </c>
      <c r="M65">
        <v>0.325948356844108</v>
      </c>
      <c r="N65">
        <f t="shared" si="5"/>
        <v>0.325948356844108</v>
      </c>
      <c r="O65">
        <f t="shared" si="5"/>
        <v>0.325948356844108</v>
      </c>
      <c r="P65">
        <f t="shared" si="5"/>
        <v>0.325948356844108</v>
      </c>
      <c r="Q65">
        <f t="shared" si="5"/>
        <v>0.325948356844108</v>
      </c>
      <c r="R65">
        <f t="shared" si="5"/>
        <v>0.325948356844108</v>
      </c>
      <c r="S65">
        <f t="shared" si="5"/>
        <v>0.325948356844108</v>
      </c>
      <c r="T65">
        <f t="shared" si="5"/>
        <v>0.325948356844108</v>
      </c>
      <c r="U65">
        <f t="shared" si="5"/>
        <v>0.325948356844108</v>
      </c>
      <c r="V65">
        <f t="shared" si="5"/>
        <v>0.325948356844108</v>
      </c>
      <c r="W65">
        <f t="shared" si="5"/>
        <v>0.325948356844108</v>
      </c>
    </row>
    <row r="66" spans="1:23" x14ac:dyDescent="0.25">
      <c r="A66" t="s">
        <v>51</v>
      </c>
      <c r="B66" t="s">
        <v>6</v>
      </c>
      <c r="C66" t="s">
        <v>16</v>
      </c>
      <c r="D66" t="s">
        <v>17</v>
      </c>
      <c r="E66" t="s">
        <v>79</v>
      </c>
      <c r="F66" t="s">
        <v>80</v>
      </c>
      <c r="G66" t="s">
        <v>18</v>
      </c>
      <c r="J66" t="s">
        <v>0</v>
      </c>
      <c r="L66" t="s">
        <v>74</v>
      </c>
      <c r="M66">
        <v>8.1853888452474398E-3</v>
      </c>
      <c r="N66">
        <f t="shared" si="5"/>
        <v>8.1853888452474398E-3</v>
      </c>
      <c r="O66">
        <f t="shared" si="5"/>
        <v>8.1853888452474398E-3</v>
      </c>
      <c r="P66">
        <f t="shared" si="5"/>
        <v>8.1853888452474398E-3</v>
      </c>
      <c r="Q66">
        <f t="shared" si="5"/>
        <v>8.1853888452474398E-3</v>
      </c>
      <c r="R66">
        <f t="shared" si="5"/>
        <v>8.1853888452474398E-3</v>
      </c>
      <c r="S66">
        <f t="shared" si="5"/>
        <v>8.1853888452474398E-3</v>
      </c>
      <c r="T66">
        <f t="shared" si="5"/>
        <v>8.1853888452474398E-3</v>
      </c>
      <c r="U66">
        <f t="shared" si="5"/>
        <v>8.1853888452474398E-3</v>
      </c>
      <c r="V66">
        <f t="shared" si="5"/>
        <v>8.1853888452474398E-3</v>
      </c>
      <c r="W66">
        <f t="shared" si="5"/>
        <v>8.1853888452474398E-3</v>
      </c>
    </row>
    <row r="67" spans="1:23" x14ac:dyDescent="0.25">
      <c r="A67" t="s">
        <v>52</v>
      </c>
      <c r="B67" t="s">
        <v>6</v>
      </c>
      <c r="C67" t="s">
        <v>16</v>
      </c>
      <c r="D67" t="s">
        <v>17</v>
      </c>
      <c r="E67" t="s">
        <v>81</v>
      </c>
      <c r="G67" t="s">
        <v>21</v>
      </c>
      <c r="L67" t="s">
        <v>20</v>
      </c>
    </row>
    <row r="68" spans="1:23" x14ac:dyDescent="0.25">
      <c r="A68" t="s">
        <v>52</v>
      </c>
      <c r="B68" t="s">
        <v>6</v>
      </c>
      <c r="C68" t="s">
        <v>16</v>
      </c>
      <c r="D68" t="s">
        <v>17</v>
      </c>
      <c r="E68" t="s">
        <v>81</v>
      </c>
      <c r="G68" t="s">
        <v>22</v>
      </c>
      <c r="H68" t="s">
        <v>58</v>
      </c>
    </row>
    <row r="69" spans="1:23" x14ac:dyDescent="0.25">
      <c r="A69" t="s">
        <v>52</v>
      </c>
      <c r="B69" t="s">
        <v>6</v>
      </c>
      <c r="C69" t="s">
        <v>16</v>
      </c>
      <c r="D69" t="s">
        <v>17</v>
      </c>
      <c r="E69" t="s">
        <v>81</v>
      </c>
      <c r="G69" t="s">
        <v>59</v>
      </c>
      <c r="L69" t="s">
        <v>60</v>
      </c>
      <c r="M69">
        <v>0.35</v>
      </c>
      <c r="N69">
        <f t="shared" ref="N69:W70" si="6">M69</f>
        <v>0.35</v>
      </c>
      <c r="O69">
        <f t="shared" si="6"/>
        <v>0.35</v>
      </c>
      <c r="P69">
        <f t="shared" si="6"/>
        <v>0.35</v>
      </c>
      <c r="Q69">
        <f t="shared" si="6"/>
        <v>0.35</v>
      </c>
      <c r="R69">
        <f t="shared" si="6"/>
        <v>0.35</v>
      </c>
      <c r="S69">
        <f t="shared" si="6"/>
        <v>0.35</v>
      </c>
      <c r="T69">
        <f t="shared" si="6"/>
        <v>0.35</v>
      </c>
      <c r="U69">
        <f t="shared" si="6"/>
        <v>0.35</v>
      </c>
      <c r="V69">
        <f t="shared" si="6"/>
        <v>0.35</v>
      </c>
      <c r="W69">
        <f t="shared" si="6"/>
        <v>0.35</v>
      </c>
    </row>
    <row r="70" spans="1:23" x14ac:dyDescent="0.25">
      <c r="A70" t="s">
        <v>52</v>
      </c>
      <c r="B70" t="s">
        <v>6</v>
      </c>
      <c r="C70" t="s">
        <v>16</v>
      </c>
      <c r="D70" t="s">
        <v>17</v>
      </c>
      <c r="E70" t="s">
        <v>81</v>
      </c>
      <c r="G70" t="s">
        <v>61</v>
      </c>
      <c r="M70">
        <v>10</v>
      </c>
      <c r="N70">
        <f t="shared" si="6"/>
        <v>10</v>
      </c>
      <c r="O70">
        <f t="shared" si="6"/>
        <v>10</v>
      </c>
      <c r="P70">
        <f t="shared" si="6"/>
        <v>10</v>
      </c>
      <c r="Q70">
        <f t="shared" si="6"/>
        <v>10</v>
      </c>
      <c r="R70">
        <f t="shared" si="6"/>
        <v>10</v>
      </c>
      <c r="S70">
        <f t="shared" si="6"/>
        <v>10</v>
      </c>
      <c r="T70">
        <f t="shared" si="6"/>
        <v>10</v>
      </c>
      <c r="U70">
        <f t="shared" si="6"/>
        <v>10</v>
      </c>
      <c r="V70">
        <f t="shared" si="6"/>
        <v>10</v>
      </c>
      <c r="W70">
        <f t="shared" si="6"/>
        <v>10</v>
      </c>
    </row>
    <row r="71" spans="1:23" x14ac:dyDescent="0.25">
      <c r="A71" t="s">
        <v>52</v>
      </c>
      <c r="B71" t="s">
        <v>6</v>
      </c>
      <c r="C71" t="s">
        <v>16</v>
      </c>
      <c r="D71" t="s">
        <v>17</v>
      </c>
      <c r="E71" t="s">
        <v>81</v>
      </c>
      <c r="F71" t="s">
        <v>82</v>
      </c>
      <c r="G71" t="s">
        <v>7</v>
      </c>
    </row>
    <row r="72" spans="1:23" x14ac:dyDescent="0.25">
      <c r="A72" t="s">
        <v>52</v>
      </c>
      <c r="B72" t="s">
        <v>6</v>
      </c>
      <c r="C72" t="s">
        <v>16</v>
      </c>
      <c r="D72" t="s">
        <v>17</v>
      </c>
      <c r="E72" t="s">
        <v>81</v>
      </c>
      <c r="F72" t="s">
        <v>82</v>
      </c>
      <c r="G72" t="s">
        <v>63</v>
      </c>
      <c r="L72" t="s">
        <v>64</v>
      </c>
      <c r="M72">
        <v>2000</v>
      </c>
      <c r="N72">
        <f t="shared" ref="N72:W74" si="7">M72</f>
        <v>2000</v>
      </c>
      <c r="O72">
        <f t="shared" si="7"/>
        <v>2000</v>
      </c>
      <c r="P72">
        <f t="shared" si="7"/>
        <v>2000</v>
      </c>
      <c r="Q72">
        <f t="shared" si="7"/>
        <v>2000</v>
      </c>
      <c r="R72">
        <f t="shared" si="7"/>
        <v>2000</v>
      </c>
      <c r="S72">
        <f t="shared" si="7"/>
        <v>2000</v>
      </c>
      <c r="T72">
        <f t="shared" si="7"/>
        <v>2000</v>
      </c>
      <c r="U72">
        <f t="shared" si="7"/>
        <v>2000</v>
      </c>
      <c r="V72">
        <f t="shared" si="7"/>
        <v>2000</v>
      </c>
      <c r="W72">
        <f t="shared" si="7"/>
        <v>2000</v>
      </c>
    </row>
    <row r="73" spans="1:23" x14ac:dyDescent="0.25">
      <c r="A73" t="s">
        <v>52</v>
      </c>
      <c r="B73" t="s">
        <v>6</v>
      </c>
      <c r="C73" t="s">
        <v>16</v>
      </c>
      <c r="D73" t="s">
        <v>17</v>
      </c>
      <c r="E73" t="s">
        <v>81</v>
      </c>
      <c r="F73" t="s">
        <v>82</v>
      </c>
      <c r="G73" t="s">
        <v>65</v>
      </c>
      <c r="L73" t="s">
        <v>64</v>
      </c>
      <c r="M73">
        <v>2101</v>
      </c>
      <c r="N73">
        <f t="shared" si="7"/>
        <v>2101</v>
      </c>
      <c r="O73">
        <f t="shared" si="7"/>
        <v>2101</v>
      </c>
      <c r="P73">
        <f t="shared" si="7"/>
        <v>2101</v>
      </c>
      <c r="Q73">
        <f t="shared" si="7"/>
        <v>2101</v>
      </c>
      <c r="R73">
        <f t="shared" si="7"/>
        <v>2101</v>
      </c>
      <c r="S73">
        <f t="shared" si="7"/>
        <v>2101</v>
      </c>
      <c r="T73">
        <f t="shared" si="7"/>
        <v>2101</v>
      </c>
      <c r="U73">
        <f t="shared" si="7"/>
        <v>2101</v>
      </c>
      <c r="V73">
        <f t="shared" si="7"/>
        <v>2101</v>
      </c>
      <c r="W73">
        <f t="shared" si="7"/>
        <v>2101</v>
      </c>
    </row>
    <row r="74" spans="1:23" x14ac:dyDescent="0.25">
      <c r="A74" t="s">
        <v>52</v>
      </c>
      <c r="B74" t="s">
        <v>6</v>
      </c>
      <c r="C74" t="s">
        <v>16</v>
      </c>
      <c r="D74" t="s">
        <v>17</v>
      </c>
      <c r="E74" t="s">
        <v>81</v>
      </c>
      <c r="F74" t="s">
        <v>82</v>
      </c>
      <c r="G74" t="s">
        <v>66</v>
      </c>
      <c r="L74" t="s">
        <v>67</v>
      </c>
      <c r="M74">
        <v>35</v>
      </c>
      <c r="N74">
        <f t="shared" si="7"/>
        <v>35</v>
      </c>
      <c r="O74">
        <f t="shared" si="7"/>
        <v>35</v>
      </c>
      <c r="P74">
        <f t="shared" si="7"/>
        <v>35</v>
      </c>
      <c r="Q74">
        <f t="shared" si="7"/>
        <v>35</v>
      </c>
      <c r="R74">
        <f t="shared" si="7"/>
        <v>35</v>
      </c>
      <c r="S74">
        <f t="shared" si="7"/>
        <v>35</v>
      </c>
      <c r="T74">
        <f t="shared" si="7"/>
        <v>35</v>
      </c>
      <c r="U74">
        <f t="shared" si="7"/>
        <v>35</v>
      </c>
      <c r="V74">
        <f t="shared" si="7"/>
        <v>35</v>
      </c>
      <c r="W74">
        <f t="shared" si="7"/>
        <v>35</v>
      </c>
    </row>
    <row r="75" spans="1:23" x14ac:dyDescent="0.25">
      <c r="A75" t="s">
        <v>52</v>
      </c>
      <c r="B75" t="s">
        <v>6</v>
      </c>
      <c r="C75" t="s">
        <v>16</v>
      </c>
      <c r="D75" t="s">
        <v>17</v>
      </c>
      <c r="E75" t="s">
        <v>81</v>
      </c>
      <c r="F75" t="s">
        <v>82</v>
      </c>
      <c r="G75" t="s">
        <v>68</v>
      </c>
      <c r="L75" t="s">
        <v>60</v>
      </c>
      <c r="M75">
        <v>1</v>
      </c>
    </row>
    <row r="76" spans="1:23" x14ac:dyDescent="0.25">
      <c r="A76" t="s">
        <v>52</v>
      </c>
      <c r="B76" t="s">
        <v>6</v>
      </c>
      <c r="C76" t="s">
        <v>16</v>
      </c>
      <c r="D76" t="s">
        <v>17</v>
      </c>
      <c r="E76" t="s">
        <v>81</v>
      </c>
      <c r="F76" t="s">
        <v>82</v>
      </c>
      <c r="G76" t="s">
        <v>69</v>
      </c>
      <c r="L76" t="s">
        <v>20</v>
      </c>
      <c r="M76">
        <v>1</v>
      </c>
      <c r="N76">
        <f t="shared" ref="N76:W84" si="8">M76</f>
        <v>1</v>
      </c>
      <c r="O76">
        <f t="shared" si="8"/>
        <v>1</v>
      </c>
      <c r="P76">
        <f t="shared" si="8"/>
        <v>1</v>
      </c>
      <c r="Q76">
        <f t="shared" si="8"/>
        <v>1</v>
      </c>
      <c r="R76">
        <f t="shared" si="8"/>
        <v>1</v>
      </c>
      <c r="S76">
        <f t="shared" si="8"/>
        <v>1</v>
      </c>
      <c r="T76">
        <f t="shared" si="8"/>
        <v>1</v>
      </c>
      <c r="U76">
        <f t="shared" si="8"/>
        <v>1</v>
      </c>
      <c r="V76">
        <f t="shared" si="8"/>
        <v>1</v>
      </c>
      <c r="W76">
        <f t="shared" si="8"/>
        <v>1</v>
      </c>
    </row>
    <row r="77" spans="1:23" x14ac:dyDescent="0.25">
      <c r="A77" t="s">
        <v>52</v>
      </c>
      <c r="B77" t="s">
        <v>6</v>
      </c>
      <c r="C77" t="s">
        <v>16</v>
      </c>
      <c r="D77" t="s">
        <v>17</v>
      </c>
      <c r="E77" t="s">
        <v>81</v>
      </c>
      <c r="F77" t="s">
        <v>82</v>
      </c>
      <c r="G77" t="s">
        <v>70</v>
      </c>
      <c r="L77" t="s">
        <v>71</v>
      </c>
      <c r="M77">
        <v>1.76473465362963</v>
      </c>
      <c r="N77">
        <f t="shared" si="8"/>
        <v>1.76473465362963</v>
      </c>
      <c r="O77">
        <f t="shared" si="8"/>
        <v>1.76473465362963</v>
      </c>
      <c r="P77">
        <f t="shared" si="8"/>
        <v>1.76473465362963</v>
      </c>
      <c r="Q77">
        <f t="shared" si="8"/>
        <v>1.76473465362963</v>
      </c>
      <c r="R77">
        <f t="shared" si="8"/>
        <v>1.76473465362963</v>
      </c>
      <c r="S77">
        <f t="shared" si="8"/>
        <v>1.76473465362963</v>
      </c>
      <c r="T77">
        <f t="shared" si="8"/>
        <v>1.76473465362963</v>
      </c>
      <c r="U77">
        <f t="shared" si="8"/>
        <v>1.76473465362963</v>
      </c>
      <c r="V77">
        <f t="shared" si="8"/>
        <v>1.76473465362963</v>
      </c>
      <c r="W77">
        <f t="shared" si="8"/>
        <v>1.76473465362963</v>
      </c>
    </row>
    <row r="78" spans="1:23" x14ac:dyDescent="0.25">
      <c r="A78" t="s">
        <v>52</v>
      </c>
      <c r="B78" t="s">
        <v>6</v>
      </c>
      <c r="C78" t="s">
        <v>16</v>
      </c>
      <c r="D78" t="s">
        <v>17</v>
      </c>
      <c r="E78" t="s">
        <v>81</v>
      </c>
      <c r="F78" t="s">
        <v>82</v>
      </c>
      <c r="G78" t="s">
        <v>72</v>
      </c>
      <c r="L78" t="s">
        <v>71</v>
      </c>
      <c r="M78">
        <v>0.28961984512516997</v>
      </c>
      <c r="N78">
        <f t="shared" si="8"/>
        <v>0.28961984512516997</v>
      </c>
      <c r="O78">
        <f t="shared" si="8"/>
        <v>0.28961984512516997</v>
      </c>
      <c r="P78">
        <f t="shared" si="8"/>
        <v>0.28961984512516997</v>
      </c>
      <c r="Q78">
        <f t="shared" si="8"/>
        <v>0.28961984512516997</v>
      </c>
      <c r="R78">
        <f t="shared" si="8"/>
        <v>0.28961984512516997</v>
      </c>
      <c r="S78">
        <f t="shared" si="8"/>
        <v>0.28961984512516997</v>
      </c>
      <c r="T78">
        <f t="shared" si="8"/>
        <v>0.28961984512516997</v>
      </c>
      <c r="U78">
        <f t="shared" si="8"/>
        <v>0.28961984512516997</v>
      </c>
      <c r="V78">
        <f t="shared" si="8"/>
        <v>0.28961984512516997</v>
      </c>
      <c r="W78">
        <f t="shared" si="8"/>
        <v>0.28961984512516997</v>
      </c>
    </row>
    <row r="79" spans="1:23" x14ac:dyDescent="0.25">
      <c r="A79" t="s">
        <v>52</v>
      </c>
      <c r="B79" t="s">
        <v>6</v>
      </c>
      <c r="C79" t="s">
        <v>16</v>
      </c>
      <c r="D79" t="s">
        <v>17</v>
      </c>
      <c r="E79" t="s">
        <v>81</v>
      </c>
      <c r="F79" t="s">
        <v>82</v>
      </c>
      <c r="G79" t="s">
        <v>18</v>
      </c>
      <c r="J79" t="s">
        <v>0</v>
      </c>
      <c r="L79" t="s">
        <v>74</v>
      </c>
      <c r="M79">
        <v>36325.776169340803</v>
      </c>
      <c r="N79">
        <f t="shared" si="8"/>
        <v>36325.776169340803</v>
      </c>
      <c r="O79">
        <f t="shared" si="8"/>
        <v>36325.776169340803</v>
      </c>
      <c r="P79">
        <f t="shared" si="8"/>
        <v>36325.776169340803</v>
      </c>
      <c r="Q79">
        <f t="shared" si="8"/>
        <v>36325.776169340803</v>
      </c>
      <c r="R79">
        <f t="shared" si="8"/>
        <v>36325.776169340803</v>
      </c>
      <c r="S79">
        <f t="shared" si="8"/>
        <v>36325.776169340803</v>
      </c>
      <c r="T79">
        <f t="shared" si="8"/>
        <v>36325.776169340803</v>
      </c>
      <c r="U79">
        <f t="shared" si="8"/>
        <v>36325.776169340803</v>
      </c>
      <c r="V79">
        <f t="shared" si="8"/>
        <v>36325.776169340803</v>
      </c>
      <c r="W79">
        <f t="shared" si="8"/>
        <v>36325.776169340803</v>
      </c>
    </row>
    <row r="80" spans="1:23" x14ac:dyDescent="0.25">
      <c r="A80" t="s">
        <v>52</v>
      </c>
      <c r="B80" t="s">
        <v>6</v>
      </c>
      <c r="C80" t="s">
        <v>16</v>
      </c>
      <c r="D80" t="s">
        <v>17</v>
      </c>
      <c r="E80" t="s">
        <v>81</v>
      </c>
      <c r="F80" t="s">
        <v>82</v>
      </c>
      <c r="G80" t="s">
        <v>18</v>
      </c>
      <c r="J80" t="s">
        <v>77</v>
      </c>
      <c r="L80" t="s">
        <v>74</v>
      </c>
      <c r="M80">
        <v>21250.0263627637</v>
      </c>
      <c r="N80">
        <f t="shared" si="8"/>
        <v>21250.0263627637</v>
      </c>
      <c r="O80">
        <f t="shared" si="8"/>
        <v>21250.0263627637</v>
      </c>
      <c r="P80">
        <f t="shared" si="8"/>
        <v>21250.0263627637</v>
      </c>
      <c r="Q80">
        <f t="shared" si="8"/>
        <v>21250.0263627637</v>
      </c>
      <c r="R80">
        <f t="shared" si="8"/>
        <v>21250.0263627637</v>
      </c>
      <c r="S80">
        <f t="shared" si="8"/>
        <v>21250.0263627637</v>
      </c>
      <c r="T80">
        <f t="shared" si="8"/>
        <v>21250.0263627637</v>
      </c>
      <c r="U80">
        <f t="shared" si="8"/>
        <v>21250.0263627637</v>
      </c>
      <c r="V80">
        <f t="shared" si="8"/>
        <v>21250.0263627637</v>
      </c>
      <c r="W80">
        <f t="shared" si="8"/>
        <v>21250.0263627637</v>
      </c>
    </row>
    <row r="81" spans="1:23" x14ac:dyDescent="0.25">
      <c r="A81" t="s">
        <v>52</v>
      </c>
      <c r="B81" t="s">
        <v>6</v>
      </c>
      <c r="C81" t="s">
        <v>16</v>
      </c>
      <c r="D81" t="s">
        <v>17</v>
      </c>
      <c r="E81" t="s">
        <v>81</v>
      </c>
      <c r="F81" t="s">
        <v>82</v>
      </c>
      <c r="G81" t="s">
        <v>18</v>
      </c>
      <c r="J81" t="s">
        <v>75</v>
      </c>
      <c r="L81" t="s">
        <v>74</v>
      </c>
      <c r="M81">
        <v>3695.8421142216098</v>
      </c>
      <c r="N81">
        <f t="shared" si="8"/>
        <v>3695.8421142216098</v>
      </c>
      <c r="O81">
        <f t="shared" si="8"/>
        <v>3695.8421142216098</v>
      </c>
      <c r="P81">
        <f t="shared" si="8"/>
        <v>3695.8421142216098</v>
      </c>
      <c r="Q81">
        <f t="shared" si="8"/>
        <v>3695.8421142216098</v>
      </c>
      <c r="R81">
        <f t="shared" si="8"/>
        <v>3695.8421142216098</v>
      </c>
      <c r="S81">
        <f t="shared" si="8"/>
        <v>3695.8421142216098</v>
      </c>
      <c r="T81">
        <f t="shared" si="8"/>
        <v>3695.8421142216098</v>
      </c>
      <c r="U81">
        <f t="shared" si="8"/>
        <v>3695.8421142216098</v>
      </c>
      <c r="V81">
        <f t="shared" si="8"/>
        <v>3695.8421142216098</v>
      </c>
      <c r="W81">
        <f t="shared" si="8"/>
        <v>3695.8421142216098</v>
      </c>
    </row>
    <row r="82" spans="1:23" x14ac:dyDescent="0.25">
      <c r="A82" t="s">
        <v>52</v>
      </c>
      <c r="B82" t="s">
        <v>6</v>
      </c>
      <c r="C82" t="s">
        <v>16</v>
      </c>
      <c r="D82" t="s">
        <v>17</v>
      </c>
      <c r="E82" t="s">
        <v>81</v>
      </c>
      <c r="F82" t="s">
        <v>82</v>
      </c>
      <c r="G82" t="s">
        <v>18</v>
      </c>
      <c r="J82" t="s">
        <v>76</v>
      </c>
      <c r="L82" t="s">
        <v>74</v>
      </c>
      <c r="M82">
        <v>597.74442877690603</v>
      </c>
      <c r="N82">
        <f t="shared" si="8"/>
        <v>597.74442877690603</v>
      </c>
      <c r="O82">
        <f t="shared" si="8"/>
        <v>597.74442877690603</v>
      </c>
      <c r="P82">
        <f t="shared" si="8"/>
        <v>597.74442877690603</v>
      </c>
      <c r="Q82">
        <f t="shared" si="8"/>
        <v>597.74442877690603</v>
      </c>
      <c r="R82">
        <f t="shared" si="8"/>
        <v>597.74442877690603</v>
      </c>
      <c r="S82">
        <f t="shared" si="8"/>
        <v>597.74442877690603</v>
      </c>
      <c r="T82">
        <f t="shared" si="8"/>
        <v>597.74442877690603</v>
      </c>
      <c r="U82">
        <f t="shared" si="8"/>
        <v>597.74442877690603</v>
      </c>
      <c r="V82">
        <f t="shared" si="8"/>
        <v>597.74442877690603</v>
      </c>
      <c r="W82">
        <f t="shared" si="8"/>
        <v>597.74442877690603</v>
      </c>
    </row>
    <row r="83" spans="1:23" x14ac:dyDescent="0.25">
      <c r="A83" t="s">
        <v>52</v>
      </c>
      <c r="B83" t="s">
        <v>6</v>
      </c>
      <c r="C83" t="s">
        <v>16</v>
      </c>
      <c r="D83" t="s">
        <v>17</v>
      </c>
      <c r="E83" t="s">
        <v>81</v>
      </c>
      <c r="F83" t="s">
        <v>82</v>
      </c>
      <c r="G83" t="s">
        <v>18</v>
      </c>
      <c r="J83" t="s">
        <v>78</v>
      </c>
      <c r="L83" t="s">
        <v>74</v>
      </c>
      <c r="M83">
        <v>2229.286431</v>
      </c>
      <c r="N83">
        <f t="shared" si="8"/>
        <v>2229.286431</v>
      </c>
      <c r="O83">
        <f t="shared" si="8"/>
        <v>2229.286431</v>
      </c>
      <c r="P83">
        <f t="shared" si="8"/>
        <v>2229.286431</v>
      </c>
      <c r="Q83">
        <f t="shared" si="8"/>
        <v>2229.286431</v>
      </c>
      <c r="R83">
        <f t="shared" si="8"/>
        <v>2229.286431</v>
      </c>
      <c r="S83">
        <f t="shared" si="8"/>
        <v>2229.286431</v>
      </c>
      <c r="T83">
        <f t="shared" si="8"/>
        <v>2229.286431</v>
      </c>
      <c r="U83">
        <f t="shared" si="8"/>
        <v>2229.286431</v>
      </c>
      <c r="V83">
        <f t="shared" si="8"/>
        <v>2229.286431</v>
      </c>
      <c r="W83">
        <f t="shared" si="8"/>
        <v>2229.286431</v>
      </c>
    </row>
    <row r="84" spans="1:23" x14ac:dyDescent="0.25">
      <c r="A84" t="s">
        <v>52</v>
      </c>
      <c r="B84" t="s">
        <v>6</v>
      </c>
      <c r="C84" t="s">
        <v>16</v>
      </c>
      <c r="D84" t="s">
        <v>17</v>
      </c>
      <c r="E84" t="s">
        <v>81</v>
      </c>
      <c r="F84" t="s">
        <v>82</v>
      </c>
      <c r="G84" t="s">
        <v>18</v>
      </c>
      <c r="J84" t="s">
        <v>73</v>
      </c>
      <c r="L84" t="s">
        <v>74</v>
      </c>
      <c r="M84">
        <v>13332.1909111845</v>
      </c>
      <c r="N84">
        <f t="shared" si="8"/>
        <v>13332.1909111845</v>
      </c>
      <c r="O84">
        <f t="shared" si="8"/>
        <v>13332.1909111845</v>
      </c>
      <c r="P84">
        <f t="shared" si="8"/>
        <v>13332.1909111845</v>
      </c>
      <c r="Q84">
        <f t="shared" si="8"/>
        <v>13332.1909111845</v>
      </c>
      <c r="R84">
        <f t="shared" si="8"/>
        <v>13332.1909111845</v>
      </c>
      <c r="S84">
        <f t="shared" si="8"/>
        <v>13332.1909111845</v>
      </c>
      <c r="T84">
        <f t="shared" si="8"/>
        <v>13332.1909111845</v>
      </c>
      <c r="U84">
        <f t="shared" si="8"/>
        <v>13332.1909111845</v>
      </c>
      <c r="V84">
        <f t="shared" si="8"/>
        <v>13332.1909111845</v>
      </c>
      <c r="W84">
        <f t="shared" si="8"/>
        <v>13332.1909111845</v>
      </c>
    </row>
    <row r="85" spans="1:23" x14ac:dyDescent="0.25">
      <c r="A85" t="s">
        <v>53</v>
      </c>
      <c r="B85" t="s">
        <v>6</v>
      </c>
      <c r="C85" t="s">
        <v>16</v>
      </c>
      <c r="D85" t="s">
        <v>17</v>
      </c>
      <c r="E85" t="s">
        <v>83</v>
      </c>
      <c r="G85" t="s">
        <v>21</v>
      </c>
      <c r="L85" t="s">
        <v>20</v>
      </c>
    </row>
    <row r="86" spans="1:23" x14ac:dyDescent="0.25">
      <c r="A86" t="s">
        <v>53</v>
      </c>
      <c r="B86" t="s">
        <v>6</v>
      </c>
      <c r="C86" t="s">
        <v>16</v>
      </c>
      <c r="D86" t="s">
        <v>17</v>
      </c>
      <c r="E86" t="s">
        <v>83</v>
      </c>
      <c r="G86" t="s">
        <v>22</v>
      </c>
      <c r="H86" t="s">
        <v>58</v>
      </c>
    </row>
    <row r="87" spans="1:23" x14ac:dyDescent="0.25">
      <c r="A87" t="s">
        <v>53</v>
      </c>
      <c r="B87" t="s">
        <v>6</v>
      </c>
      <c r="C87" t="s">
        <v>16</v>
      </c>
      <c r="D87" t="s">
        <v>17</v>
      </c>
      <c r="E87" t="s">
        <v>83</v>
      </c>
      <c r="G87" t="s">
        <v>59</v>
      </c>
      <c r="L87" t="s">
        <v>60</v>
      </c>
      <c r="M87">
        <v>0.35</v>
      </c>
      <c r="N87">
        <f t="shared" ref="N87:W88" si="9">M87</f>
        <v>0.35</v>
      </c>
      <c r="O87">
        <f t="shared" si="9"/>
        <v>0.35</v>
      </c>
      <c r="P87">
        <f t="shared" si="9"/>
        <v>0.35</v>
      </c>
      <c r="Q87">
        <f t="shared" si="9"/>
        <v>0.35</v>
      </c>
      <c r="R87">
        <f t="shared" si="9"/>
        <v>0.35</v>
      </c>
      <c r="S87">
        <f t="shared" si="9"/>
        <v>0.35</v>
      </c>
      <c r="T87">
        <f t="shared" si="9"/>
        <v>0.35</v>
      </c>
      <c r="U87">
        <f t="shared" si="9"/>
        <v>0.35</v>
      </c>
      <c r="V87">
        <f t="shared" si="9"/>
        <v>0.35</v>
      </c>
      <c r="W87">
        <f t="shared" si="9"/>
        <v>0.35</v>
      </c>
    </row>
    <row r="88" spans="1:23" x14ac:dyDescent="0.25">
      <c r="A88" t="s">
        <v>53</v>
      </c>
      <c r="B88" t="s">
        <v>6</v>
      </c>
      <c r="C88" t="s">
        <v>16</v>
      </c>
      <c r="D88" t="s">
        <v>17</v>
      </c>
      <c r="E88" t="s">
        <v>83</v>
      </c>
      <c r="G88" t="s">
        <v>61</v>
      </c>
      <c r="M88">
        <v>10</v>
      </c>
      <c r="N88">
        <f t="shared" si="9"/>
        <v>10</v>
      </c>
      <c r="O88">
        <f t="shared" si="9"/>
        <v>10</v>
      </c>
      <c r="P88">
        <f t="shared" si="9"/>
        <v>10</v>
      </c>
      <c r="Q88">
        <f t="shared" si="9"/>
        <v>10</v>
      </c>
      <c r="R88">
        <f t="shared" si="9"/>
        <v>10</v>
      </c>
      <c r="S88">
        <f t="shared" si="9"/>
        <v>10</v>
      </c>
      <c r="T88">
        <f t="shared" si="9"/>
        <v>10</v>
      </c>
      <c r="U88">
        <f t="shared" si="9"/>
        <v>10</v>
      </c>
      <c r="V88">
        <f t="shared" si="9"/>
        <v>10</v>
      </c>
      <c r="W88">
        <f t="shared" si="9"/>
        <v>10</v>
      </c>
    </row>
    <row r="89" spans="1:23" x14ac:dyDescent="0.25">
      <c r="A89" t="s">
        <v>53</v>
      </c>
      <c r="B89" t="s">
        <v>6</v>
      </c>
      <c r="C89" t="s">
        <v>16</v>
      </c>
      <c r="D89" t="s">
        <v>17</v>
      </c>
      <c r="E89" t="s">
        <v>83</v>
      </c>
      <c r="F89" t="s">
        <v>84</v>
      </c>
      <c r="G89" t="s">
        <v>7</v>
      </c>
    </row>
    <row r="90" spans="1:23" x14ac:dyDescent="0.25">
      <c r="A90" t="s">
        <v>53</v>
      </c>
      <c r="B90" t="s">
        <v>6</v>
      </c>
      <c r="C90" t="s">
        <v>16</v>
      </c>
      <c r="D90" t="s">
        <v>17</v>
      </c>
      <c r="E90" t="s">
        <v>83</v>
      </c>
      <c r="F90" t="s">
        <v>84</v>
      </c>
      <c r="G90" t="s">
        <v>63</v>
      </c>
      <c r="L90" t="s">
        <v>64</v>
      </c>
      <c r="M90">
        <v>2000</v>
      </c>
      <c r="N90">
        <f t="shared" ref="N90:W92" si="10">M90</f>
        <v>2000</v>
      </c>
      <c r="O90">
        <f t="shared" si="10"/>
        <v>2000</v>
      </c>
      <c r="P90">
        <f t="shared" si="10"/>
        <v>2000</v>
      </c>
      <c r="Q90">
        <f t="shared" si="10"/>
        <v>2000</v>
      </c>
      <c r="R90">
        <f t="shared" si="10"/>
        <v>2000</v>
      </c>
      <c r="S90">
        <f t="shared" si="10"/>
        <v>2000</v>
      </c>
      <c r="T90">
        <f t="shared" si="10"/>
        <v>2000</v>
      </c>
      <c r="U90">
        <f t="shared" si="10"/>
        <v>2000</v>
      </c>
      <c r="V90">
        <f t="shared" si="10"/>
        <v>2000</v>
      </c>
      <c r="W90">
        <f t="shared" si="10"/>
        <v>2000</v>
      </c>
    </row>
    <row r="91" spans="1:23" x14ac:dyDescent="0.25">
      <c r="A91" t="s">
        <v>53</v>
      </c>
      <c r="B91" t="s">
        <v>6</v>
      </c>
      <c r="C91" t="s">
        <v>16</v>
      </c>
      <c r="D91" t="s">
        <v>17</v>
      </c>
      <c r="E91" t="s">
        <v>83</v>
      </c>
      <c r="F91" t="s">
        <v>84</v>
      </c>
      <c r="G91" t="s">
        <v>65</v>
      </c>
      <c r="L91" t="s">
        <v>64</v>
      </c>
      <c r="M91">
        <v>2101</v>
      </c>
      <c r="N91">
        <f t="shared" si="10"/>
        <v>2101</v>
      </c>
      <c r="O91">
        <f t="shared" si="10"/>
        <v>2101</v>
      </c>
      <c r="P91">
        <f t="shared" si="10"/>
        <v>2101</v>
      </c>
      <c r="Q91">
        <f t="shared" si="10"/>
        <v>2101</v>
      </c>
      <c r="R91">
        <f t="shared" si="10"/>
        <v>2101</v>
      </c>
      <c r="S91">
        <f t="shared" si="10"/>
        <v>2101</v>
      </c>
      <c r="T91">
        <f t="shared" si="10"/>
        <v>2101</v>
      </c>
      <c r="U91">
        <f t="shared" si="10"/>
        <v>2101</v>
      </c>
      <c r="V91">
        <f t="shared" si="10"/>
        <v>2101</v>
      </c>
      <c r="W91">
        <f t="shared" si="10"/>
        <v>2101</v>
      </c>
    </row>
    <row r="92" spans="1:23" x14ac:dyDescent="0.25">
      <c r="A92" t="s">
        <v>53</v>
      </c>
      <c r="B92" t="s">
        <v>6</v>
      </c>
      <c r="C92" t="s">
        <v>16</v>
      </c>
      <c r="D92" t="s">
        <v>17</v>
      </c>
      <c r="E92" t="s">
        <v>83</v>
      </c>
      <c r="F92" t="s">
        <v>84</v>
      </c>
      <c r="G92" t="s">
        <v>66</v>
      </c>
      <c r="L92" t="s">
        <v>67</v>
      </c>
      <c r="M92">
        <v>35</v>
      </c>
      <c r="N92">
        <f t="shared" si="10"/>
        <v>35</v>
      </c>
      <c r="O92">
        <f t="shared" si="10"/>
        <v>35</v>
      </c>
      <c r="P92">
        <f t="shared" si="10"/>
        <v>35</v>
      </c>
      <c r="Q92">
        <f t="shared" si="10"/>
        <v>35</v>
      </c>
      <c r="R92">
        <f t="shared" si="10"/>
        <v>35</v>
      </c>
      <c r="S92">
        <f t="shared" si="10"/>
        <v>35</v>
      </c>
      <c r="T92">
        <f t="shared" si="10"/>
        <v>35</v>
      </c>
      <c r="U92">
        <f t="shared" si="10"/>
        <v>35</v>
      </c>
      <c r="V92">
        <f t="shared" si="10"/>
        <v>35</v>
      </c>
      <c r="W92">
        <f t="shared" si="10"/>
        <v>35</v>
      </c>
    </row>
    <row r="93" spans="1:23" x14ac:dyDescent="0.25">
      <c r="A93" t="s">
        <v>53</v>
      </c>
      <c r="B93" t="s">
        <v>6</v>
      </c>
      <c r="C93" t="s">
        <v>16</v>
      </c>
      <c r="D93" t="s">
        <v>17</v>
      </c>
      <c r="E93" t="s">
        <v>83</v>
      </c>
      <c r="F93" t="s">
        <v>84</v>
      </c>
      <c r="G93" t="s">
        <v>68</v>
      </c>
      <c r="L93" t="s">
        <v>60</v>
      </c>
      <c r="M93">
        <v>1</v>
      </c>
    </row>
    <row r="94" spans="1:23" x14ac:dyDescent="0.25">
      <c r="A94" t="s">
        <v>53</v>
      </c>
      <c r="B94" t="s">
        <v>6</v>
      </c>
      <c r="C94" t="s">
        <v>16</v>
      </c>
      <c r="D94" t="s">
        <v>17</v>
      </c>
      <c r="E94" t="s">
        <v>83</v>
      </c>
      <c r="F94" t="s">
        <v>84</v>
      </c>
      <c r="G94" t="s">
        <v>69</v>
      </c>
      <c r="L94" t="s">
        <v>20</v>
      </c>
      <c r="M94">
        <v>1</v>
      </c>
      <c r="N94">
        <f t="shared" ref="N94:W101" si="11">M94</f>
        <v>1</v>
      </c>
      <c r="O94">
        <f t="shared" si="11"/>
        <v>1</v>
      </c>
      <c r="P94">
        <f t="shared" si="11"/>
        <v>1</v>
      </c>
      <c r="Q94">
        <f t="shared" si="11"/>
        <v>1</v>
      </c>
      <c r="R94">
        <f t="shared" si="11"/>
        <v>1</v>
      </c>
      <c r="S94">
        <f t="shared" si="11"/>
        <v>1</v>
      </c>
      <c r="T94">
        <f t="shared" si="11"/>
        <v>1</v>
      </c>
      <c r="U94">
        <f t="shared" si="11"/>
        <v>1</v>
      </c>
      <c r="V94">
        <f t="shared" si="11"/>
        <v>1</v>
      </c>
      <c r="W94">
        <f t="shared" si="11"/>
        <v>1</v>
      </c>
    </row>
    <row r="95" spans="1:23" x14ac:dyDescent="0.25">
      <c r="A95" t="s">
        <v>53</v>
      </c>
      <c r="B95" t="s">
        <v>6</v>
      </c>
      <c r="C95" t="s">
        <v>16</v>
      </c>
      <c r="D95" t="s">
        <v>17</v>
      </c>
      <c r="E95" t="s">
        <v>83</v>
      </c>
      <c r="F95" t="s">
        <v>84</v>
      </c>
      <c r="G95" t="s">
        <v>70</v>
      </c>
      <c r="L95" t="s">
        <v>71</v>
      </c>
      <c r="M95">
        <v>2.3474001764358801</v>
      </c>
      <c r="N95">
        <f t="shared" si="11"/>
        <v>2.3474001764358801</v>
      </c>
      <c r="O95">
        <f t="shared" si="11"/>
        <v>2.3474001764358801</v>
      </c>
      <c r="P95">
        <f t="shared" si="11"/>
        <v>2.3474001764358801</v>
      </c>
      <c r="Q95">
        <f t="shared" si="11"/>
        <v>2.3474001764358801</v>
      </c>
      <c r="R95">
        <f t="shared" si="11"/>
        <v>2.3474001764358801</v>
      </c>
      <c r="S95">
        <f t="shared" si="11"/>
        <v>2.3474001764358801</v>
      </c>
      <c r="T95">
        <f t="shared" si="11"/>
        <v>2.3474001764358801</v>
      </c>
      <c r="U95">
        <f t="shared" si="11"/>
        <v>2.3474001764358801</v>
      </c>
      <c r="V95">
        <f t="shared" si="11"/>
        <v>2.3474001764358801</v>
      </c>
      <c r="W95">
        <f t="shared" si="11"/>
        <v>2.3474001764358801</v>
      </c>
    </row>
    <row r="96" spans="1:23" x14ac:dyDescent="0.25">
      <c r="A96" t="s">
        <v>53</v>
      </c>
      <c r="B96" t="s">
        <v>6</v>
      </c>
      <c r="C96" t="s">
        <v>16</v>
      </c>
      <c r="D96" t="s">
        <v>17</v>
      </c>
      <c r="E96" t="s">
        <v>83</v>
      </c>
      <c r="F96" t="s">
        <v>84</v>
      </c>
      <c r="G96" t="s">
        <v>72</v>
      </c>
      <c r="L96" t="s">
        <v>71</v>
      </c>
      <c r="M96">
        <v>0.37195956100904998</v>
      </c>
      <c r="N96">
        <f t="shared" si="11"/>
        <v>0.37195956100904998</v>
      </c>
      <c r="O96">
        <f t="shared" si="11"/>
        <v>0.37195956100904998</v>
      </c>
      <c r="P96">
        <f t="shared" si="11"/>
        <v>0.37195956100904998</v>
      </c>
      <c r="Q96">
        <f t="shared" si="11"/>
        <v>0.37195956100904998</v>
      </c>
      <c r="R96">
        <f t="shared" si="11"/>
        <v>0.37195956100904998</v>
      </c>
      <c r="S96">
        <f t="shared" si="11"/>
        <v>0.37195956100904998</v>
      </c>
      <c r="T96">
        <f t="shared" si="11"/>
        <v>0.37195956100904998</v>
      </c>
      <c r="U96">
        <f t="shared" si="11"/>
        <v>0.37195956100904998</v>
      </c>
      <c r="V96">
        <f t="shared" si="11"/>
        <v>0.37195956100904998</v>
      </c>
      <c r="W96">
        <f t="shared" si="11"/>
        <v>0.37195956100904998</v>
      </c>
    </row>
    <row r="97" spans="1:23" x14ac:dyDescent="0.25">
      <c r="A97" t="s">
        <v>53</v>
      </c>
      <c r="B97" t="s">
        <v>6</v>
      </c>
      <c r="C97" t="s">
        <v>16</v>
      </c>
      <c r="D97" t="s">
        <v>17</v>
      </c>
      <c r="E97" t="s">
        <v>83</v>
      </c>
      <c r="F97" t="s">
        <v>84</v>
      </c>
      <c r="G97" t="s">
        <v>18</v>
      </c>
      <c r="J97" t="s">
        <v>75</v>
      </c>
      <c r="L97" t="s">
        <v>74</v>
      </c>
      <c r="M97">
        <v>525.20570425769802</v>
      </c>
      <c r="N97">
        <f t="shared" si="11"/>
        <v>525.20570425769802</v>
      </c>
      <c r="O97">
        <f t="shared" si="11"/>
        <v>525.20570425769802</v>
      </c>
      <c r="P97">
        <f t="shared" si="11"/>
        <v>525.20570425769802</v>
      </c>
      <c r="Q97">
        <f t="shared" si="11"/>
        <v>525.20570425769802</v>
      </c>
      <c r="R97">
        <f t="shared" si="11"/>
        <v>525.20570425769802</v>
      </c>
      <c r="S97">
        <f t="shared" si="11"/>
        <v>525.20570425769802</v>
      </c>
      <c r="T97">
        <f t="shared" si="11"/>
        <v>525.20570425769802</v>
      </c>
      <c r="U97">
        <f t="shared" si="11"/>
        <v>525.20570425769802</v>
      </c>
      <c r="V97">
        <f t="shared" si="11"/>
        <v>525.20570425769802</v>
      </c>
      <c r="W97">
        <f t="shared" si="11"/>
        <v>525.20570425769802</v>
      </c>
    </row>
    <row r="98" spans="1:23" x14ac:dyDescent="0.25">
      <c r="A98" t="s">
        <v>53</v>
      </c>
      <c r="B98" t="s">
        <v>6</v>
      </c>
      <c r="C98" t="s">
        <v>16</v>
      </c>
      <c r="D98" t="s">
        <v>17</v>
      </c>
      <c r="E98" t="s">
        <v>83</v>
      </c>
      <c r="F98" t="s">
        <v>84</v>
      </c>
      <c r="G98" t="s">
        <v>18</v>
      </c>
      <c r="J98" t="s">
        <v>76</v>
      </c>
      <c r="L98" t="s">
        <v>74</v>
      </c>
      <c r="M98">
        <v>27.728251467021298</v>
      </c>
      <c r="N98">
        <f t="shared" si="11"/>
        <v>27.728251467021298</v>
      </c>
      <c r="O98">
        <f t="shared" si="11"/>
        <v>27.728251467021298</v>
      </c>
      <c r="P98">
        <f t="shared" si="11"/>
        <v>27.728251467021298</v>
      </c>
      <c r="Q98">
        <f t="shared" si="11"/>
        <v>27.728251467021298</v>
      </c>
      <c r="R98">
        <f t="shared" si="11"/>
        <v>27.728251467021298</v>
      </c>
      <c r="S98">
        <f t="shared" si="11"/>
        <v>27.728251467021298</v>
      </c>
      <c r="T98">
        <f t="shared" si="11"/>
        <v>27.728251467021298</v>
      </c>
      <c r="U98">
        <f t="shared" si="11"/>
        <v>27.728251467021298</v>
      </c>
      <c r="V98">
        <f t="shared" si="11"/>
        <v>27.728251467021298</v>
      </c>
      <c r="W98">
        <f t="shared" si="11"/>
        <v>27.728251467021298</v>
      </c>
    </row>
    <row r="99" spans="1:23" x14ac:dyDescent="0.25">
      <c r="A99" t="s">
        <v>53</v>
      </c>
      <c r="B99" t="s">
        <v>6</v>
      </c>
      <c r="C99" t="s">
        <v>16</v>
      </c>
      <c r="D99" t="s">
        <v>17</v>
      </c>
      <c r="E99" t="s">
        <v>83</v>
      </c>
      <c r="F99" t="s">
        <v>84</v>
      </c>
      <c r="G99" t="s">
        <v>18</v>
      </c>
      <c r="J99" t="s">
        <v>0</v>
      </c>
      <c r="L99" t="s">
        <v>74</v>
      </c>
      <c r="M99">
        <v>1275.8444584999199</v>
      </c>
      <c r="N99">
        <f t="shared" si="11"/>
        <v>1275.8444584999199</v>
      </c>
      <c r="O99">
        <f t="shared" si="11"/>
        <v>1275.8444584999199</v>
      </c>
      <c r="P99">
        <f t="shared" si="11"/>
        <v>1275.8444584999199</v>
      </c>
      <c r="Q99">
        <f t="shared" si="11"/>
        <v>1275.8444584999199</v>
      </c>
      <c r="R99">
        <f t="shared" si="11"/>
        <v>1275.8444584999199</v>
      </c>
      <c r="S99">
        <f t="shared" si="11"/>
        <v>1275.8444584999199</v>
      </c>
      <c r="T99">
        <f t="shared" si="11"/>
        <v>1275.8444584999199</v>
      </c>
      <c r="U99">
        <f t="shared" si="11"/>
        <v>1275.8444584999199</v>
      </c>
      <c r="V99">
        <f t="shared" si="11"/>
        <v>1275.8444584999199</v>
      </c>
      <c r="W99">
        <f t="shared" si="11"/>
        <v>1275.8444584999199</v>
      </c>
    </row>
    <row r="100" spans="1:23" x14ac:dyDescent="0.25">
      <c r="A100" t="s">
        <v>53</v>
      </c>
      <c r="B100" t="s">
        <v>6</v>
      </c>
      <c r="C100" t="s">
        <v>16</v>
      </c>
      <c r="D100" t="s">
        <v>17</v>
      </c>
      <c r="E100" t="s">
        <v>83</v>
      </c>
      <c r="F100" t="s">
        <v>84</v>
      </c>
      <c r="G100" t="s">
        <v>18</v>
      </c>
      <c r="J100" t="s">
        <v>77</v>
      </c>
      <c r="L100" t="s">
        <v>74</v>
      </c>
      <c r="M100">
        <v>5626.9221122272502</v>
      </c>
      <c r="N100">
        <f t="shared" si="11"/>
        <v>5626.9221122272502</v>
      </c>
      <c r="O100">
        <f t="shared" si="11"/>
        <v>5626.9221122272502</v>
      </c>
      <c r="P100">
        <f t="shared" si="11"/>
        <v>5626.9221122272502</v>
      </c>
      <c r="Q100">
        <f t="shared" si="11"/>
        <v>5626.9221122272502</v>
      </c>
      <c r="R100">
        <f t="shared" si="11"/>
        <v>5626.9221122272502</v>
      </c>
      <c r="S100">
        <f t="shared" si="11"/>
        <v>5626.9221122272502</v>
      </c>
      <c r="T100">
        <f t="shared" si="11"/>
        <v>5626.9221122272502</v>
      </c>
      <c r="U100">
        <f t="shared" si="11"/>
        <v>5626.9221122272502</v>
      </c>
      <c r="V100">
        <f t="shared" si="11"/>
        <v>5626.9221122272502</v>
      </c>
      <c r="W100">
        <f t="shared" si="11"/>
        <v>5626.9221122272502</v>
      </c>
    </row>
    <row r="101" spans="1:23" x14ac:dyDescent="0.25">
      <c r="A101" t="s">
        <v>53</v>
      </c>
      <c r="B101" t="s">
        <v>6</v>
      </c>
      <c r="C101" t="s">
        <v>16</v>
      </c>
      <c r="D101" t="s">
        <v>17</v>
      </c>
      <c r="E101" t="s">
        <v>83</v>
      </c>
      <c r="F101" t="s">
        <v>84</v>
      </c>
      <c r="G101" t="s">
        <v>18</v>
      </c>
      <c r="J101" t="s">
        <v>78</v>
      </c>
      <c r="L101" t="s">
        <v>74</v>
      </c>
      <c r="M101">
        <v>679.89379819999999</v>
      </c>
      <c r="N101">
        <f t="shared" si="11"/>
        <v>679.89379819999999</v>
      </c>
      <c r="O101">
        <f t="shared" si="11"/>
        <v>679.89379819999999</v>
      </c>
      <c r="P101">
        <f t="shared" si="11"/>
        <v>679.89379819999999</v>
      </c>
      <c r="Q101">
        <f t="shared" si="11"/>
        <v>679.89379819999999</v>
      </c>
      <c r="R101">
        <f t="shared" si="11"/>
        <v>679.89379819999999</v>
      </c>
      <c r="S101">
        <f t="shared" si="11"/>
        <v>679.89379819999999</v>
      </c>
      <c r="T101">
        <f t="shared" si="11"/>
        <v>679.89379819999999</v>
      </c>
      <c r="U101">
        <f t="shared" si="11"/>
        <v>679.89379819999999</v>
      </c>
      <c r="V101">
        <f t="shared" si="11"/>
        <v>679.89379819999999</v>
      </c>
      <c r="W101">
        <f t="shared" si="11"/>
        <v>679.89379819999999</v>
      </c>
    </row>
    <row r="102" spans="1:23" x14ac:dyDescent="0.25">
      <c r="A102" t="s">
        <v>54</v>
      </c>
      <c r="B102" t="s">
        <v>6</v>
      </c>
      <c r="C102" t="s">
        <v>16</v>
      </c>
      <c r="D102" t="s">
        <v>17</v>
      </c>
      <c r="E102" t="s">
        <v>85</v>
      </c>
      <c r="G102" t="s">
        <v>21</v>
      </c>
      <c r="L102" t="s">
        <v>20</v>
      </c>
    </row>
    <row r="103" spans="1:23" x14ac:dyDescent="0.25">
      <c r="A103" t="s">
        <v>54</v>
      </c>
      <c r="B103" t="s">
        <v>6</v>
      </c>
      <c r="C103" t="s">
        <v>16</v>
      </c>
      <c r="D103" t="s">
        <v>17</v>
      </c>
      <c r="E103" t="s">
        <v>85</v>
      </c>
      <c r="G103" t="s">
        <v>22</v>
      </c>
      <c r="H103" t="s">
        <v>58</v>
      </c>
    </row>
    <row r="104" spans="1:23" x14ac:dyDescent="0.25">
      <c r="A104" t="s">
        <v>54</v>
      </c>
      <c r="B104" t="s">
        <v>6</v>
      </c>
      <c r="C104" t="s">
        <v>16</v>
      </c>
      <c r="D104" t="s">
        <v>17</v>
      </c>
      <c r="E104" t="s">
        <v>85</v>
      </c>
      <c r="G104" t="s">
        <v>59</v>
      </c>
      <c r="L104" t="s">
        <v>60</v>
      </c>
      <c r="M104">
        <v>0.35</v>
      </c>
      <c r="N104">
        <f t="shared" ref="N104:W105" si="12">M104</f>
        <v>0.35</v>
      </c>
      <c r="O104">
        <f t="shared" si="12"/>
        <v>0.35</v>
      </c>
      <c r="P104">
        <f t="shared" si="12"/>
        <v>0.35</v>
      </c>
      <c r="Q104">
        <f t="shared" si="12"/>
        <v>0.35</v>
      </c>
      <c r="R104">
        <f t="shared" si="12"/>
        <v>0.35</v>
      </c>
      <c r="S104">
        <f t="shared" si="12"/>
        <v>0.35</v>
      </c>
      <c r="T104">
        <f t="shared" si="12"/>
        <v>0.35</v>
      </c>
      <c r="U104">
        <f t="shared" si="12"/>
        <v>0.35</v>
      </c>
      <c r="V104">
        <f t="shared" si="12"/>
        <v>0.35</v>
      </c>
      <c r="W104">
        <f t="shared" si="12"/>
        <v>0.35</v>
      </c>
    </row>
    <row r="105" spans="1:23" x14ac:dyDescent="0.25">
      <c r="A105" t="s">
        <v>54</v>
      </c>
      <c r="B105" t="s">
        <v>6</v>
      </c>
      <c r="C105" t="s">
        <v>16</v>
      </c>
      <c r="D105" t="s">
        <v>17</v>
      </c>
      <c r="E105" t="s">
        <v>85</v>
      </c>
      <c r="G105" t="s">
        <v>61</v>
      </c>
      <c r="M105">
        <v>10</v>
      </c>
      <c r="N105">
        <f t="shared" si="12"/>
        <v>10</v>
      </c>
      <c r="O105">
        <f t="shared" si="12"/>
        <v>10</v>
      </c>
      <c r="P105">
        <f t="shared" si="12"/>
        <v>10</v>
      </c>
      <c r="Q105">
        <f t="shared" si="12"/>
        <v>10</v>
      </c>
      <c r="R105">
        <f t="shared" si="12"/>
        <v>10</v>
      </c>
      <c r="S105">
        <f t="shared" si="12"/>
        <v>10</v>
      </c>
      <c r="T105">
        <f t="shared" si="12"/>
        <v>10</v>
      </c>
      <c r="U105">
        <f t="shared" si="12"/>
        <v>10</v>
      </c>
      <c r="V105">
        <f t="shared" si="12"/>
        <v>10</v>
      </c>
      <c r="W105">
        <f t="shared" si="12"/>
        <v>10</v>
      </c>
    </row>
    <row r="106" spans="1:23" x14ac:dyDescent="0.25">
      <c r="A106" t="s">
        <v>54</v>
      </c>
      <c r="B106" t="s">
        <v>6</v>
      </c>
      <c r="C106" t="s">
        <v>16</v>
      </c>
      <c r="D106" t="s">
        <v>17</v>
      </c>
      <c r="E106" t="s">
        <v>85</v>
      </c>
      <c r="F106" t="s">
        <v>86</v>
      </c>
      <c r="G106" t="s">
        <v>7</v>
      </c>
    </row>
    <row r="107" spans="1:23" x14ac:dyDescent="0.25">
      <c r="A107" t="s">
        <v>54</v>
      </c>
      <c r="B107" t="s">
        <v>6</v>
      </c>
      <c r="C107" t="s">
        <v>16</v>
      </c>
      <c r="D107" t="s">
        <v>17</v>
      </c>
      <c r="E107" t="s">
        <v>85</v>
      </c>
      <c r="F107" t="s">
        <v>86</v>
      </c>
      <c r="G107" t="s">
        <v>63</v>
      </c>
      <c r="L107" t="s">
        <v>64</v>
      </c>
      <c r="M107">
        <v>2000</v>
      </c>
      <c r="N107">
        <f t="shared" ref="N107:W109" si="13">M107</f>
        <v>2000</v>
      </c>
      <c r="O107">
        <f t="shared" si="13"/>
        <v>2000</v>
      </c>
      <c r="P107">
        <f t="shared" si="13"/>
        <v>2000</v>
      </c>
      <c r="Q107">
        <f t="shared" si="13"/>
        <v>2000</v>
      </c>
      <c r="R107">
        <f t="shared" si="13"/>
        <v>2000</v>
      </c>
      <c r="S107">
        <f t="shared" si="13"/>
        <v>2000</v>
      </c>
      <c r="T107">
        <f t="shared" si="13"/>
        <v>2000</v>
      </c>
      <c r="U107">
        <f t="shared" si="13"/>
        <v>2000</v>
      </c>
      <c r="V107">
        <f t="shared" si="13"/>
        <v>2000</v>
      </c>
      <c r="W107">
        <f t="shared" si="13"/>
        <v>2000</v>
      </c>
    </row>
    <row r="108" spans="1:23" x14ac:dyDescent="0.25">
      <c r="A108" t="s">
        <v>54</v>
      </c>
      <c r="B108" t="s">
        <v>6</v>
      </c>
      <c r="C108" t="s">
        <v>16</v>
      </c>
      <c r="D108" t="s">
        <v>17</v>
      </c>
      <c r="E108" t="s">
        <v>85</v>
      </c>
      <c r="F108" t="s">
        <v>86</v>
      </c>
      <c r="G108" t="s">
        <v>65</v>
      </c>
      <c r="L108" t="s">
        <v>64</v>
      </c>
      <c r="M108">
        <v>2101</v>
      </c>
      <c r="N108">
        <f t="shared" si="13"/>
        <v>2101</v>
      </c>
      <c r="O108">
        <f t="shared" si="13"/>
        <v>2101</v>
      </c>
      <c r="P108">
        <f t="shared" si="13"/>
        <v>2101</v>
      </c>
      <c r="Q108">
        <f t="shared" si="13"/>
        <v>2101</v>
      </c>
      <c r="R108">
        <f t="shared" si="13"/>
        <v>2101</v>
      </c>
      <c r="S108">
        <f t="shared" si="13"/>
        <v>2101</v>
      </c>
      <c r="T108">
        <f t="shared" si="13"/>
        <v>2101</v>
      </c>
      <c r="U108">
        <f t="shared" si="13"/>
        <v>2101</v>
      </c>
      <c r="V108">
        <f t="shared" si="13"/>
        <v>2101</v>
      </c>
      <c r="W108">
        <f t="shared" si="13"/>
        <v>2101</v>
      </c>
    </row>
    <row r="109" spans="1:23" x14ac:dyDescent="0.25">
      <c r="A109" t="s">
        <v>54</v>
      </c>
      <c r="B109" t="s">
        <v>6</v>
      </c>
      <c r="C109" t="s">
        <v>16</v>
      </c>
      <c r="D109" t="s">
        <v>17</v>
      </c>
      <c r="E109" t="s">
        <v>85</v>
      </c>
      <c r="F109" t="s">
        <v>86</v>
      </c>
      <c r="G109" t="s">
        <v>66</v>
      </c>
      <c r="L109" t="s">
        <v>67</v>
      </c>
      <c r="M109">
        <v>35</v>
      </c>
      <c r="N109">
        <f t="shared" si="13"/>
        <v>35</v>
      </c>
      <c r="O109">
        <f t="shared" si="13"/>
        <v>35</v>
      </c>
      <c r="P109">
        <f t="shared" si="13"/>
        <v>35</v>
      </c>
      <c r="Q109">
        <f t="shared" si="13"/>
        <v>35</v>
      </c>
      <c r="R109">
        <f t="shared" si="13"/>
        <v>35</v>
      </c>
      <c r="S109">
        <f t="shared" si="13"/>
        <v>35</v>
      </c>
      <c r="T109">
        <f t="shared" si="13"/>
        <v>35</v>
      </c>
      <c r="U109">
        <f t="shared" si="13"/>
        <v>35</v>
      </c>
      <c r="V109">
        <f t="shared" si="13"/>
        <v>35</v>
      </c>
      <c r="W109">
        <f t="shared" si="13"/>
        <v>35</v>
      </c>
    </row>
    <row r="110" spans="1:23" x14ac:dyDescent="0.25">
      <c r="A110" t="s">
        <v>54</v>
      </c>
      <c r="B110" t="s">
        <v>6</v>
      </c>
      <c r="C110" t="s">
        <v>16</v>
      </c>
      <c r="D110" t="s">
        <v>17</v>
      </c>
      <c r="E110" t="s">
        <v>85</v>
      </c>
      <c r="F110" t="s">
        <v>86</v>
      </c>
      <c r="G110" t="s">
        <v>68</v>
      </c>
      <c r="L110" t="s">
        <v>60</v>
      </c>
      <c r="M110">
        <v>1</v>
      </c>
    </row>
    <row r="111" spans="1:23" x14ac:dyDescent="0.25">
      <c r="A111" t="s">
        <v>54</v>
      </c>
      <c r="B111" t="s">
        <v>6</v>
      </c>
      <c r="C111" t="s">
        <v>16</v>
      </c>
      <c r="D111" t="s">
        <v>17</v>
      </c>
      <c r="E111" t="s">
        <v>85</v>
      </c>
      <c r="F111" t="s">
        <v>86</v>
      </c>
      <c r="G111" t="s">
        <v>69</v>
      </c>
      <c r="L111" t="s">
        <v>20</v>
      </c>
      <c r="M111">
        <v>1</v>
      </c>
      <c r="N111">
        <f t="shared" ref="N111:W119" si="14">M111</f>
        <v>1</v>
      </c>
      <c r="O111">
        <f t="shared" si="14"/>
        <v>1</v>
      </c>
      <c r="P111">
        <f t="shared" si="14"/>
        <v>1</v>
      </c>
      <c r="Q111">
        <f t="shared" si="14"/>
        <v>1</v>
      </c>
      <c r="R111">
        <f t="shared" si="14"/>
        <v>1</v>
      </c>
      <c r="S111">
        <f t="shared" si="14"/>
        <v>1</v>
      </c>
      <c r="T111">
        <f t="shared" si="14"/>
        <v>1</v>
      </c>
      <c r="U111">
        <f t="shared" si="14"/>
        <v>1</v>
      </c>
      <c r="V111">
        <f t="shared" si="14"/>
        <v>1</v>
      </c>
      <c r="W111">
        <f t="shared" si="14"/>
        <v>1</v>
      </c>
    </row>
    <row r="112" spans="1:23" x14ac:dyDescent="0.25">
      <c r="A112" t="s">
        <v>54</v>
      </c>
      <c r="B112" t="s">
        <v>6</v>
      </c>
      <c r="C112" t="s">
        <v>16</v>
      </c>
      <c r="D112" t="s">
        <v>17</v>
      </c>
      <c r="E112" t="s">
        <v>85</v>
      </c>
      <c r="F112" t="s">
        <v>86</v>
      </c>
      <c r="G112" t="s">
        <v>70</v>
      </c>
      <c r="L112" t="s">
        <v>71</v>
      </c>
      <c r="M112">
        <v>1.33893406039857</v>
      </c>
      <c r="N112">
        <f t="shared" si="14"/>
        <v>1.33893406039857</v>
      </c>
      <c r="O112">
        <f t="shared" si="14"/>
        <v>1.33893406039857</v>
      </c>
      <c r="P112">
        <f t="shared" si="14"/>
        <v>1.33893406039857</v>
      </c>
      <c r="Q112">
        <f t="shared" si="14"/>
        <v>1.33893406039857</v>
      </c>
      <c r="R112">
        <f t="shared" si="14"/>
        <v>1.33893406039857</v>
      </c>
      <c r="S112">
        <f t="shared" si="14"/>
        <v>1.33893406039857</v>
      </c>
      <c r="T112">
        <f t="shared" si="14"/>
        <v>1.33893406039857</v>
      </c>
      <c r="U112">
        <f t="shared" si="14"/>
        <v>1.33893406039857</v>
      </c>
      <c r="V112">
        <f t="shared" si="14"/>
        <v>1.33893406039857</v>
      </c>
      <c r="W112">
        <f t="shared" si="14"/>
        <v>1.33893406039857</v>
      </c>
    </row>
    <row r="113" spans="1:23" x14ac:dyDescent="0.25">
      <c r="A113" t="s">
        <v>54</v>
      </c>
      <c r="B113" t="s">
        <v>6</v>
      </c>
      <c r="C113" t="s">
        <v>16</v>
      </c>
      <c r="D113" t="s">
        <v>17</v>
      </c>
      <c r="E113" t="s">
        <v>85</v>
      </c>
      <c r="F113" t="s">
        <v>86</v>
      </c>
      <c r="G113" t="s">
        <v>72</v>
      </c>
      <c r="L113" t="s">
        <v>71</v>
      </c>
      <c r="M113">
        <v>0.189285695291356</v>
      </c>
      <c r="N113">
        <f t="shared" si="14"/>
        <v>0.189285695291356</v>
      </c>
      <c r="O113">
        <f t="shared" si="14"/>
        <v>0.189285695291356</v>
      </c>
      <c r="P113">
        <f t="shared" si="14"/>
        <v>0.189285695291356</v>
      </c>
      <c r="Q113">
        <f t="shared" si="14"/>
        <v>0.189285695291356</v>
      </c>
      <c r="R113">
        <f t="shared" si="14"/>
        <v>0.189285695291356</v>
      </c>
      <c r="S113">
        <f t="shared" si="14"/>
        <v>0.189285695291356</v>
      </c>
      <c r="T113">
        <f t="shared" si="14"/>
        <v>0.189285695291356</v>
      </c>
      <c r="U113">
        <f t="shared" si="14"/>
        <v>0.189285695291356</v>
      </c>
      <c r="V113">
        <f t="shared" si="14"/>
        <v>0.189285695291356</v>
      </c>
      <c r="W113">
        <f t="shared" si="14"/>
        <v>0.189285695291356</v>
      </c>
    </row>
    <row r="114" spans="1:23" x14ac:dyDescent="0.25">
      <c r="A114" t="s">
        <v>54</v>
      </c>
      <c r="B114" t="s">
        <v>6</v>
      </c>
      <c r="C114" t="s">
        <v>16</v>
      </c>
      <c r="D114" t="s">
        <v>17</v>
      </c>
      <c r="E114" t="s">
        <v>85</v>
      </c>
      <c r="F114" t="s">
        <v>86</v>
      </c>
      <c r="G114" t="s">
        <v>18</v>
      </c>
      <c r="J114" t="s">
        <v>31</v>
      </c>
      <c r="L114" t="s">
        <v>74</v>
      </c>
      <c r="M114">
        <v>19.990837211794499</v>
      </c>
      <c r="N114">
        <f t="shared" si="14"/>
        <v>19.990837211794499</v>
      </c>
      <c r="O114">
        <f t="shared" si="14"/>
        <v>19.990837211794499</v>
      </c>
      <c r="P114">
        <f t="shared" si="14"/>
        <v>19.990837211794499</v>
      </c>
      <c r="Q114">
        <f t="shared" si="14"/>
        <v>19.990837211794499</v>
      </c>
      <c r="R114">
        <f t="shared" si="14"/>
        <v>19.990837211794499</v>
      </c>
      <c r="S114">
        <f t="shared" si="14"/>
        <v>19.990837211794499</v>
      </c>
      <c r="T114">
        <f t="shared" si="14"/>
        <v>19.990837211794499</v>
      </c>
      <c r="U114">
        <f t="shared" si="14"/>
        <v>19.990837211794499</v>
      </c>
      <c r="V114">
        <f t="shared" si="14"/>
        <v>19.990837211794499</v>
      </c>
      <c r="W114">
        <f t="shared" si="14"/>
        <v>19.990837211794499</v>
      </c>
    </row>
    <row r="115" spans="1:23" x14ac:dyDescent="0.25">
      <c r="A115" t="s">
        <v>54</v>
      </c>
      <c r="B115" t="s">
        <v>6</v>
      </c>
      <c r="C115" t="s">
        <v>16</v>
      </c>
      <c r="D115" t="s">
        <v>17</v>
      </c>
      <c r="E115" t="s">
        <v>85</v>
      </c>
      <c r="F115" t="s">
        <v>86</v>
      </c>
      <c r="G115" t="s">
        <v>18</v>
      </c>
      <c r="J115" t="s">
        <v>75</v>
      </c>
      <c r="L115" t="s">
        <v>74</v>
      </c>
      <c r="M115">
        <v>151.319490404036</v>
      </c>
      <c r="N115">
        <f t="shared" si="14"/>
        <v>151.319490404036</v>
      </c>
      <c r="O115">
        <f t="shared" si="14"/>
        <v>151.319490404036</v>
      </c>
      <c r="P115">
        <f t="shared" si="14"/>
        <v>151.319490404036</v>
      </c>
      <c r="Q115">
        <f t="shared" si="14"/>
        <v>151.319490404036</v>
      </c>
      <c r="R115">
        <f t="shared" si="14"/>
        <v>151.319490404036</v>
      </c>
      <c r="S115">
        <f t="shared" si="14"/>
        <v>151.319490404036</v>
      </c>
      <c r="T115">
        <f t="shared" si="14"/>
        <v>151.319490404036</v>
      </c>
      <c r="U115">
        <f t="shared" si="14"/>
        <v>151.319490404036</v>
      </c>
      <c r="V115">
        <f t="shared" si="14"/>
        <v>151.319490404036</v>
      </c>
      <c r="W115">
        <f t="shared" si="14"/>
        <v>151.319490404036</v>
      </c>
    </row>
    <row r="116" spans="1:23" x14ac:dyDescent="0.25">
      <c r="A116" t="s">
        <v>54</v>
      </c>
      <c r="B116" t="s">
        <v>6</v>
      </c>
      <c r="C116" t="s">
        <v>16</v>
      </c>
      <c r="D116" t="s">
        <v>17</v>
      </c>
      <c r="E116" t="s">
        <v>85</v>
      </c>
      <c r="F116" t="s">
        <v>86</v>
      </c>
      <c r="G116" t="s">
        <v>18</v>
      </c>
      <c r="J116" t="s">
        <v>0</v>
      </c>
      <c r="L116" t="s">
        <v>74</v>
      </c>
      <c r="M116">
        <v>2386.5228645899201</v>
      </c>
      <c r="N116">
        <f t="shared" si="14"/>
        <v>2386.5228645899201</v>
      </c>
      <c r="O116">
        <f t="shared" si="14"/>
        <v>2386.5228645899201</v>
      </c>
      <c r="P116">
        <f t="shared" si="14"/>
        <v>2386.5228645899201</v>
      </c>
      <c r="Q116">
        <f t="shared" si="14"/>
        <v>2386.5228645899201</v>
      </c>
      <c r="R116">
        <f t="shared" si="14"/>
        <v>2386.5228645899201</v>
      </c>
      <c r="S116">
        <f t="shared" si="14"/>
        <v>2386.5228645899201</v>
      </c>
      <c r="T116">
        <f t="shared" si="14"/>
        <v>2386.5228645899201</v>
      </c>
      <c r="U116">
        <f t="shared" si="14"/>
        <v>2386.5228645899201</v>
      </c>
      <c r="V116">
        <f t="shared" si="14"/>
        <v>2386.5228645899201</v>
      </c>
      <c r="W116">
        <f t="shared" si="14"/>
        <v>2386.5228645899201</v>
      </c>
    </row>
    <row r="117" spans="1:23" x14ac:dyDescent="0.25">
      <c r="A117" t="s">
        <v>54</v>
      </c>
      <c r="B117" t="s">
        <v>6</v>
      </c>
      <c r="C117" t="s">
        <v>16</v>
      </c>
      <c r="D117" t="s">
        <v>17</v>
      </c>
      <c r="E117" t="s">
        <v>85</v>
      </c>
      <c r="F117" t="s">
        <v>86</v>
      </c>
      <c r="G117" t="s">
        <v>18</v>
      </c>
      <c r="J117" t="s">
        <v>76</v>
      </c>
      <c r="L117" t="s">
        <v>74</v>
      </c>
      <c r="M117">
        <v>12.583593469946299</v>
      </c>
      <c r="N117">
        <f t="shared" si="14"/>
        <v>12.583593469946299</v>
      </c>
      <c r="O117">
        <f t="shared" si="14"/>
        <v>12.583593469946299</v>
      </c>
      <c r="P117">
        <f t="shared" si="14"/>
        <v>12.583593469946299</v>
      </c>
      <c r="Q117">
        <f t="shared" si="14"/>
        <v>12.583593469946299</v>
      </c>
      <c r="R117">
        <f t="shared" si="14"/>
        <v>12.583593469946299</v>
      </c>
      <c r="S117">
        <f t="shared" si="14"/>
        <v>12.583593469946299</v>
      </c>
      <c r="T117">
        <f t="shared" si="14"/>
        <v>12.583593469946299</v>
      </c>
      <c r="U117">
        <f t="shared" si="14"/>
        <v>12.583593469946299</v>
      </c>
      <c r="V117">
        <f t="shared" si="14"/>
        <v>12.583593469946299</v>
      </c>
      <c r="W117">
        <f t="shared" si="14"/>
        <v>12.583593469946299</v>
      </c>
    </row>
    <row r="118" spans="1:23" x14ac:dyDescent="0.25">
      <c r="A118" t="s">
        <v>54</v>
      </c>
      <c r="B118" t="s">
        <v>6</v>
      </c>
      <c r="C118" t="s">
        <v>16</v>
      </c>
      <c r="D118" t="s">
        <v>17</v>
      </c>
      <c r="E118" t="s">
        <v>85</v>
      </c>
      <c r="F118" t="s">
        <v>86</v>
      </c>
      <c r="G118" t="s">
        <v>18</v>
      </c>
      <c r="J118" t="s">
        <v>77</v>
      </c>
      <c r="L118" t="s">
        <v>74</v>
      </c>
      <c r="M118">
        <v>2563.08680561047</v>
      </c>
      <c r="N118">
        <f t="shared" si="14"/>
        <v>2563.08680561047</v>
      </c>
      <c r="O118">
        <f t="shared" si="14"/>
        <v>2563.08680561047</v>
      </c>
      <c r="P118">
        <f t="shared" si="14"/>
        <v>2563.08680561047</v>
      </c>
      <c r="Q118">
        <f t="shared" si="14"/>
        <v>2563.08680561047</v>
      </c>
      <c r="R118">
        <f t="shared" si="14"/>
        <v>2563.08680561047</v>
      </c>
      <c r="S118">
        <f t="shared" si="14"/>
        <v>2563.08680561047</v>
      </c>
      <c r="T118">
        <f t="shared" si="14"/>
        <v>2563.08680561047</v>
      </c>
      <c r="U118">
        <f t="shared" si="14"/>
        <v>2563.08680561047</v>
      </c>
      <c r="V118">
        <f t="shared" si="14"/>
        <v>2563.08680561047</v>
      </c>
      <c r="W118">
        <f t="shared" si="14"/>
        <v>2563.08680561047</v>
      </c>
    </row>
    <row r="119" spans="1:23" x14ac:dyDescent="0.25">
      <c r="A119" t="s">
        <v>54</v>
      </c>
      <c r="B119" t="s">
        <v>6</v>
      </c>
      <c r="C119" t="s">
        <v>16</v>
      </c>
      <c r="D119" t="s">
        <v>17</v>
      </c>
      <c r="E119" t="s">
        <v>85</v>
      </c>
      <c r="F119" t="s">
        <v>86</v>
      </c>
      <c r="G119" t="s">
        <v>18</v>
      </c>
      <c r="J119" t="s">
        <v>78</v>
      </c>
      <c r="L119" t="s">
        <v>74</v>
      </c>
      <c r="M119">
        <v>125.9088601</v>
      </c>
      <c r="N119">
        <f t="shared" si="14"/>
        <v>125.9088601</v>
      </c>
      <c r="O119">
        <f t="shared" si="14"/>
        <v>125.9088601</v>
      </c>
      <c r="P119">
        <f t="shared" si="14"/>
        <v>125.9088601</v>
      </c>
      <c r="Q119">
        <f t="shared" si="14"/>
        <v>125.9088601</v>
      </c>
      <c r="R119">
        <f t="shared" si="14"/>
        <v>125.9088601</v>
      </c>
      <c r="S119">
        <f t="shared" si="14"/>
        <v>125.9088601</v>
      </c>
      <c r="T119">
        <f t="shared" si="14"/>
        <v>125.9088601</v>
      </c>
      <c r="U119">
        <f t="shared" si="14"/>
        <v>125.9088601</v>
      </c>
      <c r="V119">
        <f t="shared" si="14"/>
        <v>125.9088601</v>
      </c>
      <c r="W119">
        <f t="shared" si="14"/>
        <v>125.9088601</v>
      </c>
    </row>
    <row r="120" spans="1:23" x14ac:dyDescent="0.25">
      <c r="A120" t="s">
        <v>55</v>
      </c>
      <c r="B120" t="s">
        <v>6</v>
      </c>
      <c r="C120" t="s">
        <v>16</v>
      </c>
      <c r="D120" t="s">
        <v>17</v>
      </c>
      <c r="E120" t="s">
        <v>87</v>
      </c>
      <c r="G120" t="s">
        <v>21</v>
      </c>
      <c r="L120" t="s">
        <v>20</v>
      </c>
    </row>
    <row r="121" spans="1:23" x14ac:dyDescent="0.25">
      <c r="A121" t="s">
        <v>55</v>
      </c>
      <c r="B121" t="s">
        <v>6</v>
      </c>
      <c r="C121" t="s">
        <v>16</v>
      </c>
      <c r="D121" t="s">
        <v>17</v>
      </c>
      <c r="E121" t="s">
        <v>87</v>
      </c>
      <c r="G121" t="s">
        <v>22</v>
      </c>
      <c r="H121" t="s">
        <v>58</v>
      </c>
    </row>
    <row r="122" spans="1:23" x14ac:dyDescent="0.25">
      <c r="A122" t="s">
        <v>55</v>
      </c>
      <c r="B122" t="s">
        <v>6</v>
      </c>
      <c r="C122" t="s">
        <v>16</v>
      </c>
      <c r="D122" t="s">
        <v>17</v>
      </c>
      <c r="E122" t="s">
        <v>87</v>
      </c>
      <c r="G122" t="s">
        <v>59</v>
      </c>
      <c r="L122" t="s">
        <v>60</v>
      </c>
      <c r="M122">
        <v>0.35</v>
      </c>
      <c r="N122">
        <f t="shared" ref="N122:W123" si="15">M122</f>
        <v>0.35</v>
      </c>
      <c r="O122">
        <f t="shared" si="15"/>
        <v>0.35</v>
      </c>
      <c r="P122">
        <f t="shared" si="15"/>
        <v>0.35</v>
      </c>
      <c r="Q122">
        <f t="shared" si="15"/>
        <v>0.35</v>
      </c>
      <c r="R122">
        <f t="shared" si="15"/>
        <v>0.35</v>
      </c>
      <c r="S122">
        <f t="shared" si="15"/>
        <v>0.35</v>
      </c>
      <c r="T122">
        <f t="shared" si="15"/>
        <v>0.35</v>
      </c>
      <c r="U122">
        <f t="shared" si="15"/>
        <v>0.35</v>
      </c>
      <c r="V122">
        <f t="shared" si="15"/>
        <v>0.35</v>
      </c>
      <c r="W122">
        <f t="shared" si="15"/>
        <v>0.35</v>
      </c>
    </row>
    <row r="123" spans="1:23" x14ac:dyDescent="0.25">
      <c r="A123" t="s">
        <v>55</v>
      </c>
      <c r="B123" t="s">
        <v>6</v>
      </c>
      <c r="C123" t="s">
        <v>16</v>
      </c>
      <c r="D123" t="s">
        <v>17</v>
      </c>
      <c r="E123" t="s">
        <v>87</v>
      </c>
      <c r="G123" t="s">
        <v>61</v>
      </c>
      <c r="M123">
        <v>10</v>
      </c>
      <c r="N123">
        <f t="shared" si="15"/>
        <v>10</v>
      </c>
      <c r="O123">
        <f t="shared" si="15"/>
        <v>10</v>
      </c>
      <c r="P123">
        <f t="shared" si="15"/>
        <v>10</v>
      </c>
      <c r="Q123">
        <f t="shared" si="15"/>
        <v>10</v>
      </c>
      <c r="R123">
        <f t="shared" si="15"/>
        <v>10</v>
      </c>
      <c r="S123">
        <f t="shared" si="15"/>
        <v>10</v>
      </c>
      <c r="T123">
        <f t="shared" si="15"/>
        <v>10</v>
      </c>
      <c r="U123">
        <f t="shared" si="15"/>
        <v>10</v>
      </c>
      <c r="V123">
        <f t="shared" si="15"/>
        <v>10</v>
      </c>
      <c r="W123">
        <f t="shared" si="15"/>
        <v>10</v>
      </c>
    </row>
    <row r="124" spans="1:23" x14ac:dyDescent="0.25">
      <c r="A124" t="s">
        <v>55</v>
      </c>
      <c r="B124" t="s">
        <v>6</v>
      </c>
      <c r="C124" t="s">
        <v>16</v>
      </c>
      <c r="D124" t="s">
        <v>17</v>
      </c>
      <c r="E124" t="s">
        <v>87</v>
      </c>
      <c r="F124" t="s">
        <v>88</v>
      </c>
      <c r="G124" t="s">
        <v>7</v>
      </c>
    </row>
    <row r="125" spans="1:23" x14ac:dyDescent="0.25">
      <c r="A125" t="s">
        <v>55</v>
      </c>
      <c r="B125" t="s">
        <v>6</v>
      </c>
      <c r="C125" t="s">
        <v>16</v>
      </c>
      <c r="D125" t="s">
        <v>17</v>
      </c>
      <c r="E125" t="s">
        <v>87</v>
      </c>
      <c r="F125" t="s">
        <v>88</v>
      </c>
      <c r="G125" t="s">
        <v>63</v>
      </c>
      <c r="L125" t="s">
        <v>64</v>
      </c>
      <c r="M125">
        <v>2000</v>
      </c>
      <c r="N125">
        <f t="shared" ref="N125:W127" si="16">M125</f>
        <v>2000</v>
      </c>
      <c r="O125">
        <f t="shared" si="16"/>
        <v>2000</v>
      </c>
      <c r="P125">
        <f t="shared" si="16"/>
        <v>2000</v>
      </c>
      <c r="Q125">
        <f t="shared" si="16"/>
        <v>2000</v>
      </c>
      <c r="R125">
        <f t="shared" si="16"/>
        <v>2000</v>
      </c>
      <c r="S125">
        <f t="shared" si="16"/>
        <v>2000</v>
      </c>
      <c r="T125">
        <f t="shared" si="16"/>
        <v>2000</v>
      </c>
      <c r="U125">
        <f t="shared" si="16"/>
        <v>2000</v>
      </c>
      <c r="V125">
        <f t="shared" si="16"/>
        <v>2000</v>
      </c>
      <c r="W125">
        <f t="shared" si="16"/>
        <v>2000</v>
      </c>
    </row>
    <row r="126" spans="1:23" x14ac:dyDescent="0.25">
      <c r="A126" t="s">
        <v>55</v>
      </c>
      <c r="B126" t="s">
        <v>6</v>
      </c>
      <c r="C126" t="s">
        <v>16</v>
      </c>
      <c r="D126" t="s">
        <v>17</v>
      </c>
      <c r="E126" t="s">
        <v>87</v>
      </c>
      <c r="F126" t="s">
        <v>88</v>
      </c>
      <c r="G126" t="s">
        <v>65</v>
      </c>
      <c r="L126" t="s">
        <v>64</v>
      </c>
      <c r="M126">
        <v>2101</v>
      </c>
      <c r="N126">
        <f t="shared" si="16"/>
        <v>2101</v>
      </c>
      <c r="O126">
        <f t="shared" si="16"/>
        <v>2101</v>
      </c>
      <c r="P126">
        <f t="shared" si="16"/>
        <v>2101</v>
      </c>
      <c r="Q126">
        <f t="shared" si="16"/>
        <v>2101</v>
      </c>
      <c r="R126">
        <f t="shared" si="16"/>
        <v>2101</v>
      </c>
      <c r="S126">
        <f t="shared" si="16"/>
        <v>2101</v>
      </c>
      <c r="T126">
        <f t="shared" si="16"/>
        <v>2101</v>
      </c>
      <c r="U126">
        <f t="shared" si="16"/>
        <v>2101</v>
      </c>
      <c r="V126">
        <f t="shared" si="16"/>
        <v>2101</v>
      </c>
      <c r="W126">
        <f t="shared" si="16"/>
        <v>2101</v>
      </c>
    </row>
    <row r="127" spans="1:23" x14ac:dyDescent="0.25">
      <c r="A127" t="s">
        <v>55</v>
      </c>
      <c r="B127" t="s">
        <v>6</v>
      </c>
      <c r="C127" t="s">
        <v>16</v>
      </c>
      <c r="D127" t="s">
        <v>17</v>
      </c>
      <c r="E127" t="s">
        <v>87</v>
      </c>
      <c r="F127" t="s">
        <v>88</v>
      </c>
      <c r="G127" t="s">
        <v>66</v>
      </c>
      <c r="L127" t="s">
        <v>67</v>
      </c>
      <c r="M127">
        <v>35</v>
      </c>
      <c r="N127">
        <f t="shared" si="16"/>
        <v>35</v>
      </c>
      <c r="O127">
        <f t="shared" si="16"/>
        <v>35</v>
      </c>
      <c r="P127">
        <f t="shared" si="16"/>
        <v>35</v>
      </c>
      <c r="Q127">
        <f t="shared" si="16"/>
        <v>35</v>
      </c>
      <c r="R127">
        <f t="shared" si="16"/>
        <v>35</v>
      </c>
      <c r="S127">
        <f t="shared" si="16"/>
        <v>35</v>
      </c>
      <c r="T127">
        <f t="shared" si="16"/>
        <v>35</v>
      </c>
      <c r="U127">
        <f t="shared" si="16"/>
        <v>35</v>
      </c>
      <c r="V127">
        <f t="shared" si="16"/>
        <v>35</v>
      </c>
      <c r="W127">
        <f t="shared" si="16"/>
        <v>35</v>
      </c>
    </row>
    <row r="128" spans="1:23" x14ac:dyDescent="0.25">
      <c r="A128" t="s">
        <v>55</v>
      </c>
      <c r="B128" t="s">
        <v>6</v>
      </c>
      <c r="C128" t="s">
        <v>16</v>
      </c>
      <c r="D128" t="s">
        <v>17</v>
      </c>
      <c r="E128" t="s">
        <v>87</v>
      </c>
      <c r="F128" t="s">
        <v>88</v>
      </c>
      <c r="G128" t="s">
        <v>68</v>
      </c>
      <c r="L128" t="s">
        <v>60</v>
      </c>
      <c r="M128">
        <v>1</v>
      </c>
    </row>
    <row r="129" spans="1:23" x14ac:dyDescent="0.25">
      <c r="A129" t="s">
        <v>55</v>
      </c>
      <c r="B129" t="s">
        <v>6</v>
      </c>
      <c r="C129" t="s">
        <v>16</v>
      </c>
      <c r="D129" t="s">
        <v>17</v>
      </c>
      <c r="E129" t="s">
        <v>87</v>
      </c>
      <c r="F129" t="s">
        <v>88</v>
      </c>
      <c r="G129" t="s">
        <v>69</v>
      </c>
      <c r="L129" t="s">
        <v>20</v>
      </c>
      <c r="M129">
        <v>1</v>
      </c>
      <c r="N129">
        <f t="shared" ref="N129:W136" si="17">M129</f>
        <v>1</v>
      </c>
      <c r="O129">
        <f t="shared" si="17"/>
        <v>1</v>
      </c>
      <c r="P129">
        <f t="shared" si="17"/>
        <v>1</v>
      </c>
      <c r="Q129">
        <f t="shared" si="17"/>
        <v>1</v>
      </c>
      <c r="R129">
        <f t="shared" si="17"/>
        <v>1</v>
      </c>
      <c r="S129">
        <f t="shared" si="17"/>
        <v>1</v>
      </c>
      <c r="T129">
        <f t="shared" si="17"/>
        <v>1</v>
      </c>
      <c r="U129">
        <f t="shared" si="17"/>
        <v>1</v>
      </c>
      <c r="V129">
        <f t="shared" si="17"/>
        <v>1</v>
      </c>
      <c r="W129">
        <f t="shared" si="17"/>
        <v>1</v>
      </c>
    </row>
    <row r="130" spans="1:23" x14ac:dyDescent="0.25">
      <c r="A130" t="s">
        <v>55</v>
      </c>
      <c r="B130" t="s">
        <v>6</v>
      </c>
      <c r="C130" t="s">
        <v>16</v>
      </c>
      <c r="D130" t="s">
        <v>17</v>
      </c>
      <c r="E130" t="s">
        <v>87</v>
      </c>
      <c r="F130" t="s">
        <v>88</v>
      </c>
      <c r="G130" t="s">
        <v>70</v>
      </c>
      <c r="L130" t="s">
        <v>71</v>
      </c>
      <c r="M130">
        <v>2.2079626514901398</v>
      </c>
      <c r="N130">
        <f t="shared" si="17"/>
        <v>2.2079626514901398</v>
      </c>
      <c r="O130">
        <f t="shared" si="17"/>
        <v>2.2079626514901398</v>
      </c>
      <c r="P130">
        <f t="shared" si="17"/>
        <v>2.2079626514901398</v>
      </c>
      <c r="Q130">
        <f t="shared" si="17"/>
        <v>2.2079626514901398</v>
      </c>
      <c r="R130">
        <f t="shared" si="17"/>
        <v>2.2079626514901398</v>
      </c>
      <c r="S130">
        <f t="shared" si="17"/>
        <v>2.2079626514901398</v>
      </c>
      <c r="T130">
        <f t="shared" si="17"/>
        <v>2.2079626514901398</v>
      </c>
      <c r="U130">
        <f t="shared" si="17"/>
        <v>2.2079626514901398</v>
      </c>
      <c r="V130">
        <f t="shared" si="17"/>
        <v>2.2079626514901398</v>
      </c>
      <c r="W130">
        <f t="shared" si="17"/>
        <v>2.2079626514901398</v>
      </c>
    </row>
    <row r="131" spans="1:23" x14ac:dyDescent="0.25">
      <c r="A131" t="s">
        <v>55</v>
      </c>
      <c r="B131" t="s">
        <v>6</v>
      </c>
      <c r="C131" t="s">
        <v>16</v>
      </c>
      <c r="D131" t="s">
        <v>17</v>
      </c>
      <c r="E131" t="s">
        <v>87</v>
      </c>
      <c r="F131" t="s">
        <v>88</v>
      </c>
      <c r="G131" t="s">
        <v>72</v>
      </c>
      <c r="L131" t="s">
        <v>71</v>
      </c>
      <c r="M131">
        <v>0.28009379100937298</v>
      </c>
      <c r="N131">
        <f t="shared" si="17"/>
        <v>0.28009379100937298</v>
      </c>
      <c r="O131">
        <f t="shared" si="17"/>
        <v>0.28009379100937298</v>
      </c>
      <c r="P131">
        <f t="shared" si="17"/>
        <v>0.28009379100937298</v>
      </c>
      <c r="Q131">
        <f t="shared" si="17"/>
        <v>0.28009379100937298</v>
      </c>
      <c r="R131">
        <f t="shared" si="17"/>
        <v>0.28009379100937298</v>
      </c>
      <c r="S131">
        <f t="shared" si="17"/>
        <v>0.28009379100937298</v>
      </c>
      <c r="T131">
        <f t="shared" si="17"/>
        <v>0.28009379100937298</v>
      </c>
      <c r="U131">
        <f t="shared" si="17"/>
        <v>0.28009379100937298</v>
      </c>
      <c r="V131">
        <f t="shared" si="17"/>
        <v>0.28009379100937298</v>
      </c>
      <c r="W131">
        <f t="shared" si="17"/>
        <v>0.28009379100937298</v>
      </c>
    </row>
    <row r="132" spans="1:23" x14ac:dyDescent="0.25">
      <c r="A132" t="s">
        <v>55</v>
      </c>
      <c r="B132" t="s">
        <v>6</v>
      </c>
      <c r="C132" t="s">
        <v>16</v>
      </c>
      <c r="D132" t="s">
        <v>17</v>
      </c>
      <c r="E132" t="s">
        <v>87</v>
      </c>
      <c r="F132" t="s">
        <v>88</v>
      </c>
      <c r="G132" t="s">
        <v>18</v>
      </c>
      <c r="J132" t="s">
        <v>75</v>
      </c>
      <c r="L132" t="s">
        <v>74</v>
      </c>
      <c r="M132">
        <v>588.67628758790602</v>
      </c>
      <c r="N132">
        <f t="shared" si="17"/>
        <v>588.67628758790602</v>
      </c>
      <c r="O132">
        <f t="shared" si="17"/>
        <v>588.67628758790602</v>
      </c>
      <c r="P132">
        <f t="shared" si="17"/>
        <v>588.67628758790602</v>
      </c>
      <c r="Q132">
        <f t="shared" si="17"/>
        <v>588.67628758790602</v>
      </c>
      <c r="R132">
        <f t="shared" si="17"/>
        <v>588.67628758790602</v>
      </c>
      <c r="S132">
        <f t="shared" si="17"/>
        <v>588.67628758790602</v>
      </c>
      <c r="T132">
        <f t="shared" si="17"/>
        <v>588.67628758790602</v>
      </c>
      <c r="U132">
        <f t="shared" si="17"/>
        <v>588.67628758790602</v>
      </c>
      <c r="V132">
        <f t="shared" si="17"/>
        <v>588.67628758790602</v>
      </c>
      <c r="W132">
        <f t="shared" si="17"/>
        <v>588.67628758790602</v>
      </c>
    </row>
    <row r="133" spans="1:23" x14ac:dyDescent="0.25">
      <c r="A133" t="s">
        <v>55</v>
      </c>
      <c r="B133" t="s">
        <v>6</v>
      </c>
      <c r="C133" t="s">
        <v>16</v>
      </c>
      <c r="D133" t="s">
        <v>17</v>
      </c>
      <c r="E133" t="s">
        <v>87</v>
      </c>
      <c r="F133" t="s">
        <v>88</v>
      </c>
      <c r="G133" t="s">
        <v>18</v>
      </c>
      <c r="J133" t="s">
        <v>0</v>
      </c>
      <c r="L133" t="s">
        <v>74</v>
      </c>
      <c r="M133">
        <v>2026.4782032927301</v>
      </c>
      <c r="N133">
        <f t="shared" si="17"/>
        <v>2026.4782032927301</v>
      </c>
      <c r="O133">
        <f t="shared" si="17"/>
        <v>2026.4782032927301</v>
      </c>
      <c r="P133">
        <f t="shared" si="17"/>
        <v>2026.4782032927301</v>
      </c>
      <c r="Q133">
        <f t="shared" si="17"/>
        <v>2026.4782032927301</v>
      </c>
      <c r="R133">
        <f t="shared" si="17"/>
        <v>2026.4782032927301</v>
      </c>
      <c r="S133">
        <f t="shared" si="17"/>
        <v>2026.4782032927301</v>
      </c>
      <c r="T133">
        <f t="shared" si="17"/>
        <v>2026.4782032927301</v>
      </c>
      <c r="U133">
        <f t="shared" si="17"/>
        <v>2026.4782032927301</v>
      </c>
      <c r="V133">
        <f t="shared" si="17"/>
        <v>2026.4782032927301</v>
      </c>
      <c r="W133">
        <f t="shared" si="17"/>
        <v>2026.4782032927301</v>
      </c>
    </row>
    <row r="134" spans="1:23" x14ac:dyDescent="0.25">
      <c r="A134" t="s">
        <v>55</v>
      </c>
      <c r="B134" t="s">
        <v>6</v>
      </c>
      <c r="C134" t="s">
        <v>16</v>
      </c>
      <c r="D134" t="s">
        <v>17</v>
      </c>
      <c r="E134" t="s">
        <v>87</v>
      </c>
      <c r="F134" t="s">
        <v>88</v>
      </c>
      <c r="G134" t="s">
        <v>18</v>
      </c>
      <c r="J134" t="s">
        <v>77</v>
      </c>
      <c r="L134" t="s">
        <v>74</v>
      </c>
      <c r="M134">
        <v>9213.6589117977401</v>
      </c>
      <c r="N134">
        <f t="shared" si="17"/>
        <v>9213.6589117977401</v>
      </c>
      <c r="O134">
        <f t="shared" si="17"/>
        <v>9213.6589117977401</v>
      </c>
      <c r="P134">
        <f t="shared" si="17"/>
        <v>9213.6589117977401</v>
      </c>
      <c r="Q134">
        <f t="shared" si="17"/>
        <v>9213.6589117977401</v>
      </c>
      <c r="R134">
        <f t="shared" si="17"/>
        <v>9213.6589117977401</v>
      </c>
      <c r="S134">
        <f t="shared" si="17"/>
        <v>9213.6589117977401</v>
      </c>
      <c r="T134">
        <f t="shared" si="17"/>
        <v>9213.6589117977401</v>
      </c>
      <c r="U134">
        <f t="shared" si="17"/>
        <v>9213.6589117977401</v>
      </c>
      <c r="V134">
        <f t="shared" si="17"/>
        <v>9213.6589117977401</v>
      </c>
      <c r="W134">
        <f t="shared" si="17"/>
        <v>9213.6589117977401</v>
      </c>
    </row>
    <row r="135" spans="1:23" x14ac:dyDescent="0.25">
      <c r="A135" t="s">
        <v>55</v>
      </c>
      <c r="B135" t="s">
        <v>6</v>
      </c>
      <c r="C135" t="s">
        <v>16</v>
      </c>
      <c r="D135" t="s">
        <v>17</v>
      </c>
      <c r="E135" t="s">
        <v>87</v>
      </c>
      <c r="F135" t="s">
        <v>88</v>
      </c>
      <c r="G135" t="s">
        <v>18</v>
      </c>
      <c r="J135" t="s">
        <v>76</v>
      </c>
      <c r="L135" t="s">
        <v>74</v>
      </c>
      <c r="M135">
        <v>62.999274041250899</v>
      </c>
      <c r="N135">
        <f t="shared" si="17"/>
        <v>62.999274041250899</v>
      </c>
      <c r="O135">
        <f t="shared" si="17"/>
        <v>62.999274041250899</v>
      </c>
      <c r="P135">
        <f t="shared" si="17"/>
        <v>62.999274041250899</v>
      </c>
      <c r="Q135">
        <f t="shared" si="17"/>
        <v>62.999274041250899</v>
      </c>
      <c r="R135">
        <f t="shared" si="17"/>
        <v>62.999274041250899</v>
      </c>
      <c r="S135">
        <f t="shared" si="17"/>
        <v>62.999274041250899</v>
      </c>
      <c r="T135">
        <f t="shared" si="17"/>
        <v>62.999274041250899</v>
      </c>
      <c r="U135">
        <f t="shared" si="17"/>
        <v>62.999274041250899</v>
      </c>
      <c r="V135">
        <f t="shared" si="17"/>
        <v>62.999274041250899</v>
      </c>
      <c r="W135">
        <f t="shared" si="17"/>
        <v>62.999274041250899</v>
      </c>
    </row>
    <row r="136" spans="1:23" x14ac:dyDescent="0.25">
      <c r="A136" t="s">
        <v>55</v>
      </c>
      <c r="B136" t="s">
        <v>6</v>
      </c>
      <c r="C136" t="s">
        <v>16</v>
      </c>
      <c r="D136" t="s">
        <v>17</v>
      </c>
      <c r="E136" t="s">
        <v>87</v>
      </c>
      <c r="F136" t="s">
        <v>88</v>
      </c>
      <c r="G136" t="s">
        <v>18</v>
      </c>
      <c r="J136" t="s">
        <v>78</v>
      </c>
      <c r="L136" t="s">
        <v>74</v>
      </c>
      <c r="M136">
        <v>492.25827029999999</v>
      </c>
      <c r="N136">
        <f t="shared" si="17"/>
        <v>492.25827029999999</v>
      </c>
      <c r="O136">
        <f t="shared" si="17"/>
        <v>492.25827029999999</v>
      </c>
      <c r="P136">
        <f t="shared" si="17"/>
        <v>492.25827029999999</v>
      </c>
      <c r="Q136">
        <f t="shared" si="17"/>
        <v>492.25827029999999</v>
      </c>
      <c r="R136">
        <f t="shared" si="17"/>
        <v>492.25827029999999</v>
      </c>
      <c r="S136">
        <f t="shared" si="17"/>
        <v>492.25827029999999</v>
      </c>
      <c r="T136">
        <f t="shared" si="17"/>
        <v>492.25827029999999</v>
      </c>
      <c r="U136">
        <f t="shared" si="17"/>
        <v>492.25827029999999</v>
      </c>
      <c r="V136">
        <f t="shared" si="17"/>
        <v>492.25827029999999</v>
      </c>
      <c r="W136">
        <f t="shared" si="17"/>
        <v>492.25827029999999</v>
      </c>
    </row>
    <row r="137" spans="1:23" x14ac:dyDescent="0.25">
      <c r="A137" t="s">
        <v>56</v>
      </c>
      <c r="B137" t="s">
        <v>6</v>
      </c>
      <c r="C137" t="s">
        <v>16</v>
      </c>
      <c r="D137" t="s">
        <v>17</v>
      </c>
      <c r="E137" t="s">
        <v>89</v>
      </c>
      <c r="G137" t="s">
        <v>21</v>
      </c>
      <c r="L137" t="s">
        <v>20</v>
      </c>
    </row>
    <row r="138" spans="1:23" x14ac:dyDescent="0.25">
      <c r="A138" t="s">
        <v>56</v>
      </c>
      <c r="B138" t="s">
        <v>6</v>
      </c>
      <c r="C138" t="s">
        <v>16</v>
      </c>
      <c r="D138" t="s">
        <v>17</v>
      </c>
      <c r="E138" t="s">
        <v>89</v>
      </c>
      <c r="G138" t="s">
        <v>22</v>
      </c>
      <c r="H138" t="s">
        <v>58</v>
      </c>
    </row>
    <row r="139" spans="1:23" x14ac:dyDescent="0.25">
      <c r="A139" t="s">
        <v>56</v>
      </c>
      <c r="B139" t="s">
        <v>6</v>
      </c>
      <c r="C139" t="s">
        <v>16</v>
      </c>
      <c r="D139" t="s">
        <v>17</v>
      </c>
      <c r="E139" t="s">
        <v>89</v>
      </c>
      <c r="G139" t="s">
        <v>59</v>
      </c>
      <c r="L139" t="s">
        <v>60</v>
      </c>
      <c r="M139">
        <v>0.35</v>
      </c>
      <c r="N139">
        <f t="shared" ref="N139:W140" si="18">M139</f>
        <v>0.35</v>
      </c>
      <c r="O139">
        <f t="shared" si="18"/>
        <v>0.35</v>
      </c>
      <c r="P139">
        <f t="shared" si="18"/>
        <v>0.35</v>
      </c>
      <c r="Q139">
        <f t="shared" si="18"/>
        <v>0.35</v>
      </c>
      <c r="R139">
        <f t="shared" si="18"/>
        <v>0.35</v>
      </c>
      <c r="S139">
        <f t="shared" si="18"/>
        <v>0.35</v>
      </c>
      <c r="T139">
        <f t="shared" si="18"/>
        <v>0.35</v>
      </c>
      <c r="U139">
        <f t="shared" si="18"/>
        <v>0.35</v>
      </c>
      <c r="V139">
        <f t="shared" si="18"/>
        <v>0.35</v>
      </c>
      <c r="W139">
        <f t="shared" si="18"/>
        <v>0.35</v>
      </c>
    </row>
    <row r="140" spans="1:23" x14ac:dyDescent="0.25">
      <c r="A140" t="s">
        <v>56</v>
      </c>
      <c r="B140" t="s">
        <v>6</v>
      </c>
      <c r="C140" t="s">
        <v>16</v>
      </c>
      <c r="D140" t="s">
        <v>17</v>
      </c>
      <c r="E140" t="s">
        <v>89</v>
      </c>
      <c r="G140" t="s">
        <v>61</v>
      </c>
      <c r="M140">
        <v>10</v>
      </c>
      <c r="N140">
        <f t="shared" si="18"/>
        <v>10</v>
      </c>
      <c r="O140">
        <f t="shared" si="18"/>
        <v>10</v>
      </c>
      <c r="P140">
        <f t="shared" si="18"/>
        <v>10</v>
      </c>
      <c r="Q140">
        <f t="shared" si="18"/>
        <v>10</v>
      </c>
      <c r="R140">
        <f t="shared" si="18"/>
        <v>10</v>
      </c>
      <c r="S140">
        <f t="shared" si="18"/>
        <v>10</v>
      </c>
      <c r="T140">
        <f t="shared" si="18"/>
        <v>10</v>
      </c>
      <c r="U140">
        <f t="shared" si="18"/>
        <v>10</v>
      </c>
      <c r="V140">
        <f t="shared" si="18"/>
        <v>10</v>
      </c>
      <c r="W140">
        <f t="shared" si="18"/>
        <v>10</v>
      </c>
    </row>
    <row r="141" spans="1:23" x14ac:dyDescent="0.25">
      <c r="A141" t="s">
        <v>56</v>
      </c>
      <c r="B141" t="s">
        <v>6</v>
      </c>
      <c r="C141" t="s">
        <v>16</v>
      </c>
      <c r="D141" t="s">
        <v>17</v>
      </c>
      <c r="E141" t="s">
        <v>89</v>
      </c>
      <c r="F141" t="s">
        <v>90</v>
      </c>
      <c r="G141" t="s">
        <v>7</v>
      </c>
    </row>
    <row r="142" spans="1:23" x14ac:dyDescent="0.25">
      <c r="A142" t="s">
        <v>56</v>
      </c>
      <c r="B142" t="s">
        <v>6</v>
      </c>
      <c r="C142" t="s">
        <v>16</v>
      </c>
      <c r="D142" t="s">
        <v>17</v>
      </c>
      <c r="E142" t="s">
        <v>89</v>
      </c>
      <c r="F142" t="s">
        <v>90</v>
      </c>
      <c r="G142" t="s">
        <v>63</v>
      </c>
      <c r="L142" t="s">
        <v>64</v>
      </c>
      <c r="M142">
        <v>2000</v>
      </c>
      <c r="N142">
        <f t="shared" ref="N142:W144" si="19">M142</f>
        <v>2000</v>
      </c>
      <c r="O142">
        <f t="shared" si="19"/>
        <v>2000</v>
      </c>
      <c r="P142">
        <f t="shared" si="19"/>
        <v>2000</v>
      </c>
      <c r="Q142">
        <f t="shared" si="19"/>
        <v>2000</v>
      </c>
      <c r="R142">
        <f t="shared" si="19"/>
        <v>2000</v>
      </c>
      <c r="S142">
        <f t="shared" si="19"/>
        <v>2000</v>
      </c>
      <c r="T142">
        <f t="shared" si="19"/>
        <v>2000</v>
      </c>
      <c r="U142">
        <f t="shared" si="19"/>
        <v>2000</v>
      </c>
      <c r="V142">
        <f t="shared" si="19"/>
        <v>2000</v>
      </c>
      <c r="W142">
        <f t="shared" si="19"/>
        <v>2000</v>
      </c>
    </row>
    <row r="143" spans="1:23" x14ac:dyDescent="0.25">
      <c r="A143" t="s">
        <v>56</v>
      </c>
      <c r="B143" t="s">
        <v>6</v>
      </c>
      <c r="C143" t="s">
        <v>16</v>
      </c>
      <c r="D143" t="s">
        <v>17</v>
      </c>
      <c r="E143" t="s">
        <v>89</v>
      </c>
      <c r="F143" t="s">
        <v>90</v>
      </c>
      <c r="G143" t="s">
        <v>65</v>
      </c>
      <c r="L143" t="s">
        <v>64</v>
      </c>
      <c r="M143">
        <v>2101</v>
      </c>
      <c r="N143">
        <f t="shared" si="19"/>
        <v>2101</v>
      </c>
      <c r="O143">
        <f t="shared" si="19"/>
        <v>2101</v>
      </c>
      <c r="P143">
        <f t="shared" si="19"/>
        <v>2101</v>
      </c>
      <c r="Q143">
        <f t="shared" si="19"/>
        <v>2101</v>
      </c>
      <c r="R143">
        <f t="shared" si="19"/>
        <v>2101</v>
      </c>
      <c r="S143">
        <f t="shared" si="19"/>
        <v>2101</v>
      </c>
      <c r="T143">
        <f t="shared" si="19"/>
        <v>2101</v>
      </c>
      <c r="U143">
        <f t="shared" si="19"/>
        <v>2101</v>
      </c>
      <c r="V143">
        <f t="shared" si="19"/>
        <v>2101</v>
      </c>
      <c r="W143">
        <f t="shared" si="19"/>
        <v>2101</v>
      </c>
    </row>
    <row r="144" spans="1:23" x14ac:dyDescent="0.25">
      <c r="A144" t="s">
        <v>56</v>
      </c>
      <c r="B144" t="s">
        <v>6</v>
      </c>
      <c r="C144" t="s">
        <v>16</v>
      </c>
      <c r="D144" t="s">
        <v>17</v>
      </c>
      <c r="E144" t="s">
        <v>89</v>
      </c>
      <c r="F144" t="s">
        <v>90</v>
      </c>
      <c r="G144" t="s">
        <v>66</v>
      </c>
      <c r="L144" t="s">
        <v>67</v>
      </c>
      <c r="M144">
        <v>35</v>
      </c>
      <c r="N144">
        <f t="shared" si="19"/>
        <v>35</v>
      </c>
      <c r="O144">
        <f t="shared" si="19"/>
        <v>35</v>
      </c>
      <c r="P144">
        <f t="shared" si="19"/>
        <v>35</v>
      </c>
      <c r="Q144">
        <f t="shared" si="19"/>
        <v>35</v>
      </c>
      <c r="R144">
        <f t="shared" si="19"/>
        <v>35</v>
      </c>
      <c r="S144">
        <f t="shared" si="19"/>
        <v>35</v>
      </c>
      <c r="T144">
        <f t="shared" si="19"/>
        <v>35</v>
      </c>
      <c r="U144">
        <f t="shared" si="19"/>
        <v>35</v>
      </c>
      <c r="V144">
        <f t="shared" si="19"/>
        <v>35</v>
      </c>
      <c r="W144">
        <f t="shared" si="19"/>
        <v>35</v>
      </c>
    </row>
    <row r="145" spans="1:23" x14ac:dyDescent="0.25">
      <c r="A145" t="s">
        <v>56</v>
      </c>
      <c r="B145" t="s">
        <v>6</v>
      </c>
      <c r="C145" t="s">
        <v>16</v>
      </c>
      <c r="D145" t="s">
        <v>17</v>
      </c>
      <c r="E145" t="s">
        <v>89</v>
      </c>
      <c r="F145" t="s">
        <v>90</v>
      </c>
      <c r="G145" t="s">
        <v>68</v>
      </c>
      <c r="L145" t="s">
        <v>60</v>
      </c>
      <c r="M145">
        <v>1</v>
      </c>
    </row>
    <row r="146" spans="1:23" x14ac:dyDescent="0.25">
      <c r="A146" t="s">
        <v>56</v>
      </c>
      <c r="B146" t="s">
        <v>6</v>
      </c>
      <c r="C146" t="s">
        <v>16</v>
      </c>
      <c r="D146" t="s">
        <v>17</v>
      </c>
      <c r="E146" t="s">
        <v>89</v>
      </c>
      <c r="F146" t="s">
        <v>90</v>
      </c>
      <c r="G146" t="s">
        <v>69</v>
      </c>
      <c r="L146" t="s">
        <v>20</v>
      </c>
      <c r="M146">
        <v>1</v>
      </c>
      <c r="N146">
        <f t="shared" ref="N146:W154" si="20">M146</f>
        <v>1</v>
      </c>
      <c r="O146">
        <f t="shared" si="20"/>
        <v>1</v>
      </c>
      <c r="P146">
        <f t="shared" si="20"/>
        <v>1</v>
      </c>
      <c r="Q146">
        <f t="shared" si="20"/>
        <v>1</v>
      </c>
      <c r="R146">
        <f t="shared" si="20"/>
        <v>1</v>
      </c>
      <c r="S146">
        <f t="shared" si="20"/>
        <v>1</v>
      </c>
      <c r="T146">
        <f t="shared" si="20"/>
        <v>1</v>
      </c>
      <c r="U146">
        <f t="shared" si="20"/>
        <v>1</v>
      </c>
      <c r="V146">
        <f t="shared" si="20"/>
        <v>1</v>
      </c>
      <c r="W146">
        <f t="shared" si="20"/>
        <v>1</v>
      </c>
    </row>
    <row r="147" spans="1:23" x14ac:dyDescent="0.25">
      <c r="A147" t="s">
        <v>56</v>
      </c>
      <c r="B147" t="s">
        <v>6</v>
      </c>
      <c r="C147" t="s">
        <v>16</v>
      </c>
      <c r="D147" t="s">
        <v>17</v>
      </c>
      <c r="E147" t="s">
        <v>89</v>
      </c>
      <c r="F147" t="s">
        <v>90</v>
      </c>
      <c r="G147" t="s">
        <v>70</v>
      </c>
      <c r="L147" t="s">
        <v>71</v>
      </c>
      <c r="M147">
        <v>0.18279340172823799</v>
      </c>
      <c r="N147">
        <f t="shared" si="20"/>
        <v>0.18279340172823799</v>
      </c>
      <c r="O147">
        <f t="shared" si="20"/>
        <v>0.18279340172823799</v>
      </c>
      <c r="P147">
        <f t="shared" si="20"/>
        <v>0.18279340172823799</v>
      </c>
      <c r="Q147">
        <f t="shared" si="20"/>
        <v>0.18279340172823799</v>
      </c>
      <c r="R147">
        <f t="shared" si="20"/>
        <v>0.18279340172823799</v>
      </c>
      <c r="S147">
        <f t="shared" si="20"/>
        <v>0.18279340172823799</v>
      </c>
      <c r="T147">
        <f t="shared" si="20"/>
        <v>0.18279340172823799</v>
      </c>
      <c r="U147">
        <f t="shared" si="20"/>
        <v>0.18279340172823799</v>
      </c>
      <c r="V147">
        <f t="shared" si="20"/>
        <v>0.18279340172823799</v>
      </c>
      <c r="W147">
        <f t="shared" si="20"/>
        <v>0.18279340172823799</v>
      </c>
    </row>
    <row r="148" spans="1:23" x14ac:dyDescent="0.25">
      <c r="A148" t="s">
        <v>56</v>
      </c>
      <c r="B148" t="s">
        <v>6</v>
      </c>
      <c r="C148" t="s">
        <v>16</v>
      </c>
      <c r="D148" t="s">
        <v>17</v>
      </c>
      <c r="E148" t="s">
        <v>89</v>
      </c>
      <c r="F148" t="s">
        <v>90</v>
      </c>
      <c r="G148" t="s">
        <v>72</v>
      </c>
      <c r="L148" t="s">
        <v>71</v>
      </c>
      <c r="M148">
        <v>2.5389187909132201E-2</v>
      </c>
      <c r="N148">
        <f t="shared" si="20"/>
        <v>2.5389187909132201E-2</v>
      </c>
      <c r="O148">
        <f t="shared" si="20"/>
        <v>2.5389187909132201E-2</v>
      </c>
      <c r="P148">
        <f t="shared" si="20"/>
        <v>2.5389187909132201E-2</v>
      </c>
      <c r="Q148">
        <f t="shared" si="20"/>
        <v>2.5389187909132201E-2</v>
      </c>
      <c r="R148">
        <f t="shared" si="20"/>
        <v>2.5389187909132201E-2</v>
      </c>
      <c r="S148">
        <f t="shared" si="20"/>
        <v>2.5389187909132201E-2</v>
      </c>
      <c r="T148">
        <f t="shared" si="20"/>
        <v>2.5389187909132201E-2</v>
      </c>
      <c r="U148">
        <f t="shared" si="20"/>
        <v>2.5389187909132201E-2</v>
      </c>
      <c r="V148">
        <f t="shared" si="20"/>
        <v>2.5389187909132201E-2</v>
      </c>
      <c r="W148">
        <f t="shared" si="20"/>
        <v>2.5389187909132201E-2</v>
      </c>
    </row>
    <row r="149" spans="1:23" x14ac:dyDescent="0.25">
      <c r="A149" t="s">
        <v>56</v>
      </c>
      <c r="B149" t="s">
        <v>6</v>
      </c>
      <c r="C149" t="s">
        <v>16</v>
      </c>
      <c r="D149" t="s">
        <v>17</v>
      </c>
      <c r="E149" t="s">
        <v>89</v>
      </c>
      <c r="F149" t="s">
        <v>90</v>
      </c>
      <c r="G149" t="s">
        <v>18</v>
      </c>
      <c r="J149" t="s">
        <v>0</v>
      </c>
      <c r="L149" t="s">
        <v>74</v>
      </c>
      <c r="M149">
        <v>381.49807401633097</v>
      </c>
      <c r="N149">
        <f t="shared" si="20"/>
        <v>381.49807401633097</v>
      </c>
      <c r="O149">
        <f t="shared" si="20"/>
        <v>381.49807401633097</v>
      </c>
      <c r="P149">
        <f t="shared" si="20"/>
        <v>381.49807401633097</v>
      </c>
      <c r="Q149">
        <f t="shared" si="20"/>
        <v>381.49807401633097</v>
      </c>
      <c r="R149">
        <f t="shared" si="20"/>
        <v>381.49807401633097</v>
      </c>
      <c r="S149">
        <f t="shared" si="20"/>
        <v>381.49807401633097</v>
      </c>
      <c r="T149">
        <f t="shared" si="20"/>
        <v>381.49807401633097</v>
      </c>
      <c r="U149">
        <f t="shared" si="20"/>
        <v>381.49807401633097</v>
      </c>
      <c r="V149">
        <f t="shared" si="20"/>
        <v>381.49807401633097</v>
      </c>
      <c r="W149">
        <f t="shared" si="20"/>
        <v>381.49807401633097</v>
      </c>
    </row>
    <row r="150" spans="1:23" x14ac:dyDescent="0.25">
      <c r="A150" t="s">
        <v>56</v>
      </c>
      <c r="B150" t="s">
        <v>6</v>
      </c>
      <c r="C150" t="s">
        <v>16</v>
      </c>
      <c r="D150" t="s">
        <v>17</v>
      </c>
      <c r="E150" t="s">
        <v>89</v>
      </c>
      <c r="F150" t="s">
        <v>90</v>
      </c>
      <c r="G150" t="s">
        <v>18</v>
      </c>
      <c r="J150" t="s">
        <v>73</v>
      </c>
      <c r="L150" t="s">
        <v>74</v>
      </c>
      <c r="M150">
        <v>140.01642060790201</v>
      </c>
      <c r="N150">
        <f t="shared" si="20"/>
        <v>140.01642060790201</v>
      </c>
      <c r="O150">
        <f t="shared" si="20"/>
        <v>140.01642060790201</v>
      </c>
      <c r="P150">
        <f t="shared" si="20"/>
        <v>140.01642060790201</v>
      </c>
      <c r="Q150">
        <f t="shared" si="20"/>
        <v>140.01642060790201</v>
      </c>
      <c r="R150">
        <f t="shared" si="20"/>
        <v>140.01642060790201</v>
      </c>
      <c r="S150">
        <f t="shared" si="20"/>
        <v>140.01642060790201</v>
      </c>
      <c r="T150">
        <f t="shared" si="20"/>
        <v>140.01642060790201</v>
      </c>
      <c r="U150">
        <f t="shared" si="20"/>
        <v>140.01642060790201</v>
      </c>
      <c r="V150">
        <f t="shared" si="20"/>
        <v>140.01642060790201</v>
      </c>
      <c r="W150">
        <f t="shared" si="20"/>
        <v>140.01642060790201</v>
      </c>
    </row>
    <row r="151" spans="1:23" x14ac:dyDescent="0.25">
      <c r="A151" t="s">
        <v>56</v>
      </c>
      <c r="B151" t="s">
        <v>6</v>
      </c>
      <c r="C151" t="s">
        <v>16</v>
      </c>
      <c r="D151" t="s">
        <v>17</v>
      </c>
      <c r="E151" t="s">
        <v>89</v>
      </c>
      <c r="F151" t="s">
        <v>90</v>
      </c>
      <c r="G151" t="s">
        <v>18</v>
      </c>
      <c r="J151" t="s">
        <v>75</v>
      </c>
      <c r="L151" t="s">
        <v>74</v>
      </c>
      <c r="M151">
        <v>47.427929376415001</v>
      </c>
      <c r="N151">
        <f t="shared" si="20"/>
        <v>47.427929376415001</v>
      </c>
      <c r="O151">
        <f t="shared" si="20"/>
        <v>47.427929376415001</v>
      </c>
      <c r="P151">
        <f t="shared" si="20"/>
        <v>47.427929376415001</v>
      </c>
      <c r="Q151">
        <f t="shared" si="20"/>
        <v>47.427929376415001</v>
      </c>
      <c r="R151">
        <f t="shared" si="20"/>
        <v>47.427929376415001</v>
      </c>
      <c r="S151">
        <f t="shared" si="20"/>
        <v>47.427929376415001</v>
      </c>
      <c r="T151">
        <f t="shared" si="20"/>
        <v>47.427929376415001</v>
      </c>
      <c r="U151">
        <f t="shared" si="20"/>
        <v>47.427929376415001</v>
      </c>
      <c r="V151">
        <f t="shared" si="20"/>
        <v>47.427929376415001</v>
      </c>
      <c r="W151">
        <f t="shared" si="20"/>
        <v>47.427929376415001</v>
      </c>
    </row>
    <row r="152" spans="1:23" x14ac:dyDescent="0.25">
      <c r="A152" t="s">
        <v>56</v>
      </c>
      <c r="B152" t="s">
        <v>6</v>
      </c>
      <c r="C152" t="s">
        <v>16</v>
      </c>
      <c r="D152" t="s">
        <v>17</v>
      </c>
      <c r="E152" t="s">
        <v>89</v>
      </c>
      <c r="F152" t="s">
        <v>90</v>
      </c>
      <c r="G152" t="s">
        <v>18</v>
      </c>
      <c r="J152" t="s">
        <v>77</v>
      </c>
      <c r="L152" t="s">
        <v>74</v>
      </c>
      <c r="M152">
        <v>220.55854200458299</v>
      </c>
      <c r="N152">
        <f t="shared" si="20"/>
        <v>220.55854200458299</v>
      </c>
      <c r="O152">
        <f t="shared" si="20"/>
        <v>220.55854200458299</v>
      </c>
      <c r="P152">
        <f t="shared" si="20"/>
        <v>220.55854200458299</v>
      </c>
      <c r="Q152">
        <f t="shared" si="20"/>
        <v>220.55854200458299</v>
      </c>
      <c r="R152">
        <f t="shared" si="20"/>
        <v>220.55854200458299</v>
      </c>
      <c r="S152">
        <f t="shared" si="20"/>
        <v>220.55854200458299</v>
      </c>
      <c r="T152">
        <f t="shared" si="20"/>
        <v>220.55854200458299</v>
      </c>
      <c r="U152">
        <f t="shared" si="20"/>
        <v>220.55854200458299</v>
      </c>
      <c r="V152">
        <f t="shared" si="20"/>
        <v>220.55854200458299</v>
      </c>
      <c r="W152">
        <f t="shared" si="20"/>
        <v>220.55854200458299</v>
      </c>
    </row>
    <row r="153" spans="1:23" x14ac:dyDescent="0.25">
      <c r="A153" t="s">
        <v>56</v>
      </c>
      <c r="B153" t="s">
        <v>6</v>
      </c>
      <c r="C153" t="s">
        <v>16</v>
      </c>
      <c r="D153" t="s">
        <v>17</v>
      </c>
      <c r="E153" t="s">
        <v>89</v>
      </c>
      <c r="F153" t="s">
        <v>90</v>
      </c>
      <c r="G153" t="s">
        <v>18</v>
      </c>
      <c r="J153" t="s">
        <v>76</v>
      </c>
      <c r="L153" t="s">
        <v>74</v>
      </c>
      <c r="M153">
        <v>5.8220046106566699</v>
      </c>
      <c r="N153">
        <f t="shared" si="20"/>
        <v>5.8220046106566699</v>
      </c>
      <c r="O153">
        <f t="shared" si="20"/>
        <v>5.8220046106566699</v>
      </c>
      <c r="P153">
        <f t="shared" si="20"/>
        <v>5.8220046106566699</v>
      </c>
      <c r="Q153">
        <f t="shared" si="20"/>
        <v>5.8220046106566699</v>
      </c>
      <c r="R153">
        <f t="shared" si="20"/>
        <v>5.8220046106566699</v>
      </c>
      <c r="S153">
        <f t="shared" si="20"/>
        <v>5.8220046106566699</v>
      </c>
      <c r="T153">
        <f t="shared" si="20"/>
        <v>5.8220046106566699</v>
      </c>
      <c r="U153">
        <f t="shared" si="20"/>
        <v>5.8220046106566699</v>
      </c>
      <c r="V153">
        <f t="shared" si="20"/>
        <v>5.8220046106566699</v>
      </c>
      <c r="W153">
        <f t="shared" si="20"/>
        <v>5.8220046106566699</v>
      </c>
    </row>
    <row r="154" spans="1:23" x14ac:dyDescent="0.25">
      <c r="A154" t="s">
        <v>56</v>
      </c>
      <c r="B154" t="s">
        <v>6</v>
      </c>
      <c r="C154" t="s">
        <v>16</v>
      </c>
      <c r="D154" t="s">
        <v>17</v>
      </c>
      <c r="E154" t="s">
        <v>89</v>
      </c>
      <c r="F154" t="s">
        <v>90</v>
      </c>
      <c r="G154" t="s">
        <v>18</v>
      </c>
      <c r="J154" t="s">
        <v>78</v>
      </c>
      <c r="L154" t="s">
        <v>74</v>
      </c>
      <c r="M154">
        <v>46.912398639999999</v>
      </c>
      <c r="N154">
        <f t="shared" si="20"/>
        <v>46.912398639999999</v>
      </c>
      <c r="O154">
        <f t="shared" si="20"/>
        <v>46.912398639999999</v>
      </c>
      <c r="P154">
        <f t="shared" si="20"/>
        <v>46.912398639999999</v>
      </c>
      <c r="Q154">
        <f t="shared" si="20"/>
        <v>46.912398639999999</v>
      </c>
      <c r="R154">
        <f t="shared" si="20"/>
        <v>46.912398639999999</v>
      </c>
      <c r="S154">
        <f t="shared" si="20"/>
        <v>46.912398639999999</v>
      </c>
      <c r="T154">
        <f t="shared" si="20"/>
        <v>46.912398639999999</v>
      </c>
      <c r="U154">
        <f t="shared" si="20"/>
        <v>46.912398639999999</v>
      </c>
      <c r="V154">
        <f t="shared" si="20"/>
        <v>46.912398639999999</v>
      </c>
      <c r="W154">
        <f t="shared" si="20"/>
        <v>46.912398639999999</v>
      </c>
    </row>
    <row r="155" spans="1:23" x14ac:dyDescent="0.25">
      <c r="A155" t="s">
        <v>73</v>
      </c>
      <c r="B155" t="s">
        <v>6</v>
      </c>
      <c r="C155" t="s">
        <v>16</v>
      </c>
      <c r="D155" t="s">
        <v>17</v>
      </c>
      <c r="E155" t="s">
        <v>91</v>
      </c>
      <c r="G155" t="s">
        <v>21</v>
      </c>
      <c r="L155" t="s">
        <v>74</v>
      </c>
    </row>
    <row r="156" spans="1:23" x14ac:dyDescent="0.25">
      <c r="A156" t="s">
        <v>73</v>
      </c>
      <c r="B156" t="s">
        <v>6</v>
      </c>
      <c r="C156" t="s">
        <v>16</v>
      </c>
      <c r="D156" t="s">
        <v>17</v>
      </c>
      <c r="E156" t="s">
        <v>91</v>
      </c>
      <c r="G156" t="s">
        <v>22</v>
      </c>
      <c r="H156" t="s">
        <v>58</v>
      </c>
    </row>
    <row r="157" spans="1:23" x14ac:dyDescent="0.25">
      <c r="A157" t="s">
        <v>73</v>
      </c>
      <c r="B157" t="s">
        <v>6</v>
      </c>
      <c r="C157" t="s">
        <v>16</v>
      </c>
      <c r="D157" t="s">
        <v>17</v>
      </c>
      <c r="E157" t="s">
        <v>91</v>
      </c>
      <c r="G157" t="s">
        <v>59</v>
      </c>
      <c r="L157" t="s">
        <v>60</v>
      </c>
      <c r="M157">
        <v>0.4</v>
      </c>
      <c r="N157">
        <f t="shared" ref="N157:W158" si="21">M157</f>
        <v>0.4</v>
      </c>
      <c r="O157">
        <f t="shared" si="21"/>
        <v>0.4</v>
      </c>
      <c r="P157">
        <f t="shared" si="21"/>
        <v>0.4</v>
      </c>
      <c r="Q157">
        <f t="shared" si="21"/>
        <v>0.4</v>
      </c>
      <c r="R157">
        <f t="shared" si="21"/>
        <v>0.4</v>
      </c>
      <c r="S157">
        <f t="shared" si="21"/>
        <v>0.4</v>
      </c>
      <c r="T157">
        <f t="shared" si="21"/>
        <v>0.4</v>
      </c>
      <c r="U157">
        <f t="shared" si="21"/>
        <v>0.4</v>
      </c>
      <c r="V157">
        <f t="shared" si="21"/>
        <v>0.4</v>
      </c>
      <c r="W157">
        <f t="shared" si="21"/>
        <v>0.4</v>
      </c>
    </row>
    <row r="158" spans="1:23" x14ac:dyDescent="0.25">
      <c r="A158" t="s">
        <v>73</v>
      </c>
      <c r="B158" t="s">
        <v>6</v>
      </c>
      <c r="C158" t="s">
        <v>16</v>
      </c>
      <c r="D158" t="s">
        <v>17</v>
      </c>
      <c r="E158" t="s">
        <v>91</v>
      </c>
      <c r="G158" t="s">
        <v>61</v>
      </c>
      <c r="M158">
        <v>10</v>
      </c>
      <c r="N158">
        <f t="shared" si="21"/>
        <v>10</v>
      </c>
      <c r="O158">
        <f t="shared" si="21"/>
        <v>10</v>
      </c>
      <c r="P158">
        <f t="shared" si="21"/>
        <v>10</v>
      </c>
      <c r="Q158">
        <f t="shared" si="21"/>
        <v>10</v>
      </c>
      <c r="R158">
        <f t="shared" si="21"/>
        <v>10</v>
      </c>
      <c r="S158">
        <f t="shared" si="21"/>
        <v>10</v>
      </c>
      <c r="T158">
        <f t="shared" si="21"/>
        <v>10</v>
      </c>
      <c r="U158">
        <f t="shared" si="21"/>
        <v>10</v>
      </c>
      <c r="V158">
        <f t="shared" si="21"/>
        <v>10</v>
      </c>
      <c r="W158">
        <f t="shared" si="21"/>
        <v>10</v>
      </c>
    </row>
    <row r="159" spans="1:23" x14ac:dyDescent="0.25">
      <c r="A159" t="s">
        <v>73</v>
      </c>
      <c r="B159" t="s">
        <v>6</v>
      </c>
      <c r="C159" t="s">
        <v>16</v>
      </c>
      <c r="D159" t="s">
        <v>17</v>
      </c>
      <c r="E159" t="s">
        <v>91</v>
      </c>
      <c r="F159" t="s">
        <v>92</v>
      </c>
      <c r="G159" t="s">
        <v>7</v>
      </c>
    </row>
    <row r="160" spans="1:23" x14ac:dyDescent="0.25">
      <c r="A160" t="s">
        <v>73</v>
      </c>
      <c r="B160" t="s">
        <v>6</v>
      </c>
      <c r="C160" t="s">
        <v>16</v>
      </c>
      <c r="D160" t="s">
        <v>17</v>
      </c>
      <c r="E160" t="s">
        <v>91</v>
      </c>
      <c r="F160" t="s">
        <v>92</v>
      </c>
      <c r="G160" t="s">
        <v>63</v>
      </c>
      <c r="L160" t="s">
        <v>64</v>
      </c>
      <c r="M160">
        <v>1930</v>
      </c>
      <c r="N160">
        <f t="shared" ref="N160:W162" si="22">M160</f>
        <v>1930</v>
      </c>
      <c r="O160">
        <f t="shared" si="22"/>
        <v>1930</v>
      </c>
      <c r="P160">
        <f t="shared" si="22"/>
        <v>1930</v>
      </c>
      <c r="Q160">
        <f t="shared" si="22"/>
        <v>1930</v>
      </c>
      <c r="R160">
        <f t="shared" si="22"/>
        <v>1930</v>
      </c>
      <c r="S160">
        <f t="shared" si="22"/>
        <v>1930</v>
      </c>
      <c r="T160">
        <f t="shared" si="22"/>
        <v>1930</v>
      </c>
      <c r="U160">
        <f t="shared" si="22"/>
        <v>1930</v>
      </c>
      <c r="V160">
        <f t="shared" si="22"/>
        <v>1930</v>
      </c>
      <c r="W160">
        <f t="shared" si="22"/>
        <v>1930</v>
      </c>
    </row>
    <row r="161" spans="1:23" x14ac:dyDescent="0.25">
      <c r="A161" t="s">
        <v>73</v>
      </c>
      <c r="B161" t="s">
        <v>6</v>
      </c>
      <c r="C161" t="s">
        <v>16</v>
      </c>
      <c r="D161" t="s">
        <v>17</v>
      </c>
      <c r="E161" t="s">
        <v>91</v>
      </c>
      <c r="F161" t="s">
        <v>92</v>
      </c>
      <c r="G161" t="s">
        <v>65</v>
      </c>
      <c r="L161" t="s">
        <v>64</v>
      </c>
      <c r="M161">
        <v>2101</v>
      </c>
      <c r="N161">
        <f t="shared" si="22"/>
        <v>2101</v>
      </c>
      <c r="O161">
        <f t="shared" si="22"/>
        <v>2101</v>
      </c>
      <c r="P161">
        <f t="shared" si="22"/>
        <v>2101</v>
      </c>
      <c r="Q161">
        <f t="shared" si="22"/>
        <v>2101</v>
      </c>
      <c r="R161">
        <f t="shared" si="22"/>
        <v>2101</v>
      </c>
      <c r="S161">
        <f t="shared" si="22"/>
        <v>2101</v>
      </c>
      <c r="T161">
        <f t="shared" si="22"/>
        <v>2101</v>
      </c>
      <c r="U161">
        <f t="shared" si="22"/>
        <v>2101</v>
      </c>
      <c r="V161">
        <f t="shared" si="22"/>
        <v>2101</v>
      </c>
      <c r="W161">
        <f t="shared" si="22"/>
        <v>2101</v>
      </c>
    </row>
    <row r="162" spans="1:23" x14ac:dyDescent="0.25">
      <c r="A162" t="s">
        <v>73</v>
      </c>
      <c r="B162" t="s">
        <v>6</v>
      </c>
      <c r="C162" t="s">
        <v>16</v>
      </c>
      <c r="D162" t="s">
        <v>17</v>
      </c>
      <c r="E162" t="s">
        <v>91</v>
      </c>
      <c r="F162" t="s">
        <v>92</v>
      </c>
      <c r="G162" t="s">
        <v>66</v>
      </c>
      <c r="L162" t="s">
        <v>67</v>
      </c>
      <c r="M162">
        <v>30</v>
      </c>
      <c r="N162">
        <f t="shared" si="22"/>
        <v>30</v>
      </c>
      <c r="O162">
        <f t="shared" si="22"/>
        <v>30</v>
      </c>
      <c r="P162">
        <f t="shared" si="22"/>
        <v>30</v>
      </c>
      <c r="Q162">
        <f t="shared" si="22"/>
        <v>30</v>
      </c>
      <c r="R162">
        <f t="shared" si="22"/>
        <v>30</v>
      </c>
      <c r="S162">
        <f t="shared" si="22"/>
        <v>30</v>
      </c>
      <c r="T162">
        <f t="shared" si="22"/>
        <v>30</v>
      </c>
      <c r="U162">
        <f t="shared" si="22"/>
        <v>30</v>
      </c>
      <c r="V162">
        <f t="shared" si="22"/>
        <v>30</v>
      </c>
      <c r="W162">
        <f t="shared" si="22"/>
        <v>30</v>
      </c>
    </row>
    <row r="163" spans="1:23" x14ac:dyDescent="0.25">
      <c r="A163" t="s">
        <v>73</v>
      </c>
      <c r="B163" t="s">
        <v>6</v>
      </c>
      <c r="C163" t="s">
        <v>16</v>
      </c>
      <c r="D163" t="s">
        <v>17</v>
      </c>
      <c r="E163" t="s">
        <v>91</v>
      </c>
      <c r="F163" t="s">
        <v>92</v>
      </c>
      <c r="G163" t="s">
        <v>68</v>
      </c>
      <c r="L163" t="s">
        <v>60</v>
      </c>
      <c r="M163">
        <f>0.562*25%</f>
        <v>0.14050000000000001</v>
      </c>
    </row>
    <row r="164" spans="1:23" x14ac:dyDescent="0.25">
      <c r="A164" t="s">
        <v>73</v>
      </c>
      <c r="B164" t="s">
        <v>6</v>
      </c>
      <c r="C164" t="s">
        <v>16</v>
      </c>
      <c r="D164" t="s">
        <v>17</v>
      </c>
      <c r="E164" t="s">
        <v>91</v>
      </c>
      <c r="F164" t="s">
        <v>92</v>
      </c>
      <c r="G164" t="s">
        <v>69</v>
      </c>
      <c r="L164" t="s">
        <v>74</v>
      </c>
      <c r="M164">
        <v>482500</v>
      </c>
      <c r="N164">
        <f t="shared" ref="N164:W167" si="23">M164</f>
        <v>482500</v>
      </c>
      <c r="O164">
        <f t="shared" si="23"/>
        <v>482500</v>
      </c>
      <c r="P164">
        <f t="shared" si="23"/>
        <v>482500</v>
      </c>
      <c r="Q164">
        <f t="shared" si="23"/>
        <v>482500</v>
      </c>
      <c r="R164">
        <f t="shared" si="23"/>
        <v>482500</v>
      </c>
      <c r="S164">
        <f t="shared" si="23"/>
        <v>482500</v>
      </c>
      <c r="T164">
        <f t="shared" si="23"/>
        <v>482500</v>
      </c>
      <c r="U164">
        <f t="shared" si="23"/>
        <v>482500</v>
      </c>
      <c r="V164">
        <f t="shared" si="23"/>
        <v>482500</v>
      </c>
      <c r="W164">
        <f t="shared" si="23"/>
        <v>482500</v>
      </c>
    </row>
    <row r="165" spans="1:23" x14ac:dyDescent="0.25">
      <c r="A165" t="s">
        <v>73</v>
      </c>
      <c r="B165" t="s">
        <v>6</v>
      </c>
      <c r="C165" t="s">
        <v>16</v>
      </c>
      <c r="D165" t="s">
        <v>17</v>
      </c>
      <c r="E165" t="s">
        <v>91</v>
      </c>
      <c r="F165" t="s">
        <v>92</v>
      </c>
      <c r="G165" t="s">
        <v>70</v>
      </c>
      <c r="L165" t="s">
        <v>71</v>
      </c>
      <c r="M165">
        <v>4169406.5050651198</v>
      </c>
      <c r="N165">
        <f t="shared" si="23"/>
        <v>4169406.5050651198</v>
      </c>
      <c r="O165">
        <f t="shared" si="23"/>
        <v>4169406.5050651198</v>
      </c>
      <c r="P165">
        <f t="shared" si="23"/>
        <v>4169406.5050651198</v>
      </c>
      <c r="Q165">
        <f t="shared" si="23"/>
        <v>4169406.5050651198</v>
      </c>
      <c r="R165">
        <f t="shared" si="23"/>
        <v>4169406.5050651198</v>
      </c>
      <c r="S165">
        <f t="shared" si="23"/>
        <v>4169406.5050651198</v>
      </c>
      <c r="T165">
        <f t="shared" si="23"/>
        <v>4169406.5050651198</v>
      </c>
      <c r="U165">
        <f t="shared" si="23"/>
        <v>4169406.5050651198</v>
      </c>
      <c r="V165">
        <f t="shared" si="23"/>
        <v>4169406.5050651198</v>
      </c>
      <c r="W165">
        <f t="shared" si="23"/>
        <v>4169406.5050651198</v>
      </c>
    </row>
    <row r="166" spans="1:23" x14ac:dyDescent="0.25">
      <c r="A166" t="s">
        <v>73</v>
      </c>
      <c r="B166" t="s">
        <v>6</v>
      </c>
      <c r="C166" t="s">
        <v>16</v>
      </c>
      <c r="D166" t="s">
        <v>17</v>
      </c>
      <c r="E166" t="s">
        <v>91</v>
      </c>
      <c r="F166" t="s">
        <v>92</v>
      </c>
      <c r="G166" t="s">
        <v>72</v>
      </c>
      <c r="L166" t="s">
        <v>71</v>
      </c>
      <c r="M166">
        <v>166776.260202604</v>
      </c>
      <c r="N166">
        <f t="shared" si="23"/>
        <v>166776.260202604</v>
      </c>
      <c r="O166">
        <f t="shared" si="23"/>
        <v>166776.260202604</v>
      </c>
      <c r="P166">
        <f t="shared" si="23"/>
        <v>166776.260202604</v>
      </c>
      <c r="Q166">
        <f t="shared" si="23"/>
        <v>166776.260202604</v>
      </c>
      <c r="R166">
        <f t="shared" si="23"/>
        <v>166776.260202604</v>
      </c>
      <c r="S166">
        <f t="shared" si="23"/>
        <v>166776.260202604</v>
      </c>
      <c r="T166">
        <f t="shared" si="23"/>
        <v>166776.260202604</v>
      </c>
      <c r="U166">
        <f t="shared" si="23"/>
        <v>166776.260202604</v>
      </c>
      <c r="V166">
        <f t="shared" si="23"/>
        <v>166776.260202604</v>
      </c>
      <c r="W166">
        <f t="shared" si="23"/>
        <v>166776.260202604</v>
      </c>
    </row>
    <row r="167" spans="1:23" x14ac:dyDescent="0.25">
      <c r="A167" t="s">
        <v>73</v>
      </c>
      <c r="B167" t="s">
        <v>6</v>
      </c>
      <c r="C167" t="s">
        <v>16</v>
      </c>
      <c r="D167" t="s">
        <v>17</v>
      </c>
      <c r="E167" t="s">
        <v>91</v>
      </c>
      <c r="F167" t="s">
        <v>92</v>
      </c>
      <c r="G167" t="s">
        <v>18</v>
      </c>
      <c r="J167" t="s">
        <v>93</v>
      </c>
      <c r="L167" t="s">
        <v>74</v>
      </c>
      <c r="M167">
        <v>1.25494117647058</v>
      </c>
      <c r="N167">
        <f t="shared" si="23"/>
        <v>1.25494117647058</v>
      </c>
      <c r="O167">
        <f t="shared" si="23"/>
        <v>1.25494117647058</v>
      </c>
      <c r="P167">
        <f t="shared" si="23"/>
        <v>1.25494117647058</v>
      </c>
      <c r="Q167">
        <f t="shared" si="23"/>
        <v>1.25494117647058</v>
      </c>
      <c r="R167">
        <f t="shared" si="23"/>
        <v>1.25494117647058</v>
      </c>
      <c r="S167">
        <f t="shared" si="23"/>
        <v>1.25494117647058</v>
      </c>
      <c r="T167">
        <f t="shared" si="23"/>
        <v>1.25494117647058</v>
      </c>
      <c r="U167">
        <f t="shared" si="23"/>
        <v>1.25494117647058</v>
      </c>
      <c r="V167">
        <f t="shared" si="23"/>
        <v>1.25494117647058</v>
      </c>
      <c r="W167">
        <f t="shared" si="23"/>
        <v>1.25494117647058</v>
      </c>
    </row>
    <row r="168" spans="1:23" x14ac:dyDescent="0.25">
      <c r="A168" t="s">
        <v>73</v>
      </c>
      <c r="B168" t="s">
        <v>6</v>
      </c>
      <c r="C168" t="s">
        <v>16</v>
      </c>
      <c r="D168" t="s">
        <v>17</v>
      </c>
      <c r="E168" t="s">
        <v>91</v>
      </c>
      <c r="F168" t="s">
        <v>94</v>
      </c>
      <c r="G168" t="s">
        <v>7</v>
      </c>
    </row>
    <row r="169" spans="1:23" x14ac:dyDescent="0.25">
      <c r="A169" t="s">
        <v>73</v>
      </c>
      <c r="B169" t="s">
        <v>6</v>
      </c>
      <c r="C169" t="s">
        <v>16</v>
      </c>
      <c r="D169" t="s">
        <v>17</v>
      </c>
      <c r="E169" t="s">
        <v>91</v>
      </c>
      <c r="F169" t="s">
        <v>94</v>
      </c>
      <c r="G169" t="s">
        <v>63</v>
      </c>
      <c r="L169" t="s">
        <v>64</v>
      </c>
      <c r="M169">
        <v>1930</v>
      </c>
      <c r="N169">
        <f t="shared" ref="N169:W171" si="24">M169</f>
        <v>1930</v>
      </c>
      <c r="O169">
        <f t="shared" si="24"/>
        <v>1930</v>
      </c>
      <c r="P169">
        <f t="shared" si="24"/>
        <v>1930</v>
      </c>
      <c r="Q169">
        <f t="shared" si="24"/>
        <v>1930</v>
      </c>
      <c r="R169">
        <f t="shared" si="24"/>
        <v>1930</v>
      </c>
      <c r="S169">
        <f t="shared" si="24"/>
        <v>1930</v>
      </c>
      <c r="T169">
        <f t="shared" si="24"/>
        <v>1930</v>
      </c>
      <c r="U169">
        <f t="shared" si="24"/>
        <v>1930</v>
      </c>
      <c r="V169">
        <f t="shared" si="24"/>
        <v>1930</v>
      </c>
      <c r="W169">
        <f t="shared" si="24"/>
        <v>1930</v>
      </c>
    </row>
    <row r="170" spans="1:23" x14ac:dyDescent="0.25">
      <c r="A170" t="s">
        <v>73</v>
      </c>
      <c r="B170" t="s">
        <v>6</v>
      </c>
      <c r="C170" t="s">
        <v>16</v>
      </c>
      <c r="D170" t="s">
        <v>17</v>
      </c>
      <c r="E170" t="s">
        <v>91</v>
      </c>
      <c r="F170" t="s">
        <v>94</v>
      </c>
      <c r="G170" t="s">
        <v>65</v>
      </c>
      <c r="L170" t="s">
        <v>64</v>
      </c>
      <c r="M170">
        <v>2101</v>
      </c>
      <c r="N170">
        <f t="shared" si="24"/>
        <v>2101</v>
      </c>
      <c r="O170">
        <f t="shared" si="24"/>
        <v>2101</v>
      </c>
      <c r="P170">
        <f t="shared" si="24"/>
        <v>2101</v>
      </c>
      <c r="Q170">
        <f t="shared" si="24"/>
        <v>2101</v>
      </c>
      <c r="R170">
        <f t="shared" si="24"/>
        <v>2101</v>
      </c>
      <c r="S170">
        <f t="shared" si="24"/>
        <v>2101</v>
      </c>
      <c r="T170">
        <f t="shared" si="24"/>
        <v>2101</v>
      </c>
      <c r="U170">
        <f t="shared" si="24"/>
        <v>2101</v>
      </c>
      <c r="V170">
        <f t="shared" si="24"/>
        <v>2101</v>
      </c>
      <c r="W170">
        <f t="shared" si="24"/>
        <v>2101</v>
      </c>
    </row>
    <row r="171" spans="1:23" x14ac:dyDescent="0.25">
      <c r="A171" t="s">
        <v>73</v>
      </c>
      <c r="B171" t="s">
        <v>6</v>
      </c>
      <c r="C171" t="s">
        <v>16</v>
      </c>
      <c r="D171" t="s">
        <v>17</v>
      </c>
      <c r="E171" t="s">
        <v>91</v>
      </c>
      <c r="F171" t="s">
        <v>94</v>
      </c>
      <c r="G171" t="s">
        <v>66</v>
      </c>
      <c r="L171" t="s">
        <v>67</v>
      </c>
      <c r="M171">
        <v>30</v>
      </c>
      <c r="N171">
        <f t="shared" si="24"/>
        <v>30</v>
      </c>
      <c r="O171">
        <f t="shared" si="24"/>
        <v>30</v>
      </c>
      <c r="P171">
        <f t="shared" si="24"/>
        <v>30</v>
      </c>
      <c r="Q171">
        <f t="shared" si="24"/>
        <v>30</v>
      </c>
      <c r="R171">
        <f t="shared" si="24"/>
        <v>30</v>
      </c>
      <c r="S171">
        <f t="shared" si="24"/>
        <v>30</v>
      </c>
      <c r="T171">
        <f t="shared" si="24"/>
        <v>30</v>
      </c>
      <c r="U171">
        <f t="shared" si="24"/>
        <v>30</v>
      </c>
      <c r="V171">
        <f t="shared" si="24"/>
        <v>30</v>
      </c>
      <c r="W171">
        <f t="shared" si="24"/>
        <v>30</v>
      </c>
    </row>
    <row r="172" spans="1:23" x14ac:dyDescent="0.25">
      <c r="A172" t="s">
        <v>73</v>
      </c>
      <c r="B172" t="s">
        <v>6</v>
      </c>
      <c r="C172" t="s">
        <v>16</v>
      </c>
      <c r="D172" t="s">
        <v>17</v>
      </c>
      <c r="E172" t="s">
        <v>91</v>
      </c>
      <c r="F172" t="s">
        <v>94</v>
      </c>
      <c r="G172" t="s">
        <v>68</v>
      </c>
      <c r="L172" t="s">
        <v>60</v>
      </c>
      <c r="M172">
        <v>0</v>
      </c>
    </row>
    <row r="173" spans="1:23" x14ac:dyDescent="0.25">
      <c r="A173" t="s">
        <v>73</v>
      </c>
      <c r="B173" t="s">
        <v>6</v>
      </c>
      <c r="C173" t="s">
        <v>16</v>
      </c>
      <c r="D173" t="s">
        <v>17</v>
      </c>
      <c r="E173" t="s">
        <v>91</v>
      </c>
      <c r="F173" t="s">
        <v>94</v>
      </c>
      <c r="G173" t="s">
        <v>69</v>
      </c>
      <c r="L173" t="s">
        <v>74</v>
      </c>
      <c r="M173">
        <v>482500</v>
      </c>
      <c r="N173">
        <f t="shared" ref="N173:W176" si="25">M173</f>
        <v>482500</v>
      </c>
      <c r="O173">
        <f t="shared" si="25"/>
        <v>482500</v>
      </c>
      <c r="P173">
        <f t="shared" si="25"/>
        <v>482500</v>
      </c>
      <c r="Q173">
        <f t="shared" si="25"/>
        <v>482500</v>
      </c>
      <c r="R173">
        <f t="shared" si="25"/>
        <v>482500</v>
      </c>
      <c r="S173">
        <f t="shared" si="25"/>
        <v>482500</v>
      </c>
      <c r="T173">
        <f t="shared" si="25"/>
        <v>482500</v>
      </c>
      <c r="U173">
        <f t="shared" si="25"/>
        <v>482500</v>
      </c>
      <c r="V173">
        <f t="shared" si="25"/>
        <v>482500</v>
      </c>
      <c r="W173">
        <f t="shared" si="25"/>
        <v>482500</v>
      </c>
    </row>
    <row r="174" spans="1:23" x14ac:dyDescent="0.25">
      <c r="A174" t="s">
        <v>73</v>
      </c>
      <c r="B174" t="s">
        <v>6</v>
      </c>
      <c r="C174" t="s">
        <v>16</v>
      </c>
      <c r="D174" t="s">
        <v>17</v>
      </c>
      <c r="E174" t="s">
        <v>91</v>
      </c>
      <c r="F174" t="s">
        <v>94</v>
      </c>
      <c r="G174" t="s">
        <v>70</v>
      </c>
      <c r="L174" t="s">
        <v>71</v>
      </c>
      <c r="M174">
        <v>12508219.5151954</v>
      </c>
      <c r="N174">
        <f t="shared" si="25"/>
        <v>12508219.5151954</v>
      </c>
      <c r="O174">
        <f t="shared" si="25"/>
        <v>12508219.5151954</v>
      </c>
      <c r="P174">
        <f t="shared" si="25"/>
        <v>12508219.5151954</v>
      </c>
      <c r="Q174">
        <f t="shared" si="25"/>
        <v>12508219.5151954</v>
      </c>
      <c r="R174">
        <f t="shared" si="25"/>
        <v>12508219.5151954</v>
      </c>
      <c r="S174">
        <f t="shared" si="25"/>
        <v>12508219.5151954</v>
      </c>
      <c r="T174">
        <f t="shared" si="25"/>
        <v>12508219.5151954</v>
      </c>
      <c r="U174">
        <f t="shared" si="25"/>
        <v>12508219.5151954</v>
      </c>
      <c r="V174">
        <f t="shared" si="25"/>
        <v>12508219.5151954</v>
      </c>
      <c r="W174">
        <f t="shared" si="25"/>
        <v>12508219.5151954</v>
      </c>
    </row>
    <row r="175" spans="1:23" x14ac:dyDescent="0.25">
      <c r="A175" t="s">
        <v>73</v>
      </c>
      <c r="B175" t="s">
        <v>6</v>
      </c>
      <c r="C175" t="s">
        <v>16</v>
      </c>
      <c r="D175" t="s">
        <v>17</v>
      </c>
      <c r="E175" t="s">
        <v>91</v>
      </c>
      <c r="F175" t="s">
        <v>94</v>
      </c>
      <c r="G175" t="s">
        <v>72</v>
      </c>
      <c r="L175" t="s">
        <v>71</v>
      </c>
      <c r="M175">
        <v>500328.78060781403</v>
      </c>
      <c r="N175">
        <f t="shared" si="25"/>
        <v>500328.78060781403</v>
      </c>
      <c r="O175">
        <f t="shared" si="25"/>
        <v>500328.78060781403</v>
      </c>
      <c r="P175">
        <f t="shared" si="25"/>
        <v>500328.78060781403</v>
      </c>
      <c r="Q175">
        <f t="shared" si="25"/>
        <v>500328.78060781403</v>
      </c>
      <c r="R175">
        <f t="shared" si="25"/>
        <v>500328.78060781403</v>
      </c>
      <c r="S175">
        <f t="shared" si="25"/>
        <v>500328.78060781403</v>
      </c>
      <c r="T175">
        <f t="shared" si="25"/>
        <v>500328.78060781403</v>
      </c>
      <c r="U175">
        <f t="shared" si="25"/>
        <v>500328.78060781403</v>
      </c>
      <c r="V175">
        <f t="shared" si="25"/>
        <v>500328.78060781403</v>
      </c>
      <c r="W175">
        <f t="shared" si="25"/>
        <v>500328.78060781403</v>
      </c>
    </row>
    <row r="176" spans="1:23" x14ac:dyDescent="0.25">
      <c r="A176" t="s">
        <v>73</v>
      </c>
      <c r="B176" t="s">
        <v>6</v>
      </c>
      <c r="C176" t="s">
        <v>16</v>
      </c>
      <c r="D176" t="s">
        <v>17</v>
      </c>
      <c r="E176" t="s">
        <v>91</v>
      </c>
      <c r="F176" t="s">
        <v>94</v>
      </c>
      <c r="G176" t="s">
        <v>18</v>
      </c>
      <c r="J176" t="s">
        <v>28</v>
      </c>
      <c r="L176" t="s">
        <v>74</v>
      </c>
      <c r="M176">
        <v>1.22609195402298</v>
      </c>
      <c r="N176">
        <f t="shared" si="25"/>
        <v>1.22609195402298</v>
      </c>
      <c r="O176">
        <f t="shared" si="25"/>
        <v>1.22609195402298</v>
      </c>
      <c r="P176">
        <f t="shared" si="25"/>
        <v>1.22609195402298</v>
      </c>
      <c r="Q176">
        <f t="shared" si="25"/>
        <v>1.22609195402298</v>
      </c>
      <c r="R176">
        <f t="shared" si="25"/>
        <v>1.22609195402298</v>
      </c>
      <c r="S176">
        <f t="shared" si="25"/>
        <v>1.22609195402298</v>
      </c>
      <c r="T176">
        <f t="shared" si="25"/>
        <v>1.22609195402298</v>
      </c>
      <c r="U176">
        <f t="shared" si="25"/>
        <v>1.22609195402298</v>
      </c>
      <c r="V176">
        <f t="shared" si="25"/>
        <v>1.22609195402298</v>
      </c>
      <c r="W176">
        <f t="shared" si="25"/>
        <v>1.22609195402298</v>
      </c>
    </row>
    <row r="177" spans="1:23" x14ac:dyDescent="0.25">
      <c r="A177" t="s">
        <v>73</v>
      </c>
      <c r="B177" t="s">
        <v>6</v>
      </c>
      <c r="C177" t="s">
        <v>16</v>
      </c>
      <c r="D177" t="s">
        <v>17</v>
      </c>
      <c r="E177" t="s">
        <v>91</v>
      </c>
      <c r="F177" t="s">
        <v>95</v>
      </c>
      <c r="G177" t="s">
        <v>7</v>
      </c>
    </row>
    <row r="178" spans="1:23" x14ac:dyDescent="0.25">
      <c r="A178" t="s">
        <v>73</v>
      </c>
      <c r="B178" t="s">
        <v>6</v>
      </c>
      <c r="C178" t="s">
        <v>16</v>
      </c>
      <c r="D178" t="s">
        <v>17</v>
      </c>
      <c r="E178" t="s">
        <v>91</v>
      </c>
      <c r="F178" t="s">
        <v>95</v>
      </c>
      <c r="G178" t="s">
        <v>63</v>
      </c>
      <c r="L178" t="s">
        <v>64</v>
      </c>
      <c r="M178">
        <v>1930</v>
      </c>
      <c r="N178">
        <f t="shared" ref="N178:W180" si="26">M178</f>
        <v>1930</v>
      </c>
      <c r="O178">
        <f t="shared" si="26"/>
        <v>1930</v>
      </c>
      <c r="P178">
        <f t="shared" si="26"/>
        <v>1930</v>
      </c>
      <c r="Q178">
        <f t="shared" si="26"/>
        <v>1930</v>
      </c>
      <c r="R178">
        <f t="shared" si="26"/>
        <v>1930</v>
      </c>
      <c r="S178">
        <f t="shared" si="26"/>
        <v>1930</v>
      </c>
      <c r="T178">
        <f t="shared" si="26"/>
        <v>1930</v>
      </c>
      <c r="U178">
        <f t="shared" si="26"/>
        <v>1930</v>
      </c>
      <c r="V178">
        <f t="shared" si="26"/>
        <v>1930</v>
      </c>
      <c r="W178">
        <f t="shared" si="26"/>
        <v>1930</v>
      </c>
    </row>
    <row r="179" spans="1:23" x14ac:dyDescent="0.25">
      <c r="A179" t="s">
        <v>73</v>
      </c>
      <c r="B179" t="s">
        <v>6</v>
      </c>
      <c r="C179" t="s">
        <v>16</v>
      </c>
      <c r="D179" t="s">
        <v>17</v>
      </c>
      <c r="E179" t="s">
        <v>91</v>
      </c>
      <c r="F179" t="s">
        <v>95</v>
      </c>
      <c r="G179" t="s">
        <v>65</v>
      </c>
      <c r="L179" t="s">
        <v>64</v>
      </c>
      <c r="M179">
        <v>2101</v>
      </c>
      <c r="N179">
        <f t="shared" si="26"/>
        <v>2101</v>
      </c>
      <c r="O179">
        <f t="shared" si="26"/>
        <v>2101</v>
      </c>
      <c r="P179">
        <f t="shared" si="26"/>
        <v>2101</v>
      </c>
      <c r="Q179">
        <f t="shared" si="26"/>
        <v>2101</v>
      </c>
      <c r="R179">
        <f t="shared" si="26"/>
        <v>2101</v>
      </c>
      <c r="S179">
        <f t="shared" si="26"/>
        <v>2101</v>
      </c>
      <c r="T179">
        <f t="shared" si="26"/>
        <v>2101</v>
      </c>
      <c r="U179">
        <f t="shared" si="26"/>
        <v>2101</v>
      </c>
      <c r="V179">
        <f t="shared" si="26"/>
        <v>2101</v>
      </c>
      <c r="W179">
        <f t="shared" si="26"/>
        <v>2101</v>
      </c>
    </row>
    <row r="180" spans="1:23" x14ac:dyDescent="0.25">
      <c r="A180" t="s">
        <v>73</v>
      </c>
      <c r="B180" t="s">
        <v>6</v>
      </c>
      <c r="C180" t="s">
        <v>16</v>
      </c>
      <c r="D180" t="s">
        <v>17</v>
      </c>
      <c r="E180" t="s">
        <v>91</v>
      </c>
      <c r="F180" t="s">
        <v>95</v>
      </c>
      <c r="G180" t="s">
        <v>66</v>
      </c>
      <c r="L180" t="s">
        <v>67</v>
      </c>
      <c r="M180">
        <v>30</v>
      </c>
      <c r="N180">
        <f t="shared" si="26"/>
        <v>30</v>
      </c>
      <c r="O180">
        <f t="shared" si="26"/>
        <v>30</v>
      </c>
      <c r="P180">
        <f t="shared" si="26"/>
        <v>30</v>
      </c>
      <c r="Q180">
        <f t="shared" si="26"/>
        <v>30</v>
      </c>
      <c r="R180">
        <f t="shared" si="26"/>
        <v>30</v>
      </c>
      <c r="S180">
        <f t="shared" si="26"/>
        <v>30</v>
      </c>
      <c r="T180">
        <f t="shared" si="26"/>
        <v>30</v>
      </c>
      <c r="U180">
        <f t="shared" si="26"/>
        <v>30</v>
      </c>
      <c r="V180">
        <f t="shared" si="26"/>
        <v>30</v>
      </c>
      <c r="W180">
        <f t="shared" si="26"/>
        <v>30</v>
      </c>
    </row>
    <row r="181" spans="1:23" x14ac:dyDescent="0.25">
      <c r="A181" t="s">
        <v>73</v>
      </c>
      <c r="B181" t="s">
        <v>6</v>
      </c>
      <c r="C181" t="s">
        <v>16</v>
      </c>
      <c r="D181" t="s">
        <v>17</v>
      </c>
      <c r="E181" t="s">
        <v>91</v>
      </c>
      <c r="F181" t="s">
        <v>95</v>
      </c>
      <c r="G181" t="s">
        <v>68</v>
      </c>
      <c r="L181" t="s">
        <v>60</v>
      </c>
      <c r="M181">
        <f>0.562*16%</f>
        <v>8.9920000000000014E-2</v>
      </c>
    </row>
    <row r="182" spans="1:23" x14ac:dyDescent="0.25">
      <c r="A182" t="s">
        <v>73</v>
      </c>
      <c r="B182" t="s">
        <v>6</v>
      </c>
      <c r="C182" t="s">
        <v>16</v>
      </c>
      <c r="D182" t="s">
        <v>17</v>
      </c>
      <c r="E182" t="s">
        <v>91</v>
      </c>
      <c r="F182" t="s">
        <v>95</v>
      </c>
      <c r="G182" t="s">
        <v>69</v>
      </c>
      <c r="L182" t="s">
        <v>74</v>
      </c>
      <c r="M182">
        <v>482500</v>
      </c>
      <c r="N182">
        <f t="shared" ref="N182:W185" si="27">M182</f>
        <v>482500</v>
      </c>
      <c r="O182">
        <f t="shared" si="27"/>
        <v>482500</v>
      </c>
      <c r="P182">
        <f t="shared" si="27"/>
        <v>482500</v>
      </c>
      <c r="Q182">
        <f t="shared" si="27"/>
        <v>482500</v>
      </c>
      <c r="R182">
        <f t="shared" si="27"/>
        <v>482500</v>
      </c>
      <c r="S182">
        <f t="shared" si="27"/>
        <v>482500</v>
      </c>
      <c r="T182">
        <f t="shared" si="27"/>
        <v>482500</v>
      </c>
      <c r="U182">
        <f t="shared" si="27"/>
        <v>482500</v>
      </c>
      <c r="V182">
        <f t="shared" si="27"/>
        <v>482500</v>
      </c>
      <c r="W182">
        <f t="shared" si="27"/>
        <v>482500</v>
      </c>
    </row>
    <row r="183" spans="1:23" x14ac:dyDescent="0.25">
      <c r="A183" t="s">
        <v>73</v>
      </c>
      <c r="B183" t="s">
        <v>6</v>
      </c>
      <c r="C183" t="s">
        <v>16</v>
      </c>
      <c r="D183" t="s">
        <v>17</v>
      </c>
      <c r="E183" t="s">
        <v>91</v>
      </c>
      <c r="F183" t="s">
        <v>95</v>
      </c>
      <c r="G183" t="s">
        <v>70</v>
      </c>
      <c r="L183" t="s">
        <v>71</v>
      </c>
      <c r="M183">
        <v>4377876.8303183699</v>
      </c>
      <c r="N183">
        <f t="shared" si="27"/>
        <v>4377876.8303183699</v>
      </c>
      <c r="O183">
        <f t="shared" si="27"/>
        <v>4377876.8303183699</v>
      </c>
      <c r="P183">
        <f t="shared" si="27"/>
        <v>4377876.8303183699</v>
      </c>
      <c r="Q183">
        <f t="shared" si="27"/>
        <v>4377876.8303183699</v>
      </c>
      <c r="R183">
        <f t="shared" si="27"/>
        <v>4377876.8303183699</v>
      </c>
      <c r="S183">
        <f t="shared" si="27"/>
        <v>4377876.8303183699</v>
      </c>
      <c r="T183">
        <f t="shared" si="27"/>
        <v>4377876.8303183699</v>
      </c>
      <c r="U183">
        <f t="shared" si="27"/>
        <v>4377876.8303183699</v>
      </c>
      <c r="V183">
        <f t="shared" si="27"/>
        <v>4377876.8303183699</v>
      </c>
      <c r="W183">
        <f t="shared" si="27"/>
        <v>4377876.8303183699</v>
      </c>
    </row>
    <row r="184" spans="1:23" x14ac:dyDescent="0.25">
      <c r="A184" t="s">
        <v>73</v>
      </c>
      <c r="B184" t="s">
        <v>6</v>
      </c>
      <c r="C184" t="s">
        <v>16</v>
      </c>
      <c r="D184" t="s">
        <v>17</v>
      </c>
      <c r="E184" t="s">
        <v>91</v>
      </c>
      <c r="F184" t="s">
        <v>95</v>
      </c>
      <c r="G184" t="s">
        <v>72</v>
      </c>
      <c r="L184" t="s">
        <v>71</v>
      </c>
      <c r="M184">
        <v>175115.07321273501</v>
      </c>
      <c r="N184">
        <f t="shared" si="27"/>
        <v>175115.07321273501</v>
      </c>
      <c r="O184">
        <f t="shared" si="27"/>
        <v>175115.07321273501</v>
      </c>
      <c r="P184">
        <f t="shared" si="27"/>
        <v>175115.07321273501</v>
      </c>
      <c r="Q184">
        <f t="shared" si="27"/>
        <v>175115.07321273501</v>
      </c>
      <c r="R184">
        <f t="shared" si="27"/>
        <v>175115.07321273501</v>
      </c>
      <c r="S184">
        <f t="shared" si="27"/>
        <v>175115.07321273501</v>
      </c>
      <c r="T184">
        <f t="shared" si="27"/>
        <v>175115.07321273501</v>
      </c>
      <c r="U184">
        <f t="shared" si="27"/>
        <v>175115.07321273501</v>
      </c>
      <c r="V184">
        <f t="shared" si="27"/>
        <v>175115.07321273501</v>
      </c>
      <c r="W184">
        <f t="shared" si="27"/>
        <v>175115.07321273501</v>
      </c>
    </row>
    <row r="185" spans="1:23" x14ac:dyDescent="0.25">
      <c r="A185" t="s">
        <v>73</v>
      </c>
      <c r="B185" t="s">
        <v>6</v>
      </c>
      <c r="C185" t="s">
        <v>16</v>
      </c>
      <c r="D185" t="s">
        <v>17</v>
      </c>
      <c r="E185" t="s">
        <v>91</v>
      </c>
      <c r="F185" t="s">
        <v>95</v>
      </c>
      <c r="G185" t="s">
        <v>18</v>
      </c>
      <c r="J185" t="s">
        <v>35</v>
      </c>
      <c r="L185" t="s">
        <v>74</v>
      </c>
      <c r="M185">
        <v>1.25494117647058</v>
      </c>
      <c r="N185">
        <f t="shared" si="27"/>
        <v>1.25494117647058</v>
      </c>
      <c r="O185">
        <f t="shared" si="27"/>
        <v>1.25494117647058</v>
      </c>
      <c r="P185">
        <f t="shared" si="27"/>
        <v>1.25494117647058</v>
      </c>
      <c r="Q185">
        <f t="shared" si="27"/>
        <v>1.25494117647058</v>
      </c>
      <c r="R185">
        <f t="shared" si="27"/>
        <v>1.25494117647058</v>
      </c>
      <c r="S185">
        <f t="shared" si="27"/>
        <v>1.25494117647058</v>
      </c>
      <c r="T185">
        <f t="shared" si="27"/>
        <v>1.25494117647058</v>
      </c>
      <c r="U185">
        <f t="shared" si="27"/>
        <v>1.25494117647058</v>
      </c>
      <c r="V185">
        <f t="shared" si="27"/>
        <v>1.25494117647058</v>
      </c>
      <c r="W185">
        <f t="shared" si="27"/>
        <v>1.25494117647058</v>
      </c>
    </row>
    <row r="186" spans="1:23" x14ac:dyDescent="0.25">
      <c r="A186" t="s">
        <v>73</v>
      </c>
      <c r="B186" t="s">
        <v>6</v>
      </c>
      <c r="C186" t="s">
        <v>16</v>
      </c>
      <c r="D186" t="s">
        <v>17</v>
      </c>
      <c r="E186" t="s">
        <v>91</v>
      </c>
      <c r="F186" t="s">
        <v>96</v>
      </c>
      <c r="G186" t="s">
        <v>7</v>
      </c>
    </row>
    <row r="187" spans="1:23" x14ac:dyDescent="0.25">
      <c r="A187" t="s">
        <v>73</v>
      </c>
      <c r="B187" t="s">
        <v>6</v>
      </c>
      <c r="C187" t="s">
        <v>16</v>
      </c>
      <c r="D187" t="s">
        <v>17</v>
      </c>
      <c r="E187" t="s">
        <v>91</v>
      </c>
      <c r="F187" t="s">
        <v>96</v>
      </c>
      <c r="G187" t="s">
        <v>63</v>
      </c>
      <c r="L187" t="s">
        <v>64</v>
      </c>
      <c r="M187">
        <v>1930</v>
      </c>
      <c r="N187">
        <f t="shared" ref="N187:W189" si="28">M187</f>
        <v>1930</v>
      </c>
      <c r="O187">
        <f t="shared" si="28"/>
        <v>1930</v>
      </c>
      <c r="P187">
        <f t="shared" si="28"/>
        <v>1930</v>
      </c>
      <c r="Q187">
        <f t="shared" si="28"/>
        <v>1930</v>
      </c>
      <c r="R187">
        <f t="shared" si="28"/>
        <v>1930</v>
      </c>
      <c r="S187">
        <f t="shared" si="28"/>
        <v>1930</v>
      </c>
      <c r="T187">
        <f t="shared" si="28"/>
        <v>1930</v>
      </c>
      <c r="U187">
        <f t="shared" si="28"/>
        <v>1930</v>
      </c>
      <c r="V187">
        <f t="shared" si="28"/>
        <v>1930</v>
      </c>
      <c r="W187">
        <f t="shared" si="28"/>
        <v>1930</v>
      </c>
    </row>
    <row r="188" spans="1:23" x14ac:dyDescent="0.25">
      <c r="A188" t="s">
        <v>73</v>
      </c>
      <c r="B188" t="s">
        <v>6</v>
      </c>
      <c r="C188" t="s">
        <v>16</v>
      </c>
      <c r="D188" t="s">
        <v>17</v>
      </c>
      <c r="E188" t="s">
        <v>91</v>
      </c>
      <c r="F188" t="s">
        <v>96</v>
      </c>
      <c r="G188" t="s">
        <v>65</v>
      </c>
      <c r="L188" t="s">
        <v>64</v>
      </c>
      <c r="M188">
        <v>2101</v>
      </c>
      <c r="N188">
        <f t="shared" si="28"/>
        <v>2101</v>
      </c>
      <c r="O188">
        <f t="shared" si="28"/>
        <v>2101</v>
      </c>
      <c r="P188">
        <f t="shared" si="28"/>
        <v>2101</v>
      </c>
      <c r="Q188">
        <f t="shared" si="28"/>
        <v>2101</v>
      </c>
      <c r="R188">
        <f t="shared" si="28"/>
        <v>2101</v>
      </c>
      <c r="S188">
        <f t="shared" si="28"/>
        <v>2101</v>
      </c>
      <c r="T188">
        <f t="shared" si="28"/>
        <v>2101</v>
      </c>
      <c r="U188">
        <f t="shared" si="28"/>
        <v>2101</v>
      </c>
      <c r="V188">
        <f t="shared" si="28"/>
        <v>2101</v>
      </c>
      <c r="W188">
        <f t="shared" si="28"/>
        <v>2101</v>
      </c>
    </row>
    <row r="189" spans="1:23" x14ac:dyDescent="0.25">
      <c r="A189" t="s">
        <v>73</v>
      </c>
      <c r="B189" t="s">
        <v>6</v>
      </c>
      <c r="C189" t="s">
        <v>16</v>
      </c>
      <c r="D189" t="s">
        <v>17</v>
      </c>
      <c r="E189" t="s">
        <v>91</v>
      </c>
      <c r="F189" t="s">
        <v>96</v>
      </c>
      <c r="G189" t="s">
        <v>66</v>
      </c>
      <c r="L189" t="s">
        <v>67</v>
      </c>
      <c r="M189">
        <v>30</v>
      </c>
      <c r="N189">
        <f t="shared" si="28"/>
        <v>30</v>
      </c>
      <c r="O189">
        <f t="shared" si="28"/>
        <v>30</v>
      </c>
      <c r="P189">
        <f t="shared" si="28"/>
        <v>30</v>
      </c>
      <c r="Q189">
        <f t="shared" si="28"/>
        <v>30</v>
      </c>
      <c r="R189">
        <f t="shared" si="28"/>
        <v>30</v>
      </c>
      <c r="S189">
        <f t="shared" si="28"/>
        <v>30</v>
      </c>
      <c r="T189">
        <f t="shared" si="28"/>
        <v>30</v>
      </c>
      <c r="U189">
        <f t="shared" si="28"/>
        <v>30</v>
      </c>
      <c r="V189">
        <f t="shared" si="28"/>
        <v>30</v>
      </c>
      <c r="W189">
        <f t="shared" si="28"/>
        <v>30</v>
      </c>
    </row>
    <row r="190" spans="1:23" x14ac:dyDescent="0.25">
      <c r="A190" t="s">
        <v>73</v>
      </c>
      <c r="B190" t="s">
        <v>6</v>
      </c>
      <c r="C190" t="s">
        <v>16</v>
      </c>
      <c r="D190" t="s">
        <v>17</v>
      </c>
      <c r="E190" t="s">
        <v>91</v>
      </c>
      <c r="F190" t="s">
        <v>96</v>
      </c>
      <c r="G190" t="s">
        <v>68</v>
      </c>
      <c r="L190" t="s">
        <v>60</v>
      </c>
      <c r="M190">
        <v>0</v>
      </c>
    </row>
    <row r="191" spans="1:23" x14ac:dyDescent="0.25">
      <c r="A191" t="s">
        <v>73</v>
      </c>
      <c r="B191" t="s">
        <v>6</v>
      </c>
      <c r="C191" t="s">
        <v>16</v>
      </c>
      <c r="D191" t="s">
        <v>17</v>
      </c>
      <c r="E191" t="s">
        <v>91</v>
      </c>
      <c r="F191" t="s">
        <v>96</v>
      </c>
      <c r="G191" t="s">
        <v>69</v>
      </c>
      <c r="L191" t="s">
        <v>74</v>
      </c>
      <c r="M191">
        <v>482500</v>
      </c>
      <c r="N191">
        <f t="shared" ref="N191:W194" si="29">M191</f>
        <v>482500</v>
      </c>
      <c r="O191">
        <f t="shared" si="29"/>
        <v>482500</v>
      </c>
      <c r="P191">
        <f t="shared" si="29"/>
        <v>482500</v>
      </c>
      <c r="Q191">
        <f t="shared" si="29"/>
        <v>482500</v>
      </c>
      <c r="R191">
        <f t="shared" si="29"/>
        <v>482500</v>
      </c>
      <c r="S191">
        <f t="shared" si="29"/>
        <v>482500</v>
      </c>
      <c r="T191">
        <f t="shared" si="29"/>
        <v>482500</v>
      </c>
      <c r="U191">
        <f t="shared" si="29"/>
        <v>482500</v>
      </c>
      <c r="V191">
        <f t="shared" si="29"/>
        <v>482500</v>
      </c>
      <c r="W191">
        <f t="shared" si="29"/>
        <v>482500</v>
      </c>
    </row>
    <row r="192" spans="1:23" x14ac:dyDescent="0.25">
      <c r="A192" t="s">
        <v>73</v>
      </c>
      <c r="B192" t="s">
        <v>6</v>
      </c>
      <c r="C192" t="s">
        <v>16</v>
      </c>
      <c r="D192" t="s">
        <v>17</v>
      </c>
      <c r="E192" t="s">
        <v>91</v>
      </c>
      <c r="F192" t="s">
        <v>96</v>
      </c>
      <c r="G192" t="s">
        <v>70</v>
      </c>
      <c r="L192" t="s">
        <v>71</v>
      </c>
      <c r="M192">
        <v>4819833.5008529499</v>
      </c>
      <c r="N192">
        <f t="shared" si="29"/>
        <v>4819833.5008529499</v>
      </c>
      <c r="O192">
        <f t="shared" si="29"/>
        <v>4819833.5008529499</v>
      </c>
      <c r="P192">
        <f t="shared" si="29"/>
        <v>4819833.5008529499</v>
      </c>
      <c r="Q192">
        <f t="shared" si="29"/>
        <v>4819833.5008529499</v>
      </c>
      <c r="R192">
        <f t="shared" si="29"/>
        <v>4819833.5008529499</v>
      </c>
      <c r="S192">
        <f t="shared" si="29"/>
        <v>4819833.5008529499</v>
      </c>
      <c r="T192">
        <f t="shared" si="29"/>
        <v>4819833.5008529499</v>
      </c>
      <c r="U192">
        <f t="shared" si="29"/>
        <v>4819833.5008529499</v>
      </c>
      <c r="V192">
        <f t="shared" si="29"/>
        <v>4819833.5008529499</v>
      </c>
      <c r="W192">
        <f t="shared" si="29"/>
        <v>4819833.5008529499</v>
      </c>
    </row>
    <row r="193" spans="1:23" x14ac:dyDescent="0.25">
      <c r="A193" t="s">
        <v>73</v>
      </c>
      <c r="B193" t="s">
        <v>6</v>
      </c>
      <c r="C193" t="s">
        <v>16</v>
      </c>
      <c r="D193" t="s">
        <v>17</v>
      </c>
      <c r="E193" t="s">
        <v>91</v>
      </c>
      <c r="F193" t="s">
        <v>96</v>
      </c>
      <c r="G193" t="s">
        <v>72</v>
      </c>
      <c r="L193" t="s">
        <v>71</v>
      </c>
      <c r="M193">
        <v>192793.34003411801</v>
      </c>
      <c r="N193">
        <f t="shared" si="29"/>
        <v>192793.34003411801</v>
      </c>
      <c r="O193">
        <f t="shared" si="29"/>
        <v>192793.34003411801</v>
      </c>
      <c r="P193">
        <f t="shared" si="29"/>
        <v>192793.34003411801</v>
      </c>
      <c r="Q193">
        <f t="shared" si="29"/>
        <v>192793.34003411801</v>
      </c>
      <c r="R193">
        <f t="shared" si="29"/>
        <v>192793.34003411801</v>
      </c>
      <c r="S193">
        <f t="shared" si="29"/>
        <v>192793.34003411801</v>
      </c>
      <c r="T193">
        <f t="shared" si="29"/>
        <v>192793.34003411801</v>
      </c>
      <c r="U193">
        <f t="shared" si="29"/>
        <v>192793.34003411801</v>
      </c>
      <c r="V193">
        <f t="shared" si="29"/>
        <v>192793.34003411801</v>
      </c>
      <c r="W193">
        <f t="shared" si="29"/>
        <v>192793.34003411801</v>
      </c>
    </row>
    <row r="194" spans="1:23" x14ac:dyDescent="0.25">
      <c r="A194" t="s">
        <v>73</v>
      </c>
      <c r="B194" t="s">
        <v>6</v>
      </c>
      <c r="C194" t="s">
        <v>16</v>
      </c>
      <c r="D194" t="s">
        <v>17</v>
      </c>
      <c r="E194" t="s">
        <v>91</v>
      </c>
      <c r="F194" t="s">
        <v>96</v>
      </c>
      <c r="G194" t="s">
        <v>18</v>
      </c>
      <c r="J194" t="s">
        <v>31</v>
      </c>
      <c r="L194" t="s">
        <v>74</v>
      </c>
      <c r="M194">
        <v>1.1000000000000001</v>
      </c>
      <c r="N194">
        <f t="shared" si="29"/>
        <v>1.1000000000000001</v>
      </c>
      <c r="O194">
        <f t="shared" si="29"/>
        <v>1.1000000000000001</v>
      </c>
      <c r="P194">
        <f t="shared" si="29"/>
        <v>1.1000000000000001</v>
      </c>
      <c r="Q194">
        <f t="shared" si="29"/>
        <v>1.1000000000000001</v>
      </c>
      <c r="R194">
        <f t="shared" si="29"/>
        <v>1.1000000000000001</v>
      </c>
      <c r="S194">
        <f t="shared" si="29"/>
        <v>1.1000000000000001</v>
      </c>
      <c r="T194">
        <f t="shared" si="29"/>
        <v>1.1000000000000001</v>
      </c>
      <c r="U194">
        <f t="shared" si="29"/>
        <v>1.1000000000000001</v>
      </c>
      <c r="V194">
        <f t="shared" si="29"/>
        <v>1.1000000000000001</v>
      </c>
      <c r="W194">
        <f t="shared" si="29"/>
        <v>1.1000000000000001</v>
      </c>
    </row>
    <row r="195" spans="1:23" x14ac:dyDescent="0.25">
      <c r="A195" t="s">
        <v>73</v>
      </c>
      <c r="B195" t="s">
        <v>6</v>
      </c>
      <c r="C195" t="s">
        <v>16</v>
      </c>
      <c r="D195" t="s">
        <v>17</v>
      </c>
      <c r="E195" t="s">
        <v>91</v>
      </c>
      <c r="F195" t="s">
        <v>97</v>
      </c>
      <c r="G195" t="s">
        <v>7</v>
      </c>
    </row>
    <row r="196" spans="1:23" x14ac:dyDescent="0.25">
      <c r="A196" t="s">
        <v>73</v>
      </c>
      <c r="B196" t="s">
        <v>6</v>
      </c>
      <c r="C196" t="s">
        <v>16</v>
      </c>
      <c r="D196" t="s">
        <v>17</v>
      </c>
      <c r="E196" t="s">
        <v>91</v>
      </c>
      <c r="F196" t="s">
        <v>97</v>
      </c>
      <c r="G196" t="s">
        <v>63</v>
      </c>
      <c r="L196" t="s">
        <v>64</v>
      </c>
      <c r="M196">
        <v>2020</v>
      </c>
      <c r="N196">
        <f t="shared" ref="N196:W198" si="30">M196</f>
        <v>2020</v>
      </c>
      <c r="O196">
        <f t="shared" si="30"/>
        <v>2020</v>
      </c>
      <c r="P196">
        <f t="shared" si="30"/>
        <v>2020</v>
      </c>
      <c r="Q196">
        <f t="shared" si="30"/>
        <v>2020</v>
      </c>
      <c r="R196">
        <f t="shared" si="30"/>
        <v>2020</v>
      </c>
      <c r="S196">
        <f t="shared" si="30"/>
        <v>2020</v>
      </c>
      <c r="T196">
        <f t="shared" si="30"/>
        <v>2020</v>
      </c>
      <c r="U196">
        <f t="shared" si="30"/>
        <v>2020</v>
      </c>
      <c r="V196">
        <f t="shared" si="30"/>
        <v>2020</v>
      </c>
      <c r="W196">
        <f t="shared" si="30"/>
        <v>2020</v>
      </c>
    </row>
    <row r="197" spans="1:23" x14ac:dyDescent="0.25">
      <c r="A197" t="s">
        <v>73</v>
      </c>
      <c r="B197" t="s">
        <v>6</v>
      </c>
      <c r="C197" t="s">
        <v>16</v>
      </c>
      <c r="D197" t="s">
        <v>17</v>
      </c>
      <c r="E197" t="s">
        <v>91</v>
      </c>
      <c r="F197" t="s">
        <v>97</v>
      </c>
      <c r="G197" t="s">
        <v>65</v>
      </c>
      <c r="L197" t="s">
        <v>64</v>
      </c>
      <c r="M197">
        <v>2101</v>
      </c>
      <c r="N197">
        <f t="shared" si="30"/>
        <v>2101</v>
      </c>
      <c r="O197">
        <f t="shared" si="30"/>
        <v>2101</v>
      </c>
      <c r="P197">
        <f t="shared" si="30"/>
        <v>2101</v>
      </c>
      <c r="Q197">
        <f t="shared" si="30"/>
        <v>2101</v>
      </c>
      <c r="R197">
        <f t="shared" si="30"/>
        <v>2101</v>
      </c>
      <c r="S197">
        <f t="shared" si="30"/>
        <v>2101</v>
      </c>
      <c r="T197">
        <f t="shared" si="30"/>
        <v>2101</v>
      </c>
      <c r="U197">
        <f t="shared" si="30"/>
        <v>2101</v>
      </c>
      <c r="V197">
        <f t="shared" si="30"/>
        <v>2101</v>
      </c>
      <c r="W197">
        <f t="shared" si="30"/>
        <v>2101</v>
      </c>
    </row>
    <row r="198" spans="1:23" x14ac:dyDescent="0.25">
      <c r="A198" t="s">
        <v>73</v>
      </c>
      <c r="B198" t="s">
        <v>6</v>
      </c>
      <c r="C198" t="s">
        <v>16</v>
      </c>
      <c r="D198" t="s">
        <v>17</v>
      </c>
      <c r="E198" t="s">
        <v>91</v>
      </c>
      <c r="F198" t="s">
        <v>97</v>
      </c>
      <c r="G198" t="s">
        <v>66</v>
      </c>
      <c r="L198" t="s">
        <v>67</v>
      </c>
      <c r="M198">
        <v>30</v>
      </c>
      <c r="N198">
        <f t="shared" si="30"/>
        <v>30</v>
      </c>
      <c r="O198">
        <f t="shared" si="30"/>
        <v>30</v>
      </c>
      <c r="P198">
        <f t="shared" si="30"/>
        <v>30</v>
      </c>
      <c r="Q198">
        <f t="shared" si="30"/>
        <v>30</v>
      </c>
      <c r="R198">
        <f t="shared" si="30"/>
        <v>30</v>
      </c>
      <c r="S198">
        <f t="shared" si="30"/>
        <v>30</v>
      </c>
      <c r="T198">
        <f t="shared" si="30"/>
        <v>30</v>
      </c>
      <c r="U198">
        <f t="shared" si="30"/>
        <v>30</v>
      </c>
      <c r="V198">
        <f t="shared" si="30"/>
        <v>30</v>
      </c>
      <c r="W198">
        <f t="shared" si="30"/>
        <v>30</v>
      </c>
    </row>
    <row r="199" spans="1:23" x14ac:dyDescent="0.25">
      <c r="A199" t="s">
        <v>73</v>
      </c>
      <c r="B199" t="s">
        <v>6</v>
      </c>
      <c r="C199" t="s">
        <v>16</v>
      </c>
      <c r="D199" t="s">
        <v>17</v>
      </c>
      <c r="E199" t="s">
        <v>91</v>
      </c>
      <c r="F199" t="s">
        <v>97</v>
      </c>
      <c r="G199" t="s">
        <v>68</v>
      </c>
      <c r="L199" t="s">
        <v>60</v>
      </c>
      <c r="M199">
        <v>0</v>
      </c>
    </row>
    <row r="200" spans="1:23" x14ac:dyDescent="0.25">
      <c r="A200" t="s">
        <v>73</v>
      </c>
      <c r="B200" t="s">
        <v>6</v>
      </c>
      <c r="C200" t="s">
        <v>16</v>
      </c>
      <c r="D200" t="s">
        <v>17</v>
      </c>
      <c r="E200" t="s">
        <v>91</v>
      </c>
      <c r="F200" t="s">
        <v>97</v>
      </c>
      <c r="G200" t="s">
        <v>69</v>
      </c>
      <c r="L200" t="s">
        <v>74</v>
      </c>
      <c r="M200">
        <v>482500</v>
      </c>
      <c r="N200">
        <f t="shared" ref="N200:W203" si="31">M200</f>
        <v>482500</v>
      </c>
      <c r="O200">
        <f t="shared" si="31"/>
        <v>482500</v>
      </c>
      <c r="P200">
        <f t="shared" si="31"/>
        <v>482500</v>
      </c>
      <c r="Q200">
        <f t="shared" si="31"/>
        <v>482500</v>
      </c>
      <c r="R200">
        <f t="shared" si="31"/>
        <v>482500</v>
      </c>
      <c r="S200">
        <f t="shared" si="31"/>
        <v>482500</v>
      </c>
      <c r="T200">
        <f t="shared" si="31"/>
        <v>482500</v>
      </c>
      <c r="U200">
        <f t="shared" si="31"/>
        <v>482500</v>
      </c>
      <c r="V200">
        <f t="shared" si="31"/>
        <v>482500</v>
      </c>
      <c r="W200">
        <f t="shared" si="31"/>
        <v>482500</v>
      </c>
    </row>
    <row r="201" spans="1:23" x14ac:dyDescent="0.25">
      <c r="A201" t="s">
        <v>73</v>
      </c>
      <c r="B201" t="s">
        <v>6</v>
      </c>
      <c r="C201" t="s">
        <v>16</v>
      </c>
      <c r="D201" t="s">
        <v>17</v>
      </c>
      <c r="E201" t="s">
        <v>91</v>
      </c>
      <c r="F201" t="s">
        <v>97</v>
      </c>
      <c r="G201" t="s">
        <v>70</v>
      </c>
      <c r="L201" t="s">
        <v>71</v>
      </c>
      <c r="M201">
        <v>6254109.7575976802</v>
      </c>
      <c r="N201">
        <f t="shared" si="31"/>
        <v>6254109.7575976802</v>
      </c>
      <c r="O201">
        <f t="shared" si="31"/>
        <v>6254109.7575976802</v>
      </c>
      <c r="P201">
        <f t="shared" si="31"/>
        <v>6254109.7575976802</v>
      </c>
      <c r="Q201">
        <f t="shared" si="31"/>
        <v>6254109.7575976802</v>
      </c>
      <c r="R201">
        <f t="shared" si="31"/>
        <v>6254109.7575976802</v>
      </c>
      <c r="S201">
        <f t="shared" si="31"/>
        <v>6254109.7575976802</v>
      </c>
      <c r="T201">
        <f t="shared" si="31"/>
        <v>6254109.7575976802</v>
      </c>
      <c r="U201">
        <f t="shared" si="31"/>
        <v>6254109.7575976802</v>
      </c>
      <c r="V201">
        <f t="shared" si="31"/>
        <v>6254109.7575976802</v>
      </c>
      <c r="W201">
        <f t="shared" si="31"/>
        <v>6254109.7575976802</v>
      </c>
    </row>
    <row r="202" spans="1:23" x14ac:dyDescent="0.25">
      <c r="A202" t="s">
        <v>73</v>
      </c>
      <c r="B202" t="s">
        <v>6</v>
      </c>
      <c r="C202" t="s">
        <v>16</v>
      </c>
      <c r="D202" t="s">
        <v>17</v>
      </c>
      <c r="E202" t="s">
        <v>91</v>
      </c>
      <c r="F202" t="s">
        <v>97</v>
      </c>
      <c r="G202" t="s">
        <v>72</v>
      </c>
      <c r="L202" t="s">
        <v>71</v>
      </c>
      <c r="M202">
        <v>250164.390303906</v>
      </c>
      <c r="N202">
        <f t="shared" si="31"/>
        <v>250164.390303906</v>
      </c>
      <c r="O202">
        <f t="shared" si="31"/>
        <v>250164.390303906</v>
      </c>
      <c r="P202">
        <f t="shared" si="31"/>
        <v>250164.390303906</v>
      </c>
      <c r="Q202">
        <f t="shared" si="31"/>
        <v>250164.390303906</v>
      </c>
      <c r="R202">
        <f t="shared" si="31"/>
        <v>250164.390303906</v>
      </c>
      <c r="S202">
        <f t="shared" si="31"/>
        <v>250164.390303906</v>
      </c>
      <c r="T202">
        <f t="shared" si="31"/>
        <v>250164.390303906</v>
      </c>
      <c r="U202">
        <f t="shared" si="31"/>
        <v>250164.390303906</v>
      </c>
      <c r="V202">
        <f t="shared" si="31"/>
        <v>250164.390303906</v>
      </c>
      <c r="W202">
        <f t="shared" si="31"/>
        <v>250164.390303906</v>
      </c>
    </row>
    <row r="203" spans="1:23" x14ac:dyDescent="0.25">
      <c r="A203" t="s">
        <v>73</v>
      </c>
      <c r="B203" t="s">
        <v>6</v>
      </c>
      <c r="C203" t="s">
        <v>16</v>
      </c>
      <c r="D203" t="s">
        <v>17</v>
      </c>
      <c r="E203" t="s">
        <v>91</v>
      </c>
      <c r="F203" t="s">
        <v>97</v>
      </c>
      <c r="G203" t="s">
        <v>18</v>
      </c>
      <c r="J203" t="s">
        <v>37</v>
      </c>
      <c r="L203" t="s">
        <v>74</v>
      </c>
      <c r="M203">
        <v>1.19885411764705</v>
      </c>
      <c r="N203">
        <f t="shared" si="31"/>
        <v>1.19885411764705</v>
      </c>
      <c r="O203">
        <f t="shared" si="31"/>
        <v>1.19885411764705</v>
      </c>
      <c r="P203">
        <f t="shared" si="31"/>
        <v>1.19885411764705</v>
      </c>
      <c r="Q203">
        <f t="shared" si="31"/>
        <v>1.19885411764705</v>
      </c>
      <c r="R203">
        <f t="shared" si="31"/>
        <v>1.19885411764705</v>
      </c>
      <c r="S203">
        <f t="shared" si="31"/>
        <v>1.19885411764705</v>
      </c>
      <c r="T203">
        <f t="shared" si="31"/>
        <v>1.19885411764705</v>
      </c>
      <c r="U203">
        <f t="shared" si="31"/>
        <v>1.19885411764705</v>
      </c>
      <c r="V203">
        <f t="shared" si="31"/>
        <v>1.19885411764705</v>
      </c>
      <c r="W203">
        <f t="shared" si="31"/>
        <v>1.19885411764705</v>
      </c>
    </row>
    <row r="204" spans="1:23" x14ac:dyDescent="0.25">
      <c r="A204" t="s">
        <v>73</v>
      </c>
      <c r="B204" t="s">
        <v>6</v>
      </c>
      <c r="C204" t="s">
        <v>16</v>
      </c>
      <c r="D204" t="s">
        <v>17</v>
      </c>
      <c r="E204" t="s">
        <v>91</v>
      </c>
      <c r="F204" t="s">
        <v>98</v>
      </c>
      <c r="G204" t="s">
        <v>7</v>
      </c>
    </row>
    <row r="205" spans="1:23" x14ac:dyDescent="0.25">
      <c r="A205" t="s">
        <v>73</v>
      </c>
      <c r="B205" t="s">
        <v>6</v>
      </c>
      <c r="C205" t="s">
        <v>16</v>
      </c>
      <c r="D205" t="s">
        <v>17</v>
      </c>
      <c r="E205" t="s">
        <v>91</v>
      </c>
      <c r="F205" t="s">
        <v>98</v>
      </c>
      <c r="G205" t="s">
        <v>63</v>
      </c>
      <c r="L205" t="s">
        <v>64</v>
      </c>
      <c r="M205">
        <v>1930</v>
      </c>
      <c r="N205">
        <f t="shared" ref="N205:W207" si="32">M205</f>
        <v>1930</v>
      </c>
      <c r="O205">
        <f t="shared" si="32"/>
        <v>1930</v>
      </c>
      <c r="P205">
        <f t="shared" si="32"/>
        <v>1930</v>
      </c>
      <c r="Q205">
        <f t="shared" si="32"/>
        <v>1930</v>
      </c>
      <c r="R205">
        <f t="shared" si="32"/>
        <v>1930</v>
      </c>
      <c r="S205">
        <f t="shared" si="32"/>
        <v>1930</v>
      </c>
      <c r="T205">
        <f t="shared" si="32"/>
        <v>1930</v>
      </c>
      <c r="U205">
        <f t="shared" si="32"/>
        <v>1930</v>
      </c>
      <c r="V205">
        <f t="shared" si="32"/>
        <v>1930</v>
      </c>
      <c r="W205">
        <f t="shared" si="32"/>
        <v>1930</v>
      </c>
    </row>
    <row r="206" spans="1:23" x14ac:dyDescent="0.25">
      <c r="A206" t="s">
        <v>73</v>
      </c>
      <c r="B206" t="s">
        <v>6</v>
      </c>
      <c r="C206" t="s">
        <v>16</v>
      </c>
      <c r="D206" t="s">
        <v>17</v>
      </c>
      <c r="E206" t="s">
        <v>91</v>
      </c>
      <c r="F206" t="s">
        <v>98</v>
      </c>
      <c r="G206" t="s">
        <v>65</v>
      </c>
      <c r="L206" t="s">
        <v>64</v>
      </c>
      <c r="M206">
        <v>2101</v>
      </c>
      <c r="N206">
        <f t="shared" si="32"/>
        <v>2101</v>
      </c>
      <c r="O206">
        <f t="shared" si="32"/>
        <v>2101</v>
      </c>
      <c r="P206">
        <f t="shared" si="32"/>
        <v>2101</v>
      </c>
      <c r="Q206">
        <f t="shared" si="32"/>
        <v>2101</v>
      </c>
      <c r="R206">
        <f t="shared" si="32"/>
        <v>2101</v>
      </c>
      <c r="S206">
        <f t="shared" si="32"/>
        <v>2101</v>
      </c>
      <c r="T206">
        <f t="shared" si="32"/>
        <v>2101</v>
      </c>
      <c r="U206">
        <f t="shared" si="32"/>
        <v>2101</v>
      </c>
      <c r="V206">
        <f t="shared" si="32"/>
        <v>2101</v>
      </c>
      <c r="W206">
        <f t="shared" si="32"/>
        <v>2101</v>
      </c>
    </row>
    <row r="207" spans="1:23" x14ac:dyDescent="0.25">
      <c r="A207" t="s">
        <v>73</v>
      </c>
      <c r="B207" t="s">
        <v>6</v>
      </c>
      <c r="C207" t="s">
        <v>16</v>
      </c>
      <c r="D207" t="s">
        <v>17</v>
      </c>
      <c r="E207" t="s">
        <v>91</v>
      </c>
      <c r="F207" t="s">
        <v>98</v>
      </c>
      <c r="G207" t="s">
        <v>66</v>
      </c>
      <c r="L207" t="s">
        <v>67</v>
      </c>
      <c r="M207">
        <v>30</v>
      </c>
      <c r="N207">
        <f t="shared" si="32"/>
        <v>30</v>
      </c>
      <c r="O207">
        <f t="shared" si="32"/>
        <v>30</v>
      </c>
      <c r="P207">
        <f t="shared" si="32"/>
        <v>30</v>
      </c>
      <c r="Q207">
        <f t="shared" si="32"/>
        <v>30</v>
      </c>
      <c r="R207">
        <f t="shared" si="32"/>
        <v>30</v>
      </c>
      <c r="S207">
        <f t="shared" si="32"/>
        <v>30</v>
      </c>
      <c r="T207">
        <f t="shared" si="32"/>
        <v>30</v>
      </c>
      <c r="U207">
        <f t="shared" si="32"/>
        <v>30</v>
      </c>
      <c r="V207">
        <f t="shared" si="32"/>
        <v>30</v>
      </c>
      <c r="W207">
        <f t="shared" si="32"/>
        <v>30</v>
      </c>
    </row>
    <row r="208" spans="1:23" x14ac:dyDescent="0.25">
      <c r="A208" t="s">
        <v>73</v>
      </c>
      <c r="B208" t="s">
        <v>6</v>
      </c>
      <c r="C208" t="s">
        <v>16</v>
      </c>
      <c r="D208" t="s">
        <v>17</v>
      </c>
      <c r="E208" t="s">
        <v>91</v>
      </c>
      <c r="F208" t="s">
        <v>98</v>
      </c>
      <c r="G208" t="s">
        <v>68</v>
      </c>
      <c r="L208" t="s">
        <v>60</v>
      </c>
      <c r="M208">
        <f>0.562*59%</f>
        <v>0.33158000000000004</v>
      </c>
    </row>
    <row r="209" spans="1:23" x14ac:dyDescent="0.25">
      <c r="A209" t="s">
        <v>73</v>
      </c>
      <c r="B209" t="s">
        <v>6</v>
      </c>
      <c r="C209" t="s">
        <v>16</v>
      </c>
      <c r="D209" t="s">
        <v>17</v>
      </c>
      <c r="E209" t="s">
        <v>91</v>
      </c>
      <c r="F209" t="s">
        <v>98</v>
      </c>
      <c r="G209" t="s">
        <v>69</v>
      </c>
      <c r="L209" t="s">
        <v>74</v>
      </c>
      <c r="M209">
        <v>1195000</v>
      </c>
      <c r="N209">
        <f t="shared" ref="N209:W212" si="33">M209</f>
        <v>1195000</v>
      </c>
      <c r="O209">
        <f t="shared" si="33"/>
        <v>1195000</v>
      </c>
      <c r="P209">
        <f t="shared" si="33"/>
        <v>1195000</v>
      </c>
      <c r="Q209">
        <f t="shared" si="33"/>
        <v>1195000</v>
      </c>
      <c r="R209">
        <f t="shared" si="33"/>
        <v>1195000</v>
      </c>
      <c r="S209">
        <f t="shared" si="33"/>
        <v>1195000</v>
      </c>
      <c r="T209">
        <f t="shared" si="33"/>
        <v>1195000</v>
      </c>
      <c r="U209">
        <f t="shared" si="33"/>
        <v>1195000</v>
      </c>
      <c r="V209">
        <f t="shared" si="33"/>
        <v>1195000</v>
      </c>
      <c r="W209">
        <f t="shared" si="33"/>
        <v>1195000</v>
      </c>
    </row>
    <row r="210" spans="1:23" x14ac:dyDescent="0.25">
      <c r="A210" t="s">
        <v>73</v>
      </c>
      <c r="B210" t="s">
        <v>6</v>
      </c>
      <c r="C210" t="s">
        <v>16</v>
      </c>
      <c r="D210" t="s">
        <v>17</v>
      </c>
      <c r="E210" t="s">
        <v>91</v>
      </c>
      <c r="F210" t="s">
        <v>98</v>
      </c>
      <c r="G210" t="s">
        <v>70</v>
      </c>
      <c r="L210" t="s">
        <v>71</v>
      </c>
      <c r="M210">
        <v>30511020.107098602</v>
      </c>
      <c r="N210">
        <f t="shared" si="33"/>
        <v>30511020.107098602</v>
      </c>
      <c r="O210">
        <f t="shared" si="33"/>
        <v>30511020.107098602</v>
      </c>
      <c r="P210">
        <f t="shared" si="33"/>
        <v>30511020.107098602</v>
      </c>
      <c r="Q210">
        <f t="shared" si="33"/>
        <v>30511020.107098602</v>
      </c>
      <c r="R210">
        <f t="shared" si="33"/>
        <v>30511020.107098602</v>
      </c>
      <c r="S210">
        <f t="shared" si="33"/>
        <v>30511020.107098602</v>
      </c>
      <c r="T210">
        <f t="shared" si="33"/>
        <v>30511020.107098602</v>
      </c>
      <c r="U210">
        <f t="shared" si="33"/>
        <v>30511020.107098602</v>
      </c>
      <c r="V210">
        <f t="shared" si="33"/>
        <v>30511020.107098602</v>
      </c>
      <c r="W210">
        <f t="shared" si="33"/>
        <v>30511020.107098602</v>
      </c>
    </row>
    <row r="211" spans="1:23" x14ac:dyDescent="0.25">
      <c r="A211" t="s">
        <v>73</v>
      </c>
      <c r="B211" t="s">
        <v>6</v>
      </c>
      <c r="C211" t="s">
        <v>16</v>
      </c>
      <c r="D211" t="s">
        <v>17</v>
      </c>
      <c r="E211" t="s">
        <v>91</v>
      </c>
      <c r="F211" t="s">
        <v>98</v>
      </c>
      <c r="G211" t="s">
        <v>72</v>
      </c>
      <c r="L211" t="s">
        <v>71</v>
      </c>
      <c r="M211">
        <v>1220440.80428395</v>
      </c>
      <c r="N211">
        <f t="shared" si="33"/>
        <v>1220440.80428395</v>
      </c>
      <c r="O211">
        <f t="shared" si="33"/>
        <v>1220440.80428395</v>
      </c>
      <c r="P211">
        <f t="shared" si="33"/>
        <v>1220440.80428395</v>
      </c>
      <c r="Q211">
        <f t="shared" si="33"/>
        <v>1220440.80428395</v>
      </c>
      <c r="R211">
        <f t="shared" si="33"/>
        <v>1220440.80428395</v>
      </c>
      <c r="S211">
        <f t="shared" si="33"/>
        <v>1220440.80428395</v>
      </c>
      <c r="T211">
        <f t="shared" si="33"/>
        <v>1220440.80428395</v>
      </c>
      <c r="U211">
        <f t="shared" si="33"/>
        <v>1220440.80428395</v>
      </c>
      <c r="V211">
        <f t="shared" si="33"/>
        <v>1220440.80428395</v>
      </c>
      <c r="W211">
        <f t="shared" si="33"/>
        <v>1220440.80428395</v>
      </c>
    </row>
    <row r="212" spans="1:23" x14ac:dyDescent="0.25">
      <c r="A212" t="s">
        <v>73</v>
      </c>
      <c r="B212" t="s">
        <v>6</v>
      </c>
      <c r="C212" t="s">
        <v>16</v>
      </c>
      <c r="D212" t="s">
        <v>17</v>
      </c>
      <c r="E212" t="s">
        <v>91</v>
      </c>
      <c r="F212" t="s">
        <v>98</v>
      </c>
      <c r="G212" t="s">
        <v>18</v>
      </c>
      <c r="J212" t="s">
        <v>44</v>
      </c>
      <c r="L212" t="s">
        <v>74</v>
      </c>
      <c r="M212">
        <v>1.5238571428571399</v>
      </c>
      <c r="N212">
        <f t="shared" si="33"/>
        <v>1.5238571428571399</v>
      </c>
      <c r="O212">
        <f t="shared" si="33"/>
        <v>1.5238571428571399</v>
      </c>
      <c r="P212">
        <f t="shared" si="33"/>
        <v>1.5238571428571399</v>
      </c>
      <c r="Q212">
        <f t="shared" si="33"/>
        <v>1.5238571428571399</v>
      </c>
      <c r="R212">
        <f t="shared" si="33"/>
        <v>1.5238571428571399</v>
      </c>
      <c r="S212">
        <f t="shared" si="33"/>
        <v>1.5238571428571399</v>
      </c>
      <c r="T212">
        <f t="shared" si="33"/>
        <v>1.5238571428571399</v>
      </c>
      <c r="U212">
        <f t="shared" si="33"/>
        <v>1.5238571428571399</v>
      </c>
      <c r="V212">
        <f t="shared" si="33"/>
        <v>1.5238571428571399</v>
      </c>
      <c r="W212">
        <f t="shared" si="33"/>
        <v>1.5238571428571399</v>
      </c>
    </row>
    <row r="213" spans="1:23" x14ac:dyDescent="0.25">
      <c r="A213" t="s">
        <v>73</v>
      </c>
      <c r="B213" t="s">
        <v>6</v>
      </c>
      <c r="C213" t="s">
        <v>16</v>
      </c>
      <c r="D213" t="s">
        <v>17</v>
      </c>
      <c r="E213" t="s">
        <v>91</v>
      </c>
      <c r="F213" t="s">
        <v>99</v>
      </c>
      <c r="G213" t="s">
        <v>7</v>
      </c>
    </row>
    <row r="214" spans="1:23" x14ac:dyDescent="0.25">
      <c r="A214" t="s">
        <v>73</v>
      </c>
      <c r="B214" t="s">
        <v>6</v>
      </c>
      <c r="C214" t="s">
        <v>16</v>
      </c>
      <c r="D214" t="s">
        <v>17</v>
      </c>
      <c r="E214" t="s">
        <v>91</v>
      </c>
      <c r="F214" t="s">
        <v>99</v>
      </c>
      <c r="G214" t="s">
        <v>63</v>
      </c>
      <c r="L214" t="s">
        <v>64</v>
      </c>
      <c r="M214">
        <v>1985</v>
      </c>
      <c r="N214">
        <f t="shared" ref="N214:W216" si="34">M214</f>
        <v>1985</v>
      </c>
      <c r="O214">
        <f t="shared" si="34"/>
        <v>1985</v>
      </c>
      <c r="P214">
        <f t="shared" si="34"/>
        <v>1985</v>
      </c>
      <c r="Q214">
        <f t="shared" si="34"/>
        <v>1985</v>
      </c>
      <c r="R214">
        <f t="shared" si="34"/>
        <v>1985</v>
      </c>
      <c r="S214">
        <f t="shared" si="34"/>
        <v>1985</v>
      </c>
      <c r="T214">
        <f t="shared" si="34"/>
        <v>1985</v>
      </c>
      <c r="U214">
        <f t="shared" si="34"/>
        <v>1985</v>
      </c>
      <c r="V214">
        <f t="shared" si="34"/>
        <v>1985</v>
      </c>
      <c r="W214">
        <f t="shared" si="34"/>
        <v>1985</v>
      </c>
    </row>
    <row r="215" spans="1:23" x14ac:dyDescent="0.25">
      <c r="A215" t="s">
        <v>73</v>
      </c>
      <c r="B215" t="s">
        <v>6</v>
      </c>
      <c r="C215" t="s">
        <v>16</v>
      </c>
      <c r="D215" t="s">
        <v>17</v>
      </c>
      <c r="E215" t="s">
        <v>91</v>
      </c>
      <c r="F215" t="s">
        <v>99</v>
      </c>
      <c r="G215" t="s">
        <v>65</v>
      </c>
      <c r="L215" t="s">
        <v>64</v>
      </c>
      <c r="M215">
        <v>2101</v>
      </c>
      <c r="N215">
        <f t="shared" si="34"/>
        <v>2101</v>
      </c>
      <c r="O215">
        <f t="shared" si="34"/>
        <v>2101</v>
      </c>
      <c r="P215">
        <f t="shared" si="34"/>
        <v>2101</v>
      </c>
      <c r="Q215">
        <f t="shared" si="34"/>
        <v>2101</v>
      </c>
      <c r="R215">
        <f t="shared" si="34"/>
        <v>2101</v>
      </c>
      <c r="S215">
        <f t="shared" si="34"/>
        <v>2101</v>
      </c>
      <c r="T215">
        <f t="shared" si="34"/>
        <v>2101</v>
      </c>
      <c r="U215">
        <f t="shared" si="34"/>
        <v>2101</v>
      </c>
      <c r="V215">
        <f t="shared" si="34"/>
        <v>2101</v>
      </c>
      <c r="W215">
        <f t="shared" si="34"/>
        <v>2101</v>
      </c>
    </row>
    <row r="216" spans="1:23" x14ac:dyDescent="0.25">
      <c r="A216" t="s">
        <v>73</v>
      </c>
      <c r="B216" t="s">
        <v>6</v>
      </c>
      <c r="C216" t="s">
        <v>16</v>
      </c>
      <c r="D216" t="s">
        <v>17</v>
      </c>
      <c r="E216" t="s">
        <v>91</v>
      </c>
      <c r="F216" t="s">
        <v>99</v>
      </c>
      <c r="G216" t="s">
        <v>66</v>
      </c>
      <c r="L216" t="s">
        <v>67</v>
      </c>
      <c r="M216">
        <v>30</v>
      </c>
      <c r="N216">
        <f t="shared" si="34"/>
        <v>30</v>
      </c>
      <c r="O216">
        <f t="shared" si="34"/>
        <v>30</v>
      </c>
      <c r="P216">
        <f t="shared" si="34"/>
        <v>30</v>
      </c>
      <c r="Q216">
        <f t="shared" si="34"/>
        <v>30</v>
      </c>
      <c r="R216">
        <f t="shared" si="34"/>
        <v>30</v>
      </c>
      <c r="S216">
        <f t="shared" si="34"/>
        <v>30</v>
      </c>
      <c r="T216">
        <f t="shared" si="34"/>
        <v>30</v>
      </c>
      <c r="U216">
        <f t="shared" si="34"/>
        <v>30</v>
      </c>
      <c r="V216">
        <f t="shared" si="34"/>
        <v>30</v>
      </c>
      <c r="W216">
        <f t="shared" si="34"/>
        <v>30</v>
      </c>
    </row>
    <row r="217" spans="1:23" x14ac:dyDescent="0.25">
      <c r="A217" t="s">
        <v>73</v>
      </c>
      <c r="B217" t="s">
        <v>6</v>
      </c>
      <c r="C217" t="s">
        <v>16</v>
      </c>
      <c r="D217" t="s">
        <v>17</v>
      </c>
      <c r="E217" t="s">
        <v>91</v>
      </c>
      <c r="F217" t="s">
        <v>99</v>
      </c>
      <c r="G217" t="s">
        <v>68</v>
      </c>
      <c r="L217" t="s">
        <v>60</v>
      </c>
      <c r="M217">
        <v>0</v>
      </c>
    </row>
    <row r="218" spans="1:23" x14ac:dyDescent="0.25">
      <c r="A218" t="s">
        <v>73</v>
      </c>
      <c r="B218" t="s">
        <v>6</v>
      </c>
      <c r="C218" t="s">
        <v>16</v>
      </c>
      <c r="D218" t="s">
        <v>17</v>
      </c>
      <c r="E218" t="s">
        <v>91</v>
      </c>
      <c r="F218" t="s">
        <v>99</v>
      </c>
      <c r="G218" t="s">
        <v>69</v>
      </c>
      <c r="L218" t="s">
        <v>74</v>
      </c>
      <c r="M218">
        <v>482500</v>
      </c>
      <c r="N218">
        <f t="shared" ref="N218:W222" si="35">M218</f>
        <v>482500</v>
      </c>
      <c r="O218">
        <f t="shared" si="35"/>
        <v>482500</v>
      </c>
      <c r="P218">
        <f t="shared" si="35"/>
        <v>482500</v>
      </c>
      <c r="Q218">
        <f t="shared" si="35"/>
        <v>482500</v>
      </c>
      <c r="R218">
        <f t="shared" si="35"/>
        <v>482500</v>
      </c>
      <c r="S218">
        <f t="shared" si="35"/>
        <v>482500</v>
      </c>
      <c r="T218">
        <f t="shared" si="35"/>
        <v>482500</v>
      </c>
      <c r="U218">
        <f t="shared" si="35"/>
        <v>482500</v>
      </c>
      <c r="V218">
        <f t="shared" si="35"/>
        <v>482500</v>
      </c>
      <c r="W218">
        <f t="shared" si="35"/>
        <v>482500</v>
      </c>
    </row>
    <row r="219" spans="1:23" x14ac:dyDescent="0.25">
      <c r="A219" t="s">
        <v>73</v>
      </c>
      <c r="B219" t="s">
        <v>6</v>
      </c>
      <c r="C219" t="s">
        <v>16</v>
      </c>
      <c r="D219" t="s">
        <v>17</v>
      </c>
      <c r="E219" t="s">
        <v>91</v>
      </c>
      <c r="F219" t="s">
        <v>99</v>
      </c>
      <c r="G219" t="s">
        <v>70</v>
      </c>
      <c r="L219" t="s">
        <v>71</v>
      </c>
      <c r="M219">
        <v>11818366.6948829</v>
      </c>
      <c r="N219">
        <f t="shared" si="35"/>
        <v>11818366.6948829</v>
      </c>
      <c r="O219">
        <f t="shared" si="35"/>
        <v>11818366.6948829</v>
      </c>
      <c r="P219">
        <f t="shared" si="35"/>
        <v>11818366.6948829</v>
      </c>
      <c r="Q219">
        <f t="shared" si="35"/>
        <v>11818366.6948829</v>
      </c>
      <c r="R219">
        <f t="shared" si="35"/>
        <v>11818366.6948829</v>
      </c>
      <c r="S219">
        <f t="shared" si="35"/>
        <v>11818366.6948829</v>
      </c>
      <c r="T219">
        <f t="shared" si="35"/>
        <v>11818366.6948829</v>
      </c>
      <c r="U219">
        <f t="shared" si="35"/>
        <v>11818366.6948829</v>
      </c>
      <c r="V219">
        <f t="shared" si="35"/>
        <v>11818366.6948829</v>
      </c>
      <c r="W219">
        <f t="shared" si="35"/>
        <v>11818366.6948829</v>
      </c>
    </row>
    <row r="220" spans="1:23" x14ac:dyDescent="0.25">
      <c r="A220" t="s">
        <v>73</v>
      </c>
      <c r="B220" t="s">
        <v>6</v>
      </c>
      <c r="C220" t="s">
        <v>16</v>
      </c>
      <c r="D220" t="s">
        <v>17</v>
      </c>
      <c r="E220" t="s">
        <v>91</v>
      </c>
      <c r="F220" t="s">
        <v>99</v>
      </c>
      <c r="G220" t="s">
        <v>72</v>
      </c>
      <c r="L220" t="s">
        <v>71</v>
      </c>
      <c r="M220">
        <v>472734.66779531603</v>
      </c>
      <c r="N220">
        <f t="shared" si="35"/>
        <v>472734.66779531603</v>
      </c>
      <c r="O220">
        <f t="shared" si="35"/>
        <v>472734.66779531603</v>
      </c>
      <c r="P220">
        <f t="shared" si="35"/>
        <v>472734.66779531603</v>
      </c>
      <c r="Q220">
        <f t="shared" si="35"/>
        <v>472734.66779531603</v>
      </c>
      <c r="R220">
        <f t="shared" si="35"/>
        <v>472734.66779531603</v>
      </c>
      <c r="S220">
        <f t="shared" si="35"/>
        <v>472734.66779531603</v>
      </c>
      <c r="T220">
        <f t="shared" si="35"/>
        <v>472734.66779531603</v>
      </c>
      <c r="U220">
        <f t="shared" si="35"/>
        <v>472734.66779531603</v>
      </c>
      <c r="V220">
        <f t="shared" si="35"/>
        <v>472734.66779531603</v>
      </c>
      <c r="W220">
        <f t="shared" si="35"/>
        <v>472734.66779531603</v>
      </c>
    </row>
    <row r="221" spans="1:23" x14ac:dyDescent="0.25">
      <c r="A221" t="s">
        <v>73</v>
      </c>
      <c r="B221" t="s">
        <v>6</v>
      </c>
      <c r="C221" t="s">
        <v>16</v>
      </c>
      <c r="D221" t="s">
        <v>17</v>
      </c>
      <c r="E221" t="s">
        <v>91</v>
      </c>
      <c r="F221" t="s">
        <v>99</v>
      </c>
      <c r="G221" t="s">
        <v>18</v>
      </c>
      <c r="J221" t="s">
        <v>35</v>
      </c>
      <c r="L221" t="s">
        <v>74</v>
      </c>
      <c r="M221">
        <v>1.25494117647058</v>
      </c>
      <c r="N221">
        <f t="shared" si="35"/>
        <v>1.25494117647058</v>
      </c>
      <c r="O221">
        <f t="shared" si="35"/>
        <v>1.25494117647058</v>
      </c>
      <c r="P221">
        <f t="shared" si="35"/>
        <v>1.25494117647058</v>
      </c>
      <c r="Q221">
        <f t="shared" si="35"/>
        <v>1.25494117647058</v>
      </c>
      <c r="R221">
        <f t="shared" si="35"/>
        <v>1.25494117647058</v>
      </c>
      <c r="S221">
        <f t="shared" si="35"/>
        <v>1.25494117647058</v>
      </c>
      <c r="T221">
        <f t="shared" si="35"/>
        <v>1.25494117647058</v>
      </c>
      <c r="U221">
        <f t="shared" si="35"/>
        <v>1.25494117647058</v>
      </c>
      <c r="V221">
        <f t="shared" si="35"/>
        <v>1.25494117647058</v>
      </c>
      <c r="W221">
        <f t="shared" si="35"/>
        <v>1.25494117647058</v>
      </c>
    </row>
    <row r="222" spans="1:23" x14ac:dyDescent="0.25">
      <c r="A222" t="s">
        <v>73</v>
      </c>
      <c r="B222" t="s">
        <v>6</v>
      </c>
      <c r="C222" t="s">
        <v>16</v>
      </c>
      <c r="D222" t="s">
        <v>17</v>
      </c>
      <c r="E222" t="s">
        <v>91</v>
      </c>
      <c r="F222" t="s">
        <v>99</v>
      </c>
      <c r="G222" t="s">
        <v>18</v>
      </c>
      <c r="J222" t="s">
        <v>31</v>
      </c>
      <c r="L222" t="s">
        <v>74</v>
      </c>
      <c r="M222">
        <v>-0.13800000000000001</v>
      </c>
      <c r="N222">
        <f t="shared" si="35"/>
        <v>-0.13800000000000001</v>
      </c>
      <c r="O222">
        <f t="shared" si="35"/>
        <v>-0.13800000000000001</v>
      </c>
      <c r="P222">
        <f t="shared" si="35"/>
        <v>-0.13800000000000001</v>
      </c>
      <c r="Q222">
        <f t="shared" si="35"/>
        <v>-0.13800000000000001</v>
      </c>
      <c r="R222">
        <f t="shared" si="35"/>
        <v>-0.13800000000000001</v>
      </c>
      <c r="S222">
        <f t="shared" si="35"/>
        <v>-0.13800000000000001</v>
      </c>
      <c r="T222">
        <f t="shared" si="35"/>
        <v>-0.13800000000000001</v>
      </c>
      <c r="U222">
        <f t="shared" si="35"/>
        <v>-0.13800000000000001</v>
      </c>
      <c r="V222">
        <f t="shared" si="35"/>
        <v>-0.13800000000000001</v>
      </c>
      <c r="W222">
        <f t="shared" si="35"/>
        <v>-0.13800000000000001</v>
      </c>
    </row>
    <row r="223" spans="1:23" x14ac:dyDescent="0.25">
      <c r="A223" t="s">
        <v>73</v>
      </c>
      <c r="B223" t="s">
        <v>6</v>
      </c>
      <c r="C223" t="s">
        <v>16</v>
      </c>
      <c r="D223" t="s">
        <v>17</v>
      </c>
      <c r="E223" t="s">
        <v>91</v>
      </c>
      <c r="F223" t="s">
        <v>100</v>
      </c>
      <c r="G223" t="s">
        <v>7</v>
      </c>
    </row>
    <row r="224" spans="1:23" x14ac:dyDescent="0.25">
      <c r="A224" t="s">
        <v>73</v>
      </c>
      <c r="B224" t="s">
        <v>6</v>
      </c>
      <c r="C224" t="s">
        <v>16</v>
      </c>
      <c r="D224" t="s">
        <v>17</v>
      </c>
      <c r="E224" t="s">
        <v>91</v>
      </c>
      <c r="F224" t="s">
        <v>100</v>
      </c>
      <c r="G224" t="s">
        <v>63</v>
      </c>
      <c r="L224" t="s">
        <v>64</v>
      </c>
      <c r="M224">
        <v>2000</v>
      </c>
      <c r="N224">
        <f t="shared" ref="N224:W226" si="36">M224</f>
        <v>2000</v>
      </c>
      <c r="O224">
        <f t="shared" si="36"/>
        <v>2000</v>
      </c>
      <c r="P224">
        <f t="shared" si="36"/>
        <v>2000</v>
      </c>
      <c r="Q224">
        <f t="shared" si="36"/>
        <v>2000</v>
      </c>
      <c r="R224">
        <f t="shared" si="36"/>
        <v>2000</v>
      </c>
      <c r="S224">
        <f t="shared" si="36"/>
        <v>2000</v>
      </c>
      <c r="T224">
        <f t="shared" si="36"/>
        <v>2000</v>
      </c>
      <c r="U224">
        <f t="shared" si="36"/>
        <v>2000</v>
      </c>
      <c r="V224">
        <f t="shared" si="36"/>
        <v>2000</v>
      </c>
      <c r="W224">
        <f t="shared" si="36"/>
        <v>2000</v>
      </c>
    </row>
    <row r="225" spans="1:23" x14ac:dyDescent="0.25">
      <c r="A225" t="s">
        <v>73</v>
      </c>
      <c r="B225" t="s">
        <v>6</v>
      </c>
      <c r="C225" t="s">
        <v>16</v>
      </c>
      <c r="D225" t="s">
        <v>17</v>
      </c>
      <c r="E225" t="s">
        <v>91</v>
      </c>
      <c r="F225" t="s">
        <v>100</v>
      </c>
      <c r="G225" t="s">
        <v>65</v>
      </c>
      <c r="L225" t="s">
        <v>64</v>
      </c>
      <c r="M225">
        <v>2101</v>
      </c>
      <c r="N225">
        <f t="shared" si="36"/>
        <v>2101</v>
      </c>
      <c r="O225">
        <f t="shared" si="36"/>
        <v>2101</v>
      </c>
      <c r="P225">
        <f t="shared" si="36"/>
        <v>2101</v>
      </c>
      <c r="Q225">
        <f t="shared" si="36"/>
        <v>2101</v>
      </c>
      <c r="R225">
        <f t="shared" si="36"/>
        <v>2101</v>
      </c>
      <c r="S225">
        <f t="shared" si="36"/>
        <v>2101</v>
      </c>
      <c r="T225">
        <f t="shared" si="36"/>
        <v>2101</v>
      </c>
      <c r="U225">
        <f t="shared" si="36"/>
        <v>2101</v>
      </c>
      <c r="V225">
        <f t="shared" si="36"/>
        <v>2101</v>
      </c>
      <c r="W225">
        <f t="shared" si="36"/>
        <v>2101</v>
      </c>
    </row>
    <row r="226" spans="1:23" x14ac:dyDescent="0.25">
      <c r="A226" t="s">
        <v>73</v>
      </c>
      <c r="B226" t="s">
        <v>6</v>
      </c>
      <c r="C226" t="s">
        <v>16</v>
      </c>
      <c r="D226" t="s">
        <v>17</v>
      </c>
      <c r="E226" t="s">
        <v>91</v>
      </c>
      <c r="F226" t="s">
        <v>100</v>
      </c>
      <c r="G226" t="s">
        <v>66</v>
      </c>
      <c r="L226" t="s">
        <v>67</v>
      </c>
      <c r="M226">
        <v>30</v>
      </c>
      <c r="N226">
        <f t="shared" si="36"/>
        <v>30</v>
      </c>
      <c r="O226">
        <f t="shared" si="36"/>
        <v>30</v>
      </c>
      <c r="P226">
        <f t="shared" si="36"/>
        <v>30</v>
      </c>
      <c r="Q226">
        <f t="shared" si="36"/>
        <v>30</v>
      </c>
      <c r="R226">
        <f t="shared" si="36"/>
        <v>30</v>
      </c>
      <c r="S226">
        <f t="shared" si="36"/>
        <v>30</v>
      </c>
      <c r="T226">
        <f t="shared" si="36"/>
        <v>30</v>
      </c>
      <c r="U226">
        <f t="shared" si="36"/>
        <v>30</v>
      </c>
      <c r="V226">
        <f t="shared" si="36"/>
        <v>30</v>
      </c>
      <c r="W226">
        <f t="shared" si="36"/>
        <v>30</v>
      </c>
    </row>
    <row r="227" spans="1:23" x14ac:dyDescent="0.25">
      <c r="A227" t="s">
        <v>73</v>
      </c>
      <c r="B227" t="s">
        <v>6</v>
      </c>
      <c r="C227" t="s">
        <v>16</v>
      </c>
      <c r="D227" t="s">
        <v>17</v>
      </c>
      <c r="E227" t="s">
        <v>91</v>
      </c>
      <c r="F227" t="s">
        <v>100</v>
      </c>
      <c r="G227" t="s">
        <v>68</v>
      </c>
      <c r="L227" t="s">
        <v>60</v>
      </c>
      <c r="M227">
        <v>0</v>
      </c>
    </row>
    <row r="228" spans="1:23" x14ac:dyDescent="0.25">
      <c r="A228" t="s">
        <v>73</v>
      </c>
      <c r="B228" t="s">
        <v>6</v>
      </c>
      <c r="C228" t="s">
        <v>16</v>
      </c>
      <c r="D228" t="s">
        <v>17</v>
      </c>
      <c r="E228" t="s">
        <v>91</v>
      </c>
      <c r="F228" t="s">
        <v>100</v>
      </c>
      <c r="G228" t="s">
        <v>69</v>
      </c>
      <c r="L228" t="s">
        <v>74</v>
      </c>
      <c r="M228">
        <v>4686533</v>
      </c>
      <c r="N228">
        <f t="shared" ref="N228:W232" si="37">M228</f>
        <v>4686533</v>
      </c>
      <c r="O228">
        <f t="shared" si="37"/>
        <v>4686533</v>
      </c>
      <c r="P228">
        <f t="shared" si="37"/>
        <v>4686533</v>
      </c>
      <c r="Q228">
        <f t="shared" si="37"/>
        <v>4686533</v>
      </c>
      <c r="R228">
        <f t="shared" si="37"/>
        <v>4686533</v>
      </c>
      <c r="S228">
        <f t="shared" si="37"/>
        <v>4686533</v>
      </c>
      <c r="T228">
        <f t="shared" si="37"/>
        <v>4686533</v>
      </c>
      <c r="U228">
        <f t="shared" si="37"/>
        <v>4686533</v>
      </c>
      <c r="V228">
        <f t="shared" si="37"/>
        <v>4686533</v>
      </c>
      <c r="W228">
        <f t="shared" si="37"/>
        <v>4686533</v>
      </c>
    </row>
    <row r="229" spans="1:23" x14ac:dyDescent="0.25">
      <c r="A229" t="s">
        <v>73</v>
      </c>
      <c r="B229" t="s">
        <v>6</v>
      </c>
      <c r="C229" t="s">
        <v>16</v>
      </c>
      <c r="D229" t="s">
        <v>17</v>
      </c>
      <c r="E229" t="s">
        <v>91</v>
      </c>
      <c r="F229" t="s">
        <v>100</v>
      </c>
      <c r="G229" t="s">
        <v>70</v>
      </c>
      <c r="L229" t="s">
        <v>71</v>
      </c>
      <c r="M229">
        <v>88785053.545482203</v>
      </c>
      <c r="N229">
        <f t="shared" si="37"/>
        <v>88785053.545482203</v>
      </c>
      <c r="O229">
        <f t="shared" si="37"/>
        <v>88785053.545482203</v>
      </c>
      <c r="P229">
        <f t="shared" si="37"/>
        <v>88785053.545482203</v>
      </c>
      <c r="Q229">
        <f t="shared" si="37"/>
        <v>88785053.545482203</v>
      </c>
      <c r="R229">
        <f t="shared" si="37"/>
        <v>88785053.545482203</v>
      </c>
      <c r="S229">
        <f t="shared" si="37"/>
        <v>88785053.545482203</v>
      </c>
      <c r="T229">
        <f t="shared" si="37"/>
        <v>88785053.545482203</v>
      </c>
      <c r="U229">
        <f t="shared" si="37"/>
        <v>88785053.545482203</v>
      </c>
      <c r="V229">
        <f t="shared" si="37"/>
        <v>88785053.545482203</v>
      </c>
      <c r="W229">
        <f t="shared" si="37"/>
        <v>88785053.545482203</v>
      </c>
    </row>
    <row r="230" spans="1:23" x14ac:dyDescent="0.25">
      <c r="A230" t="s">
        <v>73</v>
      </c>
      <c r="B230" t="s">
        <v>6</v>
      </c>
      <c r="C230" t="s">
        <v>16</v>
      </c>
      <c r="D230" t="s">
        <v>17</v>
      </c>
      <c r="E230" t="s">
        <v>91</v>
      </c>
      <c r="F230" t="s">
        <v>100</v>
      </c>
      <c r="G230" t="s">
        <v>72</v>
      </c>
      <c r="L230" t="s">
        <v>71</v>
      </c>
      <c r="M230">
        <v>8813319.6685651205</v>
      </c>
      <c r="N230">
        <f t="shared" si="37"/>
        <v>8813319.6685651205</v>
      </c>
      <c r="O230">
        <f t="shared" si="37"/>
        <v>8813319.6685651205</v>
      </c>
      <c r="P230">
        <f t="shared" si="37"/>
        <v>8813319.6685651205</v>
      </c>
      <c r="Q230">
        <f t="shared" si="37"/>
        <v>8813319.6685651205</v>
      </c>
      <c r="R230">
        <f t="shared" si="37"/>
        <v>8813319.6685651205</v>
      </c>
      <c r="S230">
        <f t="shared" si="37"/>
        <v>8813319.6685651205</v>
      </c>
      <c r="T230">
        <f t="shared" si="37"/>
        <v>8813319.6685651205</v>
      </c>
      <c r="U230">
        <f t="shared" si="37"/>
        <v>8813319.6685651205</v>
      </c>
      <c r="V230">
        <f t="shared" si="37"/>
        <v>8813319.6685651205</v>
      </c>
      <c r="W230">
        <f t="shared" si="37"/>
        <v>8813319.6685651205</v>
      </c>
    </row>
    <row r="231" spans="1:23" x14ac:dyDescent="0.25">
      <c r="A231" t="s">
        <v>73</v>
      </c>
      <c r="B231" t="s">
        <v>6</v>
      </c>
      <c r="C231" t="s">
        <v>16</v>
      </c>
      <c r="D231" t="s">
        <v>17</v>
      </c>
      <c r="E231" t="s">
        <v>91</v>
      </c>
      <c r="F231" t="s">
        <v>100</v>
      </c>
      <c r="G231" t="s">
        <v>18</v>
      </c>
      <c r="J231" t="s">
        <v>93</v>
      </c>
      <c r="L231" t="s">
        <v>74</v>
      </c>
      <c r="M231">
        <v>1.39</v>
      </c>
      <c r="N231">
        <f t="shared" si="37"/>
        <v>1.39</v>
      </c>
      <c r="O231">
        <f t="shared" si="37"/>
        <v>1.39</v>
      </c>
      <c r="P231">
        <f t="shared" si="37"/>
        <v>1.39</v>
      </c>
      <c r="Q231">
        <f t="shared" si="37"/>
        <v>1.39</v>
      </c>
      <c r="R231">
        <f t="shared" si="37"/>
        <v>1.39</v>
      </c>
      <c r="S231">
        <f t="shared" si="37"/>
        <v>1.39</v>
      </c>
      <c r="T231">
        <f t="shared" si="37"/>
        <v>1.39</v>
      </c>
      <c r="U231">
        <f t="shared" si="37"/>
        <v>1.39</v>
      </c>
      <c r="V231">
        <f t="shared" si="37"/>
        <v>1.39</v>
      </c>
      <c r="W231">
        <f t="shared" si="37"/>
        <v>1.39</v>
      </c>
    </row>
    <row r="232" spans="1:23" x14ac:dyDescent="0.25">
      <c r="A232" t="s">
        <v>73</v>
      </c>
      <c r="B232" t="s">
        <v>6</v>
      </c>
      <c r="C232" t="s">
        <v>16</v>
      </c>
      <c r="D232" t="s">
        <v>17</v>
      </c>
      <c r="E232" t="s">
        <v>91</v>
      </c>
      <c r="F232" t="s">
        <v>100</v>
      </c>
      <c r="G232" t="s">
        <v>18</v>
      </c>
      <c r="J232" t="s">
        <v>31</v>
      </c>
      <c r="L232" t="s">
        <v>74</v>
      </c>
      <c r="M232">
        <v>-0.24</v>
      </c>
      <c r="N232">
        <f t="shared" si="37"/>
        <v>-0.24</v>
      </c>
      <c r="O232">
        <f t="shared" si="37"/>
        <v>-0.24</v>
      </c>
      <c r="P232">
        <f t="shared" si="37"/>
        <v>-0.24</v>
      </c>
      <c r="Q232">
        <f t="shared" si="37"/>
        <v>-0.24</v>
      </c>
      <c r="R232">
        <f t="shared" si="37"/>
        <v>-0.24</v>
      </c>
      <c r="S232">
        <f t="shared" si="37"/>
        <v>-0.24</v>
      </c>
      <c r="T232">
        <f t="shared" si="37"/>
        <v>-0.24</v>
      </c>
      <c r="U232">
        <f t="shared" si="37"/>
        <v>-0.24</v>
      </c>
      <c r="V232">
        <f t="shared" si="37"/>
        <v>-0.24</v>
      </c>
      <c r="W232">
        <f t="shared" si="37"/>
        <v>-0.24</v>
      </c>
    </row>
    <row r="233" spans="1:23" x14ac:dyDescent="0.25">
      <c r="A233" t="s">
        <v>73</v>
      </c>
      <c r="B233" t="s">
        <v>6</v>
      </c>
      <c r="C233" t="s">
        <v>16</v>
      </c>
      <c r="D233" t="s">
        <v>17</v>
      </c>
      <c r="E233" t="s">
        <v>91</v>
      </c>
      <c r="F233" t="s">
        <v>101</v>
      </c>
      <c r="G233" t="s">
        <v>7</v>
      </c>
    </row>
    <row r="234" spans="1:23" x14ac:dyDescent="0.25">
      <c r="A234" t="s">
        <v>73</v>
      </c>
      <c r="B234" t="s">
        <v>6</v>
      </c>
      <c r="C234" t="s">
        <v>16</v>
      </c>
      <c r="D234" t="s">
        <v>17</v>
      </c>
      <c r="E234" t="s">
        <v>91</v>
      </c>
      <c r="F234" t="s">
        <v>101</v>
      </c>
      <c r="G234" t="s">
        <v>63</v>
      </c>
      <c r="L234" t="s">
        <v>64</v>
      </c>
      <c r="M234">
        <v>2000</v>
      </c>
      <c r="N234">
        <f t="shared" ref="N234:W236" si="38">M234</f>
        <v>2000</v>
      </c>
      <c r="O234">
        <f t="shared" si="38"/>
        <v>2000</v>
      </c>
      <c r="P234">
        <f t="shared" si="38"/>
        <v>2000</v>
      </c>
      <c r="Q234">
        <f t="shared" si="38"/>
        <v>2000</v>
      </c>
      <c r="R234">
        <f t="shared" si="38"/>
        <v>2000</v>
      </c>
      <c r="S234">
        <f t="shared" si="38"/>
        <v>2000</v>
      </c>
      <c r="T234">
        <f t="shared" si="38"/>
        <v>2000</v>
      </c>
      <c r="U234">
        <f t="shared" si="38"/>
        <v>2000</v>
      </c>
      <c r="V234">
        <f t="shared" si="38"/>
        <v>2000</v>
      </c>
      <c r="W234">
        <f t="shared" si="38"/>
        <v>2000</v>
      </c>
    </row>
    <row r="235" spans="1:23" x14ac:dyDescent="0.25">
      <c r="A235" t="s">
        <v>73</v>
      </c>
      <c r="B235" t="s">
        <v>6</v>
      </c>
      <c r="C235" t="s">
        <v>16</v>
      </c>
      <c r="D235" t="s">
        <v>17</v>
      </c>
      <c r="E235" t="s">
        <v>91</v>
      </c>
      <c r="F235" t="s">
        <v>101</v>
      </c>
      <c r="G235" t="s">
        <v>65</v>
      </c>
      <c r="L235" t="s">
        <v>64</v>
      </c>
      <c r="M235">
        <v>2101</v>
      </c>
      <c r="N235">
        <f t="shared" si="38"/>
        <v>2101</v>
      </c>
      <c r="O235">
        <f t="shared" si="38"/>
        <v>2101</v>
      </c>
      <c r="P235">
        <f t="shared" si="38"/>
        <v>2101</v>
      </c>
      <c r="Q235">
        <f t="shared" si="38"/>
        <v>2101</v>
      </c>
      <c r="R235">
        <f t="shared" si="38"/>
        <v>2101</v>
      </c>
      <c r="S235">
        <f t="shared" si="38"/>
        <v>2101</v>
      </c>
      <c r="T235">
        <f t="shared" si="38"/>
        <v>2101</v>
      </c>
      <c r="U235">
        <f t="shared" si="38"/>
        <v>2101</v>
      </c>
      <c r="V235">
        <f t="shared" si="38"/>
        <v>2101</v>
      </c>
      <c r="W235">
        <f t="shared" si="38"/>
        <v>2101</v>
      </c>
    </row>
    <row r="236" spans="1:23" x14ac:dyDescent="0.25">
      <c r="A236" t="s">
        <v>73</v>
      </c>
      <c r="B236" t="s">
        <v>6</v>
      </c>
      <c r="C236" t="s">
        <v>16</v>
      </c>
      <c r="D236" t="s">
        <v>17</v>
      </c>
      <c r="E236" t="s">
        <v>91</v>
      </c>
      <c r="F236" t="s">
        <v>101</v>
      </c>
      <c r="G236" t="s">
        <v>66</v>
      </c>
      <c r="L236" t="s">
        <v>67</v>
      </c>
      <c r="M236">
        <v>30</v>
      </c>
      <c r="N236">
        <f t="shared" si="38"/>
        <v>30</v>
      </c>
      <c r="O236">
        <f t="shared" si="38"/>
        <v>30</v>
      </c>
      <c r="P236">
        <f t="shared" si="38"/>
        <v>30</v>
      </c>
      <c r="Q236">
        <f t="shared" si="38"/>
        <v>30</v>
      </c>
      <c r="R236">
        <f t="shared" si="38"/>
        <v>30</v>
      </c>
      <c r="S236">
        <f t="shared" si="38"/>
        <v>30</v>
      </c>
      <c r="T236">
        <f t="shared" si="38"/>
        <v>30</v>
      </c>
      <c r="U236">
        <f t="shared" si="38"/>
        <v>30</v>
      </c>
      <c r="V236">
        <f t="shared" si="38"/>
        <v>30</v>
      </c>
      <c r="W236">
        <f t="shared" si="38"/>
        <v>30</v>
      </c>
    </row>
    <row r="237" spans="1:23" x14ac:dyDescent="0.25">
      <c r="A237" t="s">
        <v>73</v>
      </c>
      <c r="B237" t="s">
        <v>6</v>
      </c>
      <c r="C237" t="s">
        <v>16</v>
      </c>
      <c r="D237" t="s">
        <v>17</v>
      </c>
      <c r="E237" t="s">
        <v>91</v>
      </c>
      <c r="F237" t="s">
        <v>101</v>
      </c>
      <c r="G237" t="s">
        <v>68</v>
      </c>
      <c r="L237" t="s">
        <v>60</v>
      </c>
      <c r="M237">
        <v>0</v>
      </c>
    </row>
    <row r="238" spans="1:23" x14ac:dyDescent="0.25">
      <c r="A238" t="s">
        <v>73</v>
      </c>
      <c r="B238" t="s">
        <v>6</v>
      </c>
      <c r="C238" t="s">
        <v>16</v>
      </c>
      <c r="D238" t="s">
        <v>17</v>
      </c>
      <c r="E238" t="s">
        <v>91</v>
      </c>
      <c r="F238" t="s">
        <v>101</v>
      </c>
      <c r="G238" t="s">
        <v>69</v>
      </c>
      <c r="L238" t="s">
        <v>74</v>
      </c>
      <c r="M238">
        <v>1171633</v>
      </c>
      <c r="N238">
        <f t="shared" ref="N238:W242" si="39">M238</f>
        <v>1171633</v>
      </c>
      <c r="O238">
        <f t="shared" si="39"/>
        <v>1171633</v>
      </c>
      <c r="P238">
        <f t="shared" si="39"/>
        <v>1171633</v>
      </c>
      <c r="Q238">
        <f t="shared" si="39"/>
        <v>1171633</v>
      </c>
      <c r="R238">
        <f t="shared" si="39"/>
        <v>1171633</v>
      </c>
      <c r="S238">
        <f t="shared" si="39"/>
        <v>1171633</v>
      </c>
      <c r="T238">
        <f t="shared" si="39"/>
        <v>1171633</v>
      </c>
      <c r="U238">
        <f t="shared" si="39"/>
        <v>1171633</v>
      </c>
      <c r="V238">
        <f t="shared" si="39"/>
        <v>1171633</v>
      </c>
      <c r="W238">
        <f t="shared" si="39"/>
        <v>1171633</v>
      </c>
    </row>
    <row r="239" spans="1:23" x14ac:dyDescent="0.25">
      <c r="A239" t="s">
        <v>73</v>
      </c>
      <c r="B239" t="s">
        <v>6</v>
      </c>
      <c r="C239" t="s">
        <v>16</v>
      </c>
      <c r="D239" t="s">
        <v>17</v>
      </c>
      <c r="E239" t="s">
        <v>91</v>
      </c>
      <c r="F239" t="s">
        <v>101</v>
      </c>
      <c r="G239" t="s">
        <v>70</v>
      </c>
      <c r="L239" t="s">
        <v>71</v>
      </c>
      <c r="M239">
        <v>27530249.161389701</v>
      </c>
      <c r="N239">
        <f t="shared" si="39"/>
        <v>27530249.161389701</v>
      </c>
      <c r="O239">
        <f t="shared" si="39"/>
        <v>27530249.161389701</v>
      </c>
      <c r="P239">
        <f t="shared" si="39"/>
        <v>27530249.161389701</v>
      </c>
      <c r="Q239">
        <f t="shared" si="39"/>
        <v>27530249.161389701</v>
      </c>
      <c r="R239">
        <f t="shared" si="39"/>
        <v>27530249.161389701</v>
      </c>
      <c r="S239">
        <f t="shared" si="39"/>
        <v>27530249.161389701</v>
      </c>
      <c r="T239">
        <f t="shared" si="39"/>
        <v>27530249.161389701</v>
      </c>
      <c r="U239">
        <f t="shared" si="39"/>
        <v>27530249.161389701</v>
      </c>
      <c r="V239">
        <f t="shared" si="39"/>
        <v>27530249.161389701</v>
      </c>
      <c r="W239">
        <f t="shared" si="39"/>
        <v>27530249.161389701</v>
      </c>
    </row>
    <row r="240" spans="1:23" x14ac:dyDescent="0.25">
      <c r="A240" t="s">
        <v>73</v>
      </c>
      <c r="B240" t="s">
        <v>6</v>
      </c>
      <c r="C240" t="s">
        <v>16</v>
      </c>
      <c r="D240" t="s">
        <v>17</v>
      </c>
      <c r="E240" t="s">
        <v>91</v>
      </c>
      <c r="F240" t="s">
        <v>101</v>
      </c>
      <c r="G240" t="s">
        <v>72</v>
      </c>
      <c r="L240" t="s">
        <v>71</v>
      </c>
      <c r="M240">
        <v>2867259.8079717201</v>
      </c>
      <c r="N240">
        <f t="shared" si="39"/>
        <v>2867259.8079717201</v>
      </c>
      <c r="O240">
        <f t="shared" si="39"/>
        <v>2867259.8079717201</v>
      </c>
      <c r="P240">
        <f t="shared" si="39"/>
        <v>2867259.8079717201</v>
      </c>
      <c r="Q240">
        <f t="shared" si="39"/>
        <v>2867259.8079717201</v>
      </c>
      <c r="R240">
        <f t="shared" si="39"/>
        <v>2867259.8079717201</v>
      </c>
      <c r="S240">
        <f t="shared" si="39"/>
        <v>2867259.8079717201</v>
      </c>
      <c r="T240">
        <f t="shared" si="39"/>
        <v>2867259.8079717201</v>
      </c>
      <c r="U240">
        <f t="shared" si="39"/>
        <v>2867259.8079717201</v>
      </c>
      <c r="V240">
        <f t="shared" si="39"/>
        <v>2867259.8079717201</v>
      </c>
      <c r="W240">
        <f t="shared" si="39"/>
        <v>2867259.8079717201</v>
      </c>
    </row>
    <row r="241" spans="1:23" x14ac:dyDescent="0.25">
      <c r="A241" t="s">
        <v>73</v>
      </c>
      <c r="B241" t="s">
        <v>6</v>
      </c>
      <c r="C241" t="s">
        <v>16</v>
      </c>
      <c r="D241" t="s">
        <v>17</v>
      </c>
      <c r="E241" t="s">
        <v>91</v>
      </c>
      <c r="F241" t="s">
        <v>101</v>
      </c>
      <c r="G241" t="s">
        <v>18</v>
      </c>
      <c r="J241" t="s">
        <v>93</v>
      </c>
      <c r="L241" t="s">
        <v>74</v>
      </c>
      <c r="M241">
        <v>1.39</v>
      </c>
      <c r="N241">
        <f t="shared" si="39"/>
        <v>1.39</v>
      </c>
      <c r="O241">
        <f t="shared" si="39"/>
        <v>1.39</v>
      </c>
      <c r="P241">
        <f t="shared" si="39"/>
        <v>1.39</v>
      </c>
      <c r="Q241">
        <f t="shared" si="39"/>
        <v>1.39</v>
      </c>
      <c r="R241">
        <f t="shared" si="39"/>
        <v>1.39</v>
      </c>
      <c r="S241">
        <f t="shared" si="39"/>
        <v>1.39</v>
      </c>
      <c r="T241">
        <f t="shared" si="39"/>
        <v>1.39</v>
      </c>
      <c r="U241">
        <f t="shared" si="39"/>
        <v>1.39</v>
      </c>
      <c r="V241">
        <f t="shared" si="39"/>
        <v>1.39</v>
      </c>
      <c r="W241">
        <f t="shared" si="39"/>
        <v>1.39</v>
      </c>
    </row>
    <row r="242" spans="1:23" x14ac:dyDescent="0.25">
      <c r="A242" t="s">
        <v>73</v>
      </c>
      <c r="B242" t="s">
        <v>6</v>
      </c>
      <c r="C242" t="s">
        <v>16</v>
      </c>
      <c r="D242" t="s">
        <v>17</v>
      </c>
      <c r="E242" t="s">
        <v>91</v>
      </c>
      <c r="F242" t="s">
        <v>101</v>
      </c>
      <c r="G242" t="s">
        <v>18</v>
      </c>
      <c r="J242" t="s">
        <v>31</v>
      </c>
      <c r="L242" t="s">
        <v>74</v>
      </c>
      <c r="M242">
        <v>-0.24</v>
      </c>
      <c r="N242">
        <f t="shared" si="39"/>
        <v>-0.24</v>
      </c>
      <c r="O242">
        <f t="shared" si="39"/>
        <v>-0.24</v>
      </c>
      <c r="P242">
        <f t="shared" si="39"/>
        <v>-0.24</v>
      </c>
      <c r="Q242">
        <f t="shared" si="39"/>
        <v>-0.24</v>
      </c>
      <c r="R242">
        <f t="shared" si="39"/>
        <v>-0.24</v>
      </c>
      <c r="S242">
        <f t="shared" si="39"/>
        <v>-0.24</v>
      </c>
      <c r="T242">
        <f t="shared" si="39"/>
        <v>-0.24</v>
      </c>
      <c r="U242">
        <f t="shared" si="39"/>
        <v>-0.24</v>
      </c>
      <c r="V242">
        <f t="shared" si="39"/>
        <v>-0.24</v>
      </c>
      <c r="W242">
        <f t="shared" si="39"/>
        <v>-0.24</v>
      </c>
    </row>
    <row r="243" spans="1:23" x14ac:dyDescent="0.25">
      <c r="A243" t="s">
        <v>73</v>
      </c>
      <c r="B243" t="s">
        <v>6</v>
      </c>
      <c r="C243" t="s">
        <v>16</v>
      </c>
      <c r="D243" t="s">
        <v>17</v>
      </c>
      <c r="E243" t="s">
        <v>91</v>
      </c>
      <c r="F243" t="s">
        <v>102</v>
      </c>
      <c r="G243" t="s">
        <v>7</v>
      </c>
    </row>
    <row r="244" spans="1:23" x14ac:dyDescent="0.25">
      <c r="A244" t="s">
        <v>73</v>
      </c>
      <c r="B244" t="s">
        <v>6</v>
      </c>
      <c r="C244" t="s">
        <v>16</v>
      </c>
      <c r="D244" t="s">
        <v>17</v>
      </c>
      <c r="E244" t="s">
        <v>91</v>
      </c>
      <c r="F244" t="s">
        <v>102</v>
      </c>
      <c r="G244" t="s">
        <v>63</v>
      </c>
      <c r="L244" t="s">
        <v>64</v>
      </c>
      <c r="M244">
        <v>2000</v>
      </c>
      <c r="N244">
        <f t="shared" ref="N244:W246" si="40">M244</f>
        <v>2000</v>
      </c>
      <c r="O244">
        <f t="shared" si="40"/>
        <v>2000</v>
      </c>
      <c r="P244">
        <f t="shared" si="40"/>
        <v>2000</v>
      </c>
      <c r="Q244">
        <f t="shared" si="40"/>
        <v>2000</v>
      </c>
      <c r="R244">
        <f t="shared" si="40"/>
        <v>2000</v>
      </c>
      <c r="S244">
        <f t="shared" si="40"/>
        <v>2000</v>
      </c>
      <c r="T244">
        <f t="shared" si="40"/>
        <v>2000</v>
      </c>
      <c r="U244">
        <f t="shared" si="40"/>
        <v>2000</v>
      </c>
      <c r="V244">
        <f t="shared" si="40"/>
        <v>2000</v>
      </c>
      <c r="W244">
        <f t="shared" si="40"/>
        <v>2000</v>
      </c>
    </row>
    <row r="245" spans="1:23" x14ac:dyDescent="0.25">
      <c r="A245" t="s">
        <v>73</v>
      </c>
      <c r="B245" t="s">
        <v>6</v>
      </c>
      <c r="C245" t="s">
        <v>16</v>
      </c>
      <c r="D245" t="s">
        <v>17</v>
      </c>
      <c r="E245" t="s">
        <v>91</v>
      </c>
      <c r="F245" t="s">
        <v>102</v>
      </c>
      <c r="G245" t="s">
        <v>65</v>
      </c>
      <c r="L245" t="s">
        <v>64</v>
      </c>
      <c r="M245">
        <v>2101</v>
      </c>
      <c r="N245">
        <f t="shared" si="40"/>
        <v>2101</v>
      </c>
      <c r="O245">
        <f t="shared" si="40"/>
        <v>2101</v>
      </c>
      <c r="P245">
        <f t="shared" si="40"/>
        <v>2101</v>
      </c>
      <c r="Q245">
        <f t="shared" si="40"/>
        <v>2101</v>
      </c>
      <c r="R245">
        <f t="shared" si="40"/>
        <v>2101</v>
      </c>
      <c r="S245">
        <f t="shared" si="40"/>
        <v>2101</v>
      </c>
      <c r="T245">
        <f t="shared" si="40"/>
        <v>2101</v>
      </c>
      <c r="U245">
        <f t="shared" si="40"/>
        <v>2101</v>
      </c>
      <c r="V245">
        <f t="shared" si="40"/>
        <v>2101</v>
      </c>
      <c r="W245">
        <f t="shared" si="40"/>
        <v>2101</v>
      </c>
    </row>
    <row r="246" spans="1:23" x14ac:dyDescent="0.25">
      <c r="A246" t="s">
        <v>73</v>
      </c>
      <c r="B246" t="s">
        <v>6</v>
      </c>
      <c r="C246" t="s">
        <v>16</v>
      </c>
      <c r="D246" t="s">
        <v>17</v>
      </c>
      <c r="E246" t="s">
        <v>91</v>
      </c>
      <c r="F246" t="s">
        <v>102</v>
      </c>
      <c r="G246" t="s">
        <v>66</v>
      </c>
      <c r="L246" t="s">
        <v>67</v>
      </c>
      <c r="M246">
        <v>30</v>
      </c>
      <c r="N246">
        <f t="shared" si="40"/>
        <v>30</v>
      </c>
      <c r="O246">
        <f t="shared" si="40"/>
        <v>30</v>
      </c>
      <c r="P246">
        <f t="shared" si="40"/>
        <v>30</v>
      </c>
      <c r="Q246">
        <f t="shared" si="40"/>
        <v>30</v>
      </c>
      <c r="R246">
        <f t="shared" si="40"/>
        <v>30</v>
      </c>
      <c r="S246">
        <f t="shared" si="40"/>
        <v>30</v>
      </c>
      <c r="T246">
        <f t="shared" si="40"/>
        <v>30</v>
      </c>
      <c r="U246">
        <f t="shared" si="40"/>
        <v>30</v>
      </c>
      <c r="V246">
        <f t="shared" si="40"/>
        <v>30</v>
      </c>
      <c r="W246">
        <f t="shared" si="40"/>
        <v>30</v>
      </c>
    </row>
    <row r="247" spans="1:23" x14ac:dyDescent="0.25">
      <c r="A247" t="s">
        <v>73</v>
      </c>
      <c r="B247" t="s">
        <v>6</v>
      </c>
      <c r="C247" t="s">
        <v>16</v>
      </c>
      <c r="D247" t="s">
        <v>17</v>
      </c>
      <c r="E247" t="s">
        <v>91</v>
      </c>
      <c r="F247" t="s">
        <v>102</v>
      </c>
      <c r="G247" t="s">
        <v>68</v>
      </c>
      <c r="L247" t="s">
        <v>60</v>
      </c>
      <c r="M247">
        <v>0</v>
      </c>
    </row>
    <row r="248" spans="1:23" x14ac:dyDescent="0.25">
      <c r="A248" t="s">
        <v>73</v>
      </c>
      <c r="B248" t="s">
        <v>6</v>
      </c>
      <c r="C248" t="s">
        <v>16</v>
      </c>
      <c r="D248" t="s">
        <v>17</v>
      </c>
      <c r="E248" t="s">
        <v>91</v>
      </c>
      <c r="F248" t="s">
        <v>102</v>
      </c>
      <c r="G248" t="s">
        <v>69</v>
      </c>
      <c r="L248" t="s">
        <v>74</v>
      </c>
      <c r="M248">
        <v>1646179</v>
      </c>
      <c r="N248">
        <f t="shared" ref="N248:W252" si="41">M248</f>
        <v>1646179</v>
      </c>
      <c r="O248">
        <f t="shared" si="41"/>
        <v>1646179</v>
      </c>
      <c r="P248">
        <f t="shared" si="41"/>
        <v>1646179</v>
      </c>
      <c r="Q248">
        <f t="shared" si="41"/>
        <v>1646179</v>
      </c>
      <c r="R248">
        <f t="shared" si="41"/>
        <v>1646179</v>
      </c>
      <c r="S248">
        <f t="shared" si="41"/>
        <v>1646179</v>
      </c>
      <c r="T248">
        <f t="shared" si="41"/>
        <v>1646179</v>
      </c>
      <c r="U248">
        <f t="shared" si="41"/>
        <v>1646179</v>
      </c>
      <c r="V248">
        <f t="shared" si="41"/>
        <v>1646179</v>
      </c>
      <c r="W248">
        <f t="shared" si="41"/>
        <v>1646179</v>
      </c>
    </row>
    <row r="249" spans="1:23" x14ac:dyDescent="0.25">
      <c r="A249" t="s">
        <v>73</v>
      </c>
      <c r="B249" t="s">
        <v>6</v>
      </c>
      <c r="C249" t="s">
        <v>16</v>
      </c>
      <c r="D249" t="s">
        <v>17</v>
      </c>
      <c r="E249" t="s">
        <v>91</v>
      </c>
      <c r="F249" t="s">
        <v>102</v>
      </c>
      <c r="G249" t="s">
        <v>70</v>
      </c>
      <c r="L249" t="s">
        <v>71</v>
      </c>
      <c r="M249">
        <v>88785053.545482203</v>
      </c>
      <c r="N249">
        <f t="shared" si="41"/>
        <v>88785053.545482203</v>
      </c>
      <c r="O249">
        <f t="shared" si="41"/>
        <v>88785053.545482203</v>
      </c>
      <c r="P249">
        <f t="shared" si="41"/>
        <v>88785053.545482203</v>
      </c>
      <c r="Q249">
        <f t="shared" si="41"/>
        <v>88785053.545482203</v>
      </c>
      <c r="R249">
        <f t="shared" si="41"/>
        <v>88785053.545482203</v>
      </c>
      <c r="S249">
        <f t="shared" si="41"/>
        <v>88785053.545482203</v>
      </c>
      <c r="T249">
        <f t="shared" si="41"/>
        <v>88785053.545482203</v>
      </c>
      <c r="U249">
        <f t="shared" si="41"/>
        <v>88785053.545482203</v>
      </c>
      <c r="V249">
        <f t="shared" si="41"/>
        <v>88785053.545482203</v>
      </c>
      <c r="W249">
        <f t="shared" si="41"/>
        <v>88785053.545482203</v>
      </c>
    </row>
    <row r="250" spans="1:23" x14ac:dyDescent="0.25">
      <c r="A250" t="s">
        <v>73</v>
      </c>
      <c r="B250" t="s">
        <v>6</v>
      </c>
      <c r="C250" t="s">
        <v>16</v>
      </c>
      <c r="D250" t="s">
        <v>17</v>
      </c>
      <c r="E250" t="s">
        <v>91</v>
      </c>
      <c r="F250" t="s">
        <v>102</v>
      </c>
      <c r="G250" t="s">
        <v>72</v>
      </c>
      <c r="L250" t="s">
        <v>71</v>
      </c>
      <c r="M250">
        <v>8813319.6685651205</v>
      </c>
      <c r="N250">
        <f t="shared" si="41"/>
        <v>8813319.6685651205</v>
      </c>
      <c r="O250">
        <f t="shared" si="41"/>
        <v>8813319.6685651205</v>
      </c>
      <c r="P250">
        <f t="shared" si="41"/>
        <v>8813319.6685651205</v>
      </c>
      <c r="Q250">
        <f t="shared" si="41"/>
        <v>8813319.6685651205</v>
      </c>
      <c r="R250">
        <f t="shared" si="41"/>
        <v>8813319.6685651205</v>
      </c>
      <c r="S250">
        <f t="shared" si="41"/>
        <v>8813319.6685651205</v>
      </c>
      <c r="T250">
        <f t="shared" si="41"/>
        <v>8813319.6685651205</v>
      </c>
      <c r="U250">
        <f t="shared" si="41"/>
        <v>8813319.6685651205</v>
      </c>
      <c r="V250">
        <f t="shared" si="41"/>
        <v>8813319.6685651205</v>
      </c>
      <c r="W250">
        <f t="shared" si="41"/>
        <v>8813319.6685651205</v>
      </c>
    </row>
    <row r="251" spans="1:23" x14ac:dyDescent="0.25">
      <c r="A251" t="s">
        <v>73</v>
      </c>
      <c r="B251" t="s">
        <v>6</v>
      </c>
      <c r="C251" t="s">
        <v>16</v>
      </c>
      <c r="D251" t="s">
        <v>17</v>
      </c>
      <c r="E251" t="s">
        <v>91</v>
      </c>
      <c r="F251" t="s">
        <v>102</v>
      </c>
      <c r="G251" t="s">
        <v>18</v>
      </c>
      <c r="J251" t="s">
        <v>93</v>
      </c>
      <c r="L251" t="s">
        <v>74</v>
      </c>
      <c r="M251">
        <v>2.44</v>
      </c>
      <c r="N251">
        <f t="shared" si="41"/>
        <v>2.44</v>
      </c>
      <c r="O251">
        <f t="shared" si="41"/>
        <v>2.44</v>
      </c>
      <c r="P251">
        <f t="shared" si="41"/>
        <v>2.44</v>
      </c>
      <c r="Q251">
        <f t="shared" si="41"/>
        <v>2.44</v>
      </c>
      <c r="R251">
        <f t="shared" si="41"/>
        <v>2.44</v>
      </c>
      <c r="S251">
        <f t="shared" si="41"/>
        <v>2.44</v>
      </c>
      <c r="T251">
        <f t="shared" si="41"/>
        <v>2.44</v>
      </c>
      <c r="U251">
        <f t="shared" si="41"/>
        <v>2.44</v>
      </c>
      <c r="V251">
        <f t="shared" si="41"/>
        <v>2.44</v>
      </c>
      <c r="W251">
        <f t="shared" si="41"/>
        <v>2.44</v>
      </c>
    </row>
    <row r="252" spans="1:23" x14ac:dyDescent="0.25">
      <c r="A252" t="s">
        <v>73</v>
      </c>
      <c r="B252" t="s">
        <v>6</v>
      </c>
      <c r="C252" t="s">
        <v>16</v>
      </c>
      <c r="D252" t="s">
        <v>17</v>
      </c>
      <c r="E252" t="s">
        <v>91</v>
      </c>
      <c r="F252" t="s">
        <v>102</v>
      </c>
      <c r="G252" t="s">
        <v>18</v>
      </c>
      <c r="J252" t="s">
        <v>31</v>
      </c>
      <c r="L252" t="s">
        <v>74</v>
      </c>
      <c r="M252">
        <v>-0.67</v>
      </c>
      <c r="N252">
        <f t="shared" si="41"/>
        <v>-0.67</v>
      </c>
      <c r="O252">
        <f t="shared" si="41"/>
        <v>-0.67</v>
      </c>
      <c r="P252">
        <f t="shared" si="41"/>
        <v>-0.67</v>
      </c>
      <c r="Q252">
        <f t="shared" si="41"/>
        <v>-0.67</v>
      </c>
      <c r="R252">
        <f t="shared" si="41"/>
        <v>-0.67</v>
      </c>
      <c r="S252">
        <f t="shared" si="41"/>
        <v>-0.67</v>
      </c>
      <c r="T252">
        <f t="shared" si="41"/>
        <v>-0.67</v>
      </c>
      <c r="U252">
        <f t="shared" si="41"/>
        <v>-0.67</v>
      </c>
      <c r="V252">
        <f t="shared" si="41"/>
        <v>-0.67</v>
      </c>
      <c r="W252">
        <f t="shared" si="41"/>
        <v>-0.67</v>
      </c>
    </row>
    <row r="253" spans="1:23" x14ac:dyDescent="0.25">
      <c r="A253" t="s">
        <v>73</v>
      </c>
      <c r="B253" t="s">
        <v>6</v>
      </c>
      <c r="C253" t="s">
        <v>16</v>
      </c>
      <c r="D253" t="s">
        <v>17</v>
      </c>
      <c r="E253" t="s">
        <v>91</v>
      </c>
      <c r="F253" t="s">
        <v>103</v>
      </c>
      <c r="G253" t="s">
        <v>7</v>
      </c>
    </row>
    <row r="254" spans="1:23" x14ac:dyDescent="0.25">
      <c r="A254" t="s">
        <v>73</v>
      </c>
      <c r="B254" t="s">
        <v>6</v>
      </c>
      <c r="C254" t="s">
        <v>16</v>
      </c>
      <c r="D254" t="s">
        <v>17</v>
      </c>
      <c r="E254" t="s">
        <v>91</v>
      </c>
      <c r="F254" t="s">
        <v>103</v>
      </c>
      <c r="G254" t="s">
        <v>63</v>
      </c>
      <c r="L254" t="s">
        <v>64</v>
      </c>
      <c r="M254">
        <v>2000</v>
      </c>
      <c r="N254">
        <f t="shared" ref="N254:W256" si="42">M254</f>
        <v>2000</v>
      </c>
      <c r="O254">
        <f t="shared" si="42"/>
        <v>2000</v>
      </c>
      <c r="P254">
        <f t="shared" si="42"/>
        <v>2000</v>
      </c>
      <c r="Q254">
        <f t="shared" si="42"/>
        <v>2000</v>
      </c>
      <c r="R254">
        <f t="shared" si="42"/>
        <v>2000</v>
      </c>
      <c r="S254">
        <f t="shared" si="42"/>
        <v>2000</v>
      </c>
      <c r="T254">
        <f t="shared" si="42"/>
        <v>2000</v>
      </c>
      <c r="U254">
        <f t="shared" si="42"/>
        <v>2000</v>
      </c>
      <c r="V254">
        <f t="shared" si="42"/>
        <v>2000</v>
      </c>
      <c r="W254">
        <f t="shared" si="42"/>
        <v>2000</v>
      </c>
    </row>
    <row r="255" spans="1:23" x14ac:dyDescent="0.25">
      <c r="A255" t="s">
        <v>73</v>
      </c>
      <c r="B255" t="s">
        <v>6</v>
      </c>
      <c r="C255" t="s">
        <v>16</v>
      </c>
      <c r="D255" t="s">
        <v>17</v>
      </c>
      <c r="E255" t="s">
        <v>91</v>
      </c>
      <c r="F255" t="s">
        <v>103</v>
      </c>
      <c r="G255" t="s">
        <v>65</v>
      </c>
      <c r="L255" t="s">
        <v>64</v>
      </c>
      <c r="M255">
        <v>2101</v>
      </c>
      <c r="N255">
        <f t="shared" si="42"/>
        <v>2101</v>
      </c>
      <c r="O255">
        <f t="shared" si="42"/>
        <v>2101</v>
      </c>
      <c r="P255">
        <f t="shared" si="42"/>
        <v>2101</v>
      </c>
      <c r="Q255">
        <f t="shared" si="42"/>
        <v>2101</v>
      </c>
      <c r="R255">
        <f t="shared" si="42"/>
        <v>2101</v>
      </c>
      <c r="S255">
        <f t="shared" si="42"/>
        <v>2101</v>
      </c>
      <c r="T255">
        <f t="shared" si="42"/>
        <v>2101</v>
      </c>
      <c r="U255">
        <f t="shared" si="42"/>
        <v>2101</v>
      </c>
      <c r="V255">
        <f t="shared" si="42"/>
        <v>2101</v>
      </c>
      <c r="W255">
        <f t="shared" si="42"/>
        <v>2101</v>
      </c>
    </row>
    <row r="256" spans="1:23" x14ac:dyDescent="0.25">
      <c r="A256" t="s">
        <v>73</v>
      </c>
      <c r="B256" t="s">
        <v>6</v>
      </c>
      <c r="C256" t="s">
        <v>16</v>
      </c>
      <c r="D256" t="s">
        <v>17</v>
      </c>
      <c r="E256" t="s">
        <v>91</v>
      </c>
      <c r="F256" t="s">
        <v>103</v>
      </c>
      <c r="G256" t="s">
        <v>66</v>
      </c>
      <c r="L256" t="s">
        <v>67</v>
      </c>
      <c r="M256">
        <v>30</v>
      </c>
      <c r="N256">
        <f t="shared" si="42"/>
        <v>30</v>
      </c>
      <c r="O256">
        <f t="shared" si="42"/>
        <v>30</v>
      </c>
      <c r="P256">
        <f t="shared" si="42"/>
        <v>30</v>
      </c>
      <c r="Q256">
        <f t="shared" si="42"/>
        <v>30</v>
      </c>
      <c r="R256">
        <f t="shared" si="42"/>
        <v>30</v>
      </c>
      <c r="S256">
        <f t="shared" si="42"/>
        <v>30</v>
      </c>
      <c r="T256">
        <f t="shared" si="42"/>
        <v>30</v>
      </c>
      <c r="U256">
        <f t="shared" si="42"/>
        <v>30</v>
      </c>
      <c r="V256">
        <f t="shared" si="42"/>
        <v>30</v>
      </c>
      <c r="W256">
        <f t="shared" si="42"/>
        <v>30</v>
      </c>
    </row>
    <row r="257" spans="1:23" x14ac:dyDescent="0.25">
      <c r="A257" t="s">
        <v>73</v>
      </c>
      <c r="B257" t="s">
        <v>6</v>
      </c>
      <c r="C257" t="s">
        <v>16</v>
      </c>
      <c r="D257" t="s">
        <v>17</v>
      </c>
      <c r="E257" t="s">
        <v>91</v>
      </c>
      <c r="F257" t="s">
        <v>103</v>
      </c>
      <c r="G257" t="s">
        <v>68</v>
      </c>
      <c r="L257" t="s">
        <v>60</v>
      </c>
      <c r="M257">
        <v>0</v>
      </c>
    </row>
    <row r="258" spans="1:23" x14ac:dyDescent="0.25">
      <c r="A258" t="s">
        <v>73</v>
      </c>
      <c r="B258" t="s">
        <v>6</v>
      </c>
      <c r="C258" t="s">
        <v>16</v>
      </c>
      <c r="D258" t="s">
        <v>17</v>
      </c>
      <c r="E258" t="s">
        <v>91</v>
      </c>
      <c r="F258" t="s">
        <v>103</v>
      </c>
      <c r="G258" t="s">
        <v>69</v>
      </c>
      <c r="L258" t="s">
        <v>74</v>
      </c>
      <c r="M258">
        <v>411545</v>
      </c>
      <c r="N258">
        <f t="shared" ref="N258:W262" si="43">M258</f>
        <v>411545</v>
      </c>
      <c r="O258">
        <f t="shared" si="43"/>
        <v>411545</v>
      </c>
      <c r="P258">
        <f t="shared" si="43"/>
        <v>411545</v>
      </c>
      <c r="Q258">
        <f t="shared" si="43"/>
        <v>411545</v>
      </c>
      <c r="R258">
        <f t="shared" si="43"/>
        <v>411545</v>
      </c>
      <c r="S258">
        <f t="shared" si="43"/>
        <v>411545</v>
      </c>
      <c r="T258">
        <f t="shared" si="43"/>
        <v>411545</v>
      </c>
      <c r="U258">
        <f t="shared" si="43"/>
        <v>411545</v>
      </c>
      <c r="V258">
        <f t="shared" si="43"/>
        <v>411545</v>
      </c>
      <c r="W258">
        <f t="shared" si="43"/>
        <v>411545</v>
      </c>
    </row>
    <row r="259" spans="1:23" x14ac:dyDescent="0.25">
      <c r="A259" t="s">
        <v>73</v>
      </c>
      <c r="B259" t="s">
        <v>6</v>
      </c>
      <c r="C259" t="s">
        <v>16</v>
      </c>
      <c r="D259" t="s">
        <v>17</v>
      </c>
      <c r="E259" t="s">
        <v>91</v>
      </c>
      <c r="F259" t="s">
        <v>103</v>
      </c>
      <c r="G259" t="s">
        <v>70</v>
      </c>
      <c r="L259" t="s">
        <v>71</v>
      </c>
      <c r="M259">
        <v>27530249.161389701</v>
      </c>
      <c r="N259">
        <f t="shared" si="43"/>
        <v>27530249.161389701</v>
      </c>
      <c r="O259">
        <f t="shared" si="43"/>
        <v>27530249.161389701</v>
      </c>
      <c r="P259">
        <f t="shared" si="43"/>
        <v>27530249.161389701</v>
      </c>
      <c r="Q259">
        <f t="shared" si="43"/>
        <v>27530249.161389701</v>
      </c>
      <c r="R259">
        <f t="shared" si="43"/>
        <v>27530249.161389701</v>
      </c>
      <c r="S259">
        <f t="shared" si="43"/>
        <v>27530249.161389701</v>
      </c>
      <c r="T259">
        <f t="shared" si="43"/>
        <v>27530249.161389701</v>
      </c>
      <c r="U259">
        <f t="shared" si="43"/>
        <v>27530249.161389701</v>
      </c>
      <c r="V259">
        <f t="shared" si="43"/>
        <v>27530249.161389701</v>
      </c>
      <c r="W259">
        <f t="shared" si="43"/>
        <v>27530249.161389701</v>
      </c>
    </row>
    <row r="260" spans="1:23" x14ac:dyDescent="0.25">
      <c r="A260" t="s">
        <v>73</v>
      </c>
      <c r="B260" t="s">
        <v>6</v>
      </c>
      <c r="C260" t="s">
        <v>16</v>
      </c>
      <c r="D260" t="s">
        <v>17</v>
      </c>
      <c r="E260" t="s">
        <v>91</v>
      </c>
      <c r="F260" t="s">
        <v>103</v>
      </c>
      <c r="G260" t="s">
        <v>72</v>
      </c>
      <c r="L260" t="s">
        <v>71</v>
      </c>
      <c r="M260">
        <v>2867259.8079717201</v>
      </c>
      <c r="N260">
        <f t="shared" si="43"/>
        <v>2867259.8079717201</v>
      </c>
      <c r="O260">
        <f t="shared" si="43"/>
        <v>2867259.8079717201</v>
      </c>
      <c r="P260">
        <f t="shared" si="43"/>
        <v>2867259.8079717201</v>
      </c>
      <c r="Q260">
        <f t="shared" si="43"/>
        <v>2867259.8079717201</v>
      </c>
      <c r="R260">
        <f t="shared" si="43"/>
        <v>2867259.8079717201</v>
      </c>
      <c r="S260">
        <f t="shared" si="43"/>
        <v>2867259.8079717201</v>
      </c>
      <c r="T260">
        <f t="shared" si="43"/>
        <v>2867259.8079717201</v>
      </c>
      <c r="U260">
        <f t="shared" si="43"/>
        <v>2867259.8079717201</v>
      </c>
      <c r="V260">
        <f t="shared" si="43"/>
        <v>2867259.8079717201</v>
      </c>
      <c r="W260">
        <f t="shared" si="43"/>
        <v>2867259.8079717201</v>
      </c>
    </row>
    <row r="261" spans="1:23" x14ac:dyDescent="0.25">
      <c r="A261" t="s">
        <v>73</v>
      </c>
      <c r="B261" t="s">
        <v>6</v>
      </c>
      <c r="C261" t="s">
        <v>16</v>
      </c>
      <c r="D261" t="s">
        <v>17</v>
      </c>
      <c r="E261" t="s">
        <v>91</v>
      </c>
      <c r="F261" t="s">
        <v>103</v>
      </c>
      <c r="G261" t="s">
        <v>18</v>
      </c>
      <c r="J261" t="s">
        <v>93</v>
      </c>
      <c r="L261" t="s">
        <v>74</v>
      </c>
      <c r="M261">
        <v>2.44</v>
      </c>
      <c r="N261">
        <f t="shared" si="43"/>
        <v>2.44</v>
      </c>
      <c r="O261">
        <f t="shared" si="43"/>
        <v>2.44</v>
      </c>
      <c r="P261">
        <f t="shared" si="43"/>
        <v>2.44</v>
      </c>
      <c r="Q261">
        <f t="shared" si="43"/>
        <v>2.44</v>
      </c>
      <c r="R261">
        <f t="shared" si="43"/>
        <v>2.44</v>
      </c>
      <c r="S261">
        <f t="shared" si="43"/>
        <v>2.44</v>
      </c>
      <c r="T261">
        <f t="shared" si="43"/>
        <v>2.44</v>
      </c>
      <c r="U261">
        <f t="shared" si="43"/>
        <v>2.44</v>
      </c>
      <c r="V261">
        <f t="shared" si="43"/>
        <v>2.44</v>
      </c>
      <c r="W261">
        <f t="shared" si="43"/>
        <v>2.44</v>
      </c>
    </row>
    <row r="262" spans="1:23" x14ac:dyDescent="0.25">
      <c r="A262" t="s">
        <v>73</v>
      </c>
      <c r="B262" t="s">
        <v>6</v>
      </c>
      <c r="C262" t="s">
        <v>16</v>
      </c>
      <c r="D262" t="s">
        <v>17</v>
      </c>
      <c r="E262" t="s">
        <v>91</v>
      </c>
      <c r="F262" t="s">
        <v>103</v>
      </c>
      <c r="G262" t="s">
        <v>18</v>
      </c>
      <c r="J262" t="s">
        <v>31</v>
      </c>
      <c r="L262" t="s">
        <v>74</v>
      </c>
      <c r="M262">
        <v>-0.67</v>
      </c>
      <c r="N262">
        <f t="shared" si="43"/>
        <v>-0.67</v>
      </c>
      <c r="O262">
        <f t="shared" si="43"/>
        <v>-0.67</v>
      </c>
      <c r="P262">
        <f t="shared" si="43"/>
        <v>-0.67</v>
      </c>
      <c r="Q262">
        <f t="shared" si="43"/>
        <v>-0.67</v>
      </c>
      <c r="R262">
        <f t="shared" si="43"/>
        <v>-0.67</v>
      </c>
      <c r="S262">
        <f t="shared" si="43"/>
        <v>-0.67</v>
      </c>
      <c r="T262">
        <f t="shared" si="43"/>
        <v>-0.67</v>
      </c>
      <c r="U262">
        <f t="shared" si="43"/>
        <v>-0.67</v>
      </c>
      <c r="V262">
        <f t="shared" si="43"/>
        <v>-0.67</v>
      </c>
      <c r="W262">
        <f t="shared" si="43"/>
        <v>-0.67</v>
      </c>
    </row>
    <row r="263" spans="1:23" x14ac:dyDescent="0.25">
      <c r="A263" t="s">
        <v>73</v>
      </c>
      <c r="B263" t="s">
        <v>6</v>
      </c>
      <c r="C263" t="s">
        <v>16</v>
      </c>
      <c r="D263" t="s">
        <v>17</v>
      </c>
      <c r="E263" t="s">
        <v>91</v>
      </c>
      <c r="F263" t="s">
        <v>104</v>
      </c>
      <c r="G263" t="s">
        <v>7</v>
      </c>
    </row>
    <row r="264" spans="1:23" x14ac:dyDescent="0.25">
      <c r="A264" t="s">
        <v>73</v>
      </c>
      <c r="B264" t="s">
        <v>6</v>
      </c>
      <c r="C264" t="s">
        <v>16</v>
      </c>
      <c r="D264" t="s">
        <v>17</v>
      </c>
      <c r="E264" t="s">
        <v>91</v>
      </c>
      <c r="F264" t="s">
        <v>104</v>
      </c>
      <c r="G264" t="s">
        <v>63</v>
      </c>
      <c r="L264" t="s">
        <v>64</v>
      </c>
      <c r="M264">
        <v>2000</v>
      </c>
      <c r="N264">
        <f t="shared" ref="N264:W266" si="44">M264</f>
        <v>2000</v>
      </c>
      <c r="O264">
        <f t="shared" si="44"/>
        <v>2000</v>
      </c>
      <c r="P264">
        <f t="shared" si="44"/>
        <v>2000</v>
      </c>
      <c r="Q264">
        <f t="shared" si="44"/>
        <v>2000</v>
      </c>
      <c r="R264">
        <f t="shared" si="44"/>
        <v>2000</v>
      </c>
      <c r="S264">
        <f t="shared" si="44"/>
        <v>2000</v>
      </c>
      <c r="T264">
        <f t="shared" si="44"/>
        <v>2000</v>
      </c>
      <c r="U264">
        <f t="shared" si="44"/>
        <v>2000</v>
      </c>
      <c r="V264">
        <f t="shared" si="44"/>
        <v>2000</v>
      </c>
      <c r="W264">
        <f t="shared" si="44"/>
        <v>2000</v>
      </c>
    </row>
    <row r="265" spans="1:23" x14ac:dyDescent="0.25">
      <c r="A265" t="s">
        <v>73</v>
      </c>
      <c r="B265" t="s">
        <v>6</v>
      </c>
      <c r="C265" t="s">
        <v>16</v>
      </c>
      <c r="D265" t="s">
        <v>17</v>
      </c>
      <c r="E265" t="s">
        <v>91</v>
      </c>
      <c r="F265" t="s">
        <v>104</v>
      </c>
      <c r="G265" t="s">
        <v>65</v>
      </c>
      <c r="L265" t="s">
        <v>64</v>
      </c>
      <c r="M265">
        <v>2101</v>
      </c>
      <c r="N265">
        <f t="shared" si="44"/>
        <v>2101</v>
      </c>
      <c r="O265">
        <f t="shared" si="44"/>
        <v>2101</v>
      </c>
      <c r="P265">
        <f t="shared" si="44"/>
        <v>2101</v>
      </c>
      <c r="Q265">
        <f t="shared" si="44"/>
        <v>2101</v>
      </c>
      <c r="R265">
        <f t="shared" si="44"/>
        <v>2101</v>
      </c>
      <c r="S265">
        <f t="shared" si="44"/>
        <v>2101</v>
      </c>
      <c r="T265">
        <f t="shared" si="44"/>
        <v>2101</v>
      </c>
      <c r="U265">
        <f t="shared" si="44"/>
        <v>2101</v>
      </c>
      <c r="V265">
        <f t="shared" si="44"/>
        <v>2101</v>
      </c>
      <c r="W265">
        <f t="shared" si="44"/>
        <v>2101</v>
      </c>
    </row>
    <row r="266" spans="1:23" x14ac:dyDescent="0.25">
      <c r="A266" t="s">
        <v>73</v>
      </c>
      <c r="B266" t="s">
        <v>6</v>
      </c>
      <c r="C266" t="s">
        <v>16</v>
      </c>
      <c r="D266" t="s">
        <v>17</v>
      </c>
      <c r="E266" t="s">
        <v>91</v>
      </c>
      <c r="F266" t="s">
        <v>104</v>
      </c>
      <c r="G266" t="s">
        <v>66</v>
      </c>
      <c r="L266" t="s">
        <v>67</v>
      </c>
      <c r="M266">
        <v>30</v>
      </c>
      <c r="N266">
        <f t="shared" si="44"/>
        <v>30</v>
      </c>
      <c r="O266">
        <f t="shared" si="44"/>
        <v>30</v>
      </c>
      <c r="P266">
        <f t="shared" si="44"/>
        <v>30</v>
      </c>
      <c r="Q266">
        <f t="shared" si="44"/>
        <v>30</v>
      </c>
      <c r="R266">
        <f t="shared" si="44"/>
        <v>30</v>
      </c>
      <c r="S266">
        <f t="shared" si="44"/>
        <v>30</v>
      </c>
      <c r="T266">
        <f t="shared" si="44"/>
        <v>30</v>
      </c>
      <c r="U266">
        <f t="shared" si="44"/>
        <v>30</v>
      </c>
      <c r="V266">
        <f t="shared" si="44"/>
        <v>30</v>
      </c>
      <c r="W266">
        <f t="shared" si="44"/>
        <v>30</v>
      </c>
    </row>
    <row r="267" spans="1:23" x14ac:dyDescent="0.25">
      <c r="A267" t="s">
        <v>73</v>
      </c>
      <c r="B267" t="s">
        <v>6</v>
      </c>
      <c r="C267" t="s">
        <v>16</v>
      </c>
      <c r="D267" t="s">
        <v>17</v>
      </c>
      <c r="E267" t="s">
        <v>91</v>
      </c>
      <c r="F267" t="s">
        <v>104</v>
      </c>
      <c r="G267" t="s">
        <v>68</v>
      </c>
      <c r="L267" t="s">
        <v>60</v>
      </c>
      <c r="M267">
        <v>0</v>
      </c>
    </row>
    <row r="268" spans="1:23" x14ac:dyDescent="0.25">
      <c r="A268" t="s">
        <v>73</v>
      </c>
      <c r="B268" t="s">
        <v>6</v>
      </c>
      <c r="C268" t="s">
        <v>16</v>
      </c>
      <c r="D268" t="s">
        <v>17</v>
      </c>
      <c r="E268" t="s">
        <v>91</v>
      </c>
      <c r="F268" t="s">
        <v>104</v>
      </c>
      <c r="G268" t="s">
        <v>69</v>
      </c>
      <c r="L268" t="s">
        <v>74</v>
      </c>
      <c r="M268">
        <v>5220611</v>
      </c>
      <c r="N268">
        <f t="shared" ref="N268:W272" si="45">M268</f>
        <v>5220611</v>
      </c>
      <c r="O268">
        <f t="shared" si="45"/>
        <v>5220611</v>
      </c>
      <c r="P268">
        <f t="shared" si="45"/>
        <v>5220611</v>
      </c>
      <c r="Q268">
        <f t="shared" si="45"/>
        <v>5220611</v>
      </c>
      <c r="R268">
        <f t="shared" si="45"/>
        <v>5220611</v>
      </c>
      <c r="S268">
        <f t="shared" si="45"/>
        <v>5220611</v>
      </c>
      <c r="T268">
        <f t="shared" si="45"/>
        <v>5220611</v>
      </c>
      <c r="U268">
        <f t="shared" si="45"/>
        <v>5220611</v>
      </c>
      <c r="V268">
        <f t="shared" si="45"/>
        <v>5220611</v>
      </c>
      <c r="W268">
        <f t="shared" si="45"/>
        <v>5220611</v>
      </c>
    </row>
    <row r="269" spans="1:23" x14ac:dyDescent="0.25">
      <c r="A269" t="s">
        <v>73</v>
      </c>
      <c r="B269" t="s">
        <v>6</v>
      </c>
      <c r="C269" t="s">
        <v>16</v>
      </c>
      <c r="D269" t="s">
        <v>17</v>
      </c>
      <c r="E269" t="s">
        <v>91</v>
      </c>
      <c r="F269" t="s">
        <v>104</v>
      </c>
      <c r="G269" t="s">
        <v>70</v>
      </c>
      <c r="L269" t="s">
        <v>71</v>
      </c>
      <c r="M269">
        <v>60814852.2318689</v>
      </c>
      <c r="N269">
        <f t="shared" si="45"/>
        <v>60814852.2318689</v>
      </c>
      <c r="O269">
        <f t="shared" si="45"/>
        <v>60814852.2318689</v>
      </c>
      <c r="P269">
        <f t="shared" si="45"/>
        <v>60814852.2318689</v>
      </c>
      <c r="Q269">
        <f t="shared" si="45"/>
        <v>60814852.2318689</v>
      </c>
      <c r="R269">
        <f t="shared" si="45"/>
        <v>60814852.2318689</v>
      </c>
      <c r="S269">
        <f t="shared" si="45"/>
        <v>60814852.2318689</v>
      </c>
      <c r="T269">
        <f t="shared" si="45"/>
        <v>60814852.2318689</v>
      </c>
      <c r="U269">
        <f t="shared" si="45"/>
        <v>60814852.2318689</v>
      </c>
      <c r="V269">
        <f t="shared" si="45"/>
        <v>60814852.2318689</v>
      </c>
      <c r="W269">
        <f t="shared" si="45"/>
        <v>60814852.2318689</v>
      </c>
    </row>
    <row r="270" spans="1:23" x14ac:dyDescent="0.25">
      <c r="A270" t="s">
        <v>73</v>
      </c>
      <c r="B270" t="s">
        <v>6</v>
      </c>
      <c r="C270" t="s">
        <v>16</v>
      </c>
      <c r="D270" t="s">
        <v>17</v>
      </c>
      <c r="E270" t="s">
        <v>91</v>
      </c>
      <c r="F270" t="s">
        <v>104</v>
      </c>
      <c r="G270" t="s">
        <v>72</v>
      </c>
      <c r="L270" t="s">
        <v>71</v>
      </c>
      <c r="M270">
        <v>6781590.4088919498</v>
      </c>
      <c r="N270">
        <f t="shared" si="45"/>
        <v>6781590.4088919498</v>
      </c>
      <c r="O270">
        <f t="shared" si="45"/>
        <v>6781590.4088919498</v>
      </c>
      <c r="P270">
        <f t="shared" si="45"/>
        <v>6781590.4088919498</v>
      </c>
      <c r="Q270">
        <f t="shared" si="45"/>
        <v>6781590.4088919498</v>
      </c>
      <c r="R270">
        <f t="shared" si="45"/>
        <v>6781590.4088919498</v>
      </c>
      <c r="S270">
        <f t="shared" si="45"/>
        <v>6781590.4088919498</v>
      </c>
      <c r="T270">
        <f t="shared" si="45"/>
        <v>6781590.4088919498</v>
      </c>
      <c r="U270">
        <f t="shared" si="45"/>
        <v>6781590.4088919498</v>
      </c>
      <c r="V270">
        <f t="shared" si="45"/>
        <v>6781590.4088919498</v>
      </c>
      <c r="W270">
        <f t="shared" si="45"/>
        <v>6781590.4088919498</v>
      </c>
    </row>
    <row r="271" spans="1:23" x14ac:dyDescent="0.25">
      <c r="A271" t="s">
        <v>73</v>
      </c>
      <c r="B271" t="s">
        <v>6</v>
      </c>
      <c r="C271" t="s">
        <v>16</v>
      </c>
      <c r="D271" t="s">
        <v>17</v>
      </c>
      <c r="E271" t="s">
        <v>91</v>
      </c>
      <c r="F271" t="s">
        <v>104</v>
      </c>
      <c r="G271" t="s">
        <v>18</v>
      </c>
      <c r="J271" t="s">
        <v>93</v>
      </c>
      <c r="L271" t="s">
        <v>74</v>
      </c>
      <c r="M271">
        <v>1.34</v>
      </c>
      <c r="N271">
        <f t="shared" si="45"/>
        <v>1.34</v>
      </c>
      <c r="O271">
        <f t="shared" si="45"/>
        <v>1.34</v>
      </c>
      <c r="P271">
        <f t="shared" si="45"/>
        <v>1.34</v>
      </c>
      <c r="Q271">
        <f t="shared" si="45"/>
        <v>1.34</v>
      </c>
      <c r="R271">
        <f t="shared" si="45"/>
        <v>1.34</v>
      </c>
      <c r="S271">
        <f t="shared" si="45"/>
        <v>1.34</v>
      </c>
      <c r="T271">
        <f t="shared" si="45"/>
        <v>1.34</v>
      </c>
      <c r="U271">
        <f t="shared" si="45"/>
        <v>1.34</v>
      </c>
      <c r="V271">
        <f t="shared" si="45"/>
        <v>1.34</v>
      </c>
      <c r="W271">
        <f t="shared" si="45"/>
        <v>1.34</v>
      </c>
    </row>
    <row r="272" spans="1:23" x14ac:dyDescent="0.25">
      <c r="A272" t="s">
        <v>73</v>
      </c>
      <c r="B272" t="s">
        <v>6</v>
      </c>
      <c r="C272" t="s">
        <v>16</v>
      </c>
      <c r="D272" t="s">
        <v>17</v>
      </c>
      <c r="E272" t="s">
        <v>91</v>
      </c>
      <c r="F272" t="s">
        <v>104</v>
      </c>
      <c r="G272" t="s">
        <v>18</v>
      </c>
      <c r="J272" t="s">
        <v>31</v>
      </c>
      <c r="L272" t="s">
        <v>74</v>
      </c>
      <c r="M272">
        <v>-0.12</v>
      </c>
      <c r="N272">
        <f t="shared" si="45"/>
        <v>-0.12</v>
      </c>
      <c r="O272">
        <f t="shared" si="45"/>
        <v>-0.12</v>
      </c>
      <c r="P272">
        <f t="shared" si="45"/>
        <v>-0.12</v>
      </c>
      <c r="Q272">
        <f t="shared" si="45"/>
        <v>-0.12</v>
      </c>
      <c r="R272">
        <f t="shared" si="45"/>
        <v>-0.12</v>
      </c>
      <c r="S272">
        <f t="shared" si="45"/>
        <v>-0.12</v>
      </c>
      <c r="T272">
        <f t="shared" si="45"/>
        <v>-0.12</v>
      </c>
      <c r="U272">
        <f t="shared" si="45"/>
        <v>-0.12</v>
      </c>
      <c r="V272">
        <f t="shared" si="45"/>
        <v>-0.12</v>
      </c>
      <c r="W272">
        <f t="shared" si="45"/>
        <v>-0.12</v>
      </c>
    </row>
    <row r="273" spans="1:23" x14ac:dyDescent="0.25">
      <c r="A273" t="s">
        <v>73</v>
      </c>
      <c r="B273" t="s">
        <v>6</v>
      </c>
      <c r="C273" t="s">
        <v>16</v>
      </c>
      <c r="D273" t="s">
        <v>17</v>
      </c>
      <c r="E273" t="s">
        <v>91</v>
      </c>
      <c r="F273" t="s">
        <v>105</v>
      </c>
      <c r="G273" t="s">
        <v>7</v>
      </c>
    </row>
    <row r="274" spans="1:23" x14ac:dyDescent="0.25">
      <c r="A274" t="s">
        <v>73</v>
      </c>
      <c r="B274" t="s">
        <v>6</v>
      </c>
      <c r="C274" t="s">
        <v>16</v>
      </c>
      <c r="D274" t="s">
        <v>17</v>
      </c>
      <c r="E274" t="s">
        <v>91</v>
      </c>
      <c r="F274" t="s">
        <v>105</v>
      </c>
      <c r="G274" t="s">
        <v>63</v>
      </c>
      <c r="L274" t="s">
        <v>64</v>
      </c>
      <c r="M274">
        <v>2000</v>
      </c>
      <c r="N274">
        <f t="shared" ref="N274:W276" si="46">M274</f>
        <v>2000</v>
      </c>
      <c r="O274">
        <f t="shared" si="46"/>
        <v>2000</v>
      </c>
      <c r="P274">
        <f t="shared" si="46"/>
        <v>2000</v>
      </c>
      <c r="Q274">
        <f t="shared" si="46"/>
        <v>2000</v>
      </c>
      <c r="R274">
        <f t="shared" si="46"/>
        <v>2000</v>
      </c>
      <c r="S274">
        <f t="shared" si="46"/>
        <v>2000</v>
      </c>
      <c r="T274">
        <f t="shared" si="46"/>
        <v>2000</v>
      </c>
      <c r="U274">
        <f t="shared" si="46"/>
        <v>2000</v>
      </c>
      <c r="V274">
        <f t="shared" si="46"/>
        <v>2000</v>
      </c>
      <c r="W274">
        <f t="shared" si="46"/>
        <v>2000</v>
      </c>
    </row>
    <row r="275" spans="1:23" x14ac:dyDescent="0.25">
      <c r="A275" t="s">
        <v>73</v>
      </c>
      <c r="B275" t="s">
        <v>6</v>
      </c>
      <c r="C275" t="s">
        <v>16</v>
      </c>
      <c r="D275" t="s">
        <v>17</v>
      </c>
      <c r="E275" t="s">
        <v>91</v>
      </c>
      <c r="F275" t="s">
        <v>105</v>
      </c>
      <c r="G275" t="s">
        <v>65</v>
      </c>
      <c r="L275" t="s">
        <v>64</v>
      </c>
      <c r="M275">
        <v>2101</v>
      </c>
      <c r="N275">
        <f t="shared" si="46"/>
        <v>2101</v>
      </c>
      <c r="O275">
        <f t="shared" si="46"/>
        <v>2101</v>
      </c>
      <c r="P275">
        <f t="shared" si="46"/>
        <v>2101</v>
      </c>
      <c r="Q275">
        <f t="shared" si="46"/>
        <v>2101</v>
      </c>
      <c r="R275">
        <f t="shared" si="46"/>
        <v>2101</v>
      </c>
      <c r="S275">
        <f t="shared" si="46"/>
        <v>2101</v>
      </c>
      <c r="T275">
        <f t="shared" si="46"/>
        <v>2101</v>
      </c>
      <c r="U275">
        <f t="shared" si="46"/>
        <v>2101</v>
      </c>
      <c r="V275">
        <f t="shared" si="46"/>
        <v>2101</v>
      </c>
      <c r="W275">
        <f t="shared" si="46"/>
        <v>2101</v>
      </c>
    </row>
    <row r="276" spans="1:23" x14ac:dyDescent="0.25">
      <c r="A276" t="s">
        <v>73</v>
      </c>
      <c r="B276" t="s">
        <v>6</v>
      </c>
      <c r="C276" t="s">
        <v>16</v>
      </c>
      <c r="D276" t="s">
        <v>17</v>
      </c>
      <c r="E276" t="s">
        <v>91</v>
      </c>
      <c r="F276" t="s">
        <v>105</v>
      </c>
      <c r="G276" t="s">
        <v>66</v>
      </c>
      <c r="L276" t="s">
        <v>67</v>
      </c>
      <c r="M276">
        <v>30</v>
      </c>
      <c r="N276">
        <f t="shared" si="46"/>
        <v>30</v>
      </c>
      <c r="O276">
        <f t="shared" si="46"/>
        <v>30</v>
      </c>
      <c r="P276">
        <f t="shared" si="46"/>
        <v>30</v>
      </c>
      <c r="Q276">
        <f t="shared" si="46"/>
        <v>30</v>
      </c>
      <c r="R276">
        <f t="shared" si="46"/>
        <v>30</v>
      </c>
      <c r="S276">
        <f t="shared" si="46"/>
        <v>30</v>
      </c>
      <c r="T276">
        <f t="shared" si="46"/>
        <v>30</v>
      </c>
      <c r="U276">
        <f t="shared" si="46"/>
        <v>30</v>
      </c>
      <c r="V276">
        <f t="shared" si="46"/>
        <v>30</v>
      </c>
      <c r="W276">
        <f t="shared" si="46"/>
        <v>30</v>
      </c>
    </row>
    <row r="277" spans="1:23" x14ac:dyDescent="0.25">
      <c r="A277" t="s">
        <v>73</v>
      </c>
      <c r="B277" t="s">
        <v>6</v>
      </c>
      <c r="C277" t="s">
        <v>16</v>
      </c>
      <c r="D277" t="s">
        <v>17</v>
      </c>
      <c r="E277" t="s">
        <v>91</v>
      </c>
      <c r="F277" t="s">
        <v>105</v>
      </c>
      <c r="G277" t="s">
        <v>68</v>
      </c>
      <c r="L277" t="s">
        <v>60</v>
      </c>
      <c r="M277">
        <f>0.438*100%</f>
        <v>0.438</v>
      </c>
    </row>
    <row r="278" spans="1:23" x14ac:dyDescent="0.25">
      <c r="A278" t="s">
        <v>73</v>
      </c>
      <c r="B278" t="s">
        <v>6</v>
      </c>
      <c r="C278" t="s">
        <v>16</v>
      </c>
      <c r="D278" t="s">
        <v>17</v>
      </c>
      <c r="E278" t="s">
        <v>91</v>
      </c>
      <c r="F278" t="s">
        <v>105</v>
      </c>
      <c r="G278" t="s">
        <v>69</v>
      </c>
      <c r="L278" t="s">
        <v>74</v>
      </c>
      <c r="M278">
        <v>6104099</v>
      </c>
      <c r="N278">
        <f t="shared" ref="N278:W282" si="47">M278</f>
        <v>6104099</v>
      </c>
      <c r="O278">
        <f t="shared" si="47"/>
        <v>6104099</v>
      </c>
      <c r="P278">
        <f t="shared" si="47"/>
        <v>6104099</v>
      </c>
      <c r="Q278">
        <f t="shared" si="47"/>
        <v>6104099</v>
      </c>
      <c r="R278">
        <f t="shared" si="47"/>
        <v>6104099</v>
      </c>
      <c r="S278">
        <f t="shared" si="47"/>
        <v>6104099</v>
      </c>
      <c r="T278">
        <f t="shared" si="47"/>
        <v>6104099</v>
      </c>
      <c r="U278">
        <f t="shared" si="47"/>
        <v>6104099</v>
      </c>
      <c r="V278">
        <f t="shared" si="47"/>
        <v>6104099</v>
      </c>
      <c r="W278">
        <f t="shared" si="47"/>
        <v>6104099</v>
      </c>
    </row>
    <row r="279" spans="1:23" x14ac:dyDescent="0.25">
      <c r="A279" t="s">
        <v>73</v>
      </c>
      <c r="B279" t="s">
        <v>6</v>
      </c>
      <c r="C279" t="s">
        <v>16</v>
      </c>
      <c r="D279" t="s">
        <v>17</v>
      </c>
      <c r="E279" t="s">
        <v>91</v>
      </c>
      <c r="F279" t="s">
        <v>105</v>
      </c>
      <c r="G279" t="s">
        <v>70</v>
      </c>
      <c r="L279" t="s">
        <v>71</v>
      </c>
      <c r="M279">
        <v>146390103.97262499</v>
      </c>
      <c r="N279">
        <f t="shared" si="47"/>
        <v>146390103.97262499</v>
      </c>
      <c r="O279">
        <f t="shared" si="47"/>
        <v>146390103.97262499</v>
      </c>
      <c r="P279">
        <f t="shared" si="47"/>
        <v>146390103.97262499</v>
      </c>
      <c r="Q279">
        <f t="shared" si="47"/>
        <v>146390103.97262499</v>
      </c>
      <c r="R279">
        <f t="shared" si="47"/>
        <v>146390103.97262499</v>
      </c>
      <c r="S279">
        <f t="shared" si="47"/>
        <v>146390103.97262499</v>
      </c>
      <c r="T279">
        <f t="shared" si="47"/>
        <v>146390103.97262499</v>
      </c>
      <c r="U279">
        <f t="shared" si="47"/>
        <v>146390103.97262499</v>
      </c>
      <c r="V279">
        <f t="shared" si="47"/>
        <v>146390103.97262499</v>
      </c>
      <c r="W279">
        <f t="shared" si="47"/>
        <v>146390103.97262499</v>
      </c>
    </row>
    <row r="280" spans="1:23" x14ac:dyDescent="0.25">
      <c r="A280" t="s">
        <v>73</v>
      </c>
      <c r="B280" t="s">
        <v>6</v>
      </c>
      <c r="C280" t="s">
        <v>16</v>
      </c>
      <c r="D280" t="s">
        <v>17</v>
      </c>
      <c r="E280" t="s">
        <v>91</v>
      </c>
      <c r="F280" t="s">
        <v>105</v>
      </c>
      <c r="G280" t="s">
        <v>72</v>
      </c>
      <c r="L280" t="s">
        <v>71</v>
      </c>
      <c r="M280">
        <v>17566812.664421301</v>
      </c>
      <c r="N280">
        <f t="shared" si="47"/>
        <v>17566812.664421301</v>
      </c>
      <c r="O280">
        <f t="shared" si="47"/>
        <v>17566812.664421301</v>
      </c>
      <c r="P280">
        <f t="shared" si="47"/>
        <v>17566812.664421301</v>
      </c>
      <c r="Q280">
        <f t="shared" si="47"/>
        <v>17566812.664421301</v>
      </c>
      <c r="R280">
        <f t="shared" si="47"/>
        <v>17566812.664421301</v>
      </c>
      <c r="S280">
        <f t="shared" si="47"/>
        <v>17566812.664421301</v>
      </c>
      <c r="T280">
        <f t="shared" si="47"/>
        <v>17566812.664421301</v>
      </c>
      <c r="U280">
        <f t="shared" si="47"/>
        <v>17566812.664421301</v>
      </c>
      <c r="V280">
        <f t="shared" si="47"/>
        <v>17566812.664421301</v>
      </c>
      <c r="W280">
        <f t="shared" si="47"/>
        <v>17566812.664421301</v>
      </c>
    </row>
    <row r="281" spans="1:23" x14ac:dyDescent="0.25">
      <c r="A281" t="s">
        <v>73</v>
      </c>
      <c r="B281" t="s">
        <v>6</v>
      </c>
      <c r="C281" t="s">
        <v>16</v>
      </c>
      <c r="D281" t="s">
        <v>17</v>
      </c>
      <c r="E281" t="s">
        <v>91</v>
      </c>
      <c r="F281" t="s">
        <v>105</v>
      </c>
      <c r="G281" t="s">
        <v>18</v>
      </c>
      <c r="J281" t="s">
        <v>44</v>
      </c>
      <c r="L281" t="s">
        <v>74</v>
      </c>
      <c r="M281">
        <v>1.48</v>
      </c>
      <c r="N281">
        <f t="shared" si="47"/>
        <v>1.48</v>
      </c>
      <c r="O281">
        <f t="shared" si="47"/>
        <v>1.48</v>
      </c>
      <c r="P281">
        <f t="shared" si="47"/>
        <v>1.48</v>
      </c>
      <c r="Q281">
        <f t="shared" si="47"/>
        <v>1.48</v>
      </c>
      <c r="R281">
        <f t="shared" si="47"/>
        <v>1.48</v>
      </c>
      <c r="S281">
        <f t="shared" si="47"/>
        <v>1.48</v>
      </c>
      <c r="T281">
        <f t="shared" si="47"/>
        <v>1.48</v>
      </c>
      <c r="U281">
        <f t="shared" si="47"/>
        <v>1.48</v>
      </c>
      <c r="V281">
        <f t="shared" si="47"/>
        <v>1.48</v>
      </c>
      <c r="W281">
        <f t="shared" si="47"/>
        <v>1.48</v>
      </c>
    </row>
    <row r="282" spans="1:23" x14ac:dyDescent="0.25">
      <c r="A282" t="s">
        <v>73</v>
      </c>
      <c r="B282" t="s">
        <v>6</v>
      </c>
      <c r="C282" t="s">
        <v>16</v>
      </c>
      <c r="D282" t="s">
        <v>17</v>
      </c>
      <c r="E282" t="s">
        <v>91</v>
      </c>
      <c r="F282" t="s">
        <v>105</v>
      </c>
      <c r="G282" t="s">
        <v>18</v>
      </c>
      <c r="J282" t="s">
        <v>31</v>
      </c>
      <c r="L282" t="s">
        <v>74</v>
      </c>
      <c r="M282">
        <v>-0.1</v>
      </c>
      <c r="N282">
        <f t="shared" si="47"/>
        <v>-0.1</v>
      </c>
      <c r="O282">
        <f t="shared" si="47"/>
        <v>-0.1</v>
      </c>
      <c r="P282">
        <f t="shared" si="47"/>
        <v>-0.1</v>
      </c>
      <c r="Q282">
        <f t="shared" si="47"/>
        <v>-0.1</v>
      </c>
      <c r="R282">
        <f t="shared" si="47"/>
        <v>-0.1</v>
      </c>
      <c r="S282">
        <f t="shared" si="47"/>
        <v>-0.1</v>
      </c>
      <c r="T282">
        <f t="shared" si="47"/>
        <v>-0.1</v>
      </c>
      <c r="U282">
        <f t="shared" si="47"/>
        <v>-0.1</v>
      </c>
      <c r="V282">
        <f t="shared" si="47"/>
        <v>-0.1</v>
      </c>
      <c r="W282">
        <f t="shared" si="47"/>
        <v>-0.1</v>
      </c>
    </row>
    <row r="283" spans="1:23" x14ac:dyDescent="0.25">
      <c r="A283" t="s">
        <v>73</v>
      </c>
      <c r="B283" t="s">
        <v>6</v>
      </c>
      <c r="C283" t="s">
        <v>16</v>
      </c>
      <c r="D283" t="s">
        <v>17</v>
      </c>
      <c r="E283" t="s">
        <v>91</v>
      </c>
      <c r="F283" t="s">
        <v>106</v>
      </c>
      <c r="G283" t="s">
        <v>7</v>
      </c>
    </row>
    <row r="284" spans="1:23" x14ac:dyDescent="0.25">
      <c r="A284" t="s">
        <v>73</v>
      </c>
      <c r="B284" t="s">
        <v>6</v>
      </c>
      <c r="C284" t="s">
        <v>16</v>
      </c>
      <c r="D284" t="s">
        <v>17</v>
      </c>
      <c r="E284" t="s">
        <v>91</v>
      </c>
      <c r="F284" t="s">
        <v>106</v>
      </c>
      <c r="G284" t="s">
        <v>63</v>
      </c>
      <c r="L284" t="s">
        <v>64</v>
      </c>
      <c r="M284">
        <v>2000</v>
      </c>
      <c r="N284">
        <f t="shared" ref="N284:W286" si="48">M284</f>
        <v>2000</v>
      </c>
      <c r="O284">
        <f t="shared" si="48"/>
        <v>2000</v>
      </c>
      <c r="P284">
        <f t="shared" si="48"/>
        <v>2000</v>
      </c>
      <c r="Q284">
        <f t="shared" si="48"/>
        <v>2000</v>
      </c>
      <c r="R284">
        <f t="shared" si="48"/>
        <v>2000</v>
      </c>
      <c r="S284">
        <f t="shared" si="48"/>
        <v>2000</v>
      </c>
      <c r="T284">
        <f t="shared" si="48"/>
        <v>2000</v>
      </c>
      <c r="U284">
        <f t="shared" si="48"/>
        <v>2000</v>
      </c>
      <c r="V284">
        <f t="shared" si="48"/>
        <v>2000</v>
      </c>
      <c r="W284">
        <f t="shared" si="48"/>
        <v>2000</v>
      </c>
    </row>
    <row r="285" spans="1:23" x14ac:dyDescent="0.25">
      <c r="A285" t="s">
        <v>73</v>
      </c>
      <c r="B285" t="s">
        <v>6</v>
      </c>
      <c r="C285" t="s">
        <v>16</v>
      </c>
      <c r="D285" t="s">
        <v>17</v>
      </c>
      <c r="E285" t="s">
        <v>91</v>
      </c>
      <c r="F285" t="s">
        <v>106</v>
      </c>
      <c r="G285" t="s">
        <v>65</v>
      </c>
      <c r="L285" t="s">
        <v>64</v>
      </c>
      <c r="M285">
        <v>2101</v>
      </c>
      <c r="N285">
        <f t="shared" si="48"/>
        <v>2101</v>
      </c>
      <c r="O285">
        <f t="shared" si="48"/>
        <v>2101</v>
      </c>
      <c r="P285">
        <f t="shared" si="48"/>
        <v>2101</v>
      </c>
      <c r="Q285">
        <f t="shared" si="48"/>
        <v>2101</v>
      </c>
      <c r="R285">
        <f t="shared" si="48"/>
        <v>2101</v>
      </c>
      <c r="S285">
        <f t="shared" si="48"/>
        <v>2101</v>
      </c>
      <c r="T285">
        <f t="shared" si="48"/>
        <v>2101</v>
      </c>
      <c r="U285">
        <f t="shared" si="48"/>
        <v>2101</v>
      </c>
      <c r="V285">
        <f t="shared" si="48"/>
        <v>2101</v>
      </c>
      <c r="W285">
        <f t="shared" si="48"/>
        <v>2101</v>
      </c>
    </row>
    <row r="286" spans="1:23" x14ac:dyDescent="0.25">
      <c r="A286" t="s">
        <v>73</v>
      </c>
      <c r="B286" t="s">
        <v>6</v>
      </c>
      <c r="C286" t="s">
        <v>16</v>
      </c>
      <c r="D286" t="s">
        <v>17</v>
      </c>
      <c r="E286" t="s">
        <v>91</v>
      </c>
      <c r="F286" t="s">
        <v>106</v>
      </c>
      <c r="G286" t="s">
        <v>66</v>
      </c>
      <c r="L286" t="s">
        <v>67</v>
      </c>
      <c r="M286">
        <v>30</v>
      </c>
      <c r="N286">
        <f t="shared" si="48"/>
        <v>30</v>
      </c>
      <c r="O286">
        <f t="shared" si="48"/>
        <v>30</v>
      </c>
      <c r="P286">
        <f t="shared" si="48"/>
        <v>30</v>
      </c>
      <c r="Q286">
        <f t="shared" si="48"/>
        <v>30</v>
      </c>
      <c r="R286">
        <f t="shared" si="48"/>
        <v>30</v>
      </c>
      <c r="S286">
        <f t="shared" si="48"/>
        <v>30</v>
      </c>
      <c r="T286">
        <f t="shared" si="48"/>
        <v>30</v>
      </c>
      <c r="U286">
        <f t="shared" si="48"/>
        <v>30</v>
      </c>
      <c r="V286">
        <f t="shared" si="48"/>
        <v>30</v>
      </c>
      <c r="W286">
        <f t="shared" si="48"/>
        <v>30</v>
      </c>
    </row>
    <row r="287" spans="1:23" x14ac:dyDescent="0.25">
      <c r="A287" t="s">
        <v>73</v>
      </c>
      <c r="B287" t="s">
        <v>6</v>
      </c>
      <c r="C287" t="s">
        <v>16</v>
      </c>
      <c r="D287" t="s">
        <v>17</v>
      </c>
      <c r="E287" t="s">
        <v>91</v>
      </c>
      <c r="F287" t="s">
        <v>106</v>
      </c>
      <c r="G287" t="s">
        <v>68</v>
      </c>
      <c r="L287" t="s">
        <v>60</v>
      </c>
      <c r="M287">
        <v>0</v>
      </c>
    </row>
    <row r="288" spans="1:23" x14ac:dyDescent="0.25">
      <c r="A288" t="s">
        <v>73</v>
      </c>
      <c r="B288" t="s">
        <v>6</v>
      </c>
      <c r="C288" t="s">
        <v>16</v>
      </c>
      <c r="D288" t="s">
        <v>17</v>
      </c>
      <c r="E288" t="s">
        <v>91</v>
      </c>
      <c r="F288" t="s">
        <v>106</v>
      </c>
      <c r="G288" t="s">
        <v>69</v>
      </c>
      <c r="L288" t="s">
        <v>74</v>
      </c>
      <c r="M288">
        <v>339239</v>
      </c>
      <c r="N288">
        <f t="shared" ref="N288:W292" si="49">M288</f>
        <v>339239</v>
      </c>
      <c r="O288">
        <f t="shared" si="49"/>
        <v>339239</v>
      </c>
      <c r="P288">
        <f t="shared" si="49"/>
        <v>339239</v>
      </c>
      <c r="Q288">
        <f t="shared" si="49"/>
        <v>339239</v>
      </c>
      <c r="R288">
        <f t="shared" si="49"/>
        <v>339239</v>
      </c>
      <c r="S288">
        <f t="shared" si="49"/>
        <v>339239</v>
      </c>
      <c r="T288">
        <f t="shared" si="49"/>
        <v>339239</v>
      </c>
      <c r="U288">
        <f t="shared" si="49"/>
        <v>339239</v>
      </c>
      <c r="V288">
        <f t="shared" si="49"/>
        <v>339239</v>
      </c>
      <c r="W288">
        <f t="shared" si="49"/>
        <v>339239</v>
      </c>
    </row>
    <row r="289" spans="1:23" x14ac:dyDescent="0.25">
      <c r="A289" t="s">
        <v>73</v>
      </c>
      <c r="B289" t="s">
        <v>6</v>
      </c>
      <c r="C289" t="s">
        <v>16</v>
      </c>
      <c r="D289" t="s">
        <v>17</v>
      </c>
      <c r="E289" t="s">
        <v>91</v>
      </c>
      <c r="F289" t="s">
        <v>106</v>
      </c>
      <c r="G289" t="s">
        <v>70</v>
      </c>
      <c r="L289" t="s">
        <v>71</v>
      </c>
      <c r="M289">
        <v>10042284.069097901</v>
      </c>
      <c r="N289">
        <f t="shared" si="49"/>
        <v>10042284.069097901</v>
      </c>
      <c r="O289">
        <f t="shared" si="49"/>
        <v>10042284.069097901</v>
      </c>
      <c r="P289">
        <f t="shared" si="49"/>
        <v>10042284.069097901</v>
      </c>
      <c r="Q289">
        <f t="shared" si="49"/>
        <v>10042284.069097901</v>
      </c>
      <c r="R289">
        <f t="shared" si="49"/>
        <v>10042284.069097901</v>
      </c>
      <c r="S289">
        <f t="shared" si="49"/>
        <v>10042284.069097901</v>
      </c>
      <c r="T289">
        <f t="shared" si="49"/>
        <v>10042284.069097901</v>
      </c>
      <c r="U289">
        <f t="shared" si="49"/>
        <v>10042284.069097901</v>
      </c>
      <c r="V289">
        <f t="shared" si="49"/>
        <v>10042284.069097901</v>
      </c>
      <c r="W289">
        <f t="shared" si="49"/>
        <v>10042284.069097901</v>
      </c>
    </row>
    <row r="290" spans="1:23" x14ac:dyDescent="0.25">
      <c r="A290" t="s">
        <v>73</v>
      </c>
      <c r="B290" t="s">
        <v>6</v>
      </c>
      <c r="C290" t="s">
        <v>16</v>
      </c>
      <c r="D290" t="s">
        <v>17</v>
      </c>
      <c r="E290" t="s">
        <v>91</v>
      </c>
      <c r="F290" t="s">
        <v>106</v>
      </c>
      <c r="G290" t="s">
        <v>72</v>
      </c>
      <c r="L290" t="s">
        <v>71</v>
      </c>
      <c r="M290">
        <v>71954.060308177999</v>
      </c>
      <c r="N290">
        <f t="shared" si="49"/>
        <v>71954.060308177999</v>
      </c>
      <c r="O290">
        <f t="shared" si="49"/>
        <v>71954.060308177999</v>
      </c>
      <c r="P290">
        <f t="shared" si="49"/>
        <v>71954.060308177999</v>
      </c>
      <c r="Q290">
        <f t="shared" si="49"/>
        <v>71954.060308177999</v>
      </c>
      <c r="R290">
        <f t="shared" si="49"/>
        <v>71954.060308177999</v>
      </c>
      <c r="S290">
        <f t="shared" si="49"/>
        <v>71954.060308177999</v>
      </c>
      <c r="T290">
        <f t="shared" si="49"/>
        <v>71954.060308177999</v>
      </c>
      <c r="U290">
        <f t="shared" si="49"/>
        <v>71954.060308177999</v>
      </c>
      <c r="V290">
        <f t="shared" si="49"/>
        <v>71954.060308177999</v>
      </c>
      <c r="W290">
        <f t="shared" si="49"/>
        <v>71954.060308177999</v>
      </c>
    </row>
    <row r="291" spans="1:23" x14ac:dyDescent="0.25">
      <c r="A291" t="s">
        <v>73</v>
      </c>
      <c r="B291" t="s">
        <v>6</v>
      </c>
      <c r="C291" t="s">
        <v>16</v>
      </c>
      <c r="D291" t="s">
        <v>17</v>
      </c>
      <c r="E291" t="s">
        <v>91</v>
      </c>
      <c r="F291" t="s">
        <v>106</v>
      </c>
      <c r="G291" t="s">
        <v>18</v>
      </c>
      <c r="J291" t="s">
        <v>93</v>
      </c>
      <c r="L291" t="s">
        <v>74</v>
      </c>
      <c r="M291">
        <v>1.84</v>
      </c>
      <c r="N291">
        <f t="shared" si="49"/>
        <v>1.84</v>
      </c>
      <c r="O291">
        <f t="shared" si="49"/>
        <v>1.84</v>
      </c>
      <c r="P291">
        <f t="shared" si="49"/>
        <v>1.84</v>
      </c>
      <c r="Q291">
        <f t="shared" si="49"/>
        <v>1.84</v>
      </c>
      <c r="R291">
        <f t="shared" si="49"/>
        <v>1.84</v>
      </c>
      <c r="S291">
        <f t="shared" si="49"/>
        <v>1.84</v>
      </c>
      <c r="T291">
        <f t="shared" si="49"/>
        <v>1.84</v>
      </c>
      <c r="U291">
        <f t="shared" si="49"/>
        <v>1.84</v>
      </c>
      <c r="V291">
        <f t="shared" si="49"/>
        <v>1.84</v>
      </c>
      <c r="W291">
        <f t="shared" si="49"/>
        <v>1.84</v>
      </c>
    </row>
    <row r="292" spans="1:23" x14ac:dyDescent="0.25">
      <c r="A292" t="s">
        <v>73</v>
      </c>
      <c r="B292" t="s">
        <v>6</v>
      </c>
      <c r="C292" t="s">
        <v>16</v>
      </c>
      <c r="D292" t="s">
        <v>17</v>
      </c>
      <c r="E292" t="s">
        <v>91</v>
      </c>
      <c r="F292" t="s">
        <v>106</v>
      </c>
      <c r="G292" t="s">
        <v>18</v>
      </c>
      <c r="J292" t="s">
        <v>31</v>
      </c>
      <c r="L292" t="s">
        <v>74</v>
      </c>
      <c r="M292">
        <v>-0.5</v>
      </c>
      <c r="N292">
        <f t="shared" si="49"/>
        <v>-0.5</v>
      </c>
      <c r="O292">
        <f t="shared" si="49"/>
        <v>-0.5</v>
      </c>
      <c r="P292">
        <f t="shared" si="49"/>
        <v>-0.5</v>
      </c>
      <c r="Q292">
        <f t="shared" si="49"/>
        <v>-0.5</v>
      </c>
      <c r="R292">
        <f t="shared" si="49"/>
        <v>-0.5</v>
      </c>
      <c r="S292">
        <f t="shared" si="49"/>
        <v>-0.5</v>
      </c>
      <c r="T292">
        <f t="shared" si="49"/>
        <v>-0.5</v>
      </c>
      <c r="U292">
        <f t="shared" si="49"/>
        <v>-0.5</v>
      </c>
      <c r="V292">
        <f t="shared" si="49"/>
        <v>-0.5</v>
      </c>
      <c r="W292">
        <f t="shared" si="49"/>
        <v>-0.5</v>
      </c>
    </row>
    <row r="293" spans="1:23" x14ac:dyDescent="0.25">
      <c r="A293" t="s">
        <v>0</v>
      </c>
      <c r="B293" t="s">
        <v>6</v>
      </c>
      <c r="C293" t="s">
        <v>16</v>
      </c>
      <c r="D293" t="s">
        <v>17</v>
      </c>
      <c r="E293" t="s">
        <v>107</v>
      </c>
      <c r="G293" t="s">
        <v>21</v>
      </c>
      <c r="L293" t="s">
        <v>74</v>
      </c>
    </row>
    <row r="294" spans="1:23" x14ac:dyDescent="0.25">
      <c r="A294" t="s">
        <v>0</v>
      </c>
      <c r="B294" t="s">
        <v>6</v>
      </c>
      <c r="C294" t="s">
        <v>16</v>
      </c>
      <c r="D294" t="s">
        <v>17</v>
      </c>
      <c r="E294" t="s">
        <v>107</v>
      </c>
      <c r="G294" t="s">
        <v>22</v>
      </c>
      <c r="H294" t="s">
        <v>58</v>
      </c>
    </row>
    <row r="295" spans="1:23" x14ac:dyDescent="0.25">
      <c r="A295" t="s">
        <v>0</v>
      </c>
      <c r="B295" t="s">
        <v>6</v>
      </c>
      <c r="C295" t="s">
        <v>16</v>
      </c>
      <c r="D295" t="s">
        <v>17</v>
      </c>
      <c r="E295" t="s">
        <v>107</v>
      </c>
      <c r="G295" t="s">
        <v>59</v>
      </c>
      <c r="L295" t="s">
        <v>60</v>
      </c>
      <c r="M295">
        <v>0.4</v>
      </c>
      <c r="N295">
        <f t="shared" ref="N295:W296" si="50">M295</f>
        <v>0.4</v>
      </c>
      <c r="O295">
        <f t="shared" si="50"/>
        <v>0.4</v>
      </c>
      <c r="P295">
        <f t="shared" si="50"/>
        <v>0.4</v>
      </c>
      <c r="Q295">
        <f t="shared" si="50"/>
        <v>0.4</v>
      </c>
      <c r="R295">
        <f t="shared" si="50"/>
        <v>0.4</v>
      </c>
      <c r="S295">
        <f t="shared" si="50"/>
        <v>0.4</v>
      </c>
      <c r="T295">
        <f t="shared" si="50"/>
        <v>0.4</v>
      </c>
      <c r="U295">
        <f t="shared" si="50"/>
        <v>0.4</v>
      </c>
      <c r="V295">
        <f t="shared" si="50"/>
        <v>0.4</v>
      </c>
      <c r="W295">
        <f t="shared" si="50"/>
        <v>0.4</v>
      </c>
    </row>
    <row r="296" spans="1:23" x14ac:dyDescent="0.25">
      <c r="A296" t="s">
        <v>0</v>
      </c>
      <c r="B296" t="s">
        <v>6</v>
      </c>
      <c r="C296" t="s">
        <v>16</v>
      </c>
      <c r="D296" t="s">
        <v>17</v>
      </c>
      <c r="E296" t="s">
        <v>107</v>
      </c>
      <c r="G296" t="s">
        <v>61</v>
      </c>
      <c r="M296">
        <v>10</v>
      </c>
      <c r="N296">
        <f t="shared" si="50"/>
        <v>10</v>
      </c>
      <c r="O296">
        <f t="shared" si="50"/>
        <v>10</v>
      </c>
      <c r="P296">
        <f t="shared" si="50"/>
        <v>10</v>
      </c>
      <c r="Q296">
        <f t="shared" si="50"/>
        <v>10</v>
      </c>
      <c r="R296">
        <f t="shared" si="50"/>
        <v>10</v>
      </c>
      <c r="S296">
        <f t="shared" si="50"/>
        <v>10</v>
      </c>
      <c r="T296">
        <f t="shared" si="50"/>
        <v>10</v>
      </c>
      <c r="U296">
        <f t="shared" si="50"/>
        <v>10</v>
      </c>
      <c r="V296">
        <f t="shared" si="50"/>
        <v>10</v>
      </c>
      <c r="W296">
        <f t="shared" si="50"/>
        <v>10</v>
      </c>
    </row>
    <row r="297" spans="1:23" x14ac:dyDescent="0.25">
      <c r="A297" t="s">
        <v>0</v>
      </c>
      <c r="B297" t="s">
        <v>6</v>
      </c>
      <c r="C297" t="s">
        <v>16</v>
      </c>
      <c r="D297" t="s">
        <v>17</v>
      </c>
      <c r="E297" t="s">
        <v>107</v>
      </c>
      <c r="F297" t="s">
        <v>108</v>
      </c>
      <c r="G297" t="s">
        <v>7</v>
      </c>
    </row>
    <row r="298" spans="1:23" x14ac:dyDescent="0.25">
      <c r="A298" t="s">
        <v>0</v>
      </c>
      <c r="B298" t="s">
        <v>6</v>
      </c>
      <c r="C298" t="s">
        <v>16</v>
      </c>
      <c r="D298" t="s">
        <v>17</v>
      </c>
      <c r="E298" t="s">
        <v>107</v>
      </c>
      <c r="F298" t="s">
        <v>108</v>
      </c>
      <c r="G298" t="s">
        <v>63</v>
      </c>
      <c r="L298" t="s">
        <v>64</v>
      </c>
      <c r="M298">
        <v>1950</v>
      </c>
      <c r="N298">
        <f t="shared" ref="N298:W300" si="51">M298</f>
        <v>1950</v>
      </c>
      <c r="O298">
        <f t="shared" si="51"/>
        <v>1950</v>
      </c>
      <c r="P298">
        <f t="shared" si="51"/>
        <v>1950</v>
      </c>
      <c r="Q298">
        <f t="shared" si="51"/>
        <v>1950</v>
      </c>
      <c r="R298">
        <f t="shared" si="51"/>
        <v>1950</v>
      </c>
      <c r="S298">
        <f t="shared" si="51"/>
        <v>1950</v>
      </c>
      <c r="T298">
        <f t="shared" si="51"/>
        <v>1950</v>
      </c>
      <c r="U298">
        <f t="shared" si="51"/>
        <v>1950</v>
      </c>
      <c r="V298">
        <f t="shared" si="51"/>
        <v>1950</v>
      </c>
      <c r="W298">
        <f t="shared" si="51"/>
        <v>1950</v>
      </c>
    </row>
    <row r="299" spans="1:23" x14ac:dyDescent="0.25">
      <c r="A299" t="s">
        <v>0</v>
      </c>
      <c r="B299" t="s">
        <v>6</v>
      </c>
      <c r="C299" t="s">
        <v>16</v>
      </c>
      <c r="D299" t="s">
        <v>17</v>
      </c>
      <c r="E299" t="s">
        <v>107</v>
      </c>
      <c r="F299" t="s">
        <v>108</v>
      </c>
      <c r="G299" t="s">
        <v>65</v>
      </c>
      <c r="L299" t="s">
        <v>64</v>
      </c>
      <c r="M299">
        <v>2101</v>
      </c>
      <c r="N299">
        <f t="shared" si="51"/>
        <v>2101</v>
      </c>
      <c r="O299">
        <f t="shared" si="51"/>
        <v>2101</v>
      </c>
      <c r="P299">
        <f t="shared" si="51"/>
        <v>2101</v>
      </c>
      <c r="Q299">
        <f t="shared" si="51"/>
        <v>2101</v>
      </c>
      <c r="R299">
        <f t="shared" si="51"/>
        <v>2101</v>
      </c>
      <c r="S299">
        <f t="shared" si="51"/>
        <v>2101</v>
      </c>
      <c r="T299">
        <f t="shared" si="51"/>
        <v>2101</v>
      </c>
      <c r="U299">
        <f t="shared" si="51"/>
        <v>2101</v>
      </c>
      <c r="V299">
        <f t="shared" si="51"/>
        <v>2101</v>
      </c>
      <c r="W299">
        <f t="shared" si="51"/>
        <v>2101</v>
      </c>
    </row>
    <row r="300" spans="1:23" x14ac:dyDescent="0.25">
      <c r="A300" t="s">
        <v>0</v>
      </c>
      <c r="B300" t="s">
        <v>6</v>
      </c>
      <c r="C300" t="s">
        <v>16</v>
      </c>
      <c r="D300" t="s">
        <v>17</v>
      </c>
      <c r="E300" t="s">
        <v>107</v>
      </c>
      <c r="F300" t="s">
        <v>108</v>
      </c>
      <c r="G300" t="s">
        <v>66</v>
      </c>
      <c r="L300" t="s">
        <v>67</v>
      </c>
      <c r="M300">
        <v>9</v>
      </c>
      <c r="N300">
        <f t="shared" si="51"/>
        <v>9</v>
      </c>
      <c r="O300">
        <f t="shared" si="51"/>
        <v>9</v>
      </c>
      <c r="P300">
        <f t="shared" si="51"/>
        <v>9</v>
      </c>
      <c r="Q300">
        <f t="shared" si="51"/>
        <v>9</v>
      </c>
      <c r="R300">
        <f t="shared" si="51"/>
        <v>9</v>
      </c>
      <c r="S300">
        <f t="shared" si="51"/>
        <v>9</v>
      </c>
      <c r="T300">
        <f t="shared" si="51"/>
        <v>9</v>
      </c>
      <c r="U300">
        <f t="shared" si="51"/>
        <v>9</v>
      </c>
      <c r="V300">
        <f t="shared" si="51"/>
        <v>9</v>
      </c>
      <c r="W300">
        <f t="shared" si="51"/>
        <v>9</v>
      </c>
    </row>
    <row r="301" spans="1:23" x14ac:dyDescent="0.25">
      <c r="A301" t="s">
        <v>0</v>
      </c>
      <c r="B301" t="s">
        <v>6</v>
      </c>
      <c r="C301" t="s">
        <v>16</v>
      </c>
      <c r="D301" t="s">
        <v>17</v>
      </c>
      <c r="E301" t="s">
        <v>107</v>
      </c>
      <c r="F301" t="s">
        <v>108</v>
      </c>
      <c r="G301" t="s">
        <v>68</v>
      </c>
      <c r="L301" t="s">
        <v>60</v>
      </c>
      <c r="M301">
        <v>0.6</v>
      </c>
    </row>
    <row r="302" spans="1:23" x14ac:dyDescent="0.25">
      <c r="A302" t="s">
        <v>0</v>
      </c>
      <c r="B302" t="s">
        <v>6</v>
      </c>
      <c r="C302" t="s">
        <v>16</v>
      </c>
      <c r="D302" t="s">
        <v>17</v>
      </c>
      <c r="E302" t="s">
        <v>107</v>
      </c>
      <c r="F302" t="s">
        <v>108</v>
      </c>
      <c r="G302" t="s">
        <v>69</v>
      </c>
      <c r="L302" t="s">
        <v>74</v>
      </c>
      <c r="M302">
        <v>495.62571294549599</v>
      </c>
      <c r="N302">
        <f t="shared" ref="N302:W305" si="52">M302</f>
        <v>495.62571294549599</v>
      </c>
      <c r="O302">
        <f t="shared" si="52"/>
        <v>495.62571294549599</v>
      </c>
      <c r="P302">
        <f t="shared" si="52"/>
        <v>495.62571294549599</v>
      </c>
      <c r="Q302">
        <f t="shared" si="52"/>
        <v>495.62571294549599</v>
      </c>
      <c r="R302">
        <f t="shared" si="52"/>
        <v>495.62571294549599</v>
      </c>
      <c r="S302">
        <f t="shared" si="52"/>
        <v>495.62571294549599</v>
      </c>
      <c r="T302">
        <f t="shared" si="52"/>
        <v>495.62571294549599</v>
      </c>
      <c r="U302">
        <f t="shared" si="52"/>
        <v>495.62571294549599</v>
      </c>
      <c r="V302">
        <f t="shared" si="52"/>
        <v>495.62571294549599</v>
      </c>
      <c r="W302">
        <f t="shared" si="52"/>
        <v>495.62571294549599</v>
      </c>
    </row>
    <row r="303" spans="1:23" x14ac:dyDescent="0.25">
      <c r="A303" t="s">
        <v>0</v>
      </c>
      <c r="B303" t="s">
        <v>6</v>
      </c>
      <c r="C303" t="s">
        <v>16</v>
      </c>
      <c r="D303" t="s">
        <v>17</v>
      </c>
      <c r="E303" t="s">
        <v>107</v>
      </c>
      <c r="F303" t="s">
        <v>108</v>
      </c>
      <c r="G303" t="s">
        <v>70</v>
      </c>
      <c r="L303" t="s">
        <v>71</v>
      </c>
      <c r="M303">
        <v>1783.20932068093</v>
      </c>
      <c r="N303">
        <f t="shared" si="52"/>
        <v>1783.20932068093</v>
      </c>
      <c r="O303">
        <f t="shared" si="52"/>
        <v>1783.20932068093</v>
      </c>
      <c r="P303">
        <f t="shared" si="52"/>
        <v>1783.20932068093</v>
      </c>
      <c r="Q303">
        <f t="shared" si="52"/>
        <v>1783.20932068093</v>
      </c>
      <c r="R303">
        <f t="shared" si="52"/>
        <v>1783.20932068093</v>
      </c>
      <c r="S303">
        <f t="shared" si="52"/>
        <v>1783.20932068093</v>
      </c>
      <c r="T303">
        <f t="shared" si="52"/>
        <v>1783.20932068093</v>
      </c>
      <c r="U303">
        <f t="shared" si="52"/>
        <v>1783.20932068093</v>
      </c>
      <c r="V303">
        <f t="shared" si="52"/>
        <v>1783.20932068093</v>
      </c>
      <c r="W303">
        <f t="shared" si="52"/>
        <v>1783.20932068093</v>
      </c>
    </row>
    <row r="304" spans="1:23" x14ac:dyDescent="0.25">
      <c r="A304" t="s">
        <v>0</v>
      </c>
      <c r="B304" t="s">
        <v>6</v>
      </c>
      <c r="C304" t="s">
        <v>16</v>
      </c>
      <c r="D304" t="s">
        <v>17</v>
      </c>
      <c r="E304" t="s">
        <v>107</v>
      </c>
      <c r="F304" t="s">
        <v>108</v>
      </c>
      <c r="G304" t="s">
        <v>72</v>
      </c>
      <c r="L304" t="s">
        <v>71</v>
      </c>
      <c r="M304">
        <v>17.832093206809301</v>
      </c>
      <c r="N304">
        <f t="shared" si="52"/>
        <v>17.832093206809301</v>
      </c>
      <c r="O304">
        <f t="shared" si="52"/>
        <v>17.832093206809301</v>
      </c>
      <c r="P304">
        <f t="shared" si="52"/>
        <v>17.832093206809301</v>
      </c>
      <c r="Q304">
        <f t="shared" si="52"/>
        <v>17.832093206809301</v>
      </c>
      <c r="R304">
        <f t="shared" si="52"/>
        <v>17.832093206809301</v>
      </c>
      <c r="S304">
        <f t="shared" si="52"/>
        <v>17.832093206809301</v>
      </c>
      <c r="T304">
        <f t="shared" si="52"/>
        <v>17.832093206809301</v>
      </c>
      <c r="U304">
        <f t="shared" si="52"/>
        <v>17.832093206809301</v>
      </c>
      <c r="V304">
        <f t="shared" si="52"/>
        <v>17.832093206809301</v>
      </c>
      <c r="W304">
        <f t="shared" si="52"/>
        <v>17.832093206809301</v>
      </c>
    </row>
    <row r="305" spans="1:23" x14ac:dyDescent="0.25">
      <c r="A305" t="s">
        <v>0</v>
      </c>
      <c r="B305" t="s">
        <v>6</v>
      </c>
      <c r="C305" t="s">
        <v>16</v>
      </c>
      <c r="D305" t="s">
        <v>17</v>
      </c>
      <c r="E305" t="s">
        <v>107</v>
      </c>
      <c r="F305" t="s">
        <v>108</v>
      </c>
      <c r="G305" t="s">
        <v>18</v>
      </c>
      <c r="J305" t="s">
        <v>93</v>
      </c>
      <c r="L305" t="s">
        <v>74</v>
      </c>
      <c r="M305">
        <v>0.32436572245020501</v>
      </c>
      <c r="N305">
        <f t="shared" si="52"/>
        <v>0.32436572245020501</v>
      </c>
      <c r="O305">
        <f t="shared" si="52"/>
        <v>0.32436572245020501</v>
      </c>
      <c r="P305">
        <f t="shared" si="52"/>
        <v>0.32436572245020501</v>
      </c>
      <c r="Q305">
        <f t="shared" si="52"/>
        <v>0.32436572245020501</v>
      </c>
      <c r="R305">
        <f t="shared" si="52"/>
        <v>0.32436572245020501</v>
      </c>
      <c r="S305">
        <f t="shared" si="52"/>
        <v>0.32436572245020501</v>
      </c>
      <c r="T305">
        <f t="shared" si="52"/>
        <v>0.32436572245020501</v>
      </c>
      <c r="U305">
        <f t="shared" si="52"/>
        <v>0.32436572245020501</v>
      </c>
      <c r="V305">
        <f t="shared" si="52"/>
        <v>0.32436572245020501</v>
      </c>
      <c r="W305">
        <f t="shared" si="52"/>
        <v>0.32436572245020501</v>
      </c>
    </row>
    <row r="306" spans="1:23" x14ac:dyDescent="0.25">
      <c r="A306" t="s">
        <v>0</v>
      </c>
      <c r="B306" t="s">
        <v>6</v>
      </c>
      <c r="C306" t="s">
        <v>16</v>
      </c>
      <c r="D306" t="s">
        <v>17</v>
      </c>
      <c r="E306" t="s">
        <v>107</v>
      </c>
      <c r="F306" t="s">
        <v>109</v>
      </c>
      <c r="G306" t="s">
        <v>7</v>
      </c>
    </row>
    <row r="307" spans="1:23" x14ac:dyDescent="0.25">
      <c r="A307" t="s">
        <v>0</v>
      </c>
      <c r="B307" t="s">
        <v>6</v>
      </c>
      <c r="C307" t="s">
        <v>16</v>
      </c>
      <c r="D307" t="s">
        <v>17</v>
      </c>
      <c r="E307" t="s">
        <v>107</v>
      </c>
      <c r="F307" t="s">
        <v>109</v>
      </c>
      <c r="G307" t="s">
        <v>63</v>
      </c>
      <c r="L307" t="s">
        <v>64</v>
      </c>
      <c r="M307">
        <v>1950</v>
      </c>
      <c r="N307">
        <f t="shared" ref="N307:W309" si="53">M307</f>
        <v>1950</v>
      </c>
      <c r="O307">
        <f t="shared" si="53"/>
        <v>1950</v>
      </c>
      <c r="P307">
        <f t="shared" si="53"/>
        <v>1950</v>
      </c>
      <c r="Q307">
        <f t="shared" si="53"/>
        <v>1950</v>
      </c>
      <c r="R307">
        <f t="shared" si="53"/>
        <v>1950</v>
      </c>
      <c r="S307">
        <f t="shared" si="53"/>
        <v>1950</v>
      </c>
      <c r="T307">
        <f t="shared" si="53"/>
        <v>1950</v>
      </c>
      <c r="U307">
        <f t="shared" si="53"/>
        <v>1950</v>
      </c>
      <c r="V307">
        <f t="shared" si="53"/>
        <v>1950</v>
      </c>
      <c r="W307">
        <f t="shared" si="53"/>
        <v>1950</v>
      </c>
    </row>
    <row r="308" spans="1:23" x14ac:dyDescent="0.25">
      <c r="A308" t="s">
        <v>0</v>
      </c>
      <c r="B308" t="s">
        <v>6</v>
      </c>
      <c r="C308" t="s">
        <v>16</v>
      </c>
      <c r="D308" t="s">
        <v>17</v>
      </c>
      <c r="E308" t="s">
        <v>107</v>
      </c>
      <c r="F308" t="s">
        <v>109</v>
      </c>
      <c r="G308" t="s">
        <v>65</v>
      </c>
      <c r="L308" t="s">
        <v>64</v>
      </c>
      <c r="M308">
        <v>2101</v>
      </c>
      <c r="N308">
        <f t="shared" si="53"/>
        <v>2101</v>
      </c>
      <c r="O308">
        <f t="shared" si="53"/>
        <v>2101</v>
      </c>
      <c r="P308">
        <f t="shared" si="53"/>
        <v>2101</v>
      </c>
      <c r="Q308">
        <f t="shared" si="53"/>
        <v>2101</v>
      </c>
      <c r="R308">
        <f t="shared" si="53"/>
        <v>2101</v>
      </c>
      <c r="S308">
        <f t="shared" si="53"/>
        <v>2101</v>
      </c>
      <c r="T308">
        <f t="shared" si="53"/>
        <v>2101</v>
      </c>
      <c r="U308">
        <f t="shared" si="53"/>
        <v>2101</v>
      </c>
      <c r="V308">
        <f t="shared" si="53"/>
        <v>2101</v>
      </c>
      <c r="W308">
        <f t="shared" si="53"/>
        <v>2101</v>
      </c>
    </row>
    <row r="309" spans="1:23" x14ac:dyDescent="0.25">
      <c r="A309" t="s">
        <v>0</v>
      </c>
      <c r="B309" t="s">
        <v>6</v>
      </c>
      <c r="C309" t="s">
        <v>16</v>
      </c>
      <c r="D309" t="s">
        <v>17</v>
      </c>
      <c r="E309" t="s">
        <v>107</v>
      </c>
      <c r="F309" t="s">
        <v>109</v>
      </c>
      <c r="G309" t="s">
        <v>66</v>
      </c>
      <c r="L309" t="s">
        <v>67</v>
      </c>
      <c r="M309">
        <v>9</v>
      </c>
      <c r="N309">
        <f t="shared" si="53"/>
        <v>9</v>
      </c>
      <c r="O309">
        <f t="shared" si="53"/>
        <v>9</v>
      </c>
      <c r="P309">
        <f t="shared" si="53"/>
        <v>9</v>
      </c>
      <c r="Q309">
        <f t="shared" si="53"/>
        <v>9</v>
      </c>
      <c r="R309">
        <f t="shared" si="53"/>
        <v>9</v>
      </c>
      <c r="S309">
        <f t="shared" si="53"/>
        <v>9</v>
      </c>
      <c r="T309">
        <f t="shared" si="53"/>
        <v>9</v>
      </c>
      <c r="U309">
        <f t="shared" si="53"/>
        <v>9</v>
      </c>
      <c r="V309">
        <f t="shared" si="53"/>
        <v>9</v>
      </c>
      <c r="W309">
        <f t="shared" si="53"/>
        <v>9</v>
      </c>
    </row>
    <row r="310" spans="1:23" x14ac:dyDescent="0.25">
      <c r="A310" t="s">
        <v>0</v>
      </c>
      <c r="B310" t="s">
        <v>6</v>
      </c>
      <c r="C310" t="s">
        <v>16</v>
      </c>
      <c r="D310" t="s">
        <v>17</v>
      </c>
      <c r="E310" t="s">
        <v>107</v>
      </c>
      <c r="F310" t="s">
        <v>109</v>
      </c>
      <c r="G310" t="s">
        <v>68</v>
      </c>
      <c r="L310" t="s">
        <v>60</v>
      </c>
      <c r="M310">
        <v>0</v>
      </c>
    </row>
    <row r="311" spans="1:23" x14ac:dyDescent="0.25">
      <c r="A311" t="s">
        <v>0</v>
      </c>
      <c r="B311" t="s">
        <v>6</v>
      </c>
      <c r="C311" t="s">
        <v>16</v>
      </c>
      <c r="D311" t="s">
        <v>17</v>
      </c>
      <c r="E311" t="s">
        <v>107</v>
      </c>
      <c r="F311" t="s">
        <v>109</v>
      </c>
      <c r="G311" t="s">
        <v>69</v>
      </c>
      <c r="L311" t="s">
        <v>74</v>
      </c>
      <c r="M311">
        <v>495.62571294549599</v>
      </c>
      <c r="N311">
        <f t="shared" ref="N311:W314" si="54">M311</f>
        <v>495.62571294549599</v>
      </c>
      <c r="O311">
        <f t="shared" si="54"/>
        <v>495.62571294549599</v>
      </c>
      <c r="P311">
        <f t="shared" si="54"/>
        <v>495.62571294549599</v>
      </c>
      <c r="Q311">
        <f t="shared" si="54"/>
        <v>495.62571294549599</v>
      </c>
      <c r="R311">
        <f t="shared" si="54"/>
        <v>495.62571294549599</v>
      </c>
      <c r="S311">
        <f t="shared" si="54"/>
        <v>495.62571294549599</v>
      </c>
      <c r="T311">
        <f t="shared" si="54"/>
        <v>495.62571294549599</v>
      </c>
      <c r="U311">
        <f t="shared" si="54"/>
        <v>495.62571294549599</v>
      </c>
      <c r="V311">
        <f t="shared" si="54"/>
        <v>495.62571294549599</v>
      </c>
      <c r="W311">
        <f t="shared" si="54"/>
        <v>495.62571294549599</v>
      </c>
    </row>
    <row r="312" spans="1:23" x14ac:dyDescent="0.25">
      <c r="A312" t="s">
        <v>0</v>
      </c>
      <c r="B312" t="s">
        <v>6</v>
      </c>
      <c r="C312" t="s">
        <v>16</v>
      </c>
      <c r="D312" t="s">
        <v>17</v>
      </c>
      <c r="E312" t="s">
        <v>107</v>
      </c>
      <c r="F312" t="s">
        <v>109</v>
      </c>
      <c r="G312" t="s">
        <v>70</v>
      </c>
      <c r="L312" t="s">
        <v>71</v>
      </c>
      <c r="M312">
        <v>1783.20932068093</v>
      </c>
      <c r="N312">
        <f t="shared" si="54"/>
        <v>1783.20932068093</v>
      </c>
      <c r="O312">
        <f t="shared" si="54"/>
        <v>1783.20932068093</v>
      </c>
      <c r="P312">
        <f t="shared" si="54"/>
        <v>1783.20932068093</v>
      </c>
      <c r="Q312">
        <f t="shared" si="54"/>
        <v>1783.20932068093</v>
      </c>
      <c r="R312">
        <f t="shared" si="54"/>
        <v>1783.20932068093</v>
      </c>
      <c r="S312">
        <f t="shared" si="54"/>
        <v>1783.20932068093</v>
      </c>
      <c r="T312">
        <f t="shared" si="54"/>
        <v>1783.20932068093</v>
      </c>
      <c r="U312">
        <f t="shared" si="54"/>
        <v>1783.20932068093</v>
      </c>
      <c r="V312">
        <f t="shared" si="54"/>
        <v>1783.20932068093</v>
      </c>
      <c r="W312">
        <f t="shared" si="54"/>
        <v>1783.20932068093</v>
      </c>
    </row>
    <row r="313" spans="1:23" x14ac:dyDescent="0.25">
      <c r="A313" t="s">
        <v>0</v>
      </c>
      <c r="B313" t="s">
        <v>6</v>
      </c>
      <c r="C313" t="s">
        <v>16</v>
      </c>
      <c r="D313" t="s">
        <v>17</v>
      </c>
      <c r="E313" t="s">
        <v>107</v>
      </c>
      <c r="F313" t="s">
        <v>109</v>
      </c>
      <c r="G313" t="s">
        <v>72</v>
      </c>
      <c r="L313" t="s">
        <v>71</v>
      </c>
      <c r="M313">
        <v>17.832093206809301</v>
      </c>
      <c r="N313">
        <f t="shared" si="54"/>
        <v>17.832093206809301</v>
      </c>
      <c r="O313">
        <f t="shared" si="54"/>
        <v>17.832093206809301</v>
      </c>
      <c r="P313">
        <f t="shared" si="54"/>
        <v>17.832093206809301</v>
      </c>
      <c r="Q313">
        <f t="shared" si="54"/>
        <v>17.832093206809301</v>
      </c>
      <c r="R313">
        <f t="shared" si="54"/>
        <v>17.832093206809301</v>
      </c>
      <c r="S313">
        <f t="shared" si="54"/>
        <v>17.832093206809301</v>
      </c>
      <c r="T313">
        <f t="shared" si="54"/>
        <v>17.832093206809301</v>
      </c>
      <c r="U313">
        <f t="shared" si="54"/>
        <v>17.832093206809301</v>
      </c>
      <c r="V313">
        <f t="shared" si="54"/>
        <v>17.832093206809301</v>
      </c>
      <c r="W313">
        <f t="shared" si="54"/>
        <v>17.832093206809301</v>
      </c>
    </row>
    <row r="314" spans="1:23" x14ac:dyDescent="0.25">
      <c r="A314" t="s">
        <v>0</v>
      </c>
      <c r="B314" t="s">
        <v>6</v>
      </c>
      <c r="C314" t="s">
        <v>16</v>
      </c>
      <c r="D314" t="s">
        <v>17</v>
      </c>
      <c r="E314" t="s">
        <v>107</v>
      </c>
      <c r="F314" t="s">
        <v>109</v>
      </c>
      <c r="G314" t="s">
        <v>18</v>
      </c>
      <c r="J314" t="s">
        <v>93</v>
      </c>
      <c r="L314" t="s">
        <v>74</v>
      </c>
      <c r="M314">
        <f>M305*0.85</f>
        <v>0.27571086408267426</v>
      </c>
      <c r="N314">
        <f t="shared" si="54"/>
        <v>0.27571086408267426</v>
      </c>
      <c r="O314">
        <f t="shared" si="54"/>
        <v>0.27571086408267426</v>
      </c>
      <c r="P314">
        <f t="shared" si="54"/>
        <v>0.27571086408267426</v>
      </c>
      <c r="Q314">
        <f t="shared" si="54"/>
        <v>0.27571086408267426</v>
      </c>
      <c r="R314">
        <f t="shared" si="54"/>
        <v>0.27571086408267426</v>
      </c>
      <c r="S314">
        <f t="shared" si="54"/>
        <v>0.27571086408267426</v>
      </c>
      <c r="T314">
        <f t="shared" si="54"/>
        <v>0.27571086408267426</v>
      </c>
      <c r="U314">
        <f t="shared" si="54"/>
        <v>0.27571086408267426</v>
      </c>
      <c r="V314">
        <f t="shared" si="54"/>
        <v>0.27571086408267426</v>
      </c>
      <c r="W314">
        <f t="shared" si="54"/>
        <v>0.27571086408267426</v>
      </c>
    </row>
    <row r="315" spans="1:23" x14ac:dyDescent="0.25">
      <c r="A315" t="s">
        <v>0</v>
      </c>
      <c r="B315" t="s">
        <v>6</v>
      </c>
      <c r="C315" t="s">
        <v>16</v>
      </c>
      <c r="D315" t="s">
        <v>17</v>
      </c>
      <c r="E315" t="s">
        <v>107</v>
      </c>
      <c r="F315" t="s">
        <v>110</v>
      </c>
      <c r="G315" t="s">
        <v>7</v>
      </c>
    </row>
    <row r="316" spans="1:23" x14ac:dyDescent="0.25">
      <c r="A316" t="s">
        <v>0</v>
      </c>
      <c r="B316" t="s">
        <v>6</v>
      </c>
      <c r="C316" t="s">
        <v>16</v>
      </c>
      <c r="D316" t="s">
        <v>17</v>
      </c>
      <c r="E316" t="s">
        <v>107</v>
      </c>
      <c r="F316" t="s">
        <v>110</v>
      </c>
      <c r="G316" t="s">
        <v>63</v>
      </c>
      <c r="L316" t="s">
        <v>64</v>
      </c>
      <c r="M316">
        <v>1988</v>
      </c>
      <c r="N316">
        <f t="shared" ref="N316:W318" si="55">M316</f>
        <v>1988</v>
      </c>
      <c r="O316">
        <f t="shared" si="55"/>
        <v>1988</v>
      </c>
      <c r="P316">
        <f t="shared" si="55"/>
        <v>1988</v>
      </c>
      <c r="Q316">
        <f t="shared" si="55"/>
        <v>1988</v>
      </c>
      <c r="R316">
        <f t="shared" si="55"/>
        <v>1988</v>
      </c>
      <c r="S316">
        <f t="shared" si="55"/>
        <v>1988</v>
      </c>
      <c r="T316">
        <f t="shared" si="55"/>
        <v>1988</v>
      </c>
      <c r="U316">
        <f t="shared" si="55"/>
        <v>1988</v>
      </c>
      <c r="V316">
        <f t="shared" si="55"/>
        <v>1988</v>
      </c>
      <c r="W316">
        <f t="shared" si="55"/>
        <v>1988</v>
      </c>
    </row>
    <row r="317" spans="1:23" x14ac:dyDescent="0.25">
      <c r="A317" t="s">
        <v>0</v>
      </c>
      <c r="B317" t="s">
        <v>6</v>
      </c>
      <c r="C317" t="s">
        <v>16</v>
      </c>
      <c r="D317" t="s">
        <v>17</v>
      </c>
      <c r="E317" t="s">
        <v>107</v>
      </c>
      <c r="F317" t="s">
        <v>110</v>
      </c>
      <c r="G317" t="s">
        <v>65</v>
      </c>
      <c r="L317" t="s">
        <v>64</v>
      </c>
      <c r="M317">
        <v>2101</v>
      </c>
      <c r="N317">
        <f t="shared" si="55"/>
        <v>2101</v>
      </c>
      <c r="O317">
        <f t="shared" si="55"/>
        <v>2101</v>
      </c>
      <c r="P317">
        <f t="shared" si="55"/>
        <v>2101</v>
      </c>
      <c r="Q317">
        <f t="shared" si="55"/>
        <v>2101</v>
      </c>
      <c r="R317">
        <f t="shared" si="55"/>
        <v>2101</v>
      </c>
      <c r="S317">
        <f t="shared" si="55"/>
        <v>2101</v>
      </c>
      <c r="T317">
        <f t="shared" si="55"/>
        <v>2101</v>
      </c>
      <c r="U317">
        <f t="shared" si="55"/>
        <v>2101</v>
      </c>
      <c r="V317">
        <f t="shared" si="55"/>
        <v>2101</v>
      </c>
      <c r="W317">
        <f t="shared" si="55"/>
        <v>2101</v>
      </c>
    </row>
    <row r="318" spans="1:23" x14ac:dyDescent="0.25">
      <c r="A318" t="s">
        <v>0</v>
      </c>
      <c r="B318" t="s">
        <v>6</v>
      </c>
      <c r="C318" t="s">
        <v>16</v>
      </c>
      <c r="D318" t="s">
        <v>17</v>
      </c>
      <c r="E318" t="s">
        <v>107</v>
      </c>
      <c r="F318" t="s">
        <v>110</v>
      </c>
      <c r="G318" t="s">
        <v>66</v>
      </c>
      <c r="L318" t="s">
        <v>67</v>
      </c>
      <c r="M318">
        <v>9</v>
      </c>
      <c r="N318">
        <f t="shared" si="55"/>
        <v>9</v>
      </c>
      <c r="O318">
        <f t="shared" si="55"/>
        <v>9</v>
      </c>
      <c r="P318">
        <f t="shared" si="55"/>
        <v>9</v>
      </c>
      <c r="Q318">
        <f t="shared" si="55"/>
        <v>9</v>
      </c>
      <c r="R318">
        <f t="shared" si="55"/>
        <v>9</v>
      </c>
      <c r="S318">
        <f t="shared" si="55"/>
        <v>9</v>
      </c>
      <c r="T318">
        <f t="shared" si="55"/>
        <v>9</v>
      </c>
      <c r="U318">
        <f t="shared" si="55"/>
        <v>9</v>
      </c>
      <c r="V318">
        <f t="shared" si="55"/>
        <v>9</v>
      </c>
      <c r="W318">
        <f t="shared" si="55"/>
        <v>9</v>
      </c>
    </row>
    <row r="319" spans="1:23" x14ac:dyDescent="0.25">
      <c r="A319" t="s">
        <v>0</v>
      </c>
      <c r="B319" t="s">
        <v>6</v>
      </c>
      <c r="C319" t="s">
        <v>16</v>
      </c>
      <c r="D319" t="s">
        <v>17</v>
      </c>
      <c r="E319" t="s">
        <v>107</v>
      </c>
      <c r="F319" t="s">
        <v>110</v>
      </c>
      <c r="G319" t="s">
        <v>68</v>
      </c>
      <c r="L319" t="s">
        <v>60</v>
      </c>
      <c r="M319">
        <v>0</v>
      </c>
    </row>
    <row r="320" spans="1:23" x14ac:dyDescent="0.25">
      <c r="A320" t="s">
        <v>0</v>
      </c>
      <c r="B320" t="s">
        <v>6</v>
      </c>
      <c r="C320" t="s">
        <v>16</v>
      </c>
      <c r="D320" t="s">
        <v>17</v>
      </c>
      <c r="E320" t="s">
        <v>107</v>
      </c>
      <c r="F320" t="s">
        <v>110</v>
      </c>
      <c r="G320" t="s">
        <v>69</v>
      </c>
      <c r="L320" t="s">
        <v>74</v>
      </c>
      <c r="M320">
        <v>495.62571294549599</v>
      </c>
      <c r="N320">
        <f t="shared" ref="N320:W323" si="56">M320</f>
        <v>495.62571294549599</v>
      </c>
      <c r="O320">
        <f t="shared" si="56"/>
        <v>495.62571294549599</v>
      </c>
      <c r="P320">
        <f t="shared" si="56"/>
        <v>495.62571294549599</v>
      </c>
      <c r="Q320">
        <f t="shared" si="56"/>
        <v>495.62571294549599</v>
      </c>
      <c r="R320">
        <f t="shared" si="56"/>
        <v>495.62571294549599</v>
      </c>
      <c r="S320">
        <f t="shared" si="56"/>
        <v>495.62571294549599</v>
      </c>
      <c r="T320">
        <f t="shared" si="56"/>
        <v>495.62571294549599</v>
      </c>
      <c r="U320">
        <f t="shared" si="56"/>
        <v>495.62571294549599</v>
      </c>
      <c r="V320">
        <f t="shared" si="56"/>
        <v>495.62571294549599</v>
      </c>
      <c r="W320">
        <f t="shared" si="56"/>
        <v>495.62571294549599</v>
      </c>
    </row>
    <row r="321" spans="1:23" x14ac:dyDescent="0.25">
      <c r="A321" t="s">
        <v>0</v>
      </c>
      <c r="B321" t="s">
        <v>6</v>
      </c>
      <c r="C321" t="s">
        <v>16</v>
      </c>
      <c r="D321" t="s">
        <v>17</v>
      </c>
      <c r="E321" t="s">
        <v>107</v>
      </c>
      <c r="F321" t="s">
        <v>110</v>
      </c>
      <c r="G321" t="s">
        <v>70</v>
      </c>
      <c r="L321" t="s">
        <v>71</v>
      </c>
      <c r="M321">
        <v>3120.6163111916298</v>
      </c>
      <c r="N321">
        <f t="shared" si="56"/>
        <v>3120.6163111916298</v>
      </c>
      <c r="O321">
        <f t="shared" si="56"/>
        <v>3120.6163111916298</v>
      </c>
      <c r="P321">
        <f t="shared" si="56"/>
        <v>3120.6163111916298</v>
      </c>
      <c r="Q321">
        <f t="shared" si="56"/>
        <v>3120.6163111916298</v>
      </c>
      <c r="R321">
        <f t="shared" si="56"/>
        <v>3120.6163111916298</v>
      </c>
      <c r="S321">
        <f t="shared" si="56"/>
        <v>3120.6163111916298</v>
      </c>
      <c r="T321">
        <f t="shared" si="56"/>
        <v>3120.6163111916298</v>
      </c>
      <c r="U321">
        <f t="shared" si="56"/>
        <v>3120.6163111916298</v>
      </c>
      <c r="V321">
        <f t="shared" si="56"/>
        <v>3120.6163111916298</v>
      </c>
      <c r="W321">
        <f t="shared" si="56"/>
        <v>3120.6163111916298</v>
      </c>
    </row>
    <row r="322" spans="1:23" x14ac:dyDescent="0.25">
      <c r="A322" t="s">
        <v>0</v>
      </c>
      <c r="B322" t="s">
        <v>6</v>
      </c>
      <c r="C322" t="s">
        <v>16</v>
      </c>
      <c r="D322" t="s">
        <v>17</v>
      </c>
      <c r="E322" t="s">
        <v>107</v>
      </c>
      <c r="F322" t="s">
        <v>110</v>
      </c>
      <c r="G322" t="s">
        <v>72</v>
      </c>
      <c r="L322" t="s">
        <v>71</v>
      </c>
      <c r="M322">
        <v>17.832093206809301</v>
      </c>
      <c r="N322">
        <f t="shared" si="56"/>
        <v>17.832093206809301</v>
      </c>
      <c r="O322">
        <f t="shared" si="56"/>
        <v>17.832093206809301</v>
      </c>
      <c r="P322">
        <f t="shared" si="56"/>
        <v>17.832093206809301</v>
      </c>
      <c r="Q322">
        <f t="shared" si="56"/>
        <v>17.832093206809301</v>
      </c>
      <c r="R322">
        <f t="shared" si="56"/>
        <v>17.832093206809301</v>
      </c>
      <c r="S322">
        <f t="shared" si="56"/>
        <v>17.832093206809301</v>
      </c>
      <c r="T322">
        <f t="shared" si="56"/>
        <v>17.832093206809301</v>
      </c>
      <c r="U322">
        <f t="shared" si="56"/>
        <v>17.832093206809301</v>
      </c>
      <c r="V322">
        <f t="shared" si="56"/>
        <v>17.832093206809301</v>
      </c>
      <c r="W322">
        <f t="shared" si="56"/>
        <v>17.832093206809301</v>
      </c>
    </row>
    <row r="323" spans="1:23" x14ac:dyDescent="0.25">
      <c r="A323" t="s">
        <v>0</v>
      </c>
      <c r="B323" t="s">
        <v>6</v>
      </c>
      <c r="C323" t="s">
        <v>16</v>
      </c>
      <c r="D323" t="s">
        <v>17</v>
      </c>
      <c r="E323" t="s">
        <v>107</v>
      </c>
      <c r="F323" t="s">
        <v>110</v>
      </c>
      <c r="G323" t="s">
        <v>18</v>
      </c>
      <c r="J323" t="s">
        <v>93</v>
      </c>
      <c r="L323" t="s">
        <v>74</v>
      </c>
      <c r="M323">
        <f>M314*0.85</f>
        <v>0.23435423447027312</v>
      </c>
      <c r="N323">
        <f t="shared" si="56"/>
        <v>0.23435423447027312</v>
      </c>
      <c r="O323">
        <f t="shared" si="56"/>
        <v>0.23435423447027312</v>
      </c>
      <c r="P323">
        <f t="shared" si="56"/>
        <v>0.23435423447027312</v>
      </c>
      <c r="Q323">
        <f t="shared" si="56"/>
        <v>0.23435423447027312</v>
      </c>
      <c r="R323">
        <f t="shared" si="56"/>
        <v>0.23435423447027312</v>
      </c>
      <c r="S323">
        <f t="shared" si="56"/>
        <v>0.23435423447027312</v>
      </c>
      <c r="T323">
        <f t="shared" si="56"/>
        <v>0.23435423447027312</v>
      </c>
      <c r="U323">
        <f t="shared" si="56"/>
        <v>0.23435423447027312</v>
      </c>
      <c r="V323">
        <f t="shared" si="56"/>
        <v>0.23435423447027312</v>
      </c>
      <c r="W323">
        <f t="shared" si="56"/>
        <v>0.23435423447027312</v>
      </c>
    </row>
    <row r="324" spans="1:23" x14ac:dyDescent="0.25">
      <c r="A324" t="s">
        <v>0</v>
      </c>
      <c r="B324" t="s">
        <v>6</v>
      </c>
      <c r="C324" t="s">
        <v>16</v>
      </c>
      <c r="D324" t="s">
        <v>17</v>
      </c>
      <c r="E324" t="s">
        <v>107</v>
      </c>
      <c r="F324" t="s">
        <v>111</v>
      </c>
      <c r="G324" t="s">
        <v>7</v>
      </c>
    </row>
    <row r="325" spans="1:23" x14ac:dyDescent="0.25">
      <c r="A325" t="s">
        <v>0</v>
      </c>
      <c r="B325" t="s">
        <v>6</v>
      </c>
      <c r="C325" t="s">
        <v>16</v>
      </c>
      <c r="D325" t="s">
        <v>17</v>
      </c>
      <c r="E325" t="s">
        <v>107</v>
      </c>
      <c r="F325" t="s">
        <v>111</v>
      </c>
      <c r="G325" t="s">
        <v>63</v>
      </c>
      <c r="L325" t="s">
        <v>64</v>
      </c>
      <c r="M325">
        <v>1950</v>
      </c>
      <c r="N325">
        <f t="shared" ref="N325:W327" si="57">M325</f>
        <v>1950</v>
      </c>
      <c r="O325">
        <f t="shared" si="57"/>
        <v>1950</v>
      </c>
      <c r="P325">
        <f t="shared" si="57"/>
        <v>1950</v>
      </c>
      <c r="Q325">
        <f t="shared" si="57"/>
        <v>1950</v>
      </c>
      <c r="R325">
        <f t="shared" si="57"/>
        <v>1950</v>
      </c>
      <c r="S325">
        <f t="shared" si="57"/>
        <v>1950</v>
      </c>
      <c r="T325">
        <f t="shared" si="57"/>
        <v>1950</v>
      </c>
      <c r="U325">
        <f t="shared" si="57"/>
        <v>1950</v>
      </c>
      <c r="V325">
        <f t="shared" si="57"/>
        <v>1950</v>
      </c>
      <c r="W325">
        <f t="shared" si="57"/>
        <v>1950</v>
      </c>
    </row>
    <row r="326" spans="1:23" x14ac:dyDescent="0.25">
      <c r="A326" t="s">
        <v>0</v>
      </c>
      <c r="B326" t="s">
        <v>6</v>
      </c>
      <c r="C326" t="s">
        <v>16</v>
      </c>
      <c r="D326" t="s">
        <v>17</v>
      </c>
      <c r="E326" t="s">
        <v>107</v>
      </c>
      <c r="F326" t="s">
        <v>111</v>
      </c>
      <c r="G326" t="s">
        <v>65</v>
      </c>
      <c r="L326" t="s">
        <v>64</v>
      </c>
      <c r="M326">
        <v>2101</v>
      </c>
      <c r="N326">
        <f t="shared" si="57"/>
        <v>2101</v>
      </c>
      <c r="O326">
        <f t="shared" si="57"/>
        <v>2101</v>
      </c>
      <c r="P326">
        <f t="shared" si="57"/>
        <v>2101</v>
      </c>
      <c r="Q326">
        <f t="shared" si="57"/>
        <v>2101</v>
      </c>
      <c r="R326">
        <f t="shared" si="57"/>
        <v>2101</v>
      </c>
      <c r="S326">
        <f t="shared" si="57"/>
        <v>2101</v>
      </c>
      <c r="T326">
        <f t="shared" si="57"/>
        <v>2101</v>
      </c>
      <c r="U326">
        <f t="shared" si="57"/>
        <v>2101</v>
      </c>
      <c r="V326">
        <f t="shared" si="57"/>
        <v>2101</v>
      </c>
      <c r="W326">
        <f t="shared" si="57"/>
        <v>2101</v>
      </c>
    </row>
    <row r="327" spans="1:23" x14ac:dyDescent="0.25">
      <c r="A327" t="s">
        <v>0</v>
      </c>
      <c r="B327" t="s">
        <v>6</v>
      </c>
      <c r="C327" t="s">
        <v>16</v>
      </c>
      <c r="D327" t="s">
        <v>17</v>
      </c>
      <c r="E327" t="s">
        <v>107</v>
      </c>
      <c r="F327" t="s">
        <v>111</v>
      </c>
      <c r="G327" t="s">
        <v>66</v>
      </c>
      <c r="L327" t="s">
        <v>67</v>
      </c>
      <c r="M327">
        <v>9</v>
      </c>
      <c r="N327">
        <f t="shared" si="57"/>
        <v>9</v>
      </c>
      <c r="O327">
        <f t="shared" si="57"/>
        <v>9</v>
      </c>
      <c r="P327">
        <f t="shared" si="57"/>
        <v>9</v>
      </c>
      <c r="Q327">
        <f t="shared" si="57"/>
        <v>9</v>
      </c>
      <c r="R327">
        <f t="shared" si="57"/>
        <v>9</v>
      </c>
      <c r="S327">
        <f t="shared" si="57"/>
        <v>9</v>
      </c>
      <c r="T327">
        <f t="shared" si="57"/>
        <v>9</v>
      </c>
      <c r="U327">
        <f t="shared" si="57"/>
        <v>9</v>
      </c>
      <c r="V327">
        <f t="shared" si="57"/>
        <v>9</v>
      </c>
      <c r="W327">
        <f t="shared" si="57"/>
        <v>9</v>
      </c>
    </row>
    <row r="328" spans="1:23" x14ac:dyDescent="0.25">
      <c r="A328" t="s">
        <v>0</v>
      </c>
      <c r="B328" t="s">
        <v>6</v>
      </c>
      <c r="C328" t="s">
        <v>16</v>
      </c>
      <c r="D328" t="s">
        <v>17</v>
      </c>
      <c r="E328" t="s">
        <v>107</v>
      </c>
      <c r="F328" t="s">
        <v>111</v>
      </c>
      <c r="G328" t="s">
        <v>68</v>
      </c>
      <c r="L328" t="s">
        <v>60</v>
      </c>
      <c r="M328">
        <v>0.4</v>
      </c>
    </row>
    <row r="329" spans="1:23" x14ac:dyDescent="0.25">
      <c r="A329" t="s">
        <v>0</v>
      </c>
      <c r="B329" t="s">
        <v>6</v>
      </c>
      <c r="C329" t="s">
        <v>16</v>
      </c>
      <c r="D329" t="s">
        <v>17</v>
      </c>
      <c r="E329" t="s">
        <v>107</v>
      </c>
      <c r="F329" t="s">
        <v>111</v>
      </c>
      <c r="G329" t="s">
        <v>69</v>
      </c>
      <c r="L329" t="s">
        <v>74</v>
      </c>
      <c r="M329">
        <v>495.62571294549599</v>
      </c>
      <c r="N329">
        <f t="shared" ref="N329:W332" si="58">M329</f>
        <v>495.62571294549599</v>
      </c>
      <c r="O329">
        <f t="shared" si="58"/>
        <v>495.62571294549599</v>
      </c>
      <c r="P329">
        <f t="shared" si="58"/>
        <v>495.62571294549599</v>
      </c>
      <c r="Q329">
        <f t="shared" si="58"/>
        <v>495.62571294549599</v>
      </c>
      <c r="R329">
        <f t="shared" si="58"/>
        <v>495.62571294549599</v>
      </c>
      <c r="S329">
        <f t="shared" si="58"/>
        <v>495.62571294549599</v>
      </c>
      <c r="T329">
        <f t="shared" si="58"/>
        <v>495.62571294549599</v>
      </c>
      <c r="U329">
        <f t="shared" si="58"/>
        <v>495.62571294549599</v>
      </c>
      <c r="V329">
        <f t="shared" si="58"/>
        <v>495.62571294549599</v>
      </c>
      <c r="W329">
        <f t="shared" si="58"/>
        <v>495.62571294549599</v>
      </c>
    </row>
    <row r="330" spans="1:23" x14ac:dyDescent="0.25">
      <c r="A330" t="s">
        <v>0</v>
      </c>
      <c r="B330" t="s">
        <v>6</v>
      </c>
      <c r="C330" t="s">
        <v>16</v>
      </c>
      <c r="D330" t="s">
        <v>17</v>
      </c>
      <c r="E330" t="s">
        <v>107</v>
      </c>
      <c r="F330" t="s">
        <v>111</v>
      </c>
      <c r="G330" t="s">
        <v>70</v>
      </c>
      <c r="L330" t="s">
        <v>71</v>
      </c>
      <c r="M330">
        <v>1783.20932068093</v>
      </c>
      <c r="N330">
        <f t="shared" si="58"/>
        <v>1783.20932068093</v>
      </c>
      <c r="O330">
        <f t="shared" si="58"/>
        <v>1783.20932068093</v>
      </c>
      <c r="P330">
        <f t="shared" si="58"/>
        <v>1783.20932068093</v>
      </c>
      <c r="Q330">
        <f t="shared" si="58"/>
        <v>1783.20932068093</v>
      </c>
      <c r="R330">
        <f t="shared" si="58"/>
        <v>1783.20932068093</v>
      </c>
      <c r="S330">
        <f t="shared" si="58"/>
        <v>1783.20932068093</v>
      </c>
      <c r="T330">
        <f t="shared" si="58"/>
        <v>1783.20932068093</v>
      </c>
      <c r="U330">
        <f t="shared" si="58"/>
        <v>1783.20932068093</v>
      </c>
      <c r="V330">
        <f t="shared" si="58"/>
        <v>1783.20932068093</v>
      </c>
      <c r="W330">
        <f t="shared" si="58"/>
        <v>1783.20932068093</v>
      </c>
    </row>
    <row r="331" spans="1:23" x14ac:dyDescent="0.25">
      <c r="A331" t="s">
        <v>0</v>
      </c>
      <c r="B331" t="s">
        <v>6</v>
      </c>
      <c r="C331" t="s">
        <v>16</v>
      </c>
      <c r="D331" t="s">
        <v>17</v>
      </c>
      <c r="E331" t="s">
        <v>107</v>
      </c>
      <c r="F331" t="s">
        <v>111</v>
      </c>
      <c r="G331" t="s">
        <v>72</v>
      </c>
      <c r="L331" t="s">
        <v>71</v>
      </c>
      <c r="M331">
        <v>17.832093206809301</v>
      </c>
      <c r="N331">
        <f t="shared" si="58"/>
        <v>17.832093206809301</v>
      </c>
      <c r="O331">
        <f t="shared" si="58"/>
        <v>17.832093206809301</v>
      </c>
      <c r="P331">
        <f t="shared" si="58"/>
        <v>17.832093206809301</v>
      </c>
      <c r="Q331">
        <f t="shared" si="58"/>
        <v>17.832093206809301</v>
      </c>
      <c r="R331">
        <f t="shared" si="58"/>
        <v>17.832093206809301</v>
      </c>
      <c r="S331">
        <f t="shared" si="58"/>
        <v>17.832093206809301</v>
      </c>
      <c r="T331">
        <f t="shared" si="58"/>
        <v>17.832093206809301</v>
      </c>
      <c r="U331">
        <f t="shared" si="58"/>
        <v>17.832093206809301</v>
      </c>
      <c r="V331">
        <f t="shared" si="58"/>
        <v>17.832093206809301</v>
      </c>
      <c r="W331">
        <f t="shared" si="58"/>
        <v>17.832093206809301</v>
      </c>
    </row>
    <row r="332" spans="1:23" x14ac:dyDescent="0.25">
      <c r="A332" t="s">
        <v>0</v>
      </c>
      <c r="B332" t="s">
        <v>6</v>
      </c>
      <c r="C332" t="s">
        <v>16</v>
      </c>
      <c r="D332" t="s">
        <v>17</v>
      </c>
      <c r="E332" t="s">
        <v>107</v>
      </c>
      <c r="F332" t="s">
        <v>111</v>
      </c>
      <c r="G332" t="s">
        <v>18</v>
      </c>
      <c r="J332" t="s">
        <v>31</v>
      </c>
      <c r="L332" t="s">
        <v>74</v>
      </c>
      <c r="M332">
        <v>0.21756237481416199</v>
      </c>
      <c r="N332">
        <f t="shared" si="58"/>
        <v>0.21756237481416199</v>
      </c>
      <c r="O332">
        <f t="shared" si="58"/>
        <v>0.21756237481416199</v>
      </c>
      <c r="P332">
        <f t="shared" si="58"/>
        <v>0.21756237481416199</v>
      </c>
      <c r="Q332">
        <f t="shared" si="58"/>
        <v>0.21756237481416199</v>
      </c>
      <c r="R332">
        <f t="shared" si="58"/>
        <v>0.21756237481416199</v>
      </c>
      <c r="S332">
        <f t="shared" si="58"/>
        <v>0.21756237481416199</v>
      </c>
      <c r="T332">
        <f t="shared" si="58"/>
        <v>0.21756237481416199</v>
      </c>
      <c r="U332">
        <f t="shared" si="58"/>
        <v>0.21756237481416199</v>
      </c>
      <c r="V332">
        <f t="shared" si="58"/>
        <v>0.21756237481416199</v>
      </c>
      <c r="W332">
        <f t="shared" si="58"/>
        <v>0.21756237481416199</v>
      </c>
    </row>
    <row r="333" spans="1:23" x14ac:dyDescent="0.25">
      <c r="A333" t="s">
        <v>0</v>
      </c>
      <c r="B333" t="s">
        <v>6</v>
      </c>
      <c r="C333" t="s">
        <v>16</v>
      </c>
      <c r="D333" t="s">
        <v>17</v>
      </c>
      <c r="E333" t="s">
        <v>107</v>
      </c>
      <c r="F333" t="s">
        <v>112</v>
      </c>
      <c r="G333" t="s">
        <v>7</v>
      </c>
    </row>
    <row r="334" spans="1:23" x14ac:dyDescent="0.25">
      <c r="A334" t="s">
        <v>0</v>
      </c>
      <c r="B334" t="s">
        <v>6</v>
      </c>
      <c r="C334" t="s">
        <v>16</v>
      </c>
      <c r="D334" t="s">
        <v>17</v>
      </c>
      <c r="E334" t="s">
        <v>107</v>
      </c>
      <c r="F334" t="s">
        <v>112</v>
      </c>
      <c r="G334" t="s">
        <v>63</v>
      </c>
      <c r="L334" t="s">
        <v>64</v>
      </c>
      <c r="M334">
        <v>1950</v>
      </c>
      <c r="N334">
        <f t="shared" ref="N334:W336" si="59">M334</f>
        <v>1950</v>
      </c>
      <c r="O334">
        <f t="shared" si="59"/>
        <v>1950</v>
      </c>
      <c r="P334">
        <f t="shared" si="59"/>
        <v>1950</v>
      </c>
      <c r="Q334">
        <f t="shared" si="59"/>
        <v>1950</v>
      </c>
      <c r="R334">
        <f t="shared" si="59"/>
        <v>1950</v>
      </c>
      <c r="S334">
        <f t="shared" si="59"/>
        <v>1950</v>
      </c>
      <c r="T334">
        <f t="shared" si="59"/>
        <v>1950</v>
      </c>
      <c r="U334">
        <f t="shared" si="59"/>
        <v>1950</v>
      </c>
      <c r="V334">
        <f t="shared" si="59"/>
        <v>1950</v>
      </c>
      <c r="W334">
        <f t="shared" si="59"/>
        <v>1950</v>
      </c>
    </row>
    <row r="335" spans="1:23" x14ac:dyDescent="0.25">
      <c r="A335" t="s">
        <v>0</v>
      </c>
      <c r="B335" t="s">
        <v>6</v>
      </c>
      <c r="C335" t="s">
        <v>16</v>
      </c>
      <c r="D335" t="s">
        <v>17</v>
      </c>
      <c r="E335" t="s">
        <v>107</v>
      </c>
      <c r="F335" t="s">
        <v>112</v>
      </c>
      <c r="G335" t="s">
        <v>65</v>
      </c>
      <c r="L335" t="s">
        <v>64</v>
      </c>
      <c r="M335">
        <v>2101</v>
      </c>
      <c r="N335">
        <f t="shared" si="59"/>
        <v>2101</v>
      </c>
      <c r="O335">
        <f t="shared" si="59"/>
        <v>2101</v>
      </c>
      <c r="P335">
        <f t="shared" si="59"/>
        <v>2101</v>
      </c>
      <c r="Q335">
        <f t="shared" si="59"/>
        <v>2101</v>
      </c>
      <c r="R335">
        <f t="shared" si="59"/>
        <v>2101</v>
      </c>
      <c r="S335">
        <f t="shared" si="59"/>
        <v>2101</v>
      </c>
      <c r="T335">
        <f t="shared" si="59"/>
        <v>2101</v>
      </c>
      <c r="U335">
        <f t="shared" si="59"/>
        <v>2101</v>
      </c>
      <c r="V335">
        <f t="shared" si="59"/>
        <v>2101</v>
      </c>
      <c r="W335">
        <f t="shared" si="59"/>
        <v>2101</v>
      </c>
    </row>
    <row r="336" spans="1:23" x14ac:dyDescent="0.25">
      <c r="A336" t="s">
        <v>0</v>
      </c>
      <c r="B336" t="s">
        <v>6</v>
      </c>
      <c r="C336" t="s">
        <v>16</v>
      </c>
      <c r="D336" t="s">
        <v>17</v>
      </c>
      <c r="E336" t="s">
        <v>107</v>
      </c>
      <c r="F336" t="s">
        <v>112</v>
      </c>
      <c r="G336" t="s">
        <v>66</v>
      </c>
      <c r="L336" t="s">
        <v>67</v>
      </c>
      <c r="M336">
        <v>9</v>
      </c>
      <c r="N336">
        <f t="shared" si="59"/>
        <v>9</v>
      </c>
      <c r="O336">
        <f t="shared" si="59"/>
        <v>9</v>
      </c>
      <c r="P336">
        <f t="shared" si="59"/>
        <v>9</v>
      </c>
      <c r="Q336">
        <f t="shared" si="59"/>
        <v>9</v>
      </c>
      <c r="R336">
        <f t="shared" si="59"/>
        <v>9</v>
      </c>
      <c r="S336">
        <f t="shared" si="59"/>
        <v>9</v>
      </c>
      <c r="T336">
        <f t="shared" si="59"/>
        <v>9</v>
      </c>
      <c r="U336">
        <f t="shared" si="59"/>
        <v>9</v>
      </c>
      <c r="V336">
        <f t="shared" si="59"/>
        <v>9</v>
      </c>
      <c r="W336">
        <f t="shared" si="59"/>
        <v>9</v>
      </c>
    </row>
    <row r="337" spans="1:23" x14ac:dyDescent="0.25">
      <c r="A337" t="s">
        <v>0</v>
      </c>
      <c r="B337" t="s">
        <v>6</v>
      </c>
      <c r="C337" t="s">
        <v>16</v>
      </c>
      <c r="D337" t="s">
        <v>17</v>
      </c>
      <c r="E337" t="s">
        <v>107</v>
      </c>
      <c r="F337" t="s">
        <v>112</v>
      </c>
      <c r="G337" t="s">
        <v>68</v>
      </c>
      <c r="L337" t="s">
        <v>60</v>
      </c>
      <c r="M337">
        <v>0</v>
      </c>
    </row>
    <row r="338" spans="1:23" x14ac:dyDescent="0.25">
      <c r="A338" t="s">
        <v>0</v>
      </c>
      <c r="B338" t="s">
        <v>6</v>
      </c>
      <c r="C338" t="s">
        <v>16</v>
      </c>
      <c r="D338" t="s">
        <v>17</v>
      </c>
      <c r="E338" t="s">
        <v>107</v>
      </c>
      <c r="F338" t="s">
        <v>112</v>
      </c>
      <c r="G338" t="s">
        <v>69</v>
      </c>
      <c r="L338" t="s">
        <v>74</v>
      </c>
      <c r="M338">
        <v>495.62571294549599</v>
      </c>
      <c r="N338">
        <f t="shared" ref="N338:W341" si="60">M338</f>
        <v>495.62571294549599</v>
      </c>
      <c r="O338">
        <f t="shared" si="60"/>
        <v>495.62571294549599</v>
      </c>
      <c r="P338">
        <f t="shared" si="60"/>
        <v>495.62571294549599</v>
      </c>
      <c r="Q338">
        <f t="shared" si="60"/>
        <v>495.62571294549599</v>
      </c>
      <c r="R338">
        <f t="shared" si="60"/>
        <v>495.62571294549599</v>
      </c>
      <c r="S338">
        <f t="shared" si="60"/>
        <v>495.62571294549599</v>
      </c>
      <c r="T338">
        <f t="shared" si="60"/>
        <v>495.62571294549599</v>
      </c>
      <c r="U338">
        <f t="shared" si="60"/>
        <v>495.62571294549599</v>
      </c>
      <c r="V338">
        <f t="shared" si="60"/>
        <v>495.62571294549599</v>
      </c>
      <c r="W338">
        <f t="shared" si="60"/>
        <v>495.62571294549599</v>
      </c>
    </row>
    <row r="339" spans="1:23" x14ac:dyDescent="0.25">
      <c r="A339" t="s">
        <v>0</v>
      </c>
      <c r="B339" t="s">
        <v>6</v>
      </c>
      <c r="C339" t="s">
        <v>16</v>
      </c>
      <c r="D339" t="s">
        <v>17</v>
      </c>
      <c r="E339" t="s">
        <v>107</v>
      </c>
      <c r="F339" t="s">
        <v>112</v>
      </c>
      <c r="G339" t="s">
        <v>70</v>
      </c>
      <c r="L339" t="s">
        <v>71</v>
      </c>
      <c r="M339">
        <v>1783.20932068093</v>
      </c>
      <c r="N339">
        <f t="shared" si="60"/>
        <v>1783.20932068093</v>
      </c>
      <c r="O339">
        <f t="shared" si="60"/>
        <v>1783.20932068093</v>
      </c>
      <c r="P339">
        <f t="shared" si="60"/>
        <v>1783.20932068093</v>
      </c>
      <c r="Q339">
        <f t="shared" si="60"/>
        <v>1783.20932068093</v>
      </c>
      <c r="R339">
        <f t="shared" si="60"/>
        <v>1783.20932068093</v>
      </c>
      <c r="S339">
        <f t="shared" si="60"/>
        <v>1783.20932068093</v>
      </c>
      <c r="T339">
        <f t="shared" si="60"/>
        <v>1783.20932068093</v>
      </c>
      <c r="U339">
        <f t="shared" si="60"/>
        <v>1783.20932068093</v>
      </c>
      <c r="V339">
        <f t="shared" si="60"/>
        <v>1783.20932068093</v>
      </c>
      <c r="W339">
        <f t="shared" si="60"/>
        <v>1783.20932068093</v>
      </c>
    </row>
    <row r="340" spans="1:23" x14ac:dyDescent="0.25">
      <c r="A340" t="s">
        <v>0</v>
      </c>
      <c r="B340" t="s">
        <v>6</v>
      </c>
      <c r="C340" t="s">
        <v>16</v>
      </c>
      <c r="D340" t="s">
        <v>17</v>
      </c>
      <c r="E340" t="s">
        <v>107</v>
      </c>
      <c r="F340" t="s">
        <v>112</v>
      </c>
      <c r="G340" t="s">
        <v>72</v>
      </c>
      <c r="L340" t="s">
        <v>71</v>
      </c>
      <c r="M340">
        <v>17.832093206809301</v>
      </c>
      <c r="N340">
        <f t="shared" si="60"/>
        <v>17.832093206809301</v>
      </c>
      <c r="O340">
        <f t="shared" si="60"/>
        <v>17.832093206809301</v>
      </c>
      <c r="P340">
        <f t="shared" si="60"/>
        <v>17.832093206809301</v>
      </c>
      <c r="Q340">
        <f t="shared" si="60"/>
        <v>17.832093206809301</v>
      </c>
      <c r="R340">
        <f t="shared" si="60"/>
        <v>17.832093206809301</v>
      </c>
      <c r="S340">
        <f t="shared" si="60"/>
        <v>17.832093206809301</v>
      </c>
      <c r="T340">
        <f t="shared" si="60"/>
        <v>17.832093206809301</v>
      </c>
      <c r="U340">
        <f t="shared" si="60"/>
        <v>17.832093206809301</v>
      </c>
      <c r="V340">
        <f t="shared" si="60"/>
        <v>17.832093206809301</v>
      </c>
      <c r="W340">
        <f t="shared" si="60"/>
        <v>17.832093206809301</v>
      </c>
    </row>
    <row r="341" spans="1:23" x14ac:dyDescent="0.25">
      <c r="A341" t="s">
        <v>0</v>
      </c>
      <c r="B341" t="s">
        <v>6</v>
      </c>
      <c r="C341" t="s">
        <v>16</v>
      </c>
      <c r="D341" t="s">
        <v>17</v>
      </c>
      <c r="E341" t="s">
        <v>107</v>
      </c>
      <c r="F341" t="s">
        <v>112</v>
      </c>
      <c r="G341" t="s">
        <v>18</v>
      </c>
      <c r="J341" t="s">
        <v>31</v>
      </c>
      <c r="L341" t="s">
        <v>74</v>
      </c>
      <c r="M341">
        <f>M332*0.85</f>
        <v>0.1849280185920377</v>
      </c>
      <c r="N341">
        <f t="shared" si="60"/>
        <v>0.1849280185920377</v>
      </c>
      <c r="O341">
        <f t="shared" si="60"/>
        <v>0.1849280185920377</v>
      </c>
      <c r="P341">
        <f t="shared" si="60"/>
        <v>0.1849280185920377</v>
      </c>
      <c r="Q341">
        <f t="shared" si="60"/>
        <v>0.1849280185920377</v>
      </c>
      <c r="R341">
        <f t="shared" si="60"/>
        <v>0.1849280185920377</v>
      </c>
      <c r="S341">
        <f t="shared" si="60"/>
        <v>0.1849280185920377</v>
      </c>
      <c r="T341">
        <f t="shared" si="60"/>
        <v>0.1849280185920377</v>
      </c>
      <c r="U341">
        <f t="shared" si="60"/>
        <v>0.1849280185920377</v>
      </c>
      <c r="V341">
        <f t="shared" si="60"/>
        <v>0.1849280185920377</v>
      </c>
      <c r="W341">
        <f t="shared" si="60"/>
        <v>0.1849280185920377</v>
      </c>
    </row>
    <row r="342" spans="1:23" x14ac:dyDescent="0.25">
      <c r="A342" t="s">
        <v>0</v>
      </c>
      <c r="B342" t="s">
        <v>6</v>
      </c>
      <c r="C342" t="s">
        <v>16</v>
      </c>
      <c r="D342" t="s">
        <v>17</v>
      </c>
      <c r="E342" t="s">
        <v>107</v>
      </c>
      <c r="F342" t="s">
        <v>113</v>
      </c>
      <c r="G342" t="s">
        <v>7</v>
      </c>
    </row>
    <row r="343" spans="1:23" x14ac:dyDescent="0.25">
      <c r="A343" t="s">
        <v>0</v>
      </c>
      <c r="B343" t="s">
        <v>6</v>
      </c>
      <c r="C343" t="s">
        <v>16</v>
      </c>
      <c r="D343" t="s">
        <v>17</v>
      </c>
      <c r="E343" t="s">
        <v>107</v>
      </c>
      <c r="F343" t="s">
        <v>113</v>
      </c>
      <c r="G343" t="s">
        <v>63</v>
      </c>
      <c r="L343" t="s">
        <v>64</v>
      </c>
      <c r="M343">
        <v>1950</v>
      </c>
      <c r="N343">
        <f t="shared" ref="N343:W345" si="61">M343</f>
        <v>1950</v>
      </c>
      <c r="O343">
        <f t="shared" si="61"/>
        <v>1950</v>
      </c>
      <c r="P343">
        <f t="shared" si="61"/>
        <v>1950</v>
      </c>
      <c r="Q343">
        <f t="shared" si="61"/>
        <v>1950</v>
      </c>
      <c r="R343">
        <f t="shared" si="61"/>
        <v>1950</v>
      </c>
      <c r="S343">
        <f t="shared" si="61"/>
        <v>1950</v>
      </c>
      <c r="T343">
        <f t="shared" si="61"/>
        <v>1950</v>
      </c>
      <c r="U343">
        <f t="shared" si="61"/>
        <v>1950</v>
      </c>
      <c r="V343">
        <f t="shared" si="61"/>
        <v>1950</v>
      </c>
      <c r="W343">
        <f t="shared" si="61"/>
        <v>1950</v>
      </c>
    </row>
    <row r="344" spans="1:23" x14ac:dyDescent="0.25">
      <c r="A344" t="s">
        <v>0</v>
      </c>
      <c r="B344" t="s">
        <v>6</v>
      </c>
      <c r="C344" t="s">
        <v>16</v>
      </c>
      <c r="D344" t="s">
        <v>17</v>
      </c>
      <c r="E344" t="s">
        <v>107</v>
      </c>
      <c r="F344" t="s">
        <v>113</v>
      </c>
      <c r="G344" t="s">
        <v>65</v>
      </c>
      <c r="L344" t="s">
        <v>64</v>
      </c>
      <c r="M344">
        <v>2101</v>
      </c>
      <c r="N344">
        <f t="shared" si="61"/>
        <v>2101</v>
      </c>
      <c r="O344">
        <f t="shared" si="61"/>
        <v>2101</v>
      </c>
      <c r="P344">
        <f t="shared" si="61"/>
        <v>2101</v>
      </c>
      <c r="Q344">
        <f t="shared" si="61"/>
        <v>2101</v>
      </c>
      <c r="R344">
        <f t="shared" si="61"/>
        <v>2101</v>
      </c>
      <c r="S344">
        <f t="shared" si="61"/>
        <v>2101</v>
      </c>
      <c r="T344">
        <f t="shared" si="61"/>
        <v>2101</v>
      </c>
      <c r="U344">
        <f t="shared" si="61"/>
        <v>2101</v>
      </c>
      <c r="V344">
        <f t="shared" si="61"/>
        <v>2101</v>
      </c>
      <c r="W344">
        <f t="shared" si="61"/>
        <v>2101</v>
      </c>
    </row>
    <row r="345" spans="1:23" x14ac:dyDescent="0.25">
      <c r="A345" t="s">
        <v>0</v>
      </c>
      <c r="B345" t="s">
        <v>6</v>
      </c>
      <c r="C345" t="s">
        <v>16</v>
      </c>
      <c r="D345" t="s">
        <v>17</v>
      </c>
      <c r="E345" t="s">
        <v>107</v>
      </c>
      <c r="F345" t="s">
        <v>113</v>
      </c>
      <c r="G345" t="s">
        <v>66</v>
      </c>
      <c r="L345" t="s">
        <v>67</v>
      </c>
      <c r="M345">
        <v>9</v>
      </c>
      <c r="N345">
        <f t="shared" si="61"/>
        <v>9</v>
      </c>
      <c r="O345">
        <f t="shared" si="61"/>
        <v>9</v>
      </c>
      <c r="P345">
        <f t="shared" si="61"/>
        <v>9</v>
      </c>
      <c r="Q345">
        <f t="shared" si="61"/>
        <v>9</v>
      </c>
      <c r="R345">
        <f t="shared" si="61"/>
        <v>9</v>
      </c>
      <c r="S345">
        <f t="shared" si="61"/>
        <v>9</v>
      </c>
      <c r="T345">
        <f t="shared" si="61"/>
        <v>9</v>
      </c>
      <c r="U345">
        <f t="shared" si="61"/>
        <v>9</v>
      </c>
      <c r="V345">
        <f t="shared" si="61"/>
        <v>9</v>
      </c>
      <c r="W345">
        <f t="shared" si="61"/>
        <v>9</v>
      </c>
    </row>
    <row r="346" spans="1:23" x14ac:dyDescent="0.25">
      <c r="A346" t="s">
        <v>0</v>
      </c>
      <c r="B346" t="s">
        <v>6</v>
      </c>
      <c r="C346" t="s">
        <v>16</v>
      </c>
      <c r="D346" t="s">
        <v>17</v>
      </c>
      <c r="E346" t="s">
        <v>107</v>
      </c>
      <c r="F346" t="s">
        <v>113</v>
      </c>
      <c r="G346" t="s">
        <v>68</v>
      </c>
      <c r="L346" t="s">
        <v>60</v>
      </c>
      <c r="M346">
        <v>0</v>
      </c>
    </row>
    <row r="347" spans="1:23" x14ac:dyDescent="0.25">
      <c r="A347" t="s">
        <v>0</v>
      </c>
      <c r="B347" t="s">
        <v>6</v>
      </c>
      <c r="C347" t="s">
        <v>16</v>
      </c>
      <c r="D347" t="s">
        <v>17</v>
      </c>
      <c r="E347" t="s">
        <v>107</v>
      </c>
      <c r="F347" t="s">
        <v>113</v>
      </c>
      <c r="G347" t="s">
        <v>69</v>
      </c>
      <c r="L347" t="s">
        <v>74</v>
      </c>
      <c r="M347">
        <v>495.62571294549599</v>
      </c>
      <c r="N347">
        <f t="shared" ref="N347:W350" si="62">M347</f>
        <v>495.62571294549599</v>
      </c>
      <c r="O347">
        <f t="shared" si="62"/>
        <v>495.62571294549599</v>
      </c>
      <c r="P347">
        <f t="shared" si="62"/>
        <v>495.62571294549599</v>
      </c>
      <c r="Q347">
        <f t="shared" si="62"/>
        <v>495.62571294549599</v>
      </c>
      <c r="R347">
        <f t="shared" si="62"/>
        <v>495.62571294549599</v>
      </c>
      <c r="S347">
        <f t="shared" si="62"/>
        <v>495.62571294549599</v>
      </c>
      <c r="T347">
        <f t="shared" si="62"/>
        <v>495.62571294549599</v>
      </c>
      <c r="U347">
        <f t="shared" si="62"/>
        <v>495.62571294549599</v>
      </c>
      <c r="V347">
        <f t="shared" si="62"/>
        <v>495.62571294549599</v>
      </c>
      <c r="W347">
        <f t="shared" si="62"/>
        <v>495.62571294549599</v>
      </c>
    </row>
    <row r="348" spans="1:23" x14ac:dyDescent="0.25">
      <c r="A348" t="s">
        <v>0</v>
      </c>
      <c r="B348" t="s">
        <v>6</v>
      </c>
      <c r="C348" t="s">
        <v>16</v>
      </c>
      <c r="D348" t="s">
        <v>17</v>
      </c>
      <c r="E348" t="s">
        <v>107</v>
      </c>
      <c r="F348" t="s">
        <v>113</v>
      </c>
      <c r="G348" t="s">
        <v>70</v>
      </c>
      <c r="L348" t="s">
        <v>71</v>
      </c>
      <c r="M348">
        <v>3120.6163111916298</v>
      </c>
      <c r="N348">
        <f t="shared" si="62"/>
        <v>3120.6163111916298</v>
      </c>
      <c r="O348">
        <f t="shared" si="62"/>
        <v>3120.6163111916298</v>
      </c>
      <c r="P348">
        <f t="shared" si="62"/>
        <v>3120.6163111916298</v>
      </c>
      <c r="Q348">
        <f t="shared" si="62"/>
        <v>3120.6163111916298</v>
      </c>
      <c r="R348">
        <f t="shared" si="62"/>
        <v>3120.6163111916298</v>
      </c>
      <c r="S348">
        <f t="shared" si="62"/>
        <v>3120.6163111916298</v>
      </c>
      <c r="T348">
        <f t="shared" si="62"/>
        <v>3120.6163111916298</v>
      </c>
      <c r="U348">
        <f t="shared" si="62"/>
        <v>3120.6163111916298</v>
      </c>
      <c r="V348">
        <f t="shared" si="62"/>
        <v>3120.6163111916298</v>
      </c>
      <c r="W348">
        <f t="shared" si="62"/>
        <v>3120.6163111916298</v>
      </c>
    </row>
    <row r="349" spans="1:23" x14ac:dyDescent="0.25">
      <c r="A349" t="s">
        <v>0</v>
      </c>
      <c r="B349" t="s">
        <v>6</v>
      </c>
      <c r="C349" t="s">
        <v>16</v>
      </c>
      <c r="D349" t="s">
        <v>17</v>
      </c>
      <c r="E349" t="s">
        <v>107</v>
      </c>
      <c r="F349" t="s">
        <v>113</v>
      </c>
      <c r="G349" t="s">
        <v>72</v>
      </c>
      <c r="L349" t="s">
        <v>71</v>
      </c>
      <c r="M349">
        <v>17.832093206809301</v>
      </c>
      <c r="N349">
        <f t="shared" si="62"/>
        <v>17.832093206809301</v>
      </c>
      <c r="O349">
        <f t="shared" si="62"/>
        <v>17.832093206809301</v>
      </c>
      <c r="P349">
        <f t="shared" si="62"/>
        <v>17.832093206809301</v>
      </c>
      <c r="Q349">
        <f t="shared" si="62"/>
        <v>17.832093206809301</v>
      </c>
      <c r="R349">
        <f t="shared" si="62"/>
        <v>17.832093206809301</v>
      </c>
      <c r="S349">
        <f t="shared" si="62"/>
        <v>17.832093206809301</v>
      </c>
      <c r="T349">
        <f t="shared" si="62"/>
        <v>17.832093206809301</v>
      </c>
      <c r="U349">
        <f t="shared" si="62"/>
        <v>17.832093206809301</v>
      </c>
      <c r="V349">
        <f t="shared" si="62"/>
        <v>17.832093206809301</v>
      </c>
      <c r="W349">
        <f t="shared" si="62"/>
        <v>17.832093206809301</v>
      </c>
    </row>
    <row r="350" spans="1:23" x14ac:dyDescent="0.25">
      <c r="A350" t="s">
        <v>0</v>
      </c>
      <c r="B350" t="s">
        <v>6</v>
      </c>
      <c r="C350" t="s">
        <v>16</v>
      </c>
      <c r="D350" t="s">
        <v>17</v>
      </c>
      <c r="E350" t="s">
        <v>107</v>
      </c>
      <c r="F350" t="s">
        <v>113</v>
      </c>
      <c r="G350" t="s">
        <v>18</v>
      </c>
      <c r="J350" t="s">
        <v>31</v>
      </c>
      <c r="L350" t="s">
        <v>74</v>
      </c>
      <c r="M350">
        <f>M341*0.85</f>
        <v>0.15718881580323205</v>
      </c>
      <c r="N350">
        <f t="shared" si="62"/>
        <v>0.15718881580323205</v>
      </c>
      <c r="O350">
        <f t="shared" si="62"/>
        <v>0.15718881580323205</v>
      </c>
      <c r="P350">
        <f t="shared" si="62"/>
        <v>0.15718881580323205</v>
      </c>
      <c r="Q350">
        <f t="shared" si="62"/>
        <v>0.15718881580323205</v>
      </c>
      <c r="R350">
        <f t="shared" si="62"/>
        <v>0.15718881580323205</v>
      </c>
      <c r="S350">
        <f t="shared" si="62"/>
        <v>0.15718881580323205</v>
      </c>
      <c r="T350">
        <f t="shared" si="62"/>
        <v>0.15718881580323205</v>
      </c>
      <c r="U350">
        <f t="shared" si="62"/>
        <v>0.15718881580323205</v>
      </c>
      <c r="V350">
        <f t="shared" si="62"/>
        <v>0.15718881580323205</v>
      </c>
      <c r="W350">
        <f t="shared" si="62"/>
        <v>0.15718881580323205</v>
      </c>
    </row>
    <row r="351" spans="1:23" x14ac:dyDescent="0.25">
      <c r="A351" t="s">
        <v>77</v>
      </c>
      <c r="B351" t="s">
        <v>6</v>
      </c>
      <c r="C351" t="s">
        <v>16</v>
      </c>
      <c r="D351" t="s">
        <v>17</v>
      </c>
      <c r="E351" t="s">
        <v>114</v>
      </c>
      <c r="G351" t="s">
        <v>21</v>
      </c>
      <c r="L351" t="s">
        <v>74</v>
      </c>
    </row>
    <row r="352" spans="1:23" x14ac:dyDescent="0.25">
      <c r="A352" t="s">
        <v>77</v>
      </c>
      <c r="B352" t="s">
        <v>6</v>
      </c>
      <c r="C352" t="s">
        <v>16</v>
      </c>
      <c r="D352" t="s">
        <v>17</v>
      </c>
      <c r="E352" t="s">
        <v>114</v>
      </c>
      <c r="G352" t="s">
        <v>22</v>
      </c>
      <c r="H352" t="s">
        <v>49</v>
      </c>
    </row>
    <row r="353" spans="1:23" x14ac:dyDescent="0.25">
      <c r="A353" t="s">
        <v>77</v>
      </c>
      <c r="B353" t="s">
        <v>6</v>
      </c>
      <c r="C353" t="s">
        <v>16</v>
      </c>
      <c r="D353" t="s">
        <v>17</v>
      </c>
      <c r="E353" t="s">
        <v>114</v>
      </c>
      <c r="G353" t="s">
        <v>18</v>
      </c>
      <c r="J353" t="s">
        <v>115</v>
      </c>
      <c r="L353" t="s">
        <v>74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</row>
    <row r="354" spans="1:23" x14ac:dyDescent="0.25">
      <c r="A354" t="s">
        <v>77</v>
      </c>
      <c r="B354" t="s">
        <v>6</v>
      </c>
      <c r="C354" t="s">
        <v>16</v>
      </c>
      <c r="D354" t="s">
        <v>17</v>
      </c>
      <c r="E354" t="s">
        <v>114</v>
      </c>
      <c r="G354" t="s">
        <v>18</v>
      </c>
      <c r="J354" t="s">
        <v>116</v>
      </c>
      <c r="L354" t="s">
        <v>74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</row>
    <row r="355" spans="1:23" x14ac:dyDescent="0.25">
      <c r="A355" t="s">
        <v>115</v>
      </c>
      <c r="B355" t="s">
        <v>6</v>
      </c>
      <c r="C355" t="s">
        <v>16</v>
      </c>
      <c r="D355" t="s">
        <v>17</v>
      </c>
      <c r="E355" t="s">
        <v>117</v>
      </c>
      <c r="G355" t="s">
        <v>21</v>
      </c>
      <c r="L355" t="s">
        <v>74</v>
      </c>
    </row>
    <row r="356" spans="1:23" x14ac:dyDescent="0.25">
      <c r="A356" t="s">
        <v>115</v>
      </c>
      <c r="B356" t="s">
        <v>6</v>
      </c>
      <c r="C356" t="s">
        <v>16</v>
      </c>
      <c r="D356" t="s">
        <v>17</v>
      </c>
      <c r="E356" t="s">
        <v>117</v>
      </c>
      <c r="G356" t="s">
        <v>22</v>
      </c>
      <c r="H356" t="s">
        <v>58</v>
      </c>
    </row>
    <row r="357" spans="1:23" x14ac:dyDescent="0.25">
      <c r="A357" t="s">
        <v>115</v>
      </c>
      <c r="B357" t="s">
        <v>6</v>
      </c>
      <c r="C357" t="s">
        <v>16</v>
      </c>
      <c r="D357" t="s">
        <v>17</v>
      </c>
      <c r="E357" t="s">
        <v>117</v>
      </c>
      <c r="G357" t="s">
        <v>59</v>
      </c>
      <c r="L357" t="s">
        <v>60</v>
      </c>
      <c r="M357">
        <v>0.4</v>
      </c>
      <c r="N357">
        <f t="shared" ref="N357:W358" si="63">M357</f>
        <v>0.4</v>
      </c>
      <c r="O357">
        <f t="shared" si="63"/>
        <v>0.4</v>
      </c>
      <c r="P357">
        <f t="shared" si="63"/>
        <v>0.4</v>
      </c>
      <c r="Q357">
        <f t="shared" si="63"/>
        <v>0.4</v>
      </c>
      <c r="R357">
        <f t="shared" si="63"/>
        <v>0.4</v>
      </c>
      <c r="S357">
        <f t="shared" si="63"/>
        <v>0.4</v>
      </c>
      <c r="T357">
        <f t="shared" si="63"/>
        <v>0.4</v>
      </c>
      <c r="U357">
        <f t="shared" si="63"/>
        <v>0.4</v>
      </c>
      <c r="V357">
        <f t="shared" si="63"/>
        <v>0.4</v>
      </c>
      <c r="W357">
        <f t="shared" si="63"/>
        <v>0.4</v>
      </c>
    </row>
    <row r="358" spans="1:23" x14ac:dyDescent="0.25">
      <c r="A358" t="s">
        <v>115</v>
      </c>
      <c r="B358" t="s">
        <v>6</v>
      </c>
      <c r="C358" t="s">
        <v>16</v>
      </c>
      <c r="D358" t="s">
        <v>17</v>
      </c>
      <c r="E358" t="s">
        <v>117</v>
      </c>
      <c r="G358" t="s">
        <v>61</v>
      </c>
      <c r="M358">
        <v>10</v>
      </c>
      <c r="N358">
        <f t="shared" si="63"/>
        <v>10</v>
      </c>
      <c r="O358">
        <f t="shared" si="63"/>
        <v>10</v>
      </c>
      <c r="P358">
        <f t="shared" si="63"/>
        <v>10</v>
      </c>
      <c r="Q358">
        <f t="shared" si="63"/>
        <v>10</v>
      </c>
      <c r="R358">
        <f t="shared" si="63"/>
        <v>10</v>
      </c>
      <c r="S358">
        <f t="shared" si="63"/>
        <v>10</v>
      </c>
      <c r="T358">
        <f t="shared" si="63"/>
        <v>10</v>
      </c>
      <c r="U358">
        <f t="shared" si="63"/>
        <v>10</v>
      </c>
      <c r="V358">
        <f t="shared" si="63"/>
        <v>10</v>
      </c>
      <c r="W358">
        <f t="shared" si="63"/>
        <v>10</v>
      </c>
    </row>
    <row r="359" spans="1:23" x14ac:dyDescent="0.25">
      <c r="A359" t="s">
        <v>115</v>
      </c>
      <c r="B359" t="s">
        <v>6</v>
      </c>
      <c r="C359" t="s">
        <v>16</v>
      </c>
      <c r="D359" t="s">
        <v>17</v>
      </c>
      <c r="E359" t="s">
        <v>117</v>
      </c>
      <c r="F359" t="s">
        <v>118</v>
      </c>
      <c r="G359" t="s">
        <v>7</v>
      </c>
    </row>
    <row r="360" spans="1:23" x14ac:dyDescent="0.25">
      <c r="A360" t="s">
        <v>115</v>
      </c>
      <c r="B360" t="s">
        <v>6</v>
      </c>
      <c r="C360" t="s">
        <v>16</v>
      </c>
      <c r="D360" t="s">
        <v>17</v>
      </c>
      <c r="E360" t="s">
        <v>117</v>
      </c>
      <c r="F360" t="s">
        <v>118</v>
      </c>
      <c r="G360" t="s">
        <v>63</v>
      </c>
      <c r="L360" t="s">
        <v>64</v>
      </c>
      <c r="M360">
        <v>1990</v>
      </c>
      <c r="N360">
        <f t="shared" ref="N360:W362" si="64">M360</f>
        <v>1990</v>
      </c>
      <c r="O360">
        <f t="shared" si="64"/>
        <v>1990</v>
      </c>
      <c r="P360">
        <f t="shared" si="64"/>
        <v>1990</v>
      </c>
      <c r="Q360">
        <f t="shared" si="64"/>
        <v>1990</v>
      </c>
      <c r="R360">
        <f t="shared" si="64"/>
        <v>1990</v>
      </c>
      <c r="S360">
        <f t="shared" si="64"/>
        <v>1990</v>
      </c>
      <c r="T360">
        <f t="shared" si="64"/>
        <v>1990</v>
      </c>
      <c r="U360">
        <f t="shared" si="64"/>
        <v>1990</v>
      </c>
      <c r="V360">
        <f t="shared" si="64"/>
        <v>1990</v>
      </c>
      <c r="W360">
        <f t="shared" si="64"/>
        <v>1990</v>
      </c>
    </row>
    <row r="361" spans="1:23" x14ac:dyDescent="0.25">
      <c r="A361" t="s">
        <v>115</v>
      </c>
      <c r="B361" t="s">
        <v>6</v>
      </c>
      <c r="C361" t="s">
        <v>16</v>
      </c>
      <c r="D361" t="s">
        <v>17</v>
      </c>
      <c r="E361" t="s">
        <v>117</v>
      </c>
      <c r="F361" t="s">
        <v>118</v>
      </c>
      <c r="G361" t="s">
        <v>65</v>
      </c>
      <c r="L361" t="s">
        <v>64</v>
      </c>
      <c r="M361">
        <v>2101</v>
      </c>
      <c r="N361">
        <f t="shared" si="64"/>
        <v>2101</v>
      </c>
      <c r="O361">
        <f t="shared" si="64"/>
        <v>2101</v>
      </c>
      <c r="P361">
        <f t="shared" si="64"/>
        <v>2101</v>
      </c>
      <c r="Q361">
        <f t="shared" si="64"/>
        <v>2101</v>
      </c>
      <c r="R361">
        <f t="shared" si="64"/>
        <v>2101</v>
      </c>
      <c r="S361">
        <f t="shared" si="64"/>
        <v>2101</v>
      </c>
      <c r="T361">
        <f t="shared" si="64"/>
        <v>2101</v>
      </c>
      <c r="U361">
        <f t="shared" si="64"/>
        <v>2101</v>
      </c>
      <c r="V361">
        <f t="shared" si="64"/>
        <v>2101</v>
      </c>
      <c r="W361">
        <f t="shared" si="64"/>
        <v>2101</v>
      </c>
    </row>
    <row r="362" spans="1:23" x14ac:dyDescent="0.25">
      <c r="A362" t="s">
        <v>115</v>
      </c>
      <c r="B362" t="s">
        <v>6</v>
      </c>
      <c r="C362" t="s">
        <v>16</v>
      </c>
      <c r="D362" t="s">
        <v>17</v>
      </c>
      <c r="E362" t="s">
        <v>117</v>
      </c>
      <c r="F362" t="s">
        <v>118</v>
      </c>
      <c r="G362" t="s">
        <v>66</v>
      </c>
      <c r="L362" t="s">
        <v>67</v>
      </c>
      <c r="M362">
        <v>20</v>
      </c>
      <c r="N362">
        <f t="shared" si="64"/>
        <v>20</v>
      </c>
      <c r="O362">
        <f t="shared" si="64"/>
        <v>20</v>
      </c>
      <c r="P362">
        <f t="shared" si="64"/>
        <v>20</v>
      </c>
      <c r="Q362">
        <f t="shared" si="64"/>
        <v>20</v>
      </c>
      <c r="R362">
        <f t="shared" si="64"/>
        <v>20</v>
      </c>
      <c r="S362">
        <f t="shared" si="64"/>
        <v>20</v>
      </c>
      <c r="T362">
        <f t="shared" si="64"/>
        <v>20</v>
      </c>
      <c r="U362">
        <f t="shared" si="64"/>
        <v>20</v>
      </c>
      <c r="V362">
        <f t="shared" si="64"/>
        <v>20</v>
      </c>
      <c r="W362">
        <f t="shared" si="64"/>
        <v>20</v>
      </c>
    </row>
    <row r="363" spans="1:23" x14ac:dyDescent="0.25">
      <c r="A363" t="s">
        <v>115</v>
      </c>
      <c r="B363" t="s">
        <v>6</v>
      </c>
      <c r="C363" t="s">
        <v>16</v>
      </c>
      <c r="D363" t="s">
        <v>17</v>
      </c>
      <c r="E363" t="s">
        <v>117</v>
      </c>
      <c r="F363" t="s">
        <v>118</v>
      </c>
      <c r="G363" t="s">
        <v>68</v>
      </c>
      <c r="L363" t="s">
        <v>60</v>
      </c>
      <c r="M363">
        <v>0.5</v>
      </c>
    </row>
    <row r="364" spans="1:23" x14ac:dyDescent="0.25">
      <c r="A364" t="s">
        <v>115</v>
      </c>
      <c r="B364" t="s">
        <v>6</v>
      </c>
      <c r="C364" t="s">
        <v>16</v>
      </c>
      <c r="D364" t="s">
        <v>17</v>
      </c>
      <c r="E364" t="s">
        <v>117</v>
      </c>
      <c r="F364" t="s">
        <v>118</v>
      </c>
      <c r="G364" t="s">
        <v>69</v>
      </c>
      <c r="L364" t="s">
        <v>74</v>
      </c>
      <c r="M364">
        <v>759640</v>
      </c>
      <c r="N364">
        <f t="shared" ref="N364:W367" si="65">M364</f>
        <v>759640</v>
      </c>
      <c r="O364">
        <f t="shared" si="65"/>
        <v>759640</v>
      </c>
      <c r="P364">
        <f t="shared" si="65"/>
        <v>759640</v>
      </c>
      <c r="Q364">
        <f t="shared" si="65"/>
        <v>759640</v>
      </c>
      <c r="R364">
        <f t="shared" si="65"/>
        <v>759640</v>
      </c>
      <c r="S364">
        <f t="shared" si="65"/>
        <v>759640</v>
      </c>
      <c r="T364">
        <f t="shared" si="65"/>
        <v>759640</v>
      </c>
      <c r="U364">
        <f t="shared" si="65"/>
        <v>759640</v>
      </c>
      <c r="V364">
        <f t="shared" si="65"/>
        <v>759640</v>
      </c>
      <c r="W364">
        <f t="shared" si="65"/>
        <v>759640</v>
      </c>
    </row>
    <row r="365" spans="1:23" x14ac:dyDescent="0.25">
      <c r="A365" t="s">
        <v>115</v>
      </c>
      <c r="B365" t="s">
        <v>6</v>
      </c>
      <c r="C365" t="s">
        <v>16</v>
      </c>
      <c r="D365" t="s">
        <v>17</v>
      </c>
      <c r="E365" t="s">
        <v>117</v>
      </c>
      <c r="F365" t="s">
        <v>118</v>
      </c>
      <c r="G365" t="s">
        <v>70</v>
      </c>
      <c r="L365" t="s">
        <v>71</v>
      </c>
      <c r="M365">
        <v>19418969.140672699</v>
      </c>
      <c r="N365">
        <f t="shared" si="65"/>
        <v>19418969.140672699</v>
      </c>
      <c r="O365">
        <f t="shared" si="65"/>
        <v>19418969.140672699</v>
      </c>
      <c r="P365">
        <f t="shared" si="65"/>
        <v>19418969.140672699</v>
      </c>
      <c r="Q365">
        <f t="shared" si="65"/>
        <v>19418969.140672699</v>
      </c>
      <c r="R365">
        <f t="shared" si="65"/>
        <v>19418969.140672699</v>
      </c>
      <c r="S365">
        <f t="shared" si="65"/>
        <v>19418969.140672699</v>
      </c>
      <c r="T365">
        <f t="shared" si="65"/>
        <v>19418969.140672699</v>
      </c>
      <c r="U365">
        <f t="shared" si="65"/>
        <v>19418969.140672699</v>
      </c>
      <c r="V365">
        <f t="shared" si="65"/>
        <v>19418969.140672699</v>
      </c>
      <c r="W365">
        <f t="shared" si="65"/>
        <v>19418969.140672699</v>
      </c>
    </row>
    <row r="366" spans="1:23" x14ac:dyDescent="0.25">
      <c r="A366" t="s">
        <v>115</v>
      </c>
      <c r="B366" t="s">
        <v>6</v>
      </c>
      <c r="C366" t="s">
        <v>16</v>
      </c>
      <c r="D366" t="s">
        <v>17</v>
      </c>
      <c r="E366" t="s">
        <v>117</v>
      </c>
      <c r="F366" t="s">
        <v>118</v>
      </c>
      <c r="G366" t="s">
        <v>72</v>
      </c>
      <c r="L366" t="s">
        <v>71</v>
      </c>
      <c r="M366">
        <v>776758.76562691096</v>
      </c>
      <c r="N366">
        <f t="shared" si="65"/>
        <v>776758.76562691096</v>
      </c>
      <c r="O366">
        <f t="shared" si="65"/>
        <v>776758.76562691096</v>
      </c>
      <c r="P366">
        <f t="shared" si="65"/>
        <v>776758.76562691096</v>
      </c>
      <c r="Q366">
        <f t="shared" si="65"/>
        <v>776758.76562691096</v>
      </c>
      <c r="R366">
        <f t="shared" si="65"/>
        <v>776758.76562691096</v>
      </c>
      <c r="S366">
        <f t="shared" si="65"/>
        <v>776758.76562691096</v>
      </c>
      <c r="T366">
        <f t="shared" si="65"/>
        <v>776758.76562691096</v>
      </c>
      <c r="U366">
        <f t="shared" si="65"/>
        <v>776758.76562691096</v>
      </c>
      <c r="V366">
        <f t="shared" si="65"/>
        <v>776758.76562691096</v>
      </c>
      <c r="W366">
        <f t="shared" si="65"/>
        <v>776758.76562691096</v>
      </c>
    </row>
    <row r="367" spans="1:23" x14ac:dyDescent="0.25">
      <c r="A367" t="s">
        <v>115</v>
      </c>
      <c r="B367" t="s">
        <v>6</v>
      </c>
      <c r="C367" t="s">
        <v>16</v>
      </c>
      <c r="D367" t="s">
        <v>17</v>
      </c>
      <c r="E367" t="s">
        <v>117</v>
      </c>
      <c r="F367" t="s">
        <v>118</v>
      </c>
      <c r="G367" t="s">
        <v>18</v>
      </c>
      <c r="J367" t="s">
        <v>93</v>
      </c>
      <c r="L367" t="s">
        <v>74</v>
      </c>
      <c r="M367">
        <v>1.33</v>
      </c>
      <c r="N367">
        <f t="shared" si="65"/>
        <v>1.33</v>
      </c>
      <c r="O367">
        <f t="shared" si="65"/>
        <v>1.33</v>
      </c>
      <c r="P367">
        <f t="shared" si="65"/>
        <v>1.33</v>
      </c>
      <c r="Q367">
        <f t="shared" si="65"/>
        <v>1.33</v>
      </c>
      <c r="R367">
        <f t="shared" si="65"/>
        <v>1.33</v>
      </c>
      <c r="S367">
        <f t="shared" si="65"/>
        <v>1.33</v>
      </c>
      <c r="T367">
        <f t="shared" si="65"/>
        <v>1.33</v>
      </c>
      <c r="U367">
        <f t="shared" si="65"/>
        <v>1.33</v>
      </c>
      <c r="V367">
        <f t="shared" si="65"/>
        <v>1.33</v>
      </c>
      <c r="W367">
        <f t="shared" si="65"/>
        <v>1.33</v>
      </c>
    </row>
    <row r="368" spans="1:23" x14ac:dyDescent="0.25">
      <c r="A368" t="s">
        <v>115</v>
      </c>
      <c r="B368" t="s">
        <v>6</v>
      </c>
      <c r="C368" t="s">
        <v>16</v>
      </c>
      <c r="D368" t="s">
        <v>17</v>
      </c>
      <c r="E368" t="s">
        <v>117</v>
      </c>
      <c r="F368" t="s">
        <v>119</v>
      </c>
      <c r="G368" t="s">
        <v>7</v>
      </c>
    </row>
    <row r="369" spans="1:23" x14ac:dyDescent="0.25">
      <c r="A369" t="s">
        <v>115</v>
      </c>
      <c r="B369" t="s">
        <v>6</v>
      </c>
      <c r="C369" t="s">
        <v>16</v>
      </c>
      <c r="D369" t="s">
        <v>17</v>
      </c>
      <c r="E369" t="s">
        <v>117</v>
      </c>
      <c r="F369" t="s">
        <v>119</v>
      </c>
      <c r="G369" t="s">
        <v>63</v>
      </c>
      <c r="L369" t="s">
        <v>64</v>
      </c>
      <c r="M369">
        <v>1990</v>
      </c>
      <c r="N369">
        <f t="shared" ref="N369:W371" si="66">M369</f>
        <v>1990</v>
      </c>
      <c r="O369">
        <f t="shared" si="66"/>
        <v>1990</v>
      </c>
      <c r="P369">
        <f t="shared" si="66"/>
        <v>1990</v>
      </c>
      <c r="Q369">
        <f t="shared" si="66"/>
        <v>1990</v>
      </c>
      <c r="R369">
        <f t="shared" si="66"/>
        <v>1990</v>
      </c>
      <c r="S369">
        <f t="shared" si="66"/>
        <v>1990</v>
      </c>
      <c r="T369">
        <f t="shared" si="66"/>
        <v>1990</v>
      </c>
      <c r="U369">
        <f t="shared" si="66"/>
        <v>1990</v>
      </c>
      <c r="V369">
        <f t="shared" si="66"/>
        <v>1990</v>
      </c>
      <c r="W369">
        <f t="shared" si="66"/>
        <v>1990</v>
      </c>
    </row>
    <row r="370" spans="1:23" x14ac:dyDescent="0.25">
      <c r="A370" t="s">
        <v>115</v>
      </c>
      <c r="B370" t="s">
        <v>6</v>
      </c>
      <c r="C370" t="s">
        <v>16</v>
      </c>
      <c r="D370" t="s">
        <v>17</v>
      </c>
      <c r="E370" t="s">
        <v>117</v>
      </c>
      <c r="F370" t="s">
        <v>119</v>
      </c>
      <c r="G370" t="s">
        <v>65</v>
      </c>
      <c r="L370" t="s">
        <v>64</v>
      </c>
      <c r="M370">
        <v>2101</v>
      </c>
      <c r="N370">
        <f t="shared" si="66"/>
        <v>2101</v>
      </c>
      <c r="O370">
        <f t="shared" si="66"/>
        <v>2101</v>
      </c>
      <c r="P370">
        <f t="shared" si="66"/>
        <v>2101</v>
      </c>
      <c r="Q370">
        <f t="shared" si="66"/>
        <v>2101</v>
      </c>
      <c r="R370">
        <f t="shared" si="66"/>
        <v>2101</v>
      </c>
      <c r="S370">
        <f t="shared" si="66"/>
        <v>2101</v>
      </c>
      <c r="T370">
        <f t="shared" si="66"/>
        <v>2101</v>
      </c>
      <c r="U370">
        <f t="shared" si="66"/>
        <v>2101</v>
      </c>
      <c r="V370">
        <f t="shared" si="66"/>
        <v>2101</v>
      </c>
      <c r="W370">
        <f t="shared" si="66"/>
        <v>2101</v>
      </c>
    </row>
    <row r="371" spans="1:23" x14ac:dyDescent="0.25">
      <c r="A371" t="s">
        <v>115</v>
      </c>
      <c r="B371" t="s">
        <v>6</v>
      </c>
      <c r="C371" t="s">
        <v>16</v>
      </c>
      <c r="D371" t="s">
        <v>17</v>
      </c>
      <c r="E371" t="s">
        <v>117</v>
      </c>
      <c r="F371" t="s">
        <v>119</v>
      </c>
      <c r="G371" t="s">
        <v>66</v>
      </c>
      <c r="L371" t="s">
        <v>67</v>
      </c>
      <c r="M371">
        <v>20</v>
      </c>
      <c r="N371">
        <f t="shared" si="66"/>
        <v>20</v>
      </c>
      <c r="O371">
        <f t="shared" si="66"/>
        <v>20</v>
      </c>
      <c r="P371">
        <f t="shared" si="66"/>
        <v>20</v>
      </c>
      <c r="Q371">
        <f t="shared" si="66"/>
        <v>20</v>
      </c>
      <c r="R371">
        <f t="shared" si="66"/>
        <v>20</v>
      </c>
      <c r="S371">
        <f t="shared" si="66"/>
        <v>20</v>
      </c>
      <c r="T371">
        <f t="shared" si="66"/>
        <v>20</v>
      </c>
      <c r="U371">
        <f t="shared" si="66"/>
        <v>20</v>
      </c>
      <c r="V371">
        <f t="shared" si="66"/>
        <v>20</v>
      </c>
      <c r="W371">
        <f t="shared" si="66"/>
        <v>20</v>
      </c>
    </row>
    <row r="372" spans="1:23" x14ac:dyDescent="0.25">
      <c r="A372" t="s">
        <v>115</v>
      </c>
      <c r="B372" t="s">
        <v>6</v>
      </c>
      <c r="C372" t="s">
        <v>16</v>
      </c>
      <c r="D372" t="s">
        <v>17</v>
      </c>
      <c r="E372" t="s">
        <v>117</v>
      </c>
      <c r="F372" t="s">
        <v>119</v>
      </c>
      <c r="G372" t="s">
        <v>68</v>
      </c>
      <c r="L372" t="s">
        <v>60</v>
      </c>
      <c r="M372">
        <v>0.245</v>
      </c>
    </row>
    <row r="373" spans="1:23" x14ac:dyDescent="0.25">
      <c r="A373" t="s">
        <v>115</v>
      </c>
      <c r="B373" t="s">
        <v>6</v>
      </c>
      <c r="C373" t="s">
        <v>16</v>
      </c>
      <c r="D373" t="s">
        <v>17</v>
      </c>
      <c r="E373" t="s">
        <v>117</v>
      </c>
      <c r="F373" t="s">
        <v>119</v>
      </c>
      <c r="G373" t="s">
        <v>69</v>
      </c>
      <c r="L373" t="s">
        <v>74</v>
      </c>
      <c r="M373">
        <v>759640</v>
      </c>
      <c r="N373">
        <f t="shared" ref="N373:W376" si="67">M373</f>
        <v>759640</v>
      </c>
      <c r="O373">
        <f t="shared" si="67"/>
        <v>759640</v>
      </c>
      <c r="P373">
        <f t="shared" si="67"/>
        <v>759640</v>
      </c>
      <c r="Q373">
        <f t="shared" si="67"/>
        <v>759640</v>
      </c>
      <c r="R373">
        <f t="shared" si="67"/>
        <v>759640</v>
      </c>
      <c r="S373">
        <f t="shared" si="67"/>
        <v>759640</v>
      </c>
      <c r="T373">
        <f t="shared" si="67"/>
        <v>759640</v>
      </c>
      <c r="U373">
        <f t="shared" si="67"/>
        <v>759640</v>
      </c>
      <c r="V373">
        <f t="shared" si="67"/>
        <v>759640</v>
      </c>
      <c r="W373">
        <f t="shared" si="67"/>
        <v>759640</v>
      </c>
    </row>
    <row r="374" spans="1:23" x14ac:dyDescent="0.25">
      <c r="A374" t="s">
        <v>115</v>
      </c>
      <c r="B374" t="s">
        <v>6</v>
      </c>
      <c r="C374" t="s">
        <v>16</v>
      </c>
      <c r="D374" t="s">
        <v>17</v>
      </c>
      <c r="E374" t="s">
        <v>117</v>
      </c>
      <c r="F374" t="s">
        <v>119</v>
      </c>
      <c r="G374" t="s">
        <v>70</v>
      </c>
      <c r="L374" t="s">
        <v>71</v>
      </c>
      <c r="M374">
        <v>20389917.5977064</v>
      </c>
      <c r="N374">
        <f t="shared" si="67"/>
        <v>20389917.5977064</v>
      </c>
      <c r="O374">
        <f t="shared" si="67"/>
        <v>20389917.5977064</v>
      </c>
      <c r="P374">
        <f t="shared" si="67"/>
        <v>20389917.5977064</v>
      </c>
      <c r="Q374">
        <f t="shared" si="67"/>
        <v>20389917.5977064</v>
      </c>
      <c r="R374">
        <f t="shared" si="67"/>
        <v>20389917.5977064</v>
      </c>
      <c r="S374">
        <f t="shared" si="67"/>
        <v>20389917.5977064</v>
      </c>
      <c r="T374">
        <f t="shared" si="67"/>
        <v>20389917.5977064</v>
      </c>
      <c r="U374">
        <f t="shared" si="67"/>
        <v>20389917.5977064</v>
      </c>
      <c r="V374">
        <f t="shared" si="67"/>
        <v>20389917.5977064</v>
      </c>
      <c r="W374">
        <f t="shared" si="67"/>
        <v>20389917.5977064</v>
      </c>
    </row>
    <row r="375" spans="1:23" x14ac:dyDescent="0.25">
      <c r="A375" t="s">
        <v>115</v>
      </c>
      <c r="B375" t="s">
        <v>6</v>
      </c>
      <c r="C375" t="s">
        <v>16</v>
      </c>
      <c r="D375" t="s">
        <v>17</v>
      </c>
      <c r="E375" t="s">
        <v>117</v>
      </c>
      <c r="F375" t="s">
        <v>119</v>
      </c>
      <c r="G375" t="s">
        <v>72</v>
      </c>
      <c r="L375" t="s">
        <v>71</v>
      </c>
      <c r="M375">
        <v>815596.70390825695</v>
      </c>
      <c r="N375">
        <f t="shared" si="67"/>
        <v>815596.70390825695</v>
      </c>
      <c r="O375">
        <f t="shared" si="67"/>
        <v>815596.70390825695</v>
      </c>
      <c r="P375">
        <f t="shared" si="67"/>
        <v>815596.70390825695</v>
      </c>
      <c r="Q375">
        <f t="shared" si="67"/>
        <v>815596.70390825695</v>
      </c>
      <c r="R375">
        <f t="shared" si="67"/>
        <v>815596.70390825695</v>
      </c>
      <c r="S375">
        <f t="shared" si="67"/>
        <v>815596.70390825695</v>
      </c>
      <c r="T375">
        <f t="shared" si="67"/>
        <v>815596.70390825695</v>
      </c>
      <c r="U375">
        <f t="shared" si="67"/>
        <v>815596.70390825695</v>
      </c>
      <c r="V375">
        <f t="shared" si="67"/>
        <v>815596.70390825695</v>
      </c>
      <c r="W375">
        <f t="shared" si="67"/>
        <v>815596.70390825695</v>
      </c>
    </row>
    <row r="376" spans="1:23" x14ac:dyDescent="0.25">
      <c r="A376" t="s">
        <v>115</v>
      </c>
      <c r="B376" t="s">
        <v>6</v>
      </c>
      <c r="C376" t="s">
        <v>16</v>
      </c>
      <c r="D376" t="s">
        <v>17</v>
      </c>
      <c r="E376" t="s">
        <v>117</v>
      </c>
      <c r="F376" t="s">
        <v>119</v>
      </c>
      <c r="G376" t="s">
        <v>18</v>
      </c>
      <c r="J376" t="s">
        <v>93</v>
      </c>
      <c r="L376" t="s">
        <v>74</v>
      </c>
      <c r="M376">
        <f>M367*0.85</f>
        <v>1.1305000000000001</v>
      </c>
      <c r="N376">
        <f t="shared" si="67"/>
        <v>1.1305000000000001</v>
      </c>
      <c r="O376">
        <f t="shared" si="67"/>
        <v>1.1305000000000001</v>
      </c>
      <c r="P376">
        <f t="shared" si="67"/>
        <v>1.1305000000000001</v>
      </c>
      <c r="Q376">
        <f t="shared" si="67"/>
        <v>1.1305000000000001</v>
      </c>
      <c r="R376">
        <f t="shared" si="67"/>
        <v>1.1305000000000001</v>
      </c>
      <c r="S376">
        <f t="shared" si="67"/>
        <v>1.1305000000000001</v>
      </c>
      <c r="T376">
        <f t="shared" si="67"/>
        <v>1.1305000000000001</v>
      </c>
      <c r="U376">
        <f t="shared" si="67"/>
        <v>1.1305000000000001</v>
      </c>
      <c r="V376">
        <f t="shared" si="67"/>
        <v>1.1305000000000001</v>
      </c>
      <c r="W376">
        <f t="shared" si="67"/>
        <v>1.1305000000000001</v>
      </c>
    </row>
    <row r="377" spans="1:23" x14ac:dyDescent="0.25">
      <c r="A377" t="s">
        <v>115</v>
      </c>
      <c r="B377" t="s">
        <v>6</v>
      </c>
      <c r="C377" t="s">
        <v>16</v>
      </c>
      <c r="D377" t="s">
        <v>17</v>
      </c>
      <c r="E377" t="s">
        <v>117</v>
      </c>
      <c r="F377" t="s">
        <v>120</v>
      </c>
      <c r="G377" t="s">
        <v>7</v>
      </c>
    </row>
    <row r="378" spans="1:23" x14ac:dyDescent="0.25">
      <c r="A378" t="s">
        <v>115</v>
      </c>
      <c r="B378" t="s">
        <v>6</v>
      </c>
      <c r="C378" t="s">
        <v>16</v>
      </c>
      <c r="D378" t="s">
        <v>17</v>
      </c>
      <c r="E378" t="s">
        <v>117</v>
      </c>
      <c r="F378" t="s">
        <v>120</v>
      </c>
      <c r="G378" t="s">
        <v>63</v>
      </c>
      <c r="L378" t="s">
        <v>64</v>
      </c>
      <c r="M378">
        <v>1990</v>
      </c>
      <c r="N378">
        <f t="shared" ref="N378:W380" si="68">M378</f>
        <v>1990</v>
      </c>
      <c r="O378">
        <f t="shared" si="68"/>
        <v>1990</v>
      </c>
      <c r="P378">
        <f t="shared" si="68"/>
        <v>1990</v>
      </c>
      <c r="Q378">
        <f t="shared" si="68"/>
        <v>1990</v>
      </c>
      <c r="R378">
        <f t="shared" si="68"/>
        <v>1990</v>
      </c>
      <c r="S378">
        <f t="shared" si="68"/>
        <v>1990</v>
      </c>
      <c r="T378">
        <f t="shared" si="68"/>
        <v>1990</v>
      </c>
      <c r="U378">
        <f t="shared" si="68"/>
        <v>1990</v>
      </c>
      <c r="V378">
        <f t="shared" si="68"/>
        <v>1990</v>
      </c>
      <c r="W378">
        <f t="shared" si="68"/>
        <v>1990</v>
      </c>
    </row>
    <row r="379" spans="1:23" x14ac:dyDescent="0.25">
      <c r="A379" t="s">
        <v>115</v>
      </c>
      <c r="B379" t="s">
        <v>6</v>
      </c>
      <c r="C379" t="s">
        <v>16</v>
      </c>
      <c r="D379" t="s">
        <v>17</v>
      </c>
      <c r="E379" t="s">
        <v>117</v>
      </c>
      <c r="F379" t="s">
        <v>120</v>
      </c>
      <c r="G379" t="s">
        <v>65</v>
      </c>
      <c r="L379" t="s">
        <v>64</v>
      </c>
      <c r="M379">
        <v>2101</v>
      </c>
      <c r="N379">
        <f t="shared" si="68"/>
        <v>2101</v>
      </c>
      <c r="O379">
        <f t="shared" si="68"/>
        <v>2101</v>
      </c>
      <c r="P379">
        <f t="shared" si="68"/>
        <v>2101</v>
      </c>
      <c r="Q379">
        <f t="shared" si="68"/>
        <v>2101</v>
      </c>
      <c r="R379">
        <f t="shared" si="68"/>
        <v>2101</v>
      </c>
      <c r="S379">
        <f t="shared" si="68"/>
        <v>2101</v>
      </c>
      <c r="T379">
        <f t="shared" si="68"/>
        <v>2101</v>
      </c>
      <c r="U379">
        <f t="shared" si="68"/>
        <v>2101</v>
      </c>
      <c r="V379">
        <f t="shared" si="68"/>
        <v>2101</v>
      </c>
      <c r="W379">
        <f t="shared" si="68"/>
        <v>2101</v>
      </c>
    </row>
    <row r="380" spans="1:23" x14ac:dyDescent="0.25">
      <c r="A380" t="s">
        <v>115</v>
      </c>
      <c r="B380" t="s">
        <v>6</v>
      </c>
      <c r="C380" t="s">
        <v>16</v>
      </c>
      <c r="D380" t="s">
        <v>17</v>
      </c>
      <c r="E380" t="s">
        <v>117</v>
      </c>
      <c r="F380" t="s">
        <v>120</v>
      </c>
      <c r="G380" t="s">
        <v>66</v>
      </c>
      <c r="L380" t="s">
        <v>67</v>
      </c>
      <c r="M380">
        <v>20</v>
      </c>
      <c r="N380">
        <f t="shared" si="68"/>
        <v>20</v>
      </c>
      <c r="O380">
        <f t="shared" si="68"/>
        <v>20</v>
      </c>
      <c r="P380">
        <f t="shared" si="68"/>
        <v>20</v>
      </c>
      <c r="Q380">
        <f t="shared" si="68"/>
        <v>20</v>
      </c>
      <c r="R380">
        <f t="shared" si="68"/>
        <v>20</v>
      </c>
      <c r="S380">
        <f t="shared" si="68"/>
        <v>20</v>
      </c>
      <c r="T380">
        <f t="shared" si="68"/>
        <v>20</v>
      </c>
      <c r="U380">
        <f t="shared" si="68"/>
        <v>20</v>
      </c>
      <c r="V380">
        <f t="shared" si="68"/>
        <v>20</v>
      </c>
      <c r="W380">
        <f t="shared" si="68"/>
        <v>20</v>
      </c>
    </row>
    <row r="381" spans="1:23" x14ac:dyDescent="0.25">
      <c r="A381" t="s">
        <v>115</v>
      </c>
      <c r="B381" t="s">
        <v>6</v>
      </c>
      <c r="C381" t="s">
        <v>16</v>
      </c>
      <c r="D381" t="s">
        <v>17</v>
      </c>
      <c r="E381" t="s">
        <v>117</v>
      </c>
      <c r="F381" t="s">
        <v>120</v>
      </c>
      <c r="G381" t="s">
        <v>68</v>
      </c>
      <c r="L381" t="s">
        <v>60</v>
      </c>
      <c r="M381">
        <v>0</v>
      </c>
    </row>
    <row r="382" spans="1:23" x14ac:dyDescent="0.25">
      <c r="A382" t="s">
        <v>115</v>
      </c>
      <c r="B382" t="s">
        <v>6</v>
      </c>
      <c r="C382" t="s">
        <v>16</v>
      </c>
      <c r="D382" t="s">
        <v>17</v>
      </c>
      <c r="E382" t="s">
        <v>117</v>
      </c>
      <c r="F382" t="s">
        <v>120</v>
      </c>
      <c r="G382" t="s">
        <v>69</v>
      </c>
      <c r="L382" t="s">
        <v>74</v>
      </c>
      <c r="M382">
        <v>759640</v>
      </c>
      <c r="N382">
        <f t="shared" ref="N382:W385" si="69">M382</f>
        <v>759640</v>
      </c>
      <c r="O382">
        <f t="shared" si="69"/>
        <v>759640</v>
      </c>
      <c r="P382">
        <f t="shared" si="69"/>
        <v>759640</v>
      </c>
      <c r="Q382">
        <f t="shared" si="69"/>
        <v>759640</v>
      </c>
      <c r="R382">
        <f t="shared" si="69"/>
        <v>759640</v>
      </c>
      <c r="S382">
        <f t="shared" si="69"/>
        <v>759640</v>
      </c>
      <c r="T382">
        <f t="shared" si="69"/>
        <v>759640</v>
      </c>
      <c r="U382">
        <f t="shared" si="69"/>
        <v>759640</v>
      </c>
      <c r="V382">
        <f t="shared" si="69"/>
        <v>759640</v>
      </c>
      <c r="W382">
        <f t="shared" si="69"/>
        <v>759640</v>
      </c>
    </row>
    <row r="383" spans="1:23" x14ac:dyDescent="0.25">
      <c r="A383" t="s">
        <v>115</v>
      </c>
      <c r="B383" t="s">
        <v>6</v>
      </c>
      <c r="C383" t="s">
        <v>16</v>
      </c>
      <c r="D383" t="s">
        <v>17</v>
      </c>
      <c r="E383" t="s">
        <v>117</v>
      </c>
      <c r="F383" t="s">
        <v>120</v>
      </c>
      <c r="G383" t="s">
        <v>70</v>
      </c>
      <c r="L383" t="s">
        <v>71</v>
      </c>
      <c r="M383">
        <v>19747061.544316702</v>
      </c>
      <c r="N383">
        <f t="shared" si="69"/>
        <v>19747061.544316702</v>
      </c>
      <c r="O383">
        <f t="shared" si="69"/>
        <v>19747061.544316702</v>
      </c>
      <c r="P383">
        <f t="shared" si="69"/>
        <v>19747061.544316702</v>
      </c>
      <c r="Q383">
        <f t="shared" si="69"/>
        <v>19747061.544316702</v>
      </c>
      <c r="R383">
        <f t="shared" si="69"/>
        <v>19747061.544316702</v>
      </c>
      <c r="S383">
        <f t="shared" si="69"/>
        <v>19747061.544316702</v>
      </c>
      <c r="T383">
        <f t="shared" si="69"/>
        <v>19747061.544316702</v>
      </c>
      <c r="U383">
        <f t="shared" si="69"/>
        <v>19747061.544316702</v>
      </c>
      <c r="V383">
        <f t="shared" si="69"/>
        <v>19747061.544316702</v>
      </c>
      <c r="W383">
        <f t="shared" si="69"/>
        <v>19747061.544316702</v>
      </c>
    </row>
    <row r="384" spans="1:23" x14ac:dyDescent="0.25">
      <c r="A384" t="s">
        <v>115</v>
      </c>
      <c r="B384" t="s">
        <v>6</v>
      </c>
      <c r="C384" t="s">
        <v>16</v>
      </c>
      <c r="D384" t="s">
        <v>17</v>
      </c>
      <c r="E384" t="s">
        <v>117</v>
      </c>
      <c r="F384" t="s">
        <v>120</v>
      </c>
      <c r="G384" t="s">
        <v>72</v>
      </c>
      <c r="L384" t="s">
        <v>71</v>
      </c>
      <c r="M384">
        <v>789882.46177266701</v>
      </c>
      <c r="N384">
        <f t="shared" si="69"/>
        <v>789882.46177266701</v>
      </c>
      <c r="O384">
        <f t="shared" si="69"/>
        <v>789882.46177266701</v>
      </c>
      <c r="P384">
        <f t="shared" si="69"/>
        <v>789882.46177266701</v>
      </c>
      <c r="Q384">
        <f t="shared" si="69"/>
        <v>789882.46177266701</v>
      </c>
      <c r="R384">
        <f t="shared" si="69"/>
        <v>789882.46177266701</v>
      </c>
      <c r="S384">
        <f t="shared" si="69"/>
        <v>789882.46177266701</v>
      </c>
      <c r="T384">
        <f t="shared" si="69"/>
        <v>789882.46177266701</v>
      </c>
      <c r="U384">
        <f t="shared" si="69"/>
        <v>789882.46177266701</v>
      </c>
      <c r="V384">
        <f t="shared" si="69"/>
        <v>789882.46177266701</v>
      </c>
      <c r="W384">
        <f t="shared" si="69"/>
        <v>789882.46177266701</v>
      </c>
    </row>
    <row r="385" spans="1:23" x14ac:dyDescent="0.25">
      <c r="A385" t="s">
        <v>115</v>
      </c>
      <c r="B385" t="s">
        <v>6</v>
      </c>
      <c r="C385" t="s">
        <v>16</v>
      </c>
      <c r="D385" t="s">
        <v>17</v>
      </c>
      <c r="E385" t="s">
        <v>117</v>
      </c>
      <c r="F385" t="s">
        <v>120</v>
      </c>
      <c r="G385" t="s">
        <v>18</v>
      </c>
      <c r="J385" t="s">
        <v>35</v>
      </c>
      <c r="L385" t="s">
        <v>74</v>
      </c>
      <c r="M385">
        <v>1.33</v>
      </c>
      <c r="N385">
        <f t="shared" si="69"/>
        <v>1.33</v>
      </c>
      <c r="O385">
        <f t="shared" si="69"/>
        <v>1.33</v>
      </c>
      <c r="P385">
        <f t="shared" si="69"/>
        <v>1.33</v>
      </c>
      <c r="Q385">
        <f t="shared" si="69"/>
        <v>1.33</v>
      </c>
      <c r="R385">
        <f t="shared" si="69"/>
        <v>1.33</v>
      </c>
      <c r="S385">
        <f t="shared" si="69"/>
        <v>1.33</v>
      </c>
      <c r="T385">
        <f t="shared" si="69"/>
        <v>1.33</v>
      </c>
      <c r="U385">
        <f t="shared" si="69"/>
        <v>1.33</v>
      </c>
      <c r="V385">
        <f t="shared" si="69"/>
        <v>1.33</v>
      </c>
      <c r="W385">
        <f t="shared" si="69"/>
        <v>1.33</v>
      </c>
    </row>
    <row r="386" spans="1:23" x14ac:dyDescent="0.25">
      <c r="A386" t="s">
        <v>115</v>
      </c>
      <c r="B386" t="s">
        <v>6</v>
      </c>
      <c r="C386" t="s">
        <v>16</v>
      </c>
      <c r="D386" t="s">
        <v>17</v>
      </c>
      <c r="E386" t="s">
        <v>117</v>
      </c>
      <c r="F386" t="s">
        <v>121</v>
      </c>
      <c r="G386" t="s">
        <v>7</v>
      </c>
    </row>
    <row r="387" spans="1:23" x14ac:dyDescent="0.25">
      <c r="A387" t="s">
        <v>115</v>
      </c>
      <c r="B387" t="s">
        <v>6</v>
      </c>
      <c r="C387" t="s">
        <v>16</v>
      </c>
      <c r="D387" t="s">
        <v>17</v>
      </c>
      <c r="E387" t="s">
        <v>117</v>
      </c>
      <c r="F387" t="s">
        <v>121</v>
      </c>
      <c r="G387" t="s">
        <v>63</v>
      </c>
      <c r="L387" t="s">
        <v>64</v>
      </c>
      <c r="M387">
        <v>1990</v>
      </c>
      <c r="N387">
        <f t="shared" ref="N387:W389" si="70">M387</f>
        <v>1990</v>
      </c>
      <c r="O387">
        <f t="shared" si="70"/>
        <v>1990</v>
      </c>
      <c r="P387">
        <f t="shared" si="70"/>
        <v>1990</v>
      </c>
      <c r="Q387">
        <f t="shared" si="70"/>
        <v>1990</v>
      </c>
      <c r="R387">
        <f t="shared" si="70"/>
        <v>1990</v>
      </c>
      <c r="S387">
        <f t="shared" si="70"/>
        <v>1990</v>
      </c>
      <c r="T387">
        <f t="shared" si="70"/>
        <v>1990</v>
      </c>
      <c r="U387">
        <f t="shared" si="70"/>
        <v>1990</v>
      </c>
      <c r="V387">
        <f t="shared" si="70"/>
        <v>1990</v>
      </c>
      <c r="W387">
        <f t="shared" si="70"/>
        <v>1990</v>
      </c>
    </row>
    <row r="388" spans="1:23" x14ac:dyDescent="0.25">
      <c r="A388" t="s">
        <v>115</v>
      </c>
      <c r="B388" t="s">
        <v>6</v>
      </c>
      <c r="C388" t="s">
        <v>16</v>
      </c>
      <c r="D388" t="s">
        <v>17</v>
      </c>
      <c r="E388" t="s">
        <v>117</v>
      </c>
      <c r="F388" t="s">
        <v>121</v>
      </c>
      <c r="G388" t="s">
        <v>65</v>
      </c>
      <c r="L388" t="s">
        <v>64</v>
      </c>
      <c r="M388">
        <v>2101</v>
      </c>
      <c r="N388">
        <f t="shared" si="70"/>
        <v>2101</v>
      </c>
      <c r="O388">
        <f t="shared" si="70"/>
        <v>2101</v>
      </c>
      <c r="P388">
        <f t="shared" si="70"/>
        <v>2101</v>
      </c>
      <c r="Q388">
        <f t="shared" si="70"/>
        <v>2101</v>
      </c>
      <c r="R388">
        <f t="shared" si="70"/>
        <v>2101</v>
      </c>
      <c r="S388">
        <f t="shared" si="70"/>
        <v>2101</v>
      </c>
      <c r="T388">
        <f t="shared" si="70"/>
        <v>2101</v>
      </c>
      <c r="U388">
        <f t="shared" si="70"/>
        <v>2101</v>
      </c>
      <c r="V388">
        <f t="shared" si="70"/>
        <v>2101</v>
      </c>
      <c r="W388">
        <f t="shared" si="70"/>
        <v>2101</v>
      </c>
    </row>
    <row r="389" spans="1:23" x14ac:dyDescent="0.25">
      <c r="A389" t="s">
        <v>115</v>
      </c>
      <c r="B389" t="s">
        <v>6</v>
      </c>
      <c r="C389" t="s">
        <v>16</v>
      </c>
      <c r="D389" t="s">
        <v>17</v>
      </c>
      <c r="E389" t="s">
        <v>117</v>
      </c>
      <c r="F389" t="s">
        <v>121</v>
      </c>
      <c r="G389" t="s">
        <v>66</v>
      </c>
      <c r="L389" t="s">
        <v>67</v>
      </c>
      <c r="M389">
        <v>20</v>
      </c>
      <c r="N389">
        <f t="shared" si="70"/>
        <v>20</v>
      </c>
      <c r="O389">
        <f t="shared" si="70"/>
        <v>20</v>
      </c>
      <c r="P389">
        <f t="shared" si="70"/>
        <v>20</v>
      </c>
      <c r="Q389">
        <f t="shared" si="70"/>
        <v>20</v>
      </c>
      <c r="R389">
        <f t="shared" si="70"/>
        <v>20</v>
      </c>
      <c r="S389">
        <f t="shared" si="70"/>
        <v>20</v>
      </c>
      <c r="T389">
        <f t="shared" si="70"/>
        <v>20</v>
      </c>
      <c r="U389">
        <f t="shared" si="70"/>
        <v>20</v>
      </c>
      <c r="V389">
        <f t="shared" si="70"/>
        <v>20</v>
      </c>
      <c r="W389">
        <f t="shared" si="70"/>
        <v>20</v>
      </c>
    </row>
    <row r="390" spans="1:23" x14ac:dyDescent="0.25">
      <c r="A390" t="s">
        <v>115</v>
      </c>
      <c r="B390" t="s">
        <v>6</v>
      </c>
      <c r="C390" t="s">
        <v>16</v>
      </c>
      <c r="D390" t="s">
        <v>17</v>
      </c>
      <c r="E390" t="s">
        <v>117</v>
      </c>
      <c r="F390" t="s">
        <v>121</v>
      </c>
      <c r="G390" t="s">
        <v>68</v>
      </c>
      <c r="L390" t="s">
        <v>60</v>
      </c>
      <c r="M390">
        <v>0</v>
      </c>
    </row>
    <row r="391" spans="1:23" x14ac:dyDescent="0.25">
      <c r="A391" t="s">
        <v>115</v>
      </c>
      <c r="B391" t="s">
        <v>6</v>
      </c>
      <c r="C391" t="s">
        <v>16</v>
      </c>
      <c r="D391" t="s">
        <v>17</v>
      </c>
      <c r="E391" t="s">
        <v>117</v>
      </c>
      <c r="F391" t="s">
        <v>121</v>
      </c>
      <c r="G391" t="s">
        <v>69</v>
      </c>
      <c r="L391" t="s">
        <v>74</v>
      </c>
      <c r="M391">
        <v>759640</v>
      </c>
      <c r="N391">
        <f t="shared" ref="N391:W394" si="71">M391</f>
        <v>759640</v>
      </c>
      <c r="O391">
        <f t="shared" si="71"/>
        <v>759640</v>
      </c>
      <c r="P391">
        <f t="shared" si="71"/>
        <v>759640</v>
      </c>
      <c r="Q391">
        <f t="shared" si="71"/>
        <v>759640</v>
      </c>
      <c r="R391">
        <f t="shared" si="71"/>
        <v>759640</v>
      </c>
      <c r="S391">
        <f t="shared" si="71"/>
        <v>759640</v>
      </c>
      <c r="T391">
        <f t="shared" si="71"/>
        <v>759640</v>
      </c>
      <c r="U391">
        <f t="shared" si="71"/>
        <v>759640</v>
      </c>
      <c r="V391">
        <f t="shared" si="71"/>
        <v>759640</v>
      </c>
      <c r="W391">
        <f t="shared" si="71"/>
        <v>759640</v>
      </c>
    </row>
    <row r="392" spans="1:23" x14ac:dyDescent="0.25">
      <c r="A392" t="s">
        <v>115</v>
      </c>
      <c r="B392" t="s">
        <v>6</v>
      </c>
      <c r="C392" t="s">
        <v>16</v>
      </c>
      <c r="D392" t="s">
        <v>17</v>
      </c>
      <c r="E392" t="s">
        <v>117</v>
      </c>
      <c r="F392" t="s">
        <v>121</v>
      </c>
      <c r="G392" t="s">
        <v>70</v>
      </c>
      <c r="L392" t="s">
        <v>71</v>
      </c>
      <c r="M392">
        <v>20734414.621532399</v>
      </c>
      <c r="N392">
        <f t="shared" si="71"/>
        <v>20734414.621532399</v>
      </c>
      <c r="O392">
        <f t="shared" si="71"/>
        <v>20734414.621532399</v>
      </c>
      <c r="P392">
        <f t="shared" si="71"/>
        <v>20734414.621532399</v>
      </c>
      <c r="Q392">
        <f t="shared" si="71"/>
        <v>20734414.621532399</v>
      </c>
      <c r="R392">
        <f t="shared" si="71"/>
        <v>20734414.621532399</v>
      </c>
      <c r="S392">
        <f t="shared" si="71"/>
        <v>20734414.621532399</v>
      </c>
      <c r="T392">
        <f t="shared" si="71"/>
        <v>20734414.621532399</v>
      </c>
      <c r="U392">
        <f t="shared" si="71"/>
        <v>20734414.621532399</v>
      </c>
      <c r="V392">
        <f t="shared" si="71"/>
        <v>20734414.621532399</v>
      </c>
      <c r="W392">
        <f t="shared" si="71"/>
        <v>20734414.621532399</v>
      </c>
    </row>
    <row r="393" spans="1:23" x14ac:dyDescent="0.25">
      <c r="A393" t="s">
        <v>115</v>
      </c>
      <c r="B393" t="s">
        <v>6</v>
      </c>
      <c r="C393" t="s">
        <v>16</v>
      </c>
      <c r="D393" t="s">
        <v>17</v>
      </c>
      <c r="E393" t="s">
        <v>117</v>
      </c>
      <c r="F393" t="s">
        <v>121</v>
      </c>
      <c r="G393" t="s">
        <v>72</v>
      </c>
      <c r="L393" t="s">
        <v>71</v>
      </c>
      <c r="M393">
        <v>829376.58486129995</v>
      </c>
      <c r="N393">
        <f t="shared" si="71"/>
        <v>829376.58486129995</v>
      </c>
      <c r="O393">
        <f t="shared" si="71"/>
        <v>829376.58486129995</v>
      </c>
      <c r="P393">
        <f t="shared" si="71"/>
        <v>829376.58486129995</v>
      </c>
      <c r="Q393">
        <f t="shared" si="71"/>
        <v>829376.58486129995</v>
      </c>
      <c r="R393">
        <f t="shared" si="71"/>
        <v>829376.58486129995</v>
      </c>
      <c r="S393">
        <f t="shared" si="71"/>
        <v>829376.58486129995</v>
      </c>
      <c r="T393">
        <f t="shared" si="71"/>
        <v>829376.58486129995</v>
      </c>
      <c r="U393">
        <f t="shared" si="71"/>
        <v>829376.58486129995</v>
      </c>
      <c r="V393">
        <f t="shared" si="71"/>
        <v>829376.58486129995</v>
      </c>
      <c r="W393">
        <f t="shared" si="71"/>
        <v>829376.58486129995</v>
      </c>
    </row>
    <row r="394" spans="1:23" x14ac:dyDescent="0.25">
      <c r="A394" t="s">
        <v>115</v>
      </c>
      <c r="B394" t="s">
        <v>6</v>
      </c>
      <c r="C394" t="s">
        <v>16</v>
      </c>
      <c r="D394" t="s">
        <v>17</v>
      </c>
      <c r="E394" t="s">
        <v>117</v>
      </c>
      <c r="F394" t="s">
        <v>121</v>
      </c>
      <c r="G394" t="s">
        <v>18</v>
      </c>
      <c r="J394" t="s">
        <v>35</v>
      </c>
      <c r="L394" t="s">
        <v>74</v>
      </c>
      <c r="M394">
        <v>1.3</v>
      </c>
      <c r="N394">
        <f t="shared" si="71"/>
        <v>1.3</v>
      </c>
      <c r="O394">
        <f t="shared" si="71"/>
        <v>1.3</v>
      </c>
      <c r="P394">
        <f t="shared" si="71"/>
        <v>1.3</v>
      </c>
      <c r="Q394">
        <f t="shared" si="71"/>
        <v>1.3</v>
      </c>
      <c r="R394">
        <f t="shared" si="71"/>
        <v>1.3</v>
      </c>
      <c r="S394">
        <f t="shared" si="71"/>
        <v>1.3</v>
      </c>
      <c r="T394">
        <f t="shared" si="71"/>
        <v>1.3</v>
      </c>
      <c r="U394">
        <f t="shared" si="71"/>
        <v>1.3</v>
      </c>
      <c r="V394">
        <f t="shared" si="71"/>
        <v>1.3</v>
      </c>
      <c r="W394">
        <f t="shared" si="71"/>
        <v>1.3</v>
      </c>
    </row>
    <row r="395" spans="1:23" x14ac:dyDescent="0.25">
      <c r="A395" t="s">
        <v>115</v>
      </c>
      <c r="B395" t="s">
        <v>6</v>
      </c>
      <c r="C395" t="s">
        <v>16</v>
      </c>
      <c r="D395" t="s">
        <v>17</v>
      </c>
      <c r="E395" t="s">
        <v>117</v>
      </c>
      <c r="F395" t="s">
        <v>122</v>
      </c>
      <c r="G395" t="s">
        <v>7</v>
      </c>
    </row>
    <row r="396" spans="1:23" x14ac:dyDescent="0.25">
      <c r="A396" t="s">
        <v>115</v>
      </c>
      <c r="B396" t="s">
        <v>6</v>
      </c>
      <c r="C396" t="s">
        <v>16</v>
      </c>
      <c r="D396" t="s">
        <v>17</v>
      </c>
      <c r="E396" t="s">
        <v>117</v>
      </c>
      <c r="F396" t="s">
        <v>122</v>
      </c>
      <c r="G396" t="s">
        <v>63</v>
      </c>
      <c r="L396" t="s">
        <v>64</v>
      </c>
      <c r="M396">
        <v>1990</v>
      </c>
      <c r="N396">
        <f t="shared" ref="N396:W398" si="72">M396</f>
        <v>1990</v>
      </c>
      <c r="O396">
        <f t="shared" si="72"/>
        <v>1990</v>
      </c>
      <c r="P396">
        <f t="shared" si="72"/>
        <v>1990</v>
      </c>
      <c r="Q396">
        <f t="shared" si="72"/>
        <v>1990</v>
      </c>
      <c r="R396">
        <f t="shared" si="72"/>
        <v>1990</v>
      </c>
      <c r="S396">
        <f t="shared" si="72"/>
        <v>1990</v>
      </c>
      <c r="T396">
        <f t="shared" si="72"/>
        <v>1990</v>
      </c>
      <c r="U396">
        <f t="shared" si="72"/>
        <v>1990</v>
      </c>
      <c r="V396">
        <f t="shared" si="72"/>
        <v>1990</v>
      </c>
      <c r="W396">
        <f t="shared" si="72"/>
        <v>1990</v>
      </c>
    </row>
    <row r="397" spans="1:23" x14ac:dyDescent="0.25">
      <c r="A397" t="s">
        <v>115</v>
      </c>
      <c r="B397" t="s">
        <v>6</v>
      </c>
      <c r="C397" t="s">
        <v>16</v>
      </c>
      <c r="D397" t="s">
        <v>17</v>
      </c>
      <c r="E397" t="s">
        <v>117</v>
      </c>
      <c r="F397" t="s">
        <v>122</v>
      </c>
      <c r="G397" t="s">
        <v>65</v>
      </c>
      <c r="L397" t="s">
        <v>64</v>
      </c>
      <c r="M397">
        <v>2101</v>
      </c>
      <c r="N397">
        <f t="shared" si="72"/>
        <v>2101</v>
      </c>
      <c r="O397">
        <f t="shared" si="72"/>
        <v>2101</v>
      </c>
      <c r="P397">
        <f t="shared" si="72"/>
        <v>2101</v>
      </c>
      <c r="Q397">
        <f t="shared" si="72"/>
        <v>2101</v>
      </c>
      <c r="R397">
        <f t="shared" si="72"/>
        <v>2101</v>
      </c>
      <c r="S397">
        <f t="shared" si="72"/>
        <v>2101</v>
      </c>
      <c r="T397">
        <f t="shared" si="72"/>
        <v>2101</v>
      </c>
      <c r="U397">
        <f t="shared" si="72"/>
        <v>2101</v>
      </c>
      <c r="V397">
        <f t="shared" si="72"/>
        <v>2101</v>
      </c>
      <c r="W397">
        <f t="shared" si="72"/>
        <v>2101</v>
      </c>
    </row>
    <row r="398" spans="1:23" x14ac:dyDescent="0.25">
      <c r="A398" t="s">
        <v>115</v>
      </c>
      <c r="B398" t="s">
        <v>6</v>
      </c>
      <c r="C398" t="s">
        <v>16</v>
      </c>
      <c r="D398" t="s">
        <v>17</v>
      </c>
      <c r="E398" t="s">
        <v>117</v>
      </c>
      <c r="F398" t="s">
        <v>122</v>
      </c>
      <c r="G398" t="s">
        <v>66</v>
      </c>
      <c r="L398" t="s">
        <v>67</v>
      </c>
      <c r="M398">
        <v>20</v>
      </c>
      <c r="N398">
        <f t="shared" si="72"/>
        <v>20</v>
      </c>
      <c r="O398">
        <f t="shared" si="72"/>
        <v>20</v>
      </c>
      <c r="P398">
        <f t="shared" si="72"/>
        <v>20</v>
      </c>
      <c r="Q398">
        <f t="shared" si="72"/>
        <v>20</v>
      </c>
      <c r="R398">
        <f t="shared" si="72"/>
        <v>20</v>
      </c>
      <c r="S398">
        <f t="shared" si="72"/>
        <v>20</v>
      </c>
      <c r="T398">
        <f t="shared" si="72"/>
        <v>20</v>
      </c>
      <c r="U398">
        <f t="shared" si="72"/>
        <v>20</v>
      </c>
      <c r="V398">
        <f t="shared" si="72"/>
        <v>20</v>
      </c>
      <c r="W398">
        <f t="shared" si="72"/>
        <v>20</v>
      </c>
    </row>
    <row r="399" spans="1:23" x14ac:dyDescent="0.25">
      <c r="A399" t="s">
        <v>115</v>
      </c>
      <c r="B399" t="s">
        <v>6</v>
      </c>
      <c r="C399" t="s">
        <v>16</v>
      </c>
      <c r="D399" t="s">
        <v>17</v>
      </c>
      <c r="E399" t="s">
        <v>117</v>
      </c>
      <c r="F399" t="s">
        <v>122</v>
      </c>
      <c r="G399" t="s">
        <v>68</v>
      </c>
      <c r="L399" t="s">
        <v>60</v>
      </c>
      <c r="M399">
        <v>0.14499999999999999</v>
      </c>
    </row>
    <row r="400" spans="1:23" x14ac:dyDescent="0.25">
      <c r="A400" t="s">
        <v>115</v>
      </c>
      <c r="B400" t="s">
        <v>6</v>
      </c>
      <c r="C400" t="s">
        <v>16</v>
      </c>
      <c r="D400" t="s">
        <v>17</v>
      </c>
      <c r="E400" t="s">
        <v>117</v>
      </c>
      <c r="F400" t="s">
        <v>122</v>
      </c>
      <c r="G400" t="s">
        <v>69</v>
      </c>
      <c r="L400" t="s">
        <v>74</v>
      </c>
      <c r="M400">
        <v>759640</v>
      </c>
      <c r="N400">
        <f t="shared" ref="N400:W403" si="73">M400</f>
        <v>759640</v>
      </c>
      <c r="O400">
        <f t="shared" si="73"/>
        <v>759640</v>
      </c>
      <c r="P400">
        <f t="shared" si="73"/>
        <v>759640</v>
      </c>
      <c r="Q400">
        <f t="shared" si="73"/>
        <v>759640</v>
      </c>
      <c r="R400">
        <f t="shared" si="73"/>
        <v>759640</v>
      </c>
      <c r="S400">
        <f t="shared" si="73"/>
        <v>759640</v>
      </c>
      <c r="T400">
        <f t="shared" si="73"/>
        <v>759640</v>
      </c>
      <c r="U400">
        <f t="shared" si="73"/>
        <v>759640</v>
      </c>
      <c r="V400">
        <f t="shared" si="73"/>
        <v>759640</v>
      </c>
      <c r="W400">
        <f t="shared" si="73"/>
        <v>759640</v>
      </c>
    </row>
    <row r="401" spans="1:23" x14ac:dyDescent="0.25">
      <c r="A401" t="s">
        <v>115</v>
      </c>
      <c r="B401" t="s">
        <v>6</v>
      </c>
      <c r="C401" t="s">
        <v>16</v>
      </c>
      <c r="D401" t="s">
        <v>17</v>
      </c>
      <c r="E401" t="s">
        <v>117</v>
      </c>
      <c r="F401" t="s">
        <v>122</v>
      </c>
      <c r="G401" t="s">
        <v>70</v>
      </c>
      <c r="L401" t="s">
        <v>71</v>
      </c>
      <c r="M401">
        <v>17477072.226605501</v>
      </c>
      <c r="N401">
        <f t="shared" si="73"/>
        <v>17477072.226605501</v>
      </c>
      <c r="O401">
        <f t="shared" si="73"/>
        <v>17477072.226605501</v>
      </c>
      <c r="P401">
        <f t="shared" si="73"/>
        <v>17477072.226605501</v>
      </c>
      <c r="Q401">
        <f t="shared" si="73"/>
        <v>17477072.226605501</v>
      </c>
      <c r="R401">
        <f t="shared" si="73"/>
        <v>17477072.226605501</v>
      </c>
      <c r="S401">
        <f t="shared" si="73"/>
        <v>17477072.226605501</v>
      </c>
      <c r="T401">
        <f t="shared" si="73"/>
        <v>17477072.226605501</v>
      </c>
      <c r="U401">
        <f t="shared" si="73"/>
        <v>17477072.226605501</v>
      </c>
      <c r="V401">
        <f t="shared" si="73"/>
        <v>17477072.226605501</v>
      </c>
      <c r="W401">
        <f t="shared" si="73"/>
        <v>17477072.226605501</v>
      </c>
    </row>
    <row r="402" spans="1:23" x14ac:dyDescent="0.25">
      <c r="A402" t="s">
        <v>115</v>
      </c>
      <c r="B402" t="s">
        <v>6</v>
      </c>
      <c r="C402" t="s">
        <v>16</v>
      </c>
      <c r="D402" t="s">
        <v>17</v>
      </c>
      <c r="E402" t="s">
        <v>117</v>
      </c>
      <c r="F402" t="s">
        <v>122</v>
      </c>
      <c r="G402" t="s">
        <v>72</v>
      </c>
      <c r="L402" t="s">
        <v>71</v>
      </c>
      <c r="M402">
        <v>699082.88906422001</v>
      </c>
      <c r="N402">
        <f t="shared" si="73"/>
        <v>699082.88906422001</v>
      </c>
      <c r="O402">
        <f t="shared" si="73"/>
        <v>699082.88906422001</v>
      </c>
      <c r="P402">
        <f t="shared" si="73"/>
        <v>699082.88906422001</v>
      </c>
      <c r="Q402">
        <f t="shared" si="73"/>
        <v>699082.88906422001</v>
      </c>
      <c r="R402">
        <f t="shared" si="73"/>
        <v>699082.88906422001</v>
      </c>
      <c r="S402">
        <f t="shared" si="73"/>
        <v>699082.88906422001</v>
      </c>
      <c r="T402">
        <f t="shared" si="73"/>
        <v>699082.88906422001</v>
      </c>
      <c r="U402">
        <f t="shared" si="73"/>
        <v>699082.88906422001</v>
      </c>
      <c r="V402">
        <f t="shared" si="73"/>
        <v>699082.88906422001</v>
      </c>
      <c r="W402">
        <f t="shared" si="73"/>
        <v>699082.88906422001</v>
      </c>
    </row>
    <row r="403" spans="1:23" x14ac:dyDescent="0.25">
      <c r="A403" t="s">
        <v>115</v>
      </c>
      <c r="B403" t="s">
        <v>6</v>
      </c>
      <c r="C403" t="s">
        <v>16</v>
      </c>
      <c r="D403" t="s">
        <v>17</v>
      </c>
      <c r="E403" t="s">
        <v>117</v>
      </c>
      <c r="F403" t="s">
        <v>122</v>
      </c>
      <c r="G403" t="s">
        <v>18</v>
      </c>
      <c r="J403" t="s">
        <v>31</v>
      </c>
      <c r="L403" t="s">
        <v>74</v>
      </c>
      <c r="M403">
        <v>1.26</v>
      </c>
      <c r="N403">
        <f t="shared" si="73"/>
        <v>1.26</v>
      </c>
      <c r="O403">
        <f t="shared" si="73"/>
        <v>1.26</v>
      </c>
      <c r="P403">
        <f t="shared" si="73"/>
        <v>1.26</v>
      </c>
      <c r="Q403">
        <f t="shared" si="73"/>
        <v>1.26</v>
      </c>
      <c r="R403">
        <f t="shared" si="73"/>
        <v>1.26</v>
      </c>
      <c r="S403">
        <f t="shared" si="73"/>
        <v>1.26</v>
      </c>
      <c r="T403">
        <f t="shared" si="73"/>
        <v>1.26</v>
      </c>
      <c r="U403">
        <f t="shared" si="73"/>
        <v>1.26</v>
      </c>
      <c r="V403">
        <f t="shared" si="73"/>
        <v>1.26</v>
      </c>
      <c r="W403">
        <f t="shared" si="73"/>
        <v>1.26</v>
      </c>
    </row>
    <row r="404" spans="1:23" x14ac:dyDescent="0.25">
      <c r="A404" t="s">
        <v>115</v>
      </c>
      <c r="B404" t="s">
        <v>6</v>
      </c>
      <c r="C404" t="s">
        <v>16</v>
      </c>
      <c r="D404" t="s">
        <v>17</v>
      </c>
      <c r="E404" t="s">
        <v>117</v>
      </c>
      <c r="F404" t="s">
        <v>123</v>
      </c>
      <c r="G404" t="s">
        <v>7</v>
      </c>
    </row>
    <row r="405" spans="1:23" x14ac:dyDescent="0.25">
      <c r="A405" t="s">
        <v>115</v>
      </c>
      <c r="B405" t="s">
        <v>6</v>
      </c>
      <c r="C405" t="s">
        <v>16</v>
      </c>
      <c r="D405" t="s">
        <v>17</v>
      </c>
      <c r="E405" t="s">
        <v>117</v>
      </c>
      <c r="F405" t="s">
        <v>123</v>
      </c>
      <c r="G405" t="s">
        <v>63</v>
      </c>
      <c r="L405" t="s">
        <v>64</v>
      </c>
      <c r="M405">
        <v>1990</v>
      </c>
      <c r="N405">
        <f t="shared" ref="N405:W407" si="74">M405</f>
        <v>1990</v>
      </c>
      <c r="O405">
        <f t="shared" si="74"/>
        <v>1990</v>
      </c>
      <c r="P405">
        <f t="shared" si="74"/>
        <v>1990</v>
      </c>
      <c r="Q405">
        <f t="shared" si="74"/>
        <v>1990</v>
      </c>
      <c r="R405">
        <f t="shared" si="74"/>
        <v>1990</v>
      </c>
      <c r="S405">
        <f t="shared" si="74"/>
        <v>1990</v>
      </c>
      <c r="T405">
        <f t="shared" si="74"/>
        <v>1990</v>
      </c>
      <c r="U405">
        <f t="shared" si="74"/>
        <v>1990</v>
      </c>
      <c r="V405">
        <f t="shared" si="74"/>
        <v>1990</v>
      </c>
      <c r="W405">
        <f t="shared" si="74"/>
        <v>1990</v>
      </c>
    </row>
    <row r="406" spans="1:23" x14ac:dyDescent="0.25">
      <c r="A406" t="s">
        <v>115</v>
      </c>
      <c r="B406" t="s">
        <v>6</v>
      </c>
      <c r="C406" t="s">
        <v>16</v>
      </c>
      <c r="D406" t="s">
        <v>17</v>
      </c>
      <c r="E406" t="s">
        <v>117</v>
      </c>
      <c r="F406" t="s">
        <v>123</v>
      </c>
      <c r="G406" t="s">
        <v>65</v>
      </c>
      <c r="L406" t="s">
        <v>64</v>
      </c>
      <c r="M406">
        <v>2101</v>
      </c>
      <c r="N406">
        <f t="shared" si="74"/>
        <v>2101</v>
      </c>
      <c r="O406">
        <f t="shared" si="74"/>
        <v>2101</v>
      </c>
      <c r="P406">
        <f t="shared" si="74"/>
        <v>2101</v>
      </c>
      <c r="Q406">
        <f t="shared" si="74"/>
        <v>2101</v>
      </c>
      <c r="R406">
        <f t="shared" si="74"/>
        <v>2101</v>
      </c>
      <c r="S406">
        <f t="shared" si="74"/>
        <v>2101</v>
      </c>
      <c r="T406">
        <f t="shared" si="74"/>
        <v>2101</v>
      </c>
      <c r="U406">
        <f t="shared" si="74"/>
        <v>2101</v>
      </c>
      <c r="V406">
        <f t="shared" si="74"/>
        <v>2101</v>
      </c>
      <c r="W406">
        <f t="shared" si="74"/>
        <v>2101</v>
      </c>
    </row>
    <row r="407" spans="1:23" x14ac:dyDescent="0.25">
      <c r="A407" t="s">
        <v>115</v>
      </c>
      <c r="B407" t="s">
        <v>6</v>
      </c>
      <c r="C407" t="s">
        <v>16</v>
      </c>
      <c r="D407" t="s">
        <v>17</v>
      </c>
      <c r="E407" t="s">
        <v>117</v>
      </c>
      <c r="F407" t="s">
        <v>123</v>
      </c>
      <c r="G407" t="s">
        <v>66</v>
      </c>
      <c r="L407" t="s">
        <v>67</v>
      </c>
      <c r="M407">
        <v>20</v>
      </c>
      <c r="N407">
        <f t="shared" si="74"/>
        <v>20</v>
      </c>
      <c r="O407">
        <f t="shared" si="74"/>
        <v>20</v>
      </c>
      <c r="P407">
        <f t="shared" si="74"/>
        <v>20</v>
      </c>
      <c r="Q407">
        <f t="shared" si="74"/>
        <v>20</v>
      </c>
      <c r="R407">
        <f t="shared" si="74"/>
        <v>20</v>
      </c>
      <c r="S407">
        <f t="shared" si="74"/>
        <v>20</v>
      </c>
      <c r="T407">
        <f t="shared" si="74"/>
        <v>20</v>
      </c>
      <c r="U407">
        <f t="shared" si="74"/>
        <v>20</v>
      </c>
      <c r="V407">
        <f t="shared" si="74"/>
        <v>20</v>
      </c>
      <c r="W407">
        <f t="shared" si="74"/>
        <v>20</v>
      </c>
    </row>
    <row r="408" spans="1:23" x14ac:dyDescent="0.25">
      <c r="A408" t="s">
        <v>115</v>
      </c>
      <c r="B408" t="s">
        <v>6</v>
      </c>
      <c r="C408" t="s">
        <v>16</v>
      </c>
      <c r="D408" t="s">
        <v>17</v>
      </c>
      <c r="E408" t="s">
        <v>117</v>
      </c>
      <c r="F408" t="s">
        <v>123</v>
      </c>
      <c r="G408" t="s">
        <v>68</v>
      </c>
      <c r="L408" t="s">
        <v>60</v>
      </c>
      <c r="M408">
        <v>0</v>
      </c>
    </row>
    <row r="409" spans="1:23" x14ac:dyDescent="0.25">
      <c r="A409" t="s">
        <v>115</v>
      </c>
      <c r="B409" t="s">
        <v>6</v>
      </c>
      <c r="C409" t="s">
        <v>16</v>
      </c>
      <c r="D409" t="s">
        <v>17</v>
      </c>
      <c r="E409" t="s">
        <v>117</v>
      </c>
      <c r="F409" t="s">
        <v>123</v>
      </c>
      <c r="G409" t="s">
        <v>69</v>
      </c>
      <c r="L409" t="s">
        <v>74</v>
      </c>
      <c r="M409">
        <v>759640</v>
      </c>
      <c r="N409">
        <f t="shared" ref="N409:W412" si="75">M409</f>
        <v>759640</v>
      </c>
      <c r="O409">
        <f t="shared" si="75"/>
        <v>759640</v>
      </c>
      <c r="P409">
        <f t="shared" si="75"/>
        <v>759640</v>
      </c>
      <c r="Q409">
        <f t="shared" si="75"/>
        <v>759640</v>
      </c>
      <c r="R409">
        <f t="shared" si="75"/>
        <v>759640</v>
      </c>
      <c r="S409">
        <f t="shared" si="75"/>
        <v>759640</v>
      </c>
      <c r="T409">
        <f t="shared" si="75"/>
        <v>759640</v>
      </c>
      <c r="U409">
        <f t="shared" si="75"/>
        <v>759640</v>
      </c>
      <c r="V409">
        <f t="shared" si="75"/>
        <v>759640</v>
      </c>
      <c r="W409">
        <f t="shared" si="75"/>
        <v>759640</v>
      </c>
    </row>
    <row r="410" spans="1:23" x14ac:dyDescent="0.25">
      <c r="A410" t="s">
        <v>115</v>
      </c>
      <c r="B410" t="s">
        <v>6</v>
      </c>
      <c r="C410" t="s">
        <v>16</v>
      </c>
      <c r="D410" t="s">
        <v>17</v>
      </c>
      <c r="E410" t="s">
        <v>117</v>
      </c>
      <c r="F410" t="s">
        <v>123</v>
      </c>
      <c r="G410" t="s">
        <v>70</v>
      </c>
      <c r="L410" t="s">
        <v>71</v>
      </c>
      <c r="M410">
        <v>18350925.837935701</v>
      </c>
      <c r="N410">
        <f t="shared" si="75"/>
        <v>18350925.837935701</v>
      </c>
      <c r="O410">
        <f t="shared" si="75"/>
        <v>18350925.837935701</v>
      </c>
      <c r="P410">
        <f t="shared" si="75"/>
        <v>18350925.837935701</v>
      </c>
      <c r="Q410">
        <f t="shared" si="75"/>
        <v>18350925.837935701</v>
      </c>
      <c r="R410">
        <f t="shared" si="75"/>
        <v>18350925.837935701</v>
      </c>
      <c r="S410">
        <f t="shared" si="75"/>
        <v>18350925.837935701</v>
      </c>
      <c r="T410">
        <f t="shared" si="75"/>
        <v>18350925.837935701</v>
      </c>
      <c r="U410">
        <f t="shared" si="75"/>
        <v>18350925.837935701</v>
      </c>
      <c r="V410">
        <f t="shared" si="75"/>
        <v>18350925.837935701</v>
      </c>
      <c r="W410">
        <f t="shared" si="75"/>
        <v>18350925.837935701</v>
      </c>
    </row>
    <row r="411" spans="1:23" x14ac:dyDescent="0.25">
      <c r="A411" t="s">
        <v>115</v>
      </c>
      <c r="B411" t="s">
        <v>6</v>
      </c>
      <c r="C411" t="s">
        <v>16</v>
      </c>
      <c r="D411" t="s">
        <v>17</v>
      </c>
      <c r="E411" t="s">
        <v>117</v>
      </c>
      <c r="F411" t="s">
        <v>123</v>
      </c>
      <c r="G411" t="s">
        <v>72</v>
      </c>
      <c r="L411" t="s">
        <v>71</v>
      </c>
      <c r="M411">
        <v>734037.033517431</v>
      </c>
      <c r="N411">
        <f t="shared" si="75"/>
        <v>734037.033517431</v>
      </c>
      <c r="O411">
        <f t="shared" si="75"/>
        <v>734037.033517431</v>
      </c>
      <c r="P411">
        <f t="shared" si="75"/>
        <v>734037.033517431</v>
      </c>
      <c r="Q411">
        <f t="shared" si="75"/>
        <v>734037.033517431</v>
      </c>
      <c r="R411">
        <f t="shared" si="75"/>
        <v>734037.033517431</v>
      </c>
      <c r="S411">
        <f t="shared" si="75"/>
        <v>734037.033517431</v>
      </c>
      <c r="T411">
        <f t="shared" si="75"/>
        <v>734037.033517431</v>
      </c>
      <c r="U411">
        <f t="shared" si="75"/>
        <v>734037.033517431</v>
      </c>
      <c r="V411">
        <f t="shared" si="75"/>
        <v>734037.033517431</v>
      </c>
      <c r="W411">
        <f t="shared" si="75"/>
        <v>734037.033517431</v>
      </c>
    </row>
    <row r="412" spans="1:23" x14ac:dyDescent="0.25">
      <c r="A412" t="s">
        <v>115</v>
      </c>
      <c r="B412" t="s">
        <v>6</v>
      </c>
      <c r="C412" t="s">
        <v>16</v>
      </c>
      <c r="D412" t="s">
        <v>17</v>
      </c>
      <c r="E412" t="s">
        <v>117</v>
      </c>
      <c r="F412" t="s">
        <v>123</v>
      </c>
      <c r="G412" t="s">
        <v>18</v>
      </c>
      <c r="J412" t="s">
        <v>31</v>
      </c>
      <c r="L412" t="s">
        <v>74</v>
      </c>
      <c r="M412">
        <f>M403*0.85</f>
        <v>1.071</v>
      </c>
      <c r="N412">
        <f t="shared" si="75"/>
        <v>1.071</v>
      </c>
      <c r="O412">
        <f t="shared" si="75"/>
        <v>1.071</v>
      </c>
      <c r="P412">
        <f t="shared" si="75"/>
        <v>1.071</v>
      </c>
      <c r="Q412">
        <f t="shared" si="75"/>
        <v>1.071</v>
      </c>
      <c r="R412">
        <f t="shared" si="75"/>
        <v>1.071</v>
      </c>
      <c r="S412">
        <f t="shared" si="75"/>
        <v>1.071</v>
      </c>
      <c r="T412">
        <f t="shared" si="75"/>
        <v>1.071</v>
      </c>
      <c r="U412">
        <f t="shared" si="75"/>
        <v>1.071</v>
      </c>
      <c r="V412">
        <f t="shared" si="75"/>
        <v>1.071</v>
      </c>
      <c r="W412">
        <f t="shared" si="75"/>
        <v>1.071</v>
      </c>
    </row>
    <row r="413" spans="1:23" x14ac:dyDescent="0.25">
      <c r="A413" t="s">
        <v>115</v>
      </c>
      <c r="B413" t="s">
        <v>6</v>
      </c>
      <c r="C413" t="s">
        <v>16</v>
      </c>
      <c r="D413" t="s">
        <v>17</v>
      </c>
      <c r="E413" t="s">
        <v>117</v>
      </c>
      <c r="F413" t="s">
        <v>124</v>
      </c>
      <c r="G413" t="s">
        <v>7</v>
      </c>
    </row>
    <row r="414" spans="1:23" x14ac:dyDescent="0.25">
      <c r="A414" t="s">
        <v>115</v>
      </c>
      <c r="B414" t="s">
        <v>6</v>
      </c>
      <c r="C414" t="s">
        <v>16</v>
      </c>
      <c r="D414" t="s">
        <v>17</v>
      </c>
      <c r="E414" t="s">
        <v>117</v>
      </c>
      <c r="F414" t="s">
        <v>124</v>
      </c>
      <c r="G414" t="s">
        <v>63</v>
      </c>
      <c r="L414" t="s">
        <v>64</v>
      </c>
      <c r="M414">
        <v>1990</v>
      </c>
      <c r="N414">
        <f t="shared" ref="N414:W416" si="76">M414</f>
        <v>1990</v>
      </c>
      <c r="O414">
        <f t="shared" si="76"/>
        <v>1990</v>
      </c>
      <c r="P414">
        <f t="shared" si="76"/>
        <v>1990</v>
      </c>
      <c r="Q414">
        <f t="shared" si="76"/>
        <v>1990</v>
      </c>
      <c r="R414">
        <f t="shared" si="76"/>
        <v>1990</v>
      </c>
      <c r="S414">
        <f t="shared" si="76"/>
        <v>1990</v>
      </c>
      <c r="T414">
        <f t="shared" si="76"/>
        <v>1990</v>
      </c>
      <c r="U414">
        <f t="shared" si="76"/>
        <v>1990</v>
      </c>
      <c r="V414">
        <f t="shared" si="76"/>
        <v>1990</v>
      </c>
      <c r="W414">
        <f t="shared" si="76"/>
        <v>1990</v>
      </c>
    </row>
    <row r="415" spans="1:23" x14ac:dyDescent="0.25">
      <c r="A415" t="s">
        <v>115</v>
      </c>
      <c r="B415" t="s">
        <v>6</v>
      </c>
      <c r="C415" t="s">
        <v>16</v>
      </c>
      <c r="D415" t="s">
        <v>17</v>
      </c>
      <c r="E415" t="s">
        <v>117</v>
      </c>
      <c r="F415" t="s">
        <v>124</v>
      </c>
      <c r="G415" t="s">
        <v>65</v>
      </c>
      <c r="L415" t="s">
        <v>64</v>
      </c>
      <c r="M415">
        <v>2101</v>
      </c>
      <c r="N415">
        <f t="shared" si="76"/>
        <v>2101</v>
      </c>
      <c r="O415">
        <f t="shared" si="76"/>
        <v>2101</v>
      </c>
      <c r="P415">
        <f t="shared" si="76"/>
        <v>2101</v>
      </c>
      <c r="Q415">
        <f t="shared" si="76"/>
        <v>2101</v>
      </c>
      <c r="R415">
        <f t="shared" si="76"/>
        <v>2101</v>
      </c>
      <c r="S415">
        <f t="shared" si="76"/>
        <v>2101</v>
      </c>
      <c r="T415">
        <f t="shared" si="76"/>
        <v>2101</v>
      </c>
      <c r="U415">
        <f t="shared" si="76"/>
        <v>2101</v>
      </c>
      <c r="V415">
        <f t="shared" si="76"/>
        <v>2101</v>
      </c>
      <c r="W415">
        <f t="shared" si="76"/>
        <v>2101</v>
      </c>
    </row>
    <row r="416" spans="1:23" x14ac:dyDescent="0.25">
      <c r="A416" t="s">
        <v>115</v>
      </c>
      <c r="B416" t="s">
        <v>6</v>
      </c>
      <c r="C416" t="s">
        <v>16</v>
      </c>
      <c r="D416" t="s">
        <v>17</v>
      </c>
      <c r="E416" t="s">
        <v>117</v>
      </c>
      <c r="F416" t="s">
        <v>124</v>
      </c>
      <c r="G416" t="s">
        <v>66</v>
      </c>
      <c r="L416" t="s">
        <v>67</v>
      </c>
      <c r="M416">
        <v>20</v>
      </c>
      <c r="N416">
        <f t="shared" si="76"/>
        <v>20</v>
      </c>
      <c r="O416">
        <f t="shared" si="76"/>
        <v>20</v>
      </c>
      <c r="P416">
        <f t="shared" si="76"/>
        <v>20</v>
      </c>
      <c r="Q416">
        <f t="shared" si="76"/>
        <v>20</v>
      </c>
      <c r="R416">
        <f t="shared" si="76"/>
        <v>20</v>
      </c>
      <c r="S416">
        <f t="shared" si="76"/>
        <v>20</v>
      </c>
      <c r="T416">
        <f t="shared" si="76"/>
        <v>20</v>
      </c>
      <c r="U416">
        <f t="shared" si="76"/>
        <v>20</v>
      </c>
      <c r="V416">
        <f t="shared" si="76"/>
        <v>20</v>
      </c>
      <c r="W416">
        <f t="shared" si="76"/>
        <v>20</v>
      </c>
    </row>
    <row r="417" spans="1:23" x14ac:dyDescent="0.25">
      <c r="A417" t="s">
        <v>115</v>
      </c>
      <c r="B417" t="s">
        <v>6</v>
      </c>
      <c r="C417" t="s">
        <v>16</v>
      </c>
      <c r="D417" t="s">
        <v>17</v>
      </c>
      <c r="E417" t="s">
        <v>117</v>
      </c>
      <c r="F417" t="s">
        <v>124</v>
      </c>
      <c r="G417" t="s">
        <v>68</v>
      </c>
      <c r="L417" t="s">
        <v>60</v>
      </c>
      <c r="M417">
        <v>0.11</v>
      </c>
    </row>
    <row r="418" spans="1:23" x14ac:dyDescent="0.25">
      <c r="A418" t="s">
        <v>115</v>
      </c>
      <c r="B418" t="s">
        <v>6</v>
      </c>
      <c r="C418" t="s">
        <v>16</v>
      </c>
      <c r="D418" t="s">
        <v>17</v>
      </c>
      <c r="E418" t="s">
        <v>117</v>
      </c>
      <c r="F418" t="s">
        <v>124</v>
      </c>
      <c r="G418" t="s">
        <v>69</v>
      </c>
      <c r="L418" t="s">
        <v>74</v>
      </c>
      <c r="M418">
        <v>759640</v>
      </c>
      <c r="N418">
        <f t="shared" ref="N418:W421" si="77">M418</f>
        <v>759640</v>
      </c>
      <c r="O418">
        <f t="shared" si="77"/>
        <v>759640</v>
      </c>
      <c r="P418">
        <f t="shared" si="77"/>
        <v>759640</v>
      </c>
      <c r="Q418">
        <f t="shared" si="77"/>
        <v>759640</v>
      </c>
      <c r="R418">
        <f t="shared" si="77"/>
        <v>759640</v>
      </c>
      <c r="S418">
        <f t="shared" si="77"/>
        <v>759640</v>
      </c>
      <c r="T418">
        <f t="shared" si="77"/>
        <v>759640</v>
      </c>
      <c r="U418">
        <f t="shared" si="77"/>
        <v>759640</v>
      </c>
      <c r="V418">
        <f t="shared" si="77"/>
        <v>759640</v>
      </c>
      <c r="W418">
        <f t="shared" si="77"/>
        <v>759640</v>
      </c>
    </row>
    <row r="419" spans="1:23" x14ac:dyDescent="0.25">
      <c r="A419" t="s">
        <v>115</v>
      </c>
      <c r="B419" t="s">
        <v>6</v>
      </c>
      <c r="C419" t="s">
        <v>16</v>
      </c>
      <c r="D419" t="s">
        <v>17</v>
      </c>
      <c r="E419" t="s">
        <v>117</v>
      </c>
      <c r="F419" t="s">
        <v>124</v>
      </c>
      <c r="G419" t="s">
        <v>70</v>
      </c>
      <c r="L419" t="s">
        <v>71</v>
      </c>
      <c r="M419">
        <v>20505775.2277431</v>
      </c>
      <c r="N419">
        <f t="shared" si="77"/>
        <v>20505775.2277431</v>
      </c>
      <c r="O419">
        <f t="shared" si="77"/>
        <v>20505775.2277431</v>
      </c>
      <c r="P419">
        <f t="shared" si="77"/>
        <v>20505775.2277431</v>
      </c>
      <c r="Q419">
        <f t="shared" si="77"/>
        <v>20505775.2277431</v>
      </c>
      <c r="R419">
        <f t="shared" si="77"/>
        <v>20505775.2277431</v>
      </c>
      <c r="S419">
        <f t="shared" si="77"/>
        <v>20505775.2277431</v>
      </c>
      <c r="T419">
        <f t="shared" si="77"/>
        <v>20505775.2277431</v>
      </c>
      <c r="U419">
        <f t="shared" si="77"/>
        <v>20505775.2277431</v>
      </c>
      <c r="V419">
        <f t="shared" si="77"/>
        <v>20505775.2277431</v>
      </c>
      <c r="W419">
        <f t="shared" si="77"/>
        <v>20505775.2277431</v>
      </c>
    </row>
    <row r="420" spans="1:23" x14ac:dyDescent="0.25">
      <c r="A420" t="s">
        <v>115</v>
      </c>
      <c r="B420" t="s">
        <v>6</v>
      </c>
      <c r="C420" t="s">
        <v>16</v>
      </c>
      <c r="D420" t="s">
        <v>17</v>
      </c>
      <c r="E420" t="s">
        <v>117</v>
      </c>
      <c r="F420" t="s">
        <v>124</v>
      </c>
      <c r="G420" t="s">
        <v>72</v>
      </c>
      <c r="L420" t="s">
        <v>71</v>
      </c>
      <c r="M420">
        <v>820231.00910972699</v>
      </c>
      <c r="N420">
        <f t="shared" si="77"/>
        <v>820231.00910972699</v>
      </c>
      <c r="O420">
        <f t="shared" si="77"/>
        <v>820231.00910972699</v>
      </c>
      <c r="P420">
        <f t="shared" si="77"/>
        <v>820231.00910972699</v>
      </c>
      <c r="Q420">
        <f t="shared" si="77"/>
        <v>820231.00910972699</v>
      </c>
      <c r="R420">
        <f t="shared" si="77"/>
        <v>820231.00910972699</v>
      </c>
      <c r="S420">
        <f t="shared" si="77"/>
        <v>820231.00910972699</v>
      </c>
      <c r="T420">
        <f t="shared" si="77"/>
        <v>820231.00910972699</v>
      </c>
      <c r="U420">
        <f t="shared" si="77"/>
        <v>820231.00910972699</v>
      </c>
      <c r="V420">
        <f t="shared" si="77"/>
        <v>820231.00910972699</v>
      </c>
      <c r="W420">
        <f t="shared" si="77"/>
        <v>820231.00910972699</v>
      </c>
    </row>
    <row r="421" spans="1:23" x14ac:dyDescent="0.25">
      <c r="A421" t="s">
        <v>115</v>
      </c>
      <c r="B421" t="s">
        <v>6</v>
      </c>
      <c r="C421" t="s">
        <v>16</v>
      </c>
      <c r="D421" t="s">
        <v>17</v>
      </c>
      <c r="E421" t="s">
        <v>117</v>
      </c>
      <c r="F421" t="s">
        <v>124</v>
      </c>
      <c r="G421" t="s">
        <v>18</v>
      </c>
      <c r="J421" t="s">
        <v>44</v>
      </c>
      <c r="L421" t="s">
        <v>74</v>
      </c>
      <c r="M421">
        <v>1.5561</v>
      </c>
      <c r="N421">
        <f t="shared" si="77"/>
        <v>1.5561</v>
      </c>
      <c r="O421">
        <f t="shared" si="77"/>
        <v>1.5561</v>
      </c>
      <c r="P421">
        <f t="shared" si="77"/>
        <v>1.5561</v>
      </c>
      <c r="Q421">
        <f t="shared" si="77"/>
        <v>1.5561</v>
      </c>
      <c r="R421">
        <f t="shared" si="77"/>
        <v>1.5561</v>
      </c>
      <c r="S421">
        <f t="shared" si="77"/>
        <v>1.5561</v>
      </c>
      <c r="T421">
        <f t="shared" si="77"/>
        <v>1.5561</v>
      </c>
      <c r="U421">
        <f t="shared" si="77"/>
        <v>1.5561</v>
      </c>
      <c r="V421">
        <f t="shared" si="77"/>
        <v>1.5561</v>
      </c>
      <c r="W421">
        <f t="shared" si="77"/>
        <v>1.5561</v>
      </c>
    </row>
    <row r="422" spans="1:23" x14ac:dyDescent="0.25">
      <c r="A422" t="s">
        <v>115</v>
      </c>
      <c r="B422" t="s">
        <v>6</v>
      </c>
      <c r="C422" t="s">
        <v>16</v>
      </c>
      <c r="D422" t="s">
        <v>17</v>
      </c>
      <c r="E422" t="s">
        <v>117</v>
      </c>
      <c r="F422" t="s">
        <v>125</v>
      </c>
      <c r="G422" t="s">
        <v>7</v>
      </c>
    </row>
    <row r="423" spans="1:23" x14ac:dyDescent="0.25">
      <c r="A423" t="s">
        <v>115</v>
      </c>
      <c r="B423" t="s">
        <v>6</v>
      </c>
      <c r="C423" t="s">
        <v>16</v>
      </c>
      <c r="D423" t="s">
        <v>17</v>
      </c>
      <c r="E423" t="s">
        <v>117</v>
      </c>
      <c r="F423" t="s">
        <v>125</v>
      </c>
      <c r="G423" t="s">
        <v>63</v>
      </c>
      <c r="L423" t="s">
        <v>64</v>
      </c>
      <c r="M423">
        <v>1990</v>
      </c>
      <c r="N423">
        <f t="shared" ref="N423:W425" si="78">M423</f>
        <v>1990</v>
      </c>
      <c r="O423">
        <f t="shared" si="78"/>
        <v>1990</v>
      </c>
      <c r="P423">
        <f t="shared" si="78"/>
        <v>1990</v>
      </c>
      <c r="Q423">
        <f t="shared" si="78"/>
        <v>1990</v>
      </c>
      <c r="R423">
        <f t="shared" si="78"/>
        <v>1990</v>
      </c>
      <c r="S423">
        <f t="shared" si="78"/>
        <v>1990</v>
      </c>
      <c r="T423">
        <f t="shared" si="78"/>
        <v>1990</v>
      </c>
      <c r="U423">
        <f t="shared" si="78"/>
        <v>1990</v>
      </c>
      <c r="V423">
        <f t="shared" si="78"/>
        <v>1990</v>
      </c>
      <c r="W423">
        <f t="shared" si="78"/>
        <v>1990</v>
      </c>
    </row>
    <row r="424" spans="1:23" x14ac:dyDescent="0.25">
      <c r="A424" t="s">
        <v>115</v>
      </c>
      <c r="B424" t="s">
        <v>6</v>
      </c>
      <c r="C424" t="s">
        <v>16</v>
      </c>
      <c r="D424" t="s">
        <v>17</v>
      </c>
      <c r="E424" t="s">
        <v>117</v>
      </c>
      <c r="F424" t="s">
        <v>125</v>
      </c>
      <c r="G424" t="s">
        <v>65</v>
      </c>
      <c r="L424" t="s">
        <v>64</v>
      </c>
      <c r="M424">
        <v>2101</v>
      </c>
      <c r="N424">
        <f t="shared" si="78"/>
        <v>2101</v>
      </c>
      <c r="O424">
        <f t="shared" si="78"/>
        <v>2101</v>
      </c>
      <c r="P424">
        <f t="shared" si="78"/>
        <v>2101</v>
      </c>
      <c r="Q424">
        <f t="shared" si="78"/>
        <v>2101</v>
      </c>
      <c r="R424">
        <f t="shared" si="78"/>
        <v>2101</v>
      </c>
      <c r="S424">
        <f t="shared" si="78"/>
        <v>2101</v>
      </c>
      <c r="T424">
        <f t="shared" si="78"/>
        <v>2101</v>
      </c>
      <c r="U424">
        <f t="shared" si="78"/>
        <v>2101</v>
      </c>
      <c r="V424">
        <f t="shared" si="78"/>
        <v>2101</v>
      </c>
      <c r="W424">
        <f t="shared" si="78"/>
        <v>2101</v>
      </c>
    </row>
    <row r="425" spans="1:23" x14ac:dyDescent="0.25">
      <c r="A425" t="s">
        <v>115</v>
      </c>
      <c r="B425" t="s">
        <v>6</v>
      </c>
      <c r="C425" t="s">
        <v>16</v>
      </c>
      <c r="D425" t="s">
        <v>17</v>
      </c>
      <c r="E425" t="s">
        <v>117</v>
      </c>
      <c r="F425" t="s">
        <v>125</v>
      </c>
      <c r="G425" t="s">
        <v>66</v>
      </c>
      <c r="L425" t="s">
        <v>67</v>
      </c>
      <c r="M425">
        <v>20</v>
      </c>
      <c r="N425">
        <f t="shared" si="78"/>
        <v>20</v>
      </c>
      <c r="O425">
        <f t="shared" si="78"/>
        <v>20</v>
      </c>
      <c r="P425">
        <f t="shared" si="78"/>
        <v>20</v>
      </c>
      <c r="Q425">
        <f t="shared" si="78"/>
        <v>20</v>
      </c>
      <c r="R425">
        <f t="shared" si="78"/>
        <v>20</v>
      </c>
      <c r="S425">
        <f t="shared" si="78"/>
        <v>20</v>
      </c>
      <c r="T425">
        <f t="shared" si="78"/>
        <v>20</v>
      </c>
      <c r="U425">
        <f t="shared" si="78"/>
        <v>20</v>
      </c>
      <c r="V425">
        <f t="shared" si="78"/>
        <v>20</v>
      </c>
      <c r="W425">
        <f t="shared" si="78"/>
        <v>20</v>
      </c>
    </row>
    <row r="426" spans="1:23" x14ac:dyDescent="0.25">
      <c r="A426" t="s">
        <v>115</v>
      </c>
      <c r="B426" t="s">
        <v>6</v>
      </c>
      <c r="C426" t="s">
        <v>16</v>
      </c>
      <c r="D426" t="s">
        <v>17</v>
      </c>
      <c r="E426" t="s">
        <v>117</v>
      </c>
      <c r="F426" t="s">
        <v>125</v>
      </c>
      <c r="G426" t="s">
        <v>68</v>
      </c>
      <c r="L426" t="s">
        <v>60</v>
      </c>
      <c r="M426">
        <v>0</v>
      </c>
    </row>
    <row r="427" spans="1:23" x14ac:dyDescent="0.25">
      <c r="A427" t="s">
        <v>115</v>
      </c>
      <c r="B427" t="s">
        <v>6</v>
      </c>
      <c r="C427" t="s">
        <v>16</v>
      </c>
      <c r="D427" t="s">
        <v>17</v>
      </c>
      <c r="E427" t="s">
        <v>117</v>
      </c>
      <c r="F427" t="s">
        <v>125</v>
      </c>
      <c r="G427" t="s">
        <v>69</v>
      </c>
      <c r="L427" t="s">
        <v>74</v>
      </c>
      <c r="M427">
        <v>759640</v>
      </c>
      <c r="N427">
        <f t="shared" ref="N427:W430" si="79">M427</f>
        <v>759640</v>
      </c>
      <c r="O427">
        <f t="shared" si="79"/>
        <v>759640</v>
      </c>
      <c r="P427">
        <f t="shared" si="79"/>
        <v>759640</v>
      </c>
      <c r="Q427">
        <f t="shared" si="79"/>
        <v>759640</v>
      </c>
      <c r="R427">
        <f t="shared" si="79"/>
        <v>759640</v>
      </c>
      <c r="S427">
        <f t="shared" si="79"/>
        <v>759640</v>
      </c>
      <c r="T427">
        <f t="shared" si="79"/>
        <v>759640</v>
      </c>
      <c r="U427">
        <f t="shared" si="79"/>
        <v>759640</v>
      </c>
      <c r="V427">
        <f t="shared" si="79"/>
        <v>759640</v>
      </c>
      <c r="W427">
        <f t="shared" si="79"/>
        <v>759640</v>
      </c>
    </row>
    <row r="428" spans="1:23" x14ac:dyDescent="0.25">
      <c r="A428" t="s">
        <v>115</v>
      </c>
      <c r="B428" t="s">
        <v>6</v>
      </c>
      <c r="C428" t="s">
        <v>16</v>
      </c>
      <c r="D428" t="s">
        <v>17</v>
      </c>
      <c r="E428" t="s">
        <v>117</v>
      </c>
      <c r="F428" t="s">
        <v>125</v>
      </c>
      <c r="G428" t="s">
        <v>70</v>
      </c>
      <c r="L428" t="s">
        <v>71</v>
      </c>
      <c r="M428">
        <v>21531063.9891303</v>
      </c>
      <c r="N428">
        <f t="shared" si="79"/>
        <v>21531063.9891303</v>
      </c>
      <c r="O428">
        <f t="shared" si="79"/>
        <v>21531063.9891303</v>
      </c>
      <c r="P428">
        <f t="shared" si="79"/>
        <v>21531063.9891303</v>
      </c>
      <c r="Q428">
        <f t="shared" si="79"/>
        <v>21531063.9891303</v>
      </c>
      <c r="R428">
        <f t="shared" si="79"/>
        <v>21531063.9891303</v>
      </c>
      <c r="S428">
        <f t="shared" si="79"/>
        <v>21531063.9891303</v>
      </c>
      <c r="T428">
        <f t="shared" si="79"/>
        <v>21531063.9891303</v>
      </c>
      <c r="U428">
        <f t="shared" si="79"/>
        <v>21531063.9891303</v>
      </c>
      <c r="V428">
        <f t="shared" si="79"/>
        <v>21531063.9891303</v>
      </c>
      <c r="W428">
        <f t="shared" si="79"/>
        <v>21531063.9891303</v>
      </c>
    </row>
    <row r="429" spans="1:23" x14ac:dyDescent="0.25">
      <c r="A429" t="s">
        <v>115</v>
      </c>
      <c r="B429" t="s">
        <v>6</v>
      </c>
      <c r="C429" t="s">
        <v>16</v>
      </c>
      <c r="D429" t="s">
        <v>17</v>
      </c>
      <c r="E429" t="s">
        <v>117</v>
      </c>
      <c r="F429" t="s">
        <v>125</v>
      </c>
      <c r="G429" t="s">
        <v>72</v>
      </c>
      <c r="L429" t="s">
        <v>71</v>
      </c>
      <c r="M429">
        <v>861242.55956521397</v>
      </c>
      <c r="N429">
        <f t="shared" si="79"/>
        <v>861242.55956521397</v>
      </c>
      <c r="O429">
        <f t="shared" si="79"/>
        <v>861242.55956521397</v>
      </c>
      <c r="P429">
        <f t="shared" si="79"/>
        <v>861242.55956521397</v>
      </c>
      <c r="Q429">
        <f t="shared" si="79"/>
        <v>861242.55956521397</v>
      </c>
      <c r="R429">
        <f t="shared" si="79"/>
        <v>861242.55956521397</v>
      </c>
      <c r="S429">
        <f t="shared" si="79"/>
        <v>861242.55956521397</v>
      </c>
      <c r="T429">
        <f t="shared" si="79"/>
        <v>861242.55956521397</v>
      </c>
      <c r="U429">
        <f t="shared" si="79"/>
        <v>861242.55956521397</v>
      </c>
      <c r="V429">
        <f t="shared" si="79"/>
        <v>861242.55956521397</v>
      </c>
      <c r="W429">
        <f t="shared" si="79"/>
        <v>861242.55956521397</v>
      </c>
    </row>
    <row r="430" spans="1:23" x14ac:dyDescent="0.25">
      <c r="A430" t="s">
        <v>115</v>
      </c>
      <c r="B430" t="s">
        <v>6</v>
      </c>
      <c r="C430" t="s">
        <v>16</v>
      </c>
      <c r="D430" t="s">
        <v>17</v>
      </c>
      <c r="E430" t="s">
        <v>117</v>
      </c>
      <c r="F430" t="s">
        <v>125</v>
      </c>
      <c r="G430" t="s">
        <v>18</v>
      </c>
      <c r="J430" t="s">
        <v>44</v>
      </c>
      <c r="L430" t="s">
        <v>74</v>
      </c>
      <c r="M430">
        <f>M421*0.85</f>
        <v>1.3226849999999999</v>
      </c>
      <c r="N430">
        <f t="shared" si="79"/>
        <v>1.3226849999999999</v>
      </c>
      <c r="O430">
        <f t="shared" si="79"/>
        <v>1.3226849999999999</v>
      </c>
      <c r="P430">
        <f t="shared" si="79"/>
        <v>1.3226849999999999</v>
      </c>
      <c r="Q430">
        <f t="shared" si="79"/>
        <v>1.3226849999999999</v>
      </c>
      <c r="R430">
        <f t="shared" si="79"/>
        <v>1.3226849999999999</v>
      </c>
      <c r="S430">
        <f t="shared" si="79"/>
        <v>1.3226849999999999</v>
      </c>
      <c r="T430">
        <f t="shared" si="79"/>
        <v>1.3226849999999999</v>
      </c>
      <c r="U430">
        <f t="shared" si="79"/>
        <v>1.3226849999999999</v>
      </c>
      <c r="V430">
        <f t="shared" si="79"/>
        <v>1.3226849999999999</v>
      </c>
      <c r="W430">
        <f t="shared" si="79"/>
        <v>1.3226849999999999</v>
      </c>
    </row>
    <row r="431" spans="1:23" x14ac:dyDescent="0.25">
      <c r="A431" t="s">
        <v>116</v>
      </c>
      <c r="B431" t="s">
        <v>6</v>
      </c>
      <c r="C431" t="s">
        <v>16</v>
      </c>
      <c r="D431" t="s">
        <v>17</v>
      </c>
      <c r="E431" t="s">
        <v>126</v>
      </c>
      <c r="G431" t="s">
        <v>21</v>
      </c>
      <c r="L431" t="s">
        <v>74</v>
      </c>
    </row>
    <row r="432" spans="1:23" x14ac:dyDescent="0.25">
      <c r="A432" t="s">
        <v>116</v>
      </c>
      <c r="B432" t="s">
        <v>6</v>
      </c>
      <c r="C432" t="s">
        <v>16</v>
      </c>
      <c r="D432" t="s">
        <v>17</v>
      </c>
      <c r="E432" t="s">
        <v>126</v>
      </c>
      <c r="G432" t="s">
        <v>22</v>
      </c>
      <c r="H432" t="s">
        <v>58</v>
      </c>
    </row>
    <row r="433" spans="1:23" x14ac:dyDescent="0.25">
      <c r="A433" t="s">
        <v>116</v>
      </c>
      <c r="B433" t="s">
        <v>6</v>
      </c>
      <c r="C433" t="s">
        <v>16</v>
      </c>
      <c r="D433" t="s">
        <v>17</v>
      </c>
      <c r="E433" t="s">
        <v>126</v>
      </c>
      <c r="G433" t="s">
        <v>59</v>
      </c>
      <c r="L433" t="s">
        <v>60</v>
      </c>
      <c r="M433">
        <v>0.4</v>
      </c>
      <c r="N433">
        <f t="shared" ref="N433:W434" si="80">M433</f>
        <v>0.4</v>
      </c>
      <c r="O433">
        <f t="shared" si="80"/>
        <v>0.4</v>
      </c>
      <c r="P433">
        <f t="shared" si="80"/>
        <v>0.4</v>
      </c>
      <c r="Q433">
        <f t="shared" si="80"/>
        <v>0.4</v>
      </c>
      <c r="R433">
        <f t="shared" si="80"/>
        <v>0.4</v>
      </c>
      <c r="S433">
        <f t="shared" si="80"/>
        <v>0.4</v>
      </c>
      <c r="T433">
        <f t="shared" si="80"/>
        <v>0.4</v>
      </c>
      <c r="U433">
        <f t="shared" si="80"/>
        <v>0.4</v>
      </c>
      <c r="V433">
        <f t="shared" si="80"/>
        <v>0.4</v>
      </c>
      <c r="W433">
        <f t="shared" si="80"/>
        <v>0.4</v>
      </c>
    </row>
    <row r="434" spans="1:23" x14ac:dyDescent="0.25">
      <c r="A434" t="s">
        <v>116</v>
      </c>
      <c r="B434" t="s">
        <v>6</v>
      </c>
      <c r="C434" t="s">
        <v>16</v>
      </c>
      <c r="D434" t="s">
        <v>17</v>
      </c>
      <c r="E434" t="s">
        <v>126</v>
      </c>
      <c r="G434" t="s">
        <v>61</v>
      </c>
      <c r="M434">
        <v>10</v>
      </c>
      <c r="N434">
        <f t="shared" si="80"/>
        <v>10</v>
      </c>
      <c r="O434">
        <f t="shared" si="80"/>
        <v>10</v>
      </c>
      <c r="P434">
        <f t="shared" si="80"/>
        <v>10</v>
      </c>
      <c r="Q434">
        <f t="shared" si="80"/>
        <v>10</v>
      </c>
      <c r="R434">
        <f t="shared" si="80"/>
        <v>10</v>
      </c>
      <c r="S434">
        <f t="shared" si="80"/>
        <v>10</v>
      </c>
      <c r="T434">
        <f t="shared" si="80"/>
        <v>10</v>
      </c>
      <c r="U434">
        <f t="shared" si="80"/>
        <v>10</v>
      </c>
      <c r="V434">
        <f t="shared" si="80"/>
        <v>10</v>
      </c>
      <c r="W434">
        <f t="shared" si="80"/>
        <v>10</v>
      </c>
    </row>
    <row r="435" spans="1:23" x14ac:dyDescent="0.25">
      <c r="A435" t="s">
        <v>116</v>
      </c>
      <c r="B435" t="s">
        <v>6</v>
      </c>
      <c r="C435" t="s">
        <v>16</v>
      </c>
      <c r="D435" t="s">
        <v>17</v>
      </c>
      <c r="E435" t="s">
        <v>126</v>
      </c>
      <c r="F435" t="s">
        <v>122</v>
      </c>
      <c r="G435" t="s">
        <v>7</v>
      </c>
    </row>
    <row r="436" spans="1:23" x14ac:dyDescent="0.25">
      <c r="A436" t="s">
        <v>116</v>
      </c>
      <c r="B436" t="s">
        <v>6</v>
      </c>
      <c r="C436" t="s">
        <v>16</v>
      </c>
      <c r="D436" t="s">
        <v>17</v>
      </c>
      <c r="E436" t="s">
        <v>126</v>
      </c>
      <c r="F436" t="s">
        <v>122</v>
      </c>
      <c r="G436" t="s">
        <v>63</v>
      </c>
      <c r="L436" t="s">
        <v>64</v>
      </c>
      <c r="M436">
        <v>1990</v>
      </c>
      <c r="N436">
        <f t="shared" ref="N436:W438" si="81">M436</f>
        <v>1990</v>
      </c>
      <c r="O436">
        <f t="shared" si="81"/>
        <v>1990</v>
      </c>
      <c r="P436">
        <f t="shared" si="81"/>
        <v>1990</v>
      </c>
      <c r="Q436">
        <f t="shared" si="81"/>
        <v>1990</v>
      </c>
      <c r="R436">
        <f t="shared" si="81"/>
        <v>1990</v>
      </c>
      <c r="S436">
        <f t="shared" si="81"/>
        <v>1990</v>
      </c>
      <c r="T436">
        <f t="shared" si="81"/>
        <v>1990</v>
      </c>
      <c r="U436">
        <f t="shared" si="81"/>
        <v>1990</v>
      </c>
      <c r="V436">
        <f t="shared" si="81"/>
        <v>1990</v>
      </c>
      <c r="W436">
        <f t="shared" si="81"/>
        <v>1990</v>
      </c>
    </row>
    <row r="437" spans="1:23" x14ac:dyDescent="0.25">
      <c r="A437" t="s">
        <v>116</v>
      </c>
      <c r="B437" t="s">
        <v>6</v>
      </c>
      <c r="C437" t="s">
        <v>16</v>
      </c>
      <c r="D437" t="s">
        <v>17</v>
      </c>
      <c r="E437" t="s">
        <v>126</v>
      </c>
      <c r="F437" t="s">
        <v>122</v>
      </c>
      <c r="G437" t="s">
        <v>65</v>
      </c>
      <c r="L437" t="s">
        <v>64</v>
      </c>
      <c r="M437">
        <v>2101</v>
      </c>
      <c r="N437">
        <f t="shared" si="81"/>
        <v>2101</v>
      </c>
      <c r="O437">
        <f t="shared" si="81"/>
        <v>2101</v>
      </c>
      <c r="P437">
        <f t="shared" si="81"/>
        <v>2101</v>
      </c>
      <c r="Q437">
        <f t="shared" si="81"/>
        <v>2101</v>
      </c>
      <c r="R437">
        <f t="shared" si="81"/>
        <v>2101</v>
      </c>
      <c r="S437">
        <f t="shared" si="81"/>
        <v>2101</v>
      </c>
      <c r="T437">
        <f t="shared" si="81"/>
        <v>2101</v>
      </c>
      <c r="U437">
        <f t="shared" si="81"/>
        <v>2101</v>
      </c>
      <c r="V437">
        <f t="shared" si="81"/>
        <v>2101</v>
      </c>
      <c r="W437">
        <f t="shared" si="81"/>
        <v>2101</v>
      </c>
    </row>
    <row r="438" spans="1:23" x14ac:dyDescent="0.25">
      <c r="A438" t="s">
        <v>116</v>
      </c>
      <c r="B438" t="s">
        <v>6</v>
      </c>
      <c r="C438" t="s">
        <v>16</v>
      </c>
      <c r="D438" t="s">
        <v>17</v>
      </c>
      <c r="E438" t="s">
        <v>126</v>
      </c>
      <c r="F438" t="s">
        <v>122</v>
      </c>
      <c r="G438" t="s">
        <v>66</v>
      </c>
      <c r="L438" t="s">
        <v>67</v>
      </c>
      <c r="M438">
        <v>20</v>
      </c>
      <c r="N438">
        <f t="shared" si="81"/>
        <v>20</v>
      </c>
      <c r="O438">
        <f t="shared" si="81"/>
        <v>20</v>
      </c>
      <c r="P438">
        <f t="shared" si="81"/>
        <v>20</v>
      </c>
      <c r="Q438">
        <f t="shared" si="81"/>
        <v>20</v>
      </c>
      <c r="R438">
        <f t="shared" si="81"/>
        <v>20</v>
      </c>
      <c r="S438">
        <f t="shared" si="81"/>
        <v>20</v>
      </c>
      <c r="T438">
        <f t="shared" si="81"/>
        <v>20</v>
      </c>
      <c r="U438">
        <f t="shared" si="81"/>
        <v>20</v>
      </c>
      <c r="V438">
        <f t="shared" si="81"/>
        <v>20</v>
      </c>
      <c r="W438">
        <f t="shared" si="81"/>
        <v>20</v>
      </c>
    </row>
    <row r="439" spans="1:23" x14ac:dyDescent="0.25">
      <c r="A439" t="s">
        <v>116</v>
      </c>
      <c r="B439" t="s">
        <v>6</v>
      </c>
      <c r="C439" t="s">
        <v>16</v>
      </c>
      <c r="D439" t="s">
        <v>17</v>
      </c>
      <c r="E439" t="s">
        <v>126</v>
      </c>
      <c r="F439" t="s">
        <v>122</v>
      </c>
      <c r="G439" t="s">
        <v>68</v>
      </c>
      <c r="L439" t="s">
        <v>60</v>
      </c>
      <c r="M439">
        <v>2.8000000000000001E-2</v>
      </c>
    </row>
    <row r="440" spans="1:23" x14ac:dyDescent="0.25">
      <c r="A440" t="s">
        <v>116</v>
      </c>
      <c r="B440" t="s">
        <v>6</v>
      </c>
      <c r="C440" t="s">
        <v>16</v>
      </c>
      <c r="D440" t="s">
        <v>17</v>
      </c>
      <c r="E440" t="s">
        <v>126</v>
      </c>
      <c r="F440" t="s">
        <v>122</v>
      </c>
      <c r="G440" t="s">
        <v>69</v>
      </c>
      <c r="L440" t="s">
        <v>74</v>
      </c>
      <c r="M440">
        <v>48009.248</v>
      </c>
      <c r="N440">
        <f t="shared" ref="N440:W443" si="82">M440</f>
        <v>48009.248</v>
      </c>
      <c r="O440">
        <f t="shared" si="82"/>
        <v>48009.248</v>
      </c>
      <c r="P440">
        <f t="shared" si="82"/>
        <v>48009.248</v>
      </c>
      <c r="Q440">
        <f t="shared" si="82"/>
        <v>48009.248</v>
      </c>
      <c r="R440">
        <f t="shared" si="82"/>
        <v>48009.248</v>
      </c>
      <c r="S440">
        <f t="shared" si="82"/>
        <v>48009.248</v>
      </c>
      <c r="T440">
        <f t="shared" si="82"/>
        <v>48009.248</v>
      </c>
      <c r="U440">
        <f t="shared" si="82"/>
        <v>48009.248</v>
      </c>
      <c r="V440">
        <f t="shared" si="82"/>
        <v>48009.248</v>
      </c>
      <c r="W440">
        <f t="shared" si="82"/>
        <v>48009.248</v>
      </c>
    </row>
    <row r="441" spans="1:23" x14ac:dyDescent="0.25">
      <c r="A441" t="s">
        <v>116</v>
      </c>
      <c r="B441" t="s">
        <v>6</v>
      </c>
      <c r="C441" t="s">
        <v>16</v>
      </c>
      <c r="D441" t="s">
        <v>17</v>
      </c>
      <c r="E441" t="s">
        <v>126</v>
      </c>
      <c r="F441" t="s">
        <v>122</v>
      </c>
      <c r="G441" t="s">
        <v>70</v>
      </c>
      <c r="L441" t="s">
        <v>71</v>
      </c>
      <c r="M441">
        <v>2542612.04392613</v>
      </c>
      <c r="N441">
        <f t="shared" si="82"/>
        <v>2542612.04392613</v>
      </c>
      <c r="O441">
        <f t="shared" si="82"/>
        <v>2542612.04392613</v>
      </c>
      <c r="P441">
        <f t="shared" si="82"/>
        <v>2542612.04392613</v>
      </c>
      <c r="Q441">
        <f t="shared" si="82"/>
        <v>2542612.04392613</v>
      </c>
      <c r="R441">
        <f t="shared" si="82"/>
        <v>2542612.04392613</v>
      </c>
      <c r="S441">
        <f t="shared" si="82"/>
        <v>2542612.04392613</v>
      </c>
      <c r="T441">
        <f t="shared" si="82"/>
        <v>2542612.04392613</v>
      </c>
      <c r="U441">
        <f t="shared" si="82"/>
        <v>2542612.04392613</v>
      </c>
      <c r="V441">
        <f t="shared" si="82"/>
        <v>2542612.04392613</v>
      </c>
      <c r="W441">
        <f t="shared" si="82"/>
        <v>2542612.04392613</v>
      </c>
    </row>
    <row r="442" spans="1:23" x14ac:dyDescent="0.25">
      <c r="A442" t="s">
        <v>116</v>
      </c>
      <c r="B442" t="s">
        <v>6</v>
      </c>
      <c r="C442" t="s">
        <v>16</v>
      </c>
      <c r="D442" t="s">
        <v>17</v>
      </c>
      <c r="E442" t="s">
        <v>126</v>
      </c>
      <c r="F442" t="s">
        <v>122</v>
      </c>
      <c r="G442" t="s">
        <v>72</v>
      </c>
      <c r="L442" t="s">
        <v>71</v>
      </c>
      <c r="M442">
        <v>76278.361317784205</v>
      </c>
      <c r="N442">
        <f t="shared" si="82"/>
        <v>76278.361317784205</v>
      </c>
      <c r="O442">
        <f t="shared" si="82"/>
        <v>76278.361317784205</v>
      </c>
      <c r="P442">
        <f t="shared" si="82"/>
        <v>76278.361317784205</v>
      </c>
      <c r="Q442">
        <f t="shared" si="82"/>
        <v>76278.361317784205</v>
      </c>
      <c r="R442">
        <f t="shared" si="82"/>
        <v>76278.361317784205</v>
      </c>
      <c r="S442">
        <f t="shared" si="82"/>
        <v>76278.361317784205</v>
      </c>
      <c r="T442">
        <f t="shared" si="82"/>
        <v>76278.361317784205</v>
      </c>
      <c r="U442">
        <f t="shared" si="82"/>
        <v>76278.361317784205</v>
      </c>
      <c r="V442">
        <f t="shared" si="82"/>
        <v>76278.361317784205</v>
      </c>
      <c r="W442">
        <f t="shared" si="82"/>
        <v>76278.361317784205</v>
      </c>
    </row>
    <row r="443" spans="1:23" x14ac:dyDescent="0.25">
      <c r="A443" t="s">
        <v>116</v>
      </c>
      <c r="B443" t="s">
        <v>6</v>
      </c>
      <c r="C443" t="s">
        <v>16</v>
      </c>
      <c r="D443" t="s">
        <v>17</v>
      </c>
      <c r="E443" t="s">
        <v>126</v>
      </c>
      <c r="F443" t="s">
        <v>122</v>
      </c>
      <c r="G443" t="s">
        <v>18</v>
      </c>
      <c r="J443" t="s">
        <v>31</v>
      </c>
      <c r="L443" t="s">
        <v>74</v>
      </c>
      <c r="M443">
        <v>1.2</v>
      </c>
      <c r="N443">
        <f t="shared" si="82"/>
        <v>1.2</v>
      </c>
      <c r="O443">
        <f t="shared" si="82"/>
        <v>1.2</v>
      </c>
      <c r="P443">
        <f t="shared" si="82"/>
        <v>1.2</v>
      </c>
      <c r="Q443">
        <f t="shared" si="82"/>
        <v>1.2</v>
      </c>
      <c r="R443">
        <f t="shared" si="82"/>
        <v>1.2</v>
      </c>
      <c r="S443">
        <f t="shared" si="82"/>
        <v>1.2</v>
      </c>
      <c r="T443">
        <f t="shared" si="82"/>
        <v>1.2</v>
      </c>
      <c r="U443">
        <f t="shared" si="82"/>
        <v>1.2</v>
      </c>
      <c r="V443">
        <f t="shared" si="82"/>
        <v>1.2</v>
      </c>
      <c r="W443">
        <f t="shared" si="82"/>
        <v>1.2</v>
      </c>
    </row>
    <row r="444" spans="1:23" x14ac:dyDescent="0.25">
      <c r="A444" t="s">
        <v>116</v>
      </c>
      <c r="B444" t="s">
        <v>6</v>
      </c>
      <c r="C444" t="s">
        <v>16</v>
      </c>
      <c r="D444" t="s">
        <v>17</v>
      </c>
      <c r="E444" t="s">
        <v>126</v>
      </c>
      <c r="F444" t="s">
        <v>123</v>
      </c>
      <c r="G444" t="s">
        <v>7</v>
      </c>
    </row>
    <row r="445" spans="1:23" x14ac:dyDescent="0.25">
      <c r="A445" t="s">
        <v>116</v>
      </c>
      <c r="B445" t="s">
        <v>6</v>
      </c>
      <c r="C445" t="s">
        <v>16</v>
      </c>
      <c r="D445" t="s">
        <v>17</v>
      </c>
      <c r="E445" t="s">
        <v>126</v>
      </c>
      <c r="F445" t="s">
        <v>123</v>
      </c>
      <c r="G445" t="s">
        <v>63</v>
      </c>
      <c r="L445" t="s">
        <v>64</v>
      </c>
      <c r="M445">
        <v>1990</v>
      </c>
      <c r="N445">
        <f t="shared" ref="N445:W447" si="83">M445</f>
        <v>1990</v>
      </c>
      <c r="O445">
        <f t="shared" si="83"/>
        <v>1990</v>
      </c>
      <c r="P445">
        <f t="shared" si="83"/>
        <v>1990</v>
      </c>
      <c r="Q445">
        <f t="shared" si="83"/>
        <v>1990</v>
      </c>
      <c r="R445">
        <f t="shared" si="83"/>
        <v>1990</v>
      </c>
      <c r="S445">
        <f t="shared" si="83"/>
        <v>1990</v>
      </c>
      <c r="T445">
        <f t="shared" si="83"/>
        <v>1990</v>
      </c>
      <c r="U445">
        <f t="shared" si="83"/>
        <v>1990</v>
      </c>
      <c r="V445">
        <f t="shared" si="83"/>
        <v>1990</v>
      </c>
      <c r="W445">
        <f t="shared" si="83"/>
        <v>1990</v>
      </c>
    </row>
    <row r="446" spans="1:23" x14ac:dyDescent="0.25">
      <c r="A446" t="s">
        <v>116</v>
      </c>
      <c r="B446" t="s">
        <v>6</v>
      </c>
      <c r="C446" t="s">
        <v>16</v>
      </c>
      <c r="D446" t="s">
        <v>17</v>
      </c>
      <c r="E446" t="s">
        <v>126</v>
      </c>
      <c r="F446" t="s">
        <v>123</v>
      </c>
      <c r="G446" t="s">
        <v>65</v>
      </c>
      <c r="L446" t="s">
        <v>64</v>
      </c>
      <c r="M446">
        <v>2101</v>
      </c>
      <c r="N446">
        <f t="shared" si="83"/>
        <v>2101</v>
      </c>
      <c r="O446">
        <f t="shared" si="83"/>
        <v>2101</v>
      </c>
      <c r="P446">
        <f t="shared" si="83"/>
        <v>2101</v>
      </c>
      <c r="Q446">
        <f t="shared" si="83"/>
        <v>2101</v>
      </c>
      <c r="R446">
        <f t="shared" si="83"/>
        <v>2101</v>
      </c>
      <c r="S446">
        <f t="shared" si="83"/>
        <v>2101</v>
      </c>
      <c r="T446">
        <f t="shared" si="83"/>
        <v>2101</v>
      </c>
      <c r="U446">
        <f t="shared" si="83"/>
        <v>2101</v>
      </c>
      <c r="V446">
        <f t="shared" si="83"/>
        <v>2101</v>
      </c>
      <c r="W446">
        <f t="shared" si="83"/>
        <v>2101</v>
      </c>
    </row>
    <row r="447" spans="1:23" x14ac:dyDescent="0.25">
      <c r="A447" t="s">
        <v>116</v>
      </c>
      <c r="B447" t="s">
        <v>6</v>
      </c>
      <c r="C447" t="s">
        <v>16</v>
      </c>
      <c r="D447" t="s">
        <v>17</v>
      </c>
      <c r="E447" t="s">
        <v>126</v>
      </c>
      <c r="F447" t="s">
        <v>123</v>
      </c>
      <c r="G447" t="s">
        <v>66</v>
      </c>
      <c r="L447" t="s">
        <v>67</v>
      </c>
      <c r="M447">
        <v>20</v>
      </c>
      <c r="N447">
        <f t="shared" si="83"/>
        <v>20</v>
      </c>
      <c r="O447">
        <f t="shared" si="83"/>
        <v>20</v>
      </c>
      <c r="P447">
        <f t="shared" si="83"/>
        <v>20</v>
      </c>
      <c r="Q447">
        <f t="shared" si="83"/>
        <v>20</v>
      </c>
      <c r="R447">
        <f t="shared" si="83"/>
        <v>20</v>
      </c>
      <c r="S447">
        <f t="shared" si="83"/>
        <v>20</v>
      </c>
      <c r="T447">
        <f t="shared" si="83"/>
        <v>20</v>
      </c>
      <c r="U447">
        <f t="shared" si="83"/>
        <v>20</v>
      </c>
      <c r="V447">
        <f t="shared" si="83"/>
        <v>20</v>
      </c>
      <c r="W447">
        <f t="shared" si="83"/>
        <v>20</v>
      </c>
    </row>
    <row r="448" spans="1:23" x14ac:dyDescent="0.25">
      <c r="A448" t="s">
        <v>116</v>
      </c>
      <c r="B448" t="s">
        <v>6</v>
      </c>
      <c r="C448" t="s">
        <v>16</v>
      </c>
      <c r="D448" t="s">
        <v>17</v>
      </c>
      <c r="E448" t="s">
        <v>126</v>
      </c>
      <c r="F448" t="s">
        <v>123</v>
      </c>
      <c r="G448" t="s">
        <v>68</v>
      </c>
      <c r="L448" t="s">
        <v>60</v>
      </c>
      <c r="M448">
        <v>1.2E-2</v>
      </c>
    </row>
    <row r="449" spans="1:23" x14ac:dyDescent="0.25">
      <c r="A449" t="s">
        <v>116</v>
      </c>
      <c r="B449" t="s">
        <v>6</v>
      </c>
      <c r="C449" t="s">
        <v>16</v>
      </c>
      <c r="D449" t="s">
        <v>17</v>
      </c>
      <c r="E449" t="s">
        <v>126</v>
      </c>
      <c r="F449" t="s">
        <v>123</v>
      </c>
      <c r="G449" t="s">
        <v>69</v>
      </c>
      <c r="L449" t="s">
        <v>74</v>
      </c>
      <c r="M449">
        <v>48009.248</v>
      </c>
      <c r="N449">
        <f t="shared" ref="N449:W452" si="84">M449</f>
        <v>48009.248</v>
      </c>
      <c r="O449">
        <f t="shared" si="84"/>
        <v>48009.248</v>
      </c>
      <c r="P449">
        <f t="shared" si="84"/>
        <v>48009.248</v>
      </c>
      <c r="Q449">
        <f t="shared" si="84"/>
        <v>48009.248</v>
      </c>
      <c r="R449">
        <f t="shared" si="84"/>
        <v>48009.248</v>
      </c>
      <c r="S449">
        <f t="shared" si="84"/>
        <v>48009.248</v>
      </c>
      <c r="T449">
        <f t="shared" si="84"/>
        <v>48009.248</v>
      </c>
      <c r="U449">
        <f t="shared" si="84"/>
        <v>48009.248</v>
      </c>
      <c r="V449">
        <f t="shared" si="84"/>
        <v>48009.248</v>
      </c>
      <c r="W449">
        <f t="shared" si="84"/>
        <v>48009.248</v>
      </c>
    </row>
    <row r="450" spans="1:23" x14ac:dyDescent="0.25">
      <c r="A450" t="s">
        <v>116</v>
      </c>
      <c r="B450" t="s">
        <v>6</v>
      </c>
      <c r="C450" t="s">
        <v>16</v>
      </c>
      <c r="D450" t="s">
        <v>17</v>
      </c>
      <c r="E450" t="s">
        <v>126</v>
      </c>
      <c r="F450" t="s">
        <v>123</v>
      </c>
      <c r="G450" t="s">
        <v>70</v>
      </c>
      <c r="L450" t="s">
        <v>71</v>
      </c>
      <c r="M450">
        <v>2669742.64612245</v>
      </c>
      <c r="N450">
        <f t="shared" si="84"/>
        <v>2669742.64612245</v>
      </c>
      <c r="O450">
        <f t="shared" si="84"/>
        <v>2669742.64612245</v>
      </c>
      <c r="P450">
        <f t="shared" si="84"/>
        <v>2669742.64612245</v>
      </c>
      <c r="Q450">
        <f t="shared" si="84"/>
        <v>2669742.64612245</v>
      </c>
      <c r="R450">
        <f t="shared" si="84"/>
        <v>2669742.64612245</v>
      </c>
      <c r="S450">
        <f t="shared" si="84"/>
        <v>2669742.64612245</v>
      </c>
      <c r="T450">
        <f t="shared" si="84"/>
        <v>2669742.64612245</v>
      </c>
      <c r="U450">
        <f t="shared" si="84"/>
        <v>2669742.64612245</v>
      </c>
      <c r="V450">
        <f t="shared" si="84"/>
        <v>2669742.64612245</v>
      </c>
      <c r="W450">
        <f t="shared" si="84"/>
        <v>2669742.64612245</v>
      </c>
    </row>
    <row r="451" spans="1:23" x14ac:dyDescent="0.25">
      <c r="A451" t="s">
        <v>116</v>
      </c>
      <c r="B451" t="s">
        <v>6</v>
      </c>
      <c r="C451" t="s">
        <v>16</v>
      </c>
      <c r="D451" t="s">
        <v>17</v>
      </c>
      <c r="E451" t="s">
        <v>126</v>
      </c>
      <c r="F451" t="s">
        <v>123</v>
      </c>
      <c r="G451" t="s">
        <v>72</v>
      </c>
      <c r="L451" t="s">
        <v>71</v>
      </c>
      <c r="M451">
        <v>80092.279383673405</v>
      </c>
      <c r="N451">
        <f t="shared" si="84"/>
        <v>80092.279383673405</v>
      </c>
      <c r="O451">
        <f t="shared" si="84"/>
        <v>80092.279383673405</v>
      </c>
      <c r="P451">
        <f t="shared" si="84"/>
        <v>80092.279383673405</v>
      </c>
      <c r="Q451">
        <f t="shared" si="84"/>
        <v>80092.279383673405</v>
      </c>
      <c r="R451">
        <f t="shared" si="84"/>
        <v>80092.279383673405</v>
      </c>
      <c r="S451">
        <f t="shared" si="84"/>
        <v>80092.279383673405</v>
      </c>
      <c r="T451">
        <f t="shared" si="84"/>
        <v>80092.279383673405</v>
      </c>
      <c r="U451">
        <f t="shared" si="84"/>
        <v>80092.279383673405</v>
      </c>
      <c r="V451">
        <f t="shared" si="84"/>
        <v>80092.279383673405</v>
      </c>
      <c r="W451">
        <f t="shared" si="84"/>
        <v>80092.279383673405</v>
      </c>
    </row>
    <row r="452" spans="1:23" x14ac:dyDescent="0.25">
      <c r="A452" t="s">
        <v>116</v>
      </c>
      <c r="B452" t="s">
        <v>6</v>
      </c>
      <c r="C452" t="s">
        <v>16</v>
      </c>
      <c r="D452" t="s">
        <v>17</v>
      </c>
      <c r="E452" t="s">
        <v>126</v>
      </c>
      <c r="F452" t="s">
        <v>123</v>
      </c>
      <c r="G452" t="s">
        <v>18</v>
      </c>
      <c r="J452" t="s">
        <v>31</v>
      </c>
      <c r="L452" t="s">
        <v>74</v>
      </c>
      <c r="M452">
        <v>1.1599999999999999</v>
      </c>
      <c r="N452">
        <f t="shared" si="84"/>
        <v>1.1599999999999999</v>
      </c>
      <c r="O452">
        <f t="shared" si="84"/>
        <v>1.1599999999999999</v>
      </c>
      <c r="P452">
        <f t="shared" si="84"/>
        <v>1.1599999999999999</v>
      </c>
      <c r="Q452">
        <f t="shared" si="84"/>
        <v>1.1599999999999999</v>
      </c>
      <c r="R452">
        <f t="shared" si="84"/>
        <v>1.1599999999999999</v>
      </c>
      <c r="S452">
        <f t="shared" si="84"/>
        <v>1.1599999999999999</v>
      </c>
      <c r="T452">
        <f t="shared" si="84"/>
        <v>1.1599999999999999</v>
      </c>
      <c r="U452">
        <f t="shared" si="84"/>
        <v>1.1599999999999999</v>
      </c>
      <c r="V452">
        <f t="shared" si="84"/>
        <v>1.1599999999999999</v>
      </c>
      <c r="W452">
        <f t="shared" si="84"/>
        <v>1.1599999999999999</v>
      </c>
    </row>
    <row r="453" spans="1:23" x14ac:dyDescent="0.25">
      <c r="A453" t="s">
        <v>93</v>
      </c>
      <c r="B453" t="s">
        <v>6</v>
      </c>
      <c r="C453" t="s">
        <v>16</v>
      </c>
      <c r="D453" t="s">
        <v>17</v>
      </c>
      <c r="E453" t="s">
        <v>127</v>
      </c>
      <c r="G453" t="s">
        <v>21</v>
      </c>
      <c r="L453" t="s">
        <v>74</v>
      </c>
    </row>
    <row r="454" spans="1:23" x14ac:dyDescent="0.25">
      <c r="A454" t="s">
        <v>93</v>
      </c>
      <c r="B454" t="s">
        <v>6</v>
      </c>
      <c r="C454" t="s">
        <v>16</v>
      </c>
      <c r="D454" t="s">
        <v>17</v>
      </c>
      <c r="E454" t="s">
        <v>127</v>
      </c>
      <c r="G454" t="s">
        <v>22</v>
      </c>
      <c r="H454" t="s">
        <v>58</v>
      </c>
    </row>
    <row r="455" spans="1:23" x14ac:dyDescent="0.25">
      <c r="A455" t="s">
        <v>93</v>
      </c>
      <c r="B455" t="s">
        <v>6</v>
      </c>
      <c r="C455" t="s">
        <v>16</v>
      </c>
      <c r="D455" t="s">
        <v>17</v>
      </c>
      <c r="E455" t="s">
        <v>127</v>
      </c>
      <c r="G455" t="s">
        <v>59</v>
      </c>
      <c r="L455" t="s">
        <v>60</v>
      </c>
      <c r="M455">
        <v>0.1</v>
      </c>
      <c r="N455">
        <f t="shared" ref="N455:W456" si="85">M455</f>
        <v>0.1</v>
      </c>
      <c r="O455">
        <f t="shared" si="85"/>
        <v>0.1</v>
      </c>
      <c r="P455">
        <f t="shared" si="85"/>
        <v>0.1</v>
      </c>
      <c r="Q455">
        <f t="shared" si="85"/>
        <v>0.1</v>
      </c>
      <c r="R455">
        <f t="shared" si="85"/>
        <v>0.1</v>
      </c>
      <c r="S455">
        <f t="shared" si="85"/>
        <v>0.1</v>
      </c>
      <c r="T455">
        <f t="shared" si="85"/>
        <v>0.1</v>
      </c>
      <c r="U455">
        <f t="shared" si="85"/>
        <v>0.1</v>
      </c>
      <c r="V455">
        <f t="shared" si="85"/>
        <v>0.1</v>
      </c>
      <c r="W455">
        <f t="shared" si="85"/>
        <v>0.1</v>
      </c>
    </row>
    <row r="456" spans="1:23" x14ac:dyDescent="0.25">
      <c r="A456" t="s">
        <v>93</v>
      </c>
      <c r="B456" t="s">
        <v>6</v>
      </c>
      <c r="C456" t="s">
        <v>16</v>
      </c>
      <c r="D456" t="s">
        <v>17</v>
      </c>
      <c r="E456" t="s">
        <v>127</v>
      </c>
      <c r="G456" t="s">
        <v>61</v>
      </c>
      <c r="M456">
        <v>15</v>
      </c>
      <c r="N456">
        <f t="shared" si="85"/>
        <v>15</v>
      </c>
      <c r="O456">
        <f t="shared" si="85"/>
        <v>15</v>
      </c>
      <c r="P456">
        <f t="shared" si="85"/>
        <v>15</v>
      </c>
      <c r="Q456">
        <f t="shared" si="85"/>
        <v>15</v>
      </c>
      <c r="R456">
        <f t="shared" si="85"/>
        <v>15</v>
      </c>
      <c r="S456">
        <f t="shared" si="85"/>
        <v>15</v>
      </c>
      <c r="T456">
        <f t="shared" si="85"/>
        <v>15</v>
      </c>
      <c r="U456">
        <f t="shared" si="85"/>
        <v>15</v>
      </c>
      <c r="V456">
        <f t="shared" si="85"/>
        <v>15</v>
      </c>
      <c r="W456">
        <f t="shared" si="85"/>
        <v>15</v>
      </c>
    </row>
    <row r="457" spans="1:23" x14ac:dyDescent="0.25">
      <c r="A457" t="s">
        <v>93</v>
      </c>
      <c r="B457" t="s">
        <v>6</v>
      </c>
      <c r="C457" t="s">
        <v>16</v>
      </c>
      <c r="D457" t="s">
        <v>17</v>
      </c>
      <c r="E457" t="s">
        <v>127</v>
      </c>
      <c r="F457" t="s">
        <v>128</v>
      </c>
      <c r="G457" t="s">
        <v>7</v>
      </c>
    </row>
    <row r="458" spans="1:23" x14ac:dyDescent="0.25">
      <c r="A458" t="s">
        <v>93</v>
      </c>
      <c r="B458" t="s">
        <v>6</v>
      </c>
      <c r="C458" t="s">
        <v>16</v>
      </c>
      <c r="D458" t="s">
        <v>17</v>
      </c>
      <c r="E458" t="s">
        <v>127</v>
      </c>
      <c r="F458" t="s">
        <v>128</v>
      </c>
      <c r="G458" t="s">
        <v>63</v>
      </c>
      <c r="L458" t="s">
        <v>64</v>
      </c>
      <c r="M458">
        <v>2000</v>
      </c>
      <c r="N458">
        <f t="shared" ref="N458:W460" si="86">M458</f>
        <v>2000</v>
      </c>
      <c r="O458">
        <f t="shared" si="86"/>
        <v>2000</v>
      </c>
      <c r="P458">
        <f t="shared" si="86"/>
        <v>2000</v>
      </c>
      <c r="Q458">
        <f t="shared" si="86"/>
        <v>2000</v>
      </c>
      <c r="R458">
        <f t="shared" si="86"/>
        <v>2000</v>
      </c>
      <c r="S458">
        <f t="shared" si="86"/>
        <v>2000</v>
      </c>
      <c r="T458">
        <f t="shared" si="86"/>
        <v>2000</v>
      </c>
      <c r="U458">
        <f t="shared" si="86"/>
        <v>2000</v>
      </c>
      <c r="V458">
        <f t="shared" si="86"/>
        <v>2000</v>
      </c>
      <c r="W458">
        <f t="shared" si="86"/>
        <v>2000</v>
      </c>
    </row>
    <row r="459" spans="1:23" x14ac:dyDescent="0.25">
      <c r="A459" t="s">
        <v>93</v>
      </c>
      <c r="B459" t="s">
        <v>6</v>
      </c>
      <c r="C459" t="s">
        <v>16</v>
      </c>
      <c r="D459" t="s">
        <v>17</v>
      </c>
      <c r="E459" t="s">
        <v>127</v>
      </c>
      <c r="F459" t="s">
        <v>128</v>
      </c>
      <c r="G459" t="s">
        <v>65</v>
      </c>
      <c r="L459" t="s">
        <v>64</v>
      </c>
      <c r="M459">
        <v>2101</v>
      </c>
      <c r="N459">
        <f t="shared" si="86"/>
        <v>2101</v>
      </c>
      <c r="O459">
        <f t="shared" si="86"/>
        <v>2101</v>
      </c>
      <c r="P459">
        <f t="shared" si="86"/>
        <v>2101</v>
      </c>
      <c r="Q459">
        <f t="shared" si="86"/>
        <v>2101</v>
      </c>
      <c r="R459">
        <f t="shared" si="86"/>
        <v>2101</v>
      </c>
      <c r="S459">
        <f t="shared" si="86"/>
        <v>2101</v>
      </c>
      <c r="T459">
        <f t="shared" si="86"/>
        <v>2101</v>
      </c>
      <c r="U459">
        <f t="shared" si="86"/>
        <v>2101</v>
      </c>
      <c r="V459">
        <f t="shared" si="86"/>
        <v>2101</v>
      </c>
      <c r="W459">
        <f t="shared" si="86"/>
        <v>2101</v>
      </c>
    </row>
    <row r="460" spans="1:23" x14ac:dyDescent="0.25">
      <c r="A460" t="s">
        <v>93</v>
      </c>
      <c r="B460" t="s">
        <v>6</v>
      </c>
      <c r="C460" t="s">
        <v>16</v>
      </c>
      <c r="D460" t="s">
        <v>17</v>
      </c>
      <c r="E460" t="s">
        <v>127</v>
      </c>
      <c r="F460" t="s">
        <v>128</v>
      </c>
      <c r="G460" t="s">
        <v>66</v>
      </c>
      <c r="L460" t="s">
        <v>67</v>
      </c>
      <c r="M460">
        <v>1</v>
      </c>
      <c r="N460">
        <f t="shared" si="86"/>
        <v>1</v>
      </c>
      <c r="O460">
        <f t="shared" si="86"/>
        <v>1</v>
      </c>
      <c r="P460">
        <f t="shared" si="86"/>
        <v>1</v>
      </c>
      <c r="Q460">
        <f t="shared" si="86"/>
        <v>1</v>
      </c>
      <c r="R460">
        <f t="shared" si="86"/>
        <v>1</v>
      </c>
      <c r="S460">
        <f t="shared" si="86"/>
        <v>1</v>
      </c>
      <c r="T460">
        <f t="shared" si="86"/>
        <v>1</v>
      </c>
      <c r="U460">
        <f t="shared" si="86"/>
        <v>1</v>
      </c>
      <c r="V460">
        <f t="shared" si="86"/>
        <v>1</v>
      </c>
      <c r="W460">
        <f t="shared" si="86"/>
        <v>1</v>
      </c>
    </row>
    <row r="461" spans="1:23" x14ac:dyDescent="0.25">
      <c r="A461" t="s">
        <v>93</v>
      </c>
      <c r="B461" t="s">
        <v>6</v>
      </c>
      <c r="C461" t="s">
        <v>16</v>
      </c>
      <c r="D461" t="s">
        <v>17</v>
      </c>
      <c r="E461" t="s">
        <v>127</v>
      </c>
      <c r="F461" t="s">
        <v>128</v>
      </c>
      <c r="G461" t="s">
        <v>68</v>
      </c>
      <c r="L461" t="s">
        <v>60</v>
      </c>
      <c r="M461">
        <v>1</v>
      </c>
    </row>
    <row r="462" spans="1:23" x14ac:dyDescent="0.25">
      <c r="A462" t="s">
        <v>93</v>
      </c>
      <c r="B462" t="s">
        <v>6</v>
      </c>
      <c r="C462" t="s">
        <v>16</v>
      </c>
      <c r="D462" t="s">
        <v>17</v>
      </c>
      <c r="E462" t="s">
        <v>127</v>
      </c>
      <c r="F462" t="s">
        <v>128</v>
      </c>
      <c r="G462" t="s">
        <v>69</v>
      </c>
      <c r="L462" t="s">
        <v>74</v>
      </c>
      <c r="M462">
        <v>1</v>
      </c>
      <c r="N462">
        <f t="shared" ref="N462:W465" si="87">M462</f>
        <v>1</v>
      </c>
      <c r="O462">
        <f t="shared" si="87"/>
        <v>1</v>
      </c>
      <c r="P462">
        <f t="shared" si="87"/>
        <v>1</v>
      </c>
      <c r="Q462">
        <f t="shared" si="87"/>
        <v>1</v>
      </c>
      <c r="R462">
        <f t="shared" si="87"/>
        <v>1</v>
      </c>
      <c r="S462">
        <f t="shared" si="87"/>
        <v>1</v>
      </c>
      <c r="T462">
        <f t="shared" si="87"/>
        <v>1</v>
      </c>
      <c r="U462">
        <f t="shared" si="87"/>
        <v>1</v>
      </c>
      <c r="V462">
        <f t="shared" si="87"/>
        <v>1</v>
      </c>
      <c r="W462">
        <f t="shared" si="87"/>
        <v>1</v>
      </c>
    </row>
    <row r="463" spans="1:23" x14ac:dyDescent="0.25">
      <c r="A463" t="s">
        <v>93</v>
      </c>
      <c r="B463" t="s">
        <v>6</v>
      </c>
      <c r="C463" t="s">
        <v>16</v>
      </c>
      <c r="D463" t="s">
        <v>17</v>
      </c>
      <c r="E463" t="s">
        <v>127</v>
      </c>
      <c r="F463" t="s">
        <v>128</v>
      </c>
      <c r="G463" t="s">
        <v>70</v>
      </c>
      <c r="L463" t="s">
        <v>71</v>
      </c>
      <c r="M463">
        <v>0</v>
      </c>
      <c r="N463">
        <f t="shared" si="87"/>
        <v>0</v>
      </c>
      <c r="O463">
        <f t="shared" si="87"/>
        <v>0</v>
      </c>
      <c r="P463">
        <f t="shared" si="87"/>
        <v>0</v>
      </c>
      <c r="Q463">
        <f t="shared" si="87"/>
        <v>0</v>
      </c>
      <c r="R463">
        <f t="shared" si="87"/>
        <v>0</v>
      </c>
      <c r="S463">
        <f t="shared" si="87"/>
        <v>0</v>
      </c>
      <c r="T463">
        <f t="shared" si="87"/>
        <v>0</v>
      </c>
      <c r="U463">
        <f t="shared" si="87"/>
        <v>0</v>
      </c>
      <c r="V463">
        <f t="shared" si="87"/>
        <v>0</v>
      </c>
      <c r="W463">
        <f t="shared" si="87"/>
        <v>0</v>
      </c>
    </row>
    <row r="464" spans="1:23" x14ac:dyDescent="0.25">
      <c r="A464" t="s">
        <v>93</v>
      </c>
      <c r="B464" t="s">
        <v>6</v>
      </c>
      <c r="C464" t="s">
        <v>16</v>
      </c>
      <c r="D464" t="s">
        <v>17</v>
      </c>
      <c r="E464" t="s">
        <v>127</v>
      </c>
      <c r="F464" t="s">
        <v>128</v>
      </c>
      <c r="G464" t="s">
        <v>72</v>
      </c>
      <c r="L464" t="s">
        <v>71</v>
      </c>
      <c r="M464">
        <v>0</v>
      </c>
      <c r="N464">
        <f t="shared" si="87"/>
        <v>0</v>
      </c>
      <c r="O464">
        <f t="shared" si="87"/>
        <v>0</v>
      </c>
      <c r="P464">
        <f t="shared" si="87"/>
        <v>0</v>
      </c>
      <c r="Q464">
        <f t="shared" si="87"/>
        <v>0</v>
      </c>
      <c r="R464">
        <f t="shared" si="87"/>
        <v>0</v>
      </c>
      <c r="S464">
        <f t="shared" si="87"/>
        <v>0</v>
      </c>
      <c r="T464">
        <f t="shared" si="87"/>
        <v>0</v>
      </c>
      <c r="U464">
        <f t="shared" si="87"/>
        <v>0</v>
      </c>
      <c r="V464">
        <f t="shared" si="87"/>
        <v>0</v>
      </c>
      <c r="W464">
        <f t="shared" si="87"/>
        <v>0</v>
      </c>
    </row>
    <row r="465" spans="1:23" x14ac:dyDescent="0.25">
      <c r="A465" t="s">
        <v>93</v>
      </c>
      <c r="B465" t="s">
        <v>6</v>
      </c>
      <c r="C465" t="s">
        <v>16</v>
      </c>
      <c r="D465" t="s">
        <v>17</v>
      </c>
      <c r="E465" t="s">
        <v>127</v>
      </c>
      <c r="F465" t="s">
        <v>128</v>
      </c>
      <c r="G465" t="s">
        <v>18</v>
      </c>
      <c r="J465" t="s">
        <v>40</v>
      </c>
      <c r="L465" t="s">
        <v>74</v>
      </c>
      <c r="M465">
        <v>1</v>
      </c>
      <c r="N465">
        <f t="shared" si="87"/>
        <v>1</v>
      </c>
      <c r="O465">
        <f t="shared" si="87"/>
        <v>1</v>
      </c>
      <c r="P465">
        <f t="shared" si="87"/>
        <v>1</v>
      </c>
      <c r="Q465">
        <f t="shared" si="87"/>
        <v>1</v>
      </c>
      <c r="R465">
        <f t="shared" si="87"/>
        <v>1</v>
      </c>
      <c r="S465">
        <f t="shared" si="87"/>
        <v>1</v>
      </c>
      <c r="T465">
        <f t="shared" si="87"/>
        <v>1</v>
      </c>
      <c r="U465">
        <f t="shared" si="87"/>
        <v>1</v>
      </c>
      <c r="V465">
        <f t="shared" si="87"/>
        <v>1</v>
      </c>
      <c r="W465">
        <f t="shared" si="87"/>
        <v>1</v>
      </c>
    </row>
    <row r="466" spans="1:23" x14ac:dyDescent="0.25">
      <c r="A466" t="s">
        <v>93</v>
      </c>
      <c r="B466" t="s">
        <v>6</v>
      </c>
      <c r="C466" t="s">
        <v>16</v>
      </c>
      <c r="D466" t="s">
        <v>17</v>
      </c>
      <c r="E466" t="s">
        <v>127</v>
      </c>
      <c r="F466" t="s">
        <v>129</v>
      </c>
      <c r="G466" t="s">
        <v>7</v>
      </c>
    </row>
    <row r="467" spans="1:23" x14ac:dyDescent="0.25">
      <c r="A467" t="s">
        <v>93</v>
      </c>
      <c r="B467" t="s">
        <v>6</v>
      </c>
      <c r="C467" t="s">
        <v>16</v>
      </c>
      <c r="D467" t="s">
        <v>17</v>
      </c>
      <c r="E467" t="s">
        <v>127</v>
      </c>
      <c r="F467" t="s">
        <v>129</v>
      </c>
      <c r="G467" t="s">
        <v>63</v>
      </c>
      <c r="L467" t="s">
        <v>64</v>
      </c>
      <c r="M467">
        <v>2025</v>
      </c>
      <c r="N467">
        <f t="shared" ref="N467:W469" si="88">M467</f>
        <v>2025</v>
      </c>
      <c r="O467">
        <f t="shared" si="88"/>
        <v>2025</v>
      </c>
      <c r="P467">
        <f t="shared" si="88"/>
        <v>2025</v>
      </c>
      <c r="Q467">
        <f t="shared" si="88"/>
        <v>2025</v>
      </c>
      <c r="R467">
        <f t="shared" si="88"/>
        <v>2025</v>
      </c>
      <c r="S467">
        <f t="shared" si="88"/>
        <v>2025</v>
      </c>
      <c r="T467">
        <f t="shared" si="88"/>
        <v>2025</v>
      </c>
      <c r="U467">
        <f t="shared" si="88"/>
        <v>2025</v>
      </c>
      <c r="V467">
        <f t="shared" si="88"/>
        <v>2025</v>
      </c>
      <c r="W467">
        <f t="shared" si="88"/>
        <v>2025</v>
      </c>
    </row>
    <row r="468" spans="1:23" x14ac:dyDescent="0.25">
      <c r="A468" t="s">
        <v>93</v>
      </c>
      <c r="B468" t="s">
        <v>6</v>
      </c>
      <c r="C468" t="s">
        <v>16</v>
      </c>
      <c r="D468" t="s">
        <v>17</v>
      </c>
      <c r="E468" t="s">
        <v>127</v>
      </c>
      <c r="F468" t="s">
        <v>129</v>
      </c>
      <c r="G468" t="s">
        <v>65</v>
      </c>
      <c r="L468" t="s">
        <v>64</v>
      </c>
      <c r="M468">
        <v>2101</v>
      </c>
      <c r="N468">
        <f t="shared" si="88"/>
        <v>2101</v>
      </c>
      <c r="O468">
        <f t="shared" si="88"/>
        <v>2101</v>
      </c>
      <c r="P468">
        <f t="shared" si="88"/>
        <v>2101</v>
      </c>
      <c r="Q468">
        <f t="shared" si="88"/>
        <v>2101</v>
      </c>
      <c r="R468">
        <f t="shared" si="88"/>
        <v>2101</v>
      </c>
      <c r="S468">
        <f t="shared" si="88"/>
        <v>2101</v>
      </c>
      <c r="T468">
        <f t="shared" si="88"/>
        <v>2101</v>
      </c>
      <c r="U468">
        <f t="shared" si="88"/>
        <v>2101</v>
      </c>
      <c r="V468">
        <f t="shared" si="88"/>
        <v>2101</v>
      </c>
      <c r="W468">
        <f t="shared" si="88"/>
        <v>2101</v>
      </c>
    </row>
    <row r="469" spans="1:23" x14ac:dyDescent="0.25">
      <c r="A469" t="s">
        <v>93</v>
      </c>
      <c r="B469" t="s">
        <v>6</v>
      </c>
      <c r="C469" t="s">
        <v>16</v>
      </c>
      <c r="D469" t="s">
        <v>17</v>
      </c>
      <c r="E469" t="s">
        <v>127</v>
      </c>
      <c r="F469" t="s">
        <v>129</v>
      </c>
      <c r="G469" t="s">
        <v>66</v>
      </c>
      <c r="L469" t="s">
        <v>67</v>
      </c>
      <c r="M469">
        <v>1</v>
      </c>
      <c r="N469">
        <f t="shared" si="88"/>
        <v>1</v>
      </c>
      <c r="O469">
        <f t="shared" si="88"/>
        <v>1</v>
      </c>
      <c r="P469">
        <f t="shared" si="88"/>
        <v>1</v>
      </c>
      <c r="Q469">
        <f t="shared" si="88"/>
        <v>1</v>
      </c>
      <c r="R469">
        <f t="shared" si="88"/>
        <v>1</v>
      </c>
      <c r="S469">
        <f t="shared" si="88"/>
        <v>1</v>
      </c>
      <c r="T469">
        <f t="shared" si="88"/>
        <v>1</v>
      </c>
      <c r="U469">
        <f t="shared" si="88"/>
        <v>1</v>
      </c>
      <c r="V469">
        <f t="shared" si="88"/>
        <v>1</v>
      </c>
      <c r="W469">
        <f t="shared" si="88"/>
        <v>1</v>
      </c>
    </row>
    <row r="470" spans="1:23" x14ac:dyDescent="0.25">
      <c r="A470" t="s">
        <v>93</v>
      </c>
      <c r="B470" t="s">
        <v>6</v>
      </c>
      <c r="C470" t="s">
        <v>16</v>
      </c>
      <c r="D470" t="s">
        <v>17</v>
      </c>
      <c r="E470" t="s">
        <v>127</v>
      </c>
      <c r="F470" t="s">
        <v>129</v>
      </c>
      <c r="G470" t="s">
        <v>68</v>
      </c>
      <c r="L470" t="s">
        <v>60</v>
      </c>
      <c r="M470">
        <v>0</v>
      </c>
    </row>
    <row r="471" spans="1:23" x14ac:dyDescent="0.25">
      <c r="A471" t="s">
        <v>93</v>
      </c>
      <c r="B471" t="s">
        <v>6</v>
      </c>
      <c r="C471" t="s">
        <v>16</v>
      </c>
      <c r="D471" t="s">
        <v>17</v>
      </c>
      <c r="E471" t="s">
        <v>127</v>
      </c>
      <c r="F471" t="s">
        <v>129</v>
      </c>
      <c r="G471" t="s">
        <v>69</v>
      </c>
      <c r="L471" t="s">
        <v>74</v>
      </c>
      <c r="M471">
        <v>1</v>
      </c>
      <c r="N471">
        <f t="shared" ref="N471:W474" si="89">M471</f>
        <v>1</v>
      </c>
      <c r="O471">
        <f t="shared" si="89"/>
        <v>1</v>
      </c>
      <c r="P471">
        <f t="shared" si="89"/>
        <v>1</v>
      </c>
      <c r="Q471">
        <f t="shared" si="89"/>
        <v>1</v>
      </c>
      <c r="R471">
        <f t="shared" si="89"/>
        <v>1</v>
      </c>
      <c r="S471">
        <f t="shared" si="89"/>
        <v>1</v>
      </c>
      <c r="T471">
        <f t="shared" si="89"/>
        <v>1</v>
      </c>
      <c r="U471">
        <f t="shared" si="89"/>
        <v>1</v>
      </c>
      <c r="V471">
        <f t="shared" si="89"/>
        <v>1</v>
      </c>
      <c r="W471">
        <f t="shared" si="89"/>
        <v>1</v>
      </c>
    </row>
    <row r="472" spans="1:23" x14ac:dyDescent="0.25">
      <c r="A472" t="s">
        <v>93</v>
      </c>
      <c r="B472" t="s">
        <v>6</v>
      </c>
      <c r="C472" t="s">
        <v>16</v>
      </c>
      <c r="D472" t="s">
        <v>17</v>
      </c>
      <c r="E472" t="s">
        <v>127</v>
      </c>
      <c r="F472" t="s">
        <v>129</v>
      </c>
      <c r="G472" t="s">
        <v>70</v>
      </c>
      <c r="L472" t="s">
        <v>71</v>
      </c>
      <c r="M472">
        <v>0</v>
      </c>
      <c r="N472">
        <f t="shared" si="89"/>
        <v>0</v>
      </c>
      <c r="O472">
        <f t="shared" si="89"/>
        <v>0</v>
      </c>
      <c r="P472">
        <f t="shared" si="89"/>
        <v>0</v>
      </c>
      <c r="Q472">
        <f t="shared" si="89"/>
        <v>0</v>
      </c>
      <c r="R472">
        <f t="shared" si="89"/>
        <v>0</v>
      </c>
      <c r="S472">
        <f t="shared" si="89"/>
        <v>0</v>
      </c>
      <c r="T472">
        <f t="shared" si="89"/>
        <v>0</v>
      </c>
      <c r="U472">
        <f t="shared" si="89"/>
        <v>0</v>
      </c>
      <c r="V472">
        <f t="shared" si="89"/>
        <v>0</v>
      </c>
      <c r="W472">
        <f t="shared" si="89"/>
        <v>0</v>
      </c>
    </row>
    <row r="473" spans="1:23" x14ac:dyDescent="0.25">
      <c r="A473" t="s">
        <v>93</v>
      </c>
      <c r="B473" t="s">
        <v>6</v>
      </c>
      <c r="C473" t="s">
        <v>16</v>
      </c>
      <c r="D473" t="s">
        <v>17</v>
      </c>
      <c r="E473" t="s">
        <v>127</v>
      </c>
      <c r="F473" t="s">
        <v>129</v>
      </c>
      <c r="G473" t="s">
        <v>72</v>
      </c>
      <c r="L473" t="s">
        <v>71</v>
      </c>
      <c r="M473">
        <v>0</v>
      </c>
      <c r="N473">
        <f t="shared" si="89"/>
        <v>0</v>
      </c>
      <c r="O473">
        <f t="shared" si="89"/>
        <v>0</v>
      </c>
      <c r="P473">
        <f t="shared" si="89"/>
        <v>0</v>
      </c>
      <c r="Q473">
        <f t="shared" si="89"/>
        <v>0</v>
      </c>
      <c r="R473">
        <f t="shared" si="89"/>
        <v>0</v>
      </c>
      <c r="S473">
        <f t="shared" si="89"/>
        <v>0</v>
      </c>
      <c r="T473">
        <f t="shared" si="89"/>
        <v>0</v>
      </c>
      <c r="U473">
        <f t="shared" si="89"/>
        <v>0</v>
      </c>
      <c r="V473">
        <f t="shared" si="89"/>
        <v>0</v>
      </c>
      <c r="W473">
        <f t="shared" si="89"/>
        <v>0</v>
      </c>
    </row>
    <row r="474" spans="1:23" x14ac:dyDescent="0.25">
      <c r="A474" t="s">
        <v>93</v>
      </c>
      <c r="B474" t="s">
        <v>6</v>
      </c>
      <c r="C474" t="s">
        <v>16</v>
      </c>
      <c r="D474" t="s">
        <v>17</v>
      </c>
      <c r="E474" t="s">
        <v>127</v>
      </c>
      <c r="F474" t="s">
        <v>129</v>
      </c>
      <c r="G474" t="s">
        <v>18</v>
      </c>
      <c r="J474" t="s">
        <v>26</v>
      </c>
      <c r="L474" t="s">
        <v>74</v>
      </c>
      <c r="M474">
        <v>1</v>
      </c>
      <c r="N474">
        <f t="shared" si="89"/>
        <v>1</v>
      </c>
      <c r="O474">
        <f t="shared" si="89"/>
        <v>1</v>
      </c>
      <c r="P474">
        <f t="shared" si="89"/>
        <v>1</v>
      </c>
      <c r="Q474">
        <f t="shared" si="89"/>
        <v>1</v>
      </c>
      <c r="R474">
        <f t="shared" si="89"/>
        <v>1</v>
      </c>
      <c r="S474">
        <f t="shared" si="89"/>
        <v>1</v>
      </c>
      <c r="T474">
        <f t="shared" si="89"/>
        <v>1</v>
      </c>
      <c r="U474">
        <f t="shared" si="89"/>
        <v>1</v>
      </c>
      <c r="V474">
        <f t="shared" si="89"/>
        <v>1</v>
      </c>
      <c r="W474">
        <f t="shared" si="89"/>
        <v>1</v>
      </c>
    </row>
    <row r="475" spans="1:23" x14ac:dyDescent="0.25">
      <c r="A475" t="s">
        <v>93</v>
      </c>
      <c r="B475" t="s">
        <v>6</v>
      </c>
      <c r="C475" t="s">
        <v>16</v>
      </c>
      <c r="D475" t="s">
        <v>17</v>
      </c>
      <c r="E475" t="s">
        <v>127</v>
      </c>
      <c r="F475" t="s">
        <v>130</v>
      </c>
      <c r="G475" t="s">
        <v>7</v>
      </c>
    </row>
    <row r="476" spans="1:23" x14ac:dyDescent="0.25">
      <c r="A476" t="s">
        <v>93</v>
      </c>
      <c r="B476" t="s">
        <v>6</v>
      </c>
      <c r="C476" t="s">
        <v>16</v>
      </c>
      <c r="D476" t="s">
        <v>17</v>
      </c>
      <c r="E476" t="s">
        <v>127</v>
      </c>
      <c r="F476" t="s">
        <v>130</v>
      </c>
      <c r="G476" t="s">
        <v>63</v>
      </c>
      <c r="L476" t="s">
        <v>64</v>
      </c>
      <c r="M476">
        <v>2025</v>
      </c>
      <c r="N476">
        <f t="shared" ref="N476:W478" si="90">M476</f>
        <v>2025</v>
      </c>
      <c r="O476">
        <f t="shared" si="90"/>
        <v>2025</v>
      </c>
      <c r="P476">
        <f t="shared" si="90"/>
        <v>2025</v>
      </c>
      <c r="Q476">
        <f t="shared" si="90"/>
        <v>2025</v>
      </c>
      <c r="R476">
        <f t="shared" si="90"/>
        <v>2025</v>
      </c>
      <c r="S476">
        <f t="shared" si="90"/>
        <v>2025</v>
      </c>
      <c r="T476">
        <f t="shared" si="90"/>
        <v>2025</v>
      </c>
      <c r="U476">
        <f t="shared" si="90"/>
        <v>2025</v>
      </c>
      <c r="V476">
        <f t="shared" si="90"/>
        <v>2025</v>
      </c>
      <c r="W476">
        <f t="shared" si="90"/>
        <v>2025</v>
      </c>
    </row>
    <row r="477" spans="1:23" x14ac:dyDescent="0.25">
      <c r="A477" t="s">
        <v>93</v>
      </c>
      <c r="B477" t="s">
        <v>6</v>
      </c>
      <c r="C477" t="s">
        <v>16</v>
      </c>
      <c r="D477" t="s">
        <v>17</v>
      </c>
      <c r="E477" t="s">
        <v>127</v>
      </c>
      <c r="F477" t="s">
        <v>130</v>
      </c>
      <c r="G477" t="s">
        <v>65</v>
      </c>
      <c r="L477" t="s">
        <v>64</v>
      </c>
      <c r="M477">
        <v>2101</v>
      </c>
      <c r="N477">
        <f t="shared" si="90"/>
        <v>2101</v>
      </c>
      <c r="O477">
        <f t="shared" si="90"/>
        <v>2101</v>
      </c>
      <c r="P477">
        <f t="shared" si="90"/>
        <v>2101</v>
      </c>
      <c r="Q477">
        <f t="shared" si="90"/>
        <v>2101</v>
      </c>
      <c r="R477">
        <f t="shared" si="90"/>
        <v>2101</v>
      </c>
      <c r="S477">
        <f t="shared" si="90"/>
        <v>2101</v>
      </c>
      <c r="T477">
        <f t="shared" si="90"/>
        <v>2101</v>
      </c>
      <c r="U477">
        <f t="shared" si="90"/>
        <v>2101</v>
      </c>
      <c r="V477">
        <f t="shared" si="90"/>
        <v>2101</v>
      </c>
      <c r="W477">
        <f t="shared" si="90"/>
        <v>2101</v>
      </c>
    </row>
    <row r="478" spans="1:23" x14ac:dyDescent="0.25">
      <c r="A478" t="s">
        <v>93</v>
      </c>
      <c r="B478" t="s">
        <v>6</v>
      </c>
      <c r="C478" t="s">
        <v>16</v>
      </c>
      <c r="D478" t="s">
        <v>17</v>
      </c>
      <c r="E478" t="s">
        <v>127</v>
      </c>
      <c r="F478" t="s">
        <v>130</v>
      </c>
      <c r="G478" t="s">
        <v>66</v>
      </c>
      <c r="L478" t="s">
        <v>67</v>
      </c>
      <c r="M478">
        <v>1</v>
      </c>
      <c r="N478">
        <f t="shared" si="90"/>
        <v>1</v>
      </c>
      <c r="O478">
        <f t="shared" si="90"/>
        <v>1</v>
      </c>
      <c r="P478">
        <f t="shared" si="90"/>
        <v>1</v>
      </c>
      <c r="Q478">
        <f t="shared" si="90"/>
        <v>1</v>
      </c>
      <c r="R478">
        <f t="shared" si="90"/>
        <v>1</v>
      </c>
      <c r="S478">
        <f t="shared" si="90"/>
        <v>1</v>
      </c>
      <c r="T478">
        <f t="shared" si="90"/>
        <v>1</v>
      </c>
      <c r="U478">
        <f t="shared" si="90"/>
        <v>1</v>
      </c>
      <c r="V478">
        <f t="shared" si="90"/>
        <v>1</v>
      </c>
      <c r="W478">
        <f t="shared" si="90"/>
        <v>1</v>
      </c>
    </row>
    <row r="479" spans="1:23" x14ac:dyDescent="0.25">
      <c r="A479" t="s">
        <v>93</v>
      </c>
      <c r="B479" t="s">
        <v>6</v>
      </c>
      <c r="C479" t="s">
        <v>16</v>
      </c>
      <c r="D479" t="s">
        <v>17</v>
      </c>
      <c r="E479" t="s">
        <v>127</v>
      </c>
      <c r="F479" t="s">
        <v>130</v>
      </c>
      <c r="G479" t="s">
        <v>68</v>
      </c>
      <c r="L479" t="s">
        <v>60</v>
      </c>
      <c r="M479">
        <v>0</v>
      </c>
    </row>
    <row r="480" spans="1:23" x14ac:dyDescent="0.25">
      <c r="A480" t="s">
        <v>93</v>
      </c>
      <c r="B480" t="s">
        <v>6</v>
      </c>
      <c r="C480" t="s">
        <v>16</v>
      </c>
      <c r="D480" t="s">
        <v>17</v>
      </c>
      <c r="E480" t="s">
        <v>127</v>
      </c>
      <c r="F480" t="s">
        <v>130</v>
      </c>
      <c r="G480" t="s">
        <v>69</v>
      </c>
      <c r="L480" t="s">
        <v>74</v>
      </c>
      <c r="M480">
        <v>1</v>
      </c>
      <c r="N480">
        <f t="shared" ref="N480:W483" si="91">M480</f>
        <v>1</v>
      </c>
      <c r="O480">
        <f t="shared" si="91"/>
        <v>1</v>
      </c>
      <c r="P480">
        <f t="shared" si="91"/>
        <v>1</v>
      </c>
      <c r="Q480">
        <f t="shared" si="91"/>
        <v>1</v>
      </c>
      <c r="R480">
        <f t="shared" si="91"/>
        <v>1</v>
      </c>
      <c r="S480">
        <f t="shared" si="91"/>
        <v>1</v>
      </c>
      <c r="T480">
        <f t="shared" si="91"/>
        <v>1</v>
      </c>
      <c r="U480">
        <f t="shared" si="91"/>
        <v>1</v>
      </c>
      <c r="V480">
        <f t="shared" si="91"/>
        <v>1</v>
      </c>
      <c r="W480">
        <f t="shared" si="91"/>
        <v>1</v>
      </c>
    </row>
    <row r="481" spans="1:23" x14ac:dyDescent="0.25">
      <c r="A481" t="s">
        <v>93</v>
      </c>
      <c r="B481" t="s">
        <v>6</v>
      </c>
      <c r="C481" t="s">
        <v>16</v>
      </c>
      <c r="D481" t="s">
        <v>17</v>
      </c>
      <c r="E481" t="s">
        <v>127</v>
      </c>
      <c r="F481" t="s">
        <v>130</v>
      </c>
      <c r="G481" t="s">
        <v>70</v>
      </c>
      <c r="L481" t="s">
        <v>71</v>
      </c>
      <c r="M481">
        <v>0</v>
      </c>
      <c r="N481">
        <f t="shared" si="91"/>
        <v>0</v>
      </c>
      <c r="O481">
        <f t="shared" si="91"/>
        <v>0</v>
      </c>
      <c r="P481">
        <f t="shared" si="91"/>
        <v>0</v>
      </c>
      <c r="Q481">
        <f t="shared" si="91"/>
        <v>0</v>
      </c>
      <c r="R481">
        <f t="shared" si="91"/>
        <v>0</v>
      </c>
      <c r="S481">
        <f t="shared" si="91"/>
        <v>0</v>
      </c>
      <c r="T481">
        <f t="shared" si="91"/>
        <v>0</v>
      </c>
      <c r="U481">
        <f t="shared" si="91"/>
        <v>0</v>
      </c>
      <c r="V481">
        <f t="shared" si="91"/>
        <v>0</v>
      </c>
      <c r="W481">
        <f t="shared" si="91"/>
        <v>0</v>
      </c>
    </row>
    <row r="482" spans="1:23" x14ac:dyDescent="0.25">
      <c r="A482" t="s">
        <v>93</v>
      </c>
      <c r="B482" t="s">
        <v>6</v>
      </c>
      <c r="C482" t="s">
        <v>16</v>
      </c>
      <c r="D482" t="s">
        <v>17</v>
      </c>
      <c r="E482" t="s">
        <v>127</v>
      </c>
      <c r="F482" t="s">
        <v>130</v>
      </c>
      <c r="G482" t="s">
        <v>72</v>
      </c>
      <c r="L482" t="s">
        <v>71</v>
      </c>
      <c r="M482">
        <v>0</v>
      </c>
      <c r="N482">
        <f t="shared" si="91"/>
        <v>0</v>
      </c>
      <c r="O482">
        <f t="shared" si="91"/>
        <v>0</v>
      </c>
      <c r="P482">
        <f t="shared" si="91"/>
        <v>0</v>
      </c>
      <c r="Q482">
        <f t="shared" si="91"/>
        <v>0</v>
      </c>
      <c r="R482">
        <f t="shared" si="91"/>
        <v>0</v>
      </c>
      <c r="S482">
        <f t="shared" si="91"/>
        <v>0</v>
      </c>
      <c r="T482">
        <f t="shared" si="91"/>
        <v>0</v>
      </c>
      <c r="U482">
        <f t="shared" si="91"/>
        <v>0</v>
      </c>
      <c r="V482">
        <f t="shared" si="91"/>
        <v>0</v>
      </c>
      <c r="W482">
        <f t="shared" si="91"/>
        <v>0</v>
      </c>
    </row>
    <row r="483" spans="1:23" x14ac:dyDescent="0.25">
      <c r="A483" t="s">
        <v>93</v>
      </c>
      <c r="B483" t="s">
        <v>6</v>
      </c>
      <c r="C483" t="s">
        <v>16</v>
      </c>
      <c r="D483" t="s">
        <v>17</v>
      </c>
      <c r="E483" t="s">
        <v>127</v>
      </c>
      <c r="F483" t="s">
        <v>130</v>
      </c>
      <c r="G483" t="s">
        <v>18</v>
      </c>
      <c r="J483" t="s">
        <v>37</v>
      </c>
      <c r="L483" t="s">
        <v>74</v>
      </c>
      <c r="M483">
        <v>1</v>
      </c>
      <c r="N483">
        <f t="shared" si="91"/>
        <v>1</v>
      </c>
      <c r="O483">
        <f t="shared" si="91"/>
        <v>1</v>
      </c>
      <c r="P483">
        <f t="shared" si="91"/>
        <v>1</v>
      </c>
      <c r="Q483">
        <f t="shared" si="91"/>
        <v>1</v>
      </c>
      <c r="R483">
        <f t="shared" si="91"/>
        <v>1</v>
      </c>
      <c r="S483">
        <f t="shared" si="91"/>
        <v>1</v>
      </c>
      <c r="T483">
        <f t="shared" si="91"/>
        <v>1</v>
      </c>
      <c r="U483">
        <f t="shared" si="91"/>
        <v>1</v>
      </c>
      <c r="V483">
        <f t="shared" si="91"/>
        <v>1</v>
      </c>
      <c r="W483">
        <f t="shared" si="91"/>
        <v>1</v>
      </c>
    </row>
    <row r="484" spans="1:23" x14ac:dyDescent="0.25">
      <c r="A484" t="s">
        <v>75</v>
      </c>
      <c r="B484" t="s">
        <v>6</v>
      </c>
      <c r="C484" t="s">
        <v>16</v>
      </c>
      <c r="D484" t="s">
        <v>17</v>
      </c>
      <c r="E484" t="s">
        <v>131</v>
      </c>
      <c r="G484" t="s">
        <v>21</v>
      </c>
      <c r="L484" t="s">
        <v>74</v>
      </c>
    </row>
    <row r="485" spans="1:23" x14ac:dyDescent="0.25">
      <c r="A485" t="s">
        <v>75</v>
      </c>
      <c r="B485" t="s">
        <v>6</v>
      </c>
      <c r="C485" t="s">
        <v>16</v>
      </c>
      <c r="D485" t="s">
        <v>17</v>
      </c>
      <c r="E485" t="s">
        <v>131</v>
      </c>
      <c r="G485" t="s">
        <v>22</v>
      </c>
      <c r="H485" t="s">
        <v>49</v>
      </c>
    </row>
    <row r="486" spans="1:23" x14ac:dyDescent="0.25">
      <c r="A486" t="s">
        <v>75</v>
      </c>
      <c r="B486" t="s">
        <v>6</v>
      </c>
      <c r="C486" t="s">
        <v>16</v>
      </c>
      <c r="D486" t="s">
        <v>17</v>
      </c>
      <c r="E486" t="s">
        <v>131</v>
      </c>
      <c r="G486" t="s">
        <v>18</v>
      </c>
      <c r="J486" t="s">
        <v>132</v>
      </c>
      <c r="L486" t="s">
        <v>74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</row>
    <row r="487" spans="1:23" x14ac:dyDescent="0.25">
      <c r="A487" t="s">
        <v>132</v>
      </c>
      <c r="B487" t="s">
        <v>6</v>
      </c>
      <c r="C487" t="s">
        <v>16</v>
      </c>
      <c r="D487" t="s">
        <v>17</v>
      </c>
      <c r="E487" t="s">
        <v>133</v>
      </c>
      <c r="G487" t="s">
        <v>21</v>
      </c>
      <c r="L487" t="s">
        <v>74</v>
      </c>
    </row>
    <row r="488" spans="1:23" x14ac:dyDescent="0.25">
      <c r="A488" t="s">
        <v>132</v>
      </c>
      <c r="B488" t="s">
        <v>6</v>
      </c>
      <c r="C488" t="s">
        <v>16</v>
      </c>
      <c r="D488" t="s">
        <v>17</v>
      </c>
      <c r="E488" t="s">
        <v>133</v>
      </c>
      <c r="G488" t="s">
        <v>22</v>
      </c>
      <c r="H488" t="s">
        <v>58</v>
      </c>
    </row>
    <row r="489" spans="1:23" x14ac:dyDescent="0.25">
      <c r="A489" t="s">
        <v>132</v>
      </c>
      <c r="B489" t="s">
        <v>6</v>
      </c>
      <c r="C489" t="s">
        <v>16</v>
      </c>
      <c r="D489" t="s">
        <v>17</v>
      </c>
      <c r="E489" t="s">
        <v>133</v>
      </c>
      <c r="G489" t="s">
        <v>59</v>
      </c>
      <c r="L489" t="s">
        <v>60</v>
      </c>
      <c r="M489">
        <v>0.5</v>
      </c>
      <c r="N489">
        <f t="shared" ref="N489:W490" si="92">M489</f>
        <v>0.5</v>
      </c>
      <c r="O489">
        <f t="shared" si="92"/>
        <v>0.5</v>
      </c>
      <c r="P489">
        <f t="shared" si="92"/>
        <v>0.5</v>
      </c>
      <c r="Q489">
        <f t="shared" si="92"/>
        <v>0.5</v>
      </c>
      <c r="R489">
        <f t="shared" si="92"/>
        <v>0.5</v>
      </c>
      <c r="S489">
        <f t="shared" si="92"/>
        <v>0.5</v>
      </c>
      <c r="T489">
        <f t="shared" si="92"/>
        <v>0.5</v>
      </c>
      <c r="U489">
        <f t="shared" si="92"/>
        <v>0.5</v>
      </c>
      <c r="V489">
        <f t="shared" si="92"/>
        <v>0.5</v>
      </c>
      <c r="W489">
        <f t="shared" si="92"/>
        <v>0.5</v>
      </c>
    </row>
    <row r="490" spans="1:23" x14ac:dyDescent="0.25">
      <c r="A490" t="s">
        <v>132</v>
      </c>
      <c r="B490" t="s">
        <v>6</v>
      </c>
      <c r="C490" t="s">
        <v>16</v>
      </c>
      <c r="D490" t="s">
        <v>17</v>
      </c>
      <c r="E490" t="s">
        <v>133</v>
      </c>
      <c r="G490" t="s">
        <v>61</v>
      </c>
      <c r="M490">
        <v>10</v>
      </c>
      <c r="N490">
        <f t="shared" si="92"/>
        <v>10</v>
      </c>
      <c r="O490">
        <f t="shared" si="92"/>
        <v>10</v>
      </c>
      <c r="P490">
        <f t="shared" si="92"/>
        <v>10</v>
      </c>
      <c r="Q490">
        <f t="shared" si="92"/>
        <v>10</v>
      </c>
      <c r="R490">
        <f t="shared" si="92"/>
        <v>10</v>
      </c>
      <c r="S490">
        <f t="shared" si="92"/>
        <v>10</v>
      </c>
      <c r="T490">
        <f t="shared" si="92"/>
        <v>10</v>
      </c>
      <c r="U490">
        <f t="shared" si="92"/>
        <v>10</v>
      </c>
      <c r="V490">
        <f t="shared" si="92"/>
        <v>10</v>
      </c>
      <c r="W490">
        <f t="shared" si="92"/>
        <v>10</v>
      </c>
    </row>
    <row r="491" spans="1:23" x14ac:dyDescent="0.25">
      <c r="A491" t="s">
        <v>132</v>
      </c>
      <c r="B491" t="s">
        <v>6</v>
      </c>
      <c r="C491" t="s">
        <v>16</v>
      </c>
      <c r="D491" t="s">
        <v>17</v>
      </c>
      <c r="E491" t="s">
        <v>133</v>
      </c>
      <c r="F491" t="s">
        <v>134</v>
      </c>
      <c r="G491" t="s">
        <v>7</v>
      </c>
    </row>
    <row r="492" spans="1:23" x14ac:dyDescent="0.25">
      <c r="A492" t="s">
        <v>132</v>
      </c>
      <c r="B492" t="s">
        <v>6</v>
      </c>
      <c r="C492" t="s">
        <v>16</v>
      </c>
      <c r="D492" t="s">
        <v>17</v>
      </c>
      <c r="E492" t="s">
        <v>133</v>
      </c>
      <c r="F492" t="s">
        <v>134</v>
      </c>
      <c r="G492" t="s">
        <v>63</v>
      </c>
      <c r="L492" t="s">
        <v>64</v>
      </c>
      <c r="M492">
        <v>1950</v>
      </c>
      <c r="N492">
        <f t="shared" ref="N492:W494" si="93">M492</f>
        <v>1950</v>
      </c>
      <c r="O492">
        <f t="shared" si="93"/>
        <v>1950</v>
      </c>
      <c r="P492">
        <f t="shared" si="93"/>
        <v>1950</v>
      </c>
      <c r="Q492">
        <f t="shared" si="93"/>
        <v>1950</v>
      </c>
      <c r="R492">
        <f t="shared" si="93"/>
        <v>1950</v>
      </c>
      <c r="S492">
        <f t="shared" si="93"/>
        <v>1950</v>
      </c>
      <c r="T492">
        <f t="shared" si="93"/>
        <v>1950</v>
      </c>
      <c r="U492">
        <f t="shared" si="93"/>
        <v>1950</v>
      </c>
      <c r="V492">
        <f t="shared" si="93"/>
        <v>1950</v>
      </c>
      <c r="W492">
        <f t="shared" si="93"/>
        <v>1950</v>
      </c>
    </row>
    <row r="493" spans="1:23" x14ac:dyDescent="0.25">
      <c r="A493" t="s">
        <v>132</v>
      </c>
      <c r="B493" t="s">
        <v>6</v>
      </c>
      <c r="C493" t="s">
        <v>16</v>
      </c>
      <c r="D493" t="s">
        <v>17</v>
      </c>
      <c r="E493" t="s">
        <v>133</v>
      </c>
      <c r="F493" t="s">
        <v>134</v>
      </c>
      <c r="G493" t="s">
        <v>65</v>
      </c>
      <c r="L493" t="s">
        <v>64</v>
      </c>
      <c r="M493">
        <v>2101</v>
      </c>
      <c r="N493">
        <f t="shared" si="93"/>
        <v>2101</v>
      </c>
      <c r="O493">
        <f t="shared" si="93"/>
        <v>2101</v>
      </c>
      <c r="P493">
        <f t="shared" si="93"/>
        <v>2101</v>
      </c>
      <c r="Q493">
        <f t="shared" si="93"/>
        <v>2101</v>
      </c>
      <c r="R493">
        <f t="shared" si="93"/>
        <v>2101</v>
      </c>
      <c r="S493">
        <f t="shared" si="93"/>
        <v>2101</v>
      </c>
      <c r="T493">
        <f t="shared" si="93"/>
        <v>2101</v>
      </c>
      <c r="U493">
        <f t="shared" si="93"/>
        <v>2101</v>
      </c>
      <c r="V493">
        <f t="shared" si="93"/>
        <v>2101</v>
      </c>
      <c r="W493">
        <f t="shared" si="93"/>
        <v>2101</v>
      </c>
    </row>
    <row r="494" spans="1:23" x14ac:dyDescent="0.25">
      <c r="A494" t="s">
        <v>132</v>
      </c>
      <c r="B494" t="s">
        <v>6</v>
      </c>
      <c r="C494" t="s">
        <v>16</v>
      </c>
      <c r="D494" t="s">
        <v>17</v>
      </c>
      <c r="E494" t="s">
        <v>133</v>
      </c>
      <c r="F494" t="s">
        <v>134</v>
      </c>
      <c r="G494" t="s">
        <v>66</v>
      </c>
      <c r="L494" t="s">
        <v>67</v>
      </c>
      <c r="M494">
        <v>75</v>
      </c>
      <c r="N494">
        <f t="shared" si="93"/>
        <v>75</v>
      </c>
      <c r="O494">
        <f t="shared" si="93"/>
        <v>75</v>
      </c>
      <c r="P494">
        <f t="shared" si="93"/>
        <v>75</v>
      </c>
      <c r="Q494">
        <f t="shared" si="93"/>
        <v>75</v>
      </c>
      <c r="R494">
        <f t="shared" si="93"/>
        <v>75</v>
      </c>
      <c r="S494">
        <f t="shared" si="93"/>
        <v>75</v>
      </c>
      <c r="T494">
        <f t="shared" si="93"/>
        <v>75</v>
      </c>
      <c r="U494">
        <f t="shared" si="93"/>
        <v>75</v>
      </c>
      <c r="V494">
        <f t="shared" si="93"/>
        <v>75</v>
      </c>
      <c r="W494">
        <f t="shared" si="93"/>
        <v>75</v>
      </c>
    </row>
    <row r="495" spans="1:23" x14ac:dyDescent="0.25">
      <c r="A495" t="s">
        <v>132</v>
      </c>
      <c r="B495" t="s">
        <v>6</v>
      </c>
      <c r="C495" t="s">
        <v>16</v>
      </c>
      <c r="D495" t="s">
        <v>17</v>
      </c>
      <c r="E495" t="s">
        <v>133</v>
      </c>
      <c r="F495" t="s">
        <v>134</v>
      </c>
      <c r="G495" t="s">
        <v>68</v>
      </c>
      <c r="L495" t="s">
        <v>60</v>
      </c>
      <c r="M495">
        <v>1</v>
      </c>
    </row>
    <row r="496" spans="1:23" x14ac:dyDescent="0.25">
      <c r="A496" t="s">
        <v>132</v>
      </c>
      <c r="B496" t="s">
        <v>6</v>
      </c>
      <c r="C496" t="s">
        <v>16</v>
      </c>
      <c r="D496" t="s">
        <v>17</v>
      </c>
      <c r="E496" t="s">
        <v>133</v>
      </c>
      <c r="F496" t="s">
        <v>134</v>
      </c>
      <c r="G496" t="s">
        <v>69</v>
      </c>
      <c r="L496" t="s">
        <v>74</v>
      </c>
      <c r="M496">
        <v>1000</v>
      </c>
      <c r="N496">
        <f t="shared" ref="N496:W500" si="94">M496</f>
        <v>1000</v>
      </c>
      <c r="O496">
        <f t="shared" si="94"/>
        <v>1000</v>
      </c>
      <c r="P496">
        <f t="shared" si="94"/>
        <v>1000</v>
      </c>
      <c r="Q496">
        <f t="shared" si="94"/>
        <v>1000</v>
      </c>
      <c r="R496">
        <f t="shared" si="94"/>
        <v>1000</v>
      </c>
      <c r="S496">
        <f t="shared" si="94"/>
        <v>1000</v>
      </c>
      <c r="T496">
        <f t="shared" si="94"/>
        <v>1000</v>
      </c>
      <c r="U496">
        <f t="shared" si="94"/>
        <v>1000</v>
      </c>
      <c r="V496">
        <f t="shared" si="94"/>
        <v>1000</v>
      </c>
      <c r="W496">
        <f t="shared" si="94"/>
        <v>1000</v>
      </c>
    </row>
    <row r="497" spans="1:23" x14ac:dyDescent="0.25">
      <c r="A497" t="s">
        <v>132</v>
      </c>
      <c r="B497" t="s">
        <v>6</v>
      </c>
      <c r="C497" t="s">
        <v>16</v>
      </c>
      <c r="D497" t="s">
        <v>17</v>
      </c>
      <c r="E497" t="s">
        <v>133</v>
      </c>
      <c r="F497" t="s">
        <v>134</v>
      </c>
      <c r="G497" t="s">
        <v>70</v>
      </c>
      <c r="L497" t="s">
        <v>71</v>
      </c>
      <c r="M497">
        <v>220850.47436633401</v>
      </c>
      <c r="N497">
        <f t="shared" si="94"/>
        <v>220850.47436633401</v>
      </c>
      <c r="O497">
        <f t="shared" si="94"/>
        <v>220850.47436633401</v>
      </c>
      <c r="P497">
        <f t="shared" si="94"/>
        <v>220850.47436633401</v>
      </c>
      <c r="Q497">
        <f t="shared" si="94"/>
        <v>220850.47436633401</v>
      </c>
      <c r="R497">
        <f t="shared" si="94"/>
        <v>220850.47436633401</v>
      </c>
      <c r="S497">
        <f t="shared" si="94"/>
        <v>220850.47436633401</v>
      </c>
      <c r="T497">
        <f t="shared" si="94"/>
        <v>220850.47436633401</v>
      </c>
      <c r="U497">
        <f t="shared" si="94"/>
        <v>220850.47436633401</v>
      </c>
      <c r="V497">
        <f t="shared" si="94"/>
        <v>220850.47436633401</v>
      </c>
      <c r="W497">
        <f t="shared" si="94"/>
        <v>220850.47436633401</v>
      </c>
    </row>
    <row r="498" spans="1:23" x14ac:dyDescent="0.25">
      <c r="A498" t="s">
        <v>132</v>
      </c>
      <c r="B498" t="s">
        <v>6</v>
      </c>
      <c r="C498" t="s">
        <v>16</v>
      </c>
      <c r="D498" t="s">
        <v>17</v>
      </c>
      <c r="E498" t="s">
        <v>133</v>
      </c>
      <c r="F498" t="s">
        <v>134</v>
      </c>
      <c r="G498" t="s">
        <v>72</v>
      </c>
      <c r="L498" t="s">
        <v>71</v>
      </c>
      <c r="M498">
        <v>8916.0466034046694</v>
      </c>
      <c r="N498">
        <f t="shared" si="94"/>
        <v>8916.0466034046694</v>
      </c>
      <c r="O498">
        <f t="shared" si="94"/>
        <v>8916.0466034046694</v>
      </c>
      <c r="P498">
        <f t="shared" si="94"/>
        <v>8916.0466034046694</v>
      </c>
      <c r="Q498">
        <f t="shared" si="94"/>
        <v>8916.0466034046694</v>
      </c>
      <c r="R498">
        <f t="shared" si="94"/>
        <v>8916.0466034046694</v>
      </c>
      <c r="S498">
        <f t="shared" si="94"/>
        <v>8916.0466034046694</v>
      </c>
      <c r="T498">
        <f t="shared" si="94"/>
        <v>8916.0466034046694</v>
      </c>
      <c r="U498">
        <f t="shared" si="94"/>
        <v>8916.0466034046694</v>
      </c>
      <c r="V498">
        <f t="shared" si="94"/>
        <v>8916.0466034046694</v>
      </c>
      <c r="W498">
        <f t="shared" si="94"/>
        <v>8916.0466034046694</v>
      </c>
    </row>
    <row r="499" spans="1:23" x14ac:dyDescent="0.25">
      <c r="A499" t="s">
        <v>132</v>
      </c>
      <c r="B499" t="s">
        <v>6</v>
      </c>
      <c r="C499" t="s">
        <v>16</v>
      </c>
      <c r="D499" t="s">
        <v>17</v>
      </c>
      <c r="E499" t="s">
        <v>133</v>
      </c>
      <c r="F499" t="s">
        <v>134</v>
      </c>
      <c r="G499" t="s">
        <v>18</v>
      </c>
      <c r="J499" t="s">
        <v>93</v>
      </c>
      <c r="L499" t="s">
        <v>74</v>
      </c>
      <c r="M499">
        <v>0.55869000000000002</v>
      </c>
      <c r="N499">
        <f t="shared" si="94"/>
        <v>0.55869000000000002</v>
      </c>
      <c r="O499">
        <f t="shared" si="94"/>
        <v>0.55869000000000002</v>
      </c>
      <c r="P499">
        <f t="shared" si="94"/>
        <v>0.55869000000000002</v>
      </c>
      <c r="Q499">
        <f t="shared" si="94"/>
        <v>0.55869000000000002</v>
      </c>
      <c r="R499">
        <f t="shared" si="94"/>
        <v>0.55869000000000002</v>
      </c>
      <c r="S499">
        <f t="shared" si="94"/>
        <v>0.55869000000000002</v>
      </c>
      <c r="T499">
        <f t="shared" si="94"/>
        <v>0.55869000000000002</v>
      </c>
      <c r="U499">
        <f t="shared" si="94"/>
        <v>0.55869000000000002</v>
      </c>
      <c r="V499">
        <f t="shared" si="94"/>
        <v>0.55869000000000002</v>
      </c>
      <c r="W499">
        <f t="shared" si="94"/>
        <v>0.55869000000000002</v>
      </c>
    </row>
    <row r="500" spans="1:23" x14ac:dyDescent="0.25">
      <c r="A500" t="s">
        <v>132</v>
      </c>
      <c r="B500" t="s">
        <v>6</v>
      </c>
      <c r="C500" t="s">
        <v>16</v>
      </c>
      <c r="D500" t="s">
        <v>17</v>
      </c>
      <c r="E500" t="s">
        <v>133</v>
      </c>
      <c r="F500" t="s">
        <v>134</v>
      </c>
      <c r="G500" t="s">
        <v>18</v>
      </c>
      <c r="J500" t="s">
        <v>31</v>
      </c>
      <c r="L500" t="s">
        <v>74</v>
      </c>
      <c r="M500">
        <v>0.23862</v>
      </c>
      <c r="N500">
        <f t="shared" si="94"/>
        <v>0.23862</v>
      </c>
      <c r="O500">
        <f t="shared" si="94"/>
        <v>0.23862</v>
      </c>
      <c r="P500">
        <f t="shared" si="94"/>
        <v>0.23862</v>
      </c>
      <c r="Q500">
        <f t="shared" si="94"/>
        <v>0.23862</v>
      </c>
      <c r="R500">
        <f t="shared" si="94"/>
        <v>0.23862</v>
      </c>
      <c r="S500">
        <f t="shared" si="94"/>
        <v>0.23862</v>
      </c>
      <c r="T500">
        <f t="shared" si="94"/>
        <v>0.23862</v>
      </c>
      <c r="U500">
        <f t="shared" si="94"/>
        <v>0.23862</v>
      </c>
      <c r="V500">
        <f t="shared" si="94"/>
        <v>0.23862</v>
      </c>
      <c r="W500">
        <f t="shared" si="94"/>
        <v>0.23862</v>
      </c>
    </row>
    <row r="501" spans="1:23" x14ac:dyDescent="0.25">
      <c r="A501" t="s">
        <v>132</v>
      </c>
      <c r="B501" t="s">
        <v>6</v>
      </c>
      <c r="C501" t="s">
        <v>16</v>
      </c>
      <c r="D501" t="s">
        <v>17</v>
      </c>
      <c r="E501" t="s">
        <v>133</v>
      </c>
      <c r="F501" t="s">
        <v>135</v>
      </c>
      <c r="G501" t="s">
        <v>7</v>
      </c>
    </row>
    <row r="502" spans="1:23" x14ac:dyDescent="0.25">
      <c r="A502" t="s">
        <v>132</v>
      </c>
      <c r="B502" t="s">
        <v>6</v>
      </c>
      <c r="C502" t="s">
        <v>16</v>
      </c>
      <c r="D502" t="s">
        <v>17</v>
      </c>
      <c r="E502" t="s">
        <v>133</v>
      </c>
      <c r="F502" t="s">
        <v>135</v>
      </c>
      <c r="G502" t="s">
        <v>63</v>
      </c>
      <c r="L502" t="s">
        <v>64</v>
      </c>
      <c r="M502">
        <v>1950</v>
      </c>
      <c r="N502">
        <f t="shared" ref="N502:W504" si="95">M502</f>
        <v>1950</v>
      </c>
      <c r="O502">
        <f t="shared" si="95"/>
        <v>1950</v>
      </c>
      <c r="P502">
        <f t="shared" si="95"/>
        <v>1950</v>
      </c>
      <c r="Q502">
        <f t="shared" si="95"/>
        <v>1950</v>
      </c>
      <c r="R502">
        <f t="shared" si="95"/>
        <v>1950</v>
      </c>
      <c r="S502">
        <f t="shared" si="95"/>
        <v>1950</v>
      </c>
      <c r="T502">
        <f t="shared" si="95"/>
        <v>1950</v>
      </c>
      <c r="U502">
        <f t="shared" si="95"/>
        <v>1950</v>
      </c>
      <c r="V502">
        <f t="shared" si="95"/>
        <v>1950</v>
      </c>
      <c r="W502">
        <f t="shared" si="95"/>
        <v>1950</v>
      </c>
    </row>
    <row r="503" spans="1:23" x14ac:dyDescent="0.25">
      <c r="A503" t="s">
        <v>132</v>
      </c>
      <c r="B503" t="s">
        <v>6</v>
      </c>
      <c r="C503" t="s">
        <v>16</v>
      </c>
      <c r="D503" t="s">
        <v>17</v>
      </c>
      <c r="E503" t="s">
        <v>133</v>
      </c>
      <c r="F503" t="s">
        <v>135</v>
      </c>
      <c r="G503" t="s">
        <v>65</v>
      </c>
      <c r="L503" t="s">
        <v>64</v>
      </c>
      <c r="M503">
        <v>2101</v>
      </c>
      <c r="N503">
        <f t="shared" si="95"/>
        <v>2101</v>
      </c>
      <c r="O503">
        <f t="shared" si="95"/>
        <v>2101</v>
      </c>
      <c r="P503">
        <f t="shared" si="95"/>
        <v>2101</v>
      </c>
      <c r="Q503">
        <f t="shared" si="95"/>
        <v>2101</v>
      </c>
      <c r="R503">
        <f t="shared" si="95"/>
        <v>2101</v>
      </c>
      <c r="S503">
        <f t="shared" si="95"/>
        <v>2101</v>
      </c>
      <c r="T503">
        <f t="shared" si="95"/>
        <v>2101</v>
      </c>
      <c r="U503">
        <f t="shared" si="95"/>
        <v>2101</v>
      </c>
      <c r="V503">
        <f t="shared" si="95"/>
        <v>2101</v>
      </c>
      <c r="W503">
        <f t="shared" si="95"/>
        <v>2101</v>
      </c>
    </row>
    <row r="504" spans="1:23" x14ac:dyDescent="0.25">
      <c r="A504" t="s">
        <v>132</v>
      </c>
      <c r="B504" t="s">
        <v>6</v>
      </c>
      <c r="C504" t="s">
        <v>16</v>
      </c>
      <c r="D504" t="s">
        <v>17</v>
      </c>
      <c r="E504" t="s">
        <v>133</v>
      </c>
      <c r="F504" t="s">
        <v>135</v>
      </c>
      <c r="G504" t="s">
        <v>66</v>
      </c>
      <c r="L504" t="s">
        <v>67</v>
      </c>
      <c r="M504">
        <v>75</v>
      </c>
      <c r="N504">
        <f t="shared" si="95"/>
        <v>75</v>
      </c>
      <c r="O504">
        <f t="shared" si="95"/>
        <v>75</v>
      </c>
      <c r="P504">
        <f t="shared" si="95"/>
        <v>75</v>
      </c>
      <c r="Q504">
        <f t="shared" si="95"/>
        <v>75</v>
      </c>
      <c r="R504">
        <f t="shared" si="95"/>
        <v>75</v>
      </c>
      <c r="S504">
        <f t="shared" si="95"/>
        <v>75</v>
      </c>
      <c r="T504">
        <f t="shared" si="95"/>
        <v>75</v>
      </c>
      <c r="U504">
        <f t="shared" si="95"/>
        <v>75</v>
      </c>
      <c r="V504">
        <f t="shared" si="95"/>
        <v>75</v>
      </c>
      <c r="W504">
        <f t="shared" si="95"/>
        <v>75</v>
      </c>
    </row>
    <row r="505" spans="1:23" x14ac:dyDescent="0.25">
      <c r="A505" t="s">
        <v>132</v>
      </c>
      <c r="B505" t="s">
        <v>6</v>
      </c>
      <c r="C505" t="s">
        <v>16</v>
      </c>
      <c r="D505" t="s">
        <v>17</v>
      </c>
      <c r="E505" t="s">
        <v>133</v>
      </c>
      <c r="F505" t="s">
        <v>135</v>
      </c>
      <c r="G505" t="s">
        <v>68</v>
      </c>
      <c r="L505" t="s">
        <v>60</v>
      </c>
      <c r="M505">
        <v>0</v>
      </c>
    </row>
    <row r="506" spans="1:23" x14ac:dyDescent="0.25">
      <c r="A506" t="s">
        <v>132</v>
      </c>
      <c r="B506" t="s">
        <v>6</v>
      </c>
      <c r="C506" t="s">
        <v>16</v>
      </c>
      <c r="D506" t="s">
        <v>17</v>
      </c>
      <c r="E506" t="s">
        <v>133</v>
      </c>
      <c r="F506" t="s">
        <v>135</v>
      </c>
      <c r="G506" t="s">
        <v>69</v>
      </c>
      <c r="L506" t="s">
        <v>74</v>
      </c>
      <c r="M506">
        <v>1000</v>
      </c>
      <c r="N506">
        <f t="shared" ref="N506:W509" si="96">M506</f>
        <v>1000</v>
      </c>
      <c r="O506">
        <f t="shared" si="96"/>
        <v>1000</v>
      </c>
      <c r="P506">
        <f t="shared" si="96"/>
        <v>1000</v>
      </c>
      <c r="Q506">
        <f t="shared" si="96"/>
        <v>1000</v>
      </c>
      <c r="R506">
        <f t="shared" si="96"/>
        <v>1000</v>
      </c>
      <c r="S506">
        <f t="shared" si="96"/>
        <v>1000</v>
      </c>
      <c r="T506">
        <f t="shared" si="96"/>
        <v>1000</v>
      </c>
      <c r="U506">
        <f t="shared" si="96"/>
        <v>1000</v>
      </c>
      <c r="V506">
        <f t="shared" si="96"/>
        <v>1000</v>
      </c>
      <c r="W506">
        <f t="shared" si="96"/>
        <v>1000</v>
      </c>
    </row>
    <row r="507" spans="1:23" x14ac:dyDescent="0.25">
      <c r="A507" t="s">
        <v>132</v>
      </c>
      <c r="B507" t="s">
        <v>6</v>
      </c>
      <c r="C507" t="s">
        <v>16</v>
      </c>
      <c r="D507" t="s">
        <v>17</v>
      </c>
      <c r="E507" t="s">
        <v>133</v>
      </c>
      <c r="F507" t="s">
        <v>135</v>
      </c>
      <c r="G507" t="s">
        <v>70</v>
      </c>
      <c r="L507" t="s">
        <v>71</v>
      </c>
      <c r="M507">
        <v>287988.30528997001</v>
      </c>
      <c r="N507">
        <f t="shared" si="96"/>
        <v>287988.30528997001</v>
      </c>
      <c r="O507">
        <f t="shared" si="96"/>
        <v>287988.30528997001</v>
      </c>
      <c r="P507">
        <f t="shared" si="96"/>
        <v>287988.30528997001</v>
      </c>
      <c r="Q507">
        <f t="shared" si="96"/>
        <v>287988.30528997001</v>
      </c>
      <c r="R507">
        <f t="shared" si="96"/>
        <v>287988.30528997001</v>
      </c>
      <c r="S507">
        <f t="shared" si="96"/>
        <v>287988.30528997001</v>
      </c>
      <c r="T507">
        <f t="shared" si="96"/>
        <v>287988.30528997001</v>
      </c>
      <c r="U507">
        <f t="shared" si="96"/>
        <v>287988.30528997001</v>
      </c>
      <c r="V507">
        <f t="shared" si="96"/>
        <v>287988.30528997001</v>
      </c>
      <c r="W507">
        <f t="shared" si="96"/>
        <v>287988.30528997001</v>
      </c>
    </row>
    <row r="508" spans="1:23" x14ac:dyDescent="0.25">
      <c r="A508" t="s">
        <v>132</v>
      </c>
      <c r="B508" t="s">
        <v>6</v>
      </c>
      <c r="C508" t="s">
        <v>16</v>
      </c>
      <c r="D508" t="s">
        <v>17</v>
      </c>
      <c r="E508" t="s">
        <v>133</v>
      </c>
      <c r="F508" t="s">
        <v>135</v>
      </c>
      <c r="G508" t="s">
        <v>72</v>
      </c>
      <c r="L508" t="s">
        <v>71</v>
      </c>
      <c r="M508">
        <v>10699.255924085601</v>
      </c>
      <c r="N508">
        <f t="shared" si="96"/>
        <v>10699.255924085601</v>
      </c>
      <c r="O508">
        <f t="shared" si="96"/>
        <v>10699.255924085601</v>
      </c>
      <c r="P508">
        <f t="shared" si="96"/>
        <v>10699.255924085601</v>
      </c>
      <c r="Q508">
        <f t="shared" si="96"/>
        <v>10699.255924085601</v>
      </c>
      <c r="R508">
        <f t="shared" si="96"/>
        <v>10699.255924085601</v>
      </c>
      <c r="S508">
        <f t="shared" si="96"/>
        <v>10699.255924085601</v>
      </c>
      <c r="T508">
        <f t="shared" si="96"/>
        <v>10699.255924085601</v>
      </c>
      <c r="U508">
        <f t="shared" si="96"/>
        <v>10699.255924085601</v>
      </c>
      <c r="V508">
        <f t="shared" si="96"/>
        <v>10699.255924085601</v>
      </c>
      <c r="W508">
        <f t="shared" si="96"/>
        <v>10699.255924085601</v>
      </c>
    </row>
    <row r="509" spans="1:23" x14ac:dyDescent="0.25">
      <c r="A509" t="s">
        <v>132</v>
      </c>
      <c r="B509" t="s">
        <v>6</v>
      </c>
      <c r="C509" t="s">
        <v>16</v>
      </c>
      <c r="D509" t="s">
        <v>17</v>
      </c>
      <c r="E509" t="s">
        <v>133</v>
      </c>
      <c r="F509" t="s">
        <v>135</v>
      </c>
      <c r="G509" t="s">
        <v>18</v>
      </c>
      <c r="J509" t="s">
        <v>31</v>
      </c>
      <c r="L509" t="s">
        <v>74</v>
      </c>
      <c r="M509">
        <v>0.36237000000000003</v>
      </c>
      <c r="N509">
        <f t="shared" si="96"/>
        <v>0.36237000000000003</v>
      </c>
      <c r="O509">
        <f t="shared" si="96"/>
        <v>0.36237000000000003</v>
      </c>
      <c r="P509">
        <f t="shared" si="96"/>
        <v>0.36237000000000003</v>
      </c>
      <c r="Q509">
        <f t="shared" si="96"/>
        <v>0.36237000000000003</v>
      </c>
      <c r="R509">
        <f t="shared" si="96"/>
        <v>0.36237000000000003</v>
      </c>
      <c r="S509">
        <f t="shared" si="96"/>
        <v>0.36237000000000003</v>
      </c>
      <c r="T509">
        <f t="shared" si="96"/>
        <v>0.36237000000000003</v>
      </c>
      <c r="U509">
        <f t="shared" si="96"/>
        <v>0.36237000000000003</v>
      </c>
      <c r="V509">
        <f t="shared" si="96"/>
        <v>0.36237000000000003</v>
      </c>
      <c r="W509">
        <f t="shared" si="96"/>
        <v>0.36237000000000003</v>
      </c>
    </row>
    <row r="510" spans="1:23" x14ac:dyDescent="0.25">
      <c r="A510" t="s">
        <v>132</v>
      </c>
      <c r="B510" t="s">
        <v>6</v>
      </c>
      <c r="C510" t="s">
        <v>16</v>
      </c>
      <c r="D510" t="s">
        <v>17</v>
      </c>
      <c r="E510" t="s">
        <v>133</v>
      </c>
      <c r="F510" t="s">
        <v>136</v>
      </c>
      <c r="G510" t="s">
        <v>7</v>
      </c>
    </row>
    <row r="511" spans="1:23" x14ac:dyDescent="0.25">
      <c r="A511" t="s">
        <v>132</v>
      </c>
      <c r="B511" t="s">
        <v>6</v>
      </c>
      <c r="C511" t="s">
        <v>16</v>
      </c>
      <c r="D511" t="s">
        <v>17</v>
      </c>
      <c r="E511" t="s">
        <v>133</v>
      </c>
      <c r="F511" t="s">
        <v>136</v>
      </c>
      <c r="G511" t="s">
        <v>63</v>
      </c>
      <c r="L511" t="s">
        <v>64</v>
      </c>
      <c r="M511">
        <v>1950</v>
      </c>
      <c r="N511">
        <f t="shared" ref="N511:W513" si="97">M511</f>
        <v>1950</v>
      </c>
      <c r="O511">
        <f t="shared" si="97"/>
        <v>1950</v>
      </c>
      <c r="P511">
        <f t="shared" si="97"/>
        <v>1950</v>
      </c>
      <c r="Q511">
        <f t="shared" si="97"/>
        <v>1950</v>
      </c>
      <c r="R511">
        <f t="shared" si="97"/>
        <v>1950</v>
      </c>
      <c r="S511">
        <f t="shared" si="97"/>
        <v>1950</v>
      </c>
      <c r="T511">
        <f t="shared" si="97"/>
        <v>1950</v>
      </c>
      <c r="U511">
        <f t="shared" si="97"/>
        <v>1950</v>
      </c>
      <c r="V511">
        <f t="shared" si="97"/>
        <v>1950</v>
      </c>
      <c r="W511">
        <f t="shared" si="97"/>
        <v>1950</v>
      </c>
    </row>
    <row r="512" spans="1:23" x14ac:dyDescent="0.25">
      <c r="A512" t="s">
        <v>132</v>
      </c>
      <c r="B512" t="s">
        <v>6</v>
      </c>
      <c r="C512" t="s">
        <v>16</v>
      </c>
      <c r="D512" t="s">
        <v>17</v>
      </c>
      <c r="E512" t="s">
        <v>133</v>
      </c>
      <c r="F512" t="s">
        <v>136</v>
      </c>
      <c r="G512" t="s">
        <v>65</v>
      </c>
      <c r="L512" t="s">
        <v>64</v>
      </c>
      <c r="M512">
        <v>2101</v>
      </c>
      <c r="N512">
        <f t="shared" si="97"/>
        <v>2101</v>
      </c>
      <c r="O512">
        <f t="shared" si="97"/>
        <v>2101</v>
      </c>
      <c r="P512">
        <f t="shared" si="97"/>
        <v>2101</v>
      </c>
      <c r="Q512">
        <f t="shared" si="97"/>
        <v>2101</v>
      </c>
      <c r="R512">
        <f t="shared" si="97"/>
        <v>2101</v>
      </c>
      <c r="S512">
        <f t="shared" si="97"/>
        <v>2101</v>
      </c>
      <c r="T512">
        <f t="shared" si="97"/>
        <v>2101</v>
      </c>
      <c r="U512">
        <f t="shared" si="97"/>
        <v>2101</v>
      </c>
      <c r="V512">
        <f t="shared" si="97"/>
        <v>2101</v>
      </c>
      <c r="W512">
        <f t="shared" si="97"/>
        <v>2101</v>
      </c>
    </row>
    <row r="513" spans="1:23" x14ac:dyDescent="0.25">
      <c r="A513" t="s">
        <v>132</v>
      </c>
      <c r="B513" t="s">
        <v>6</v>
      </c>
      <c r="C513" t="s">
        <v>16</v>
      </c>
      <c r="D513" t="s">
        <v>17</v>
      </c>
      <c r="E513" t="s">
        <v>133</v>
      </c>
      <c r="F513" t="s">
        <v>136</v>
      </c>
      <c r="G513" t="s">
        <v>66</v>
      </c>
      <c r="L513" t="s">
        <v>67</v>
      </c>
      <c r="M513">
        <v>75</v>
      </c>
      <c r="N513">
        <f t="shared" si="97"/>
        <v>75</v>
      </c>
      <c r="O513">
        <f t="shared" si="97"/>
        <v>75</v>
      </c>
      <c r="P513">
        <f t="shared" si="97"/>
        <v>75</v>
      </c>
      <c r="Q513">
        <f t="shared" si="97"/>
        <v>75</v>
      </c>
      <c r="R513">
        <f t="shared" si="97"/>
        <v>75</v>
      </c>
      <c r="S513">
        <f t="shared" si="97"/>
        <v>75</v>
      </c>
      <c r="T513">
        <f t="shared" si="97"/>
        <v>75</v>
      </c>
      <c r="U513">
        <f t="shared" si="97"/>
        <v>75</v>
      </c>
      <c r="V513">
        <f t="shared" si="97"/>
        <v>75</v>
      </c>
      <c r="W513">
        <f t="shared" si="97"/>
        <v>75</v>
      </c>
    </row>
    <row r="514" spans="1:23" x14ac:dyDescent="0.25">
      <c r="A514" t="s">
        <v>132</v>
      </c>
      <c r="B514" t="s">
        <v>6</v>
      </c>
      <c r="C514" t="s">
        <v>16</v>
      </c>
      <c r="D514" t="s">
        <v>17</v>
      </c>
      <c r="E514" t="s">
        <v>133</v>
      </c>
      <c r="F514" t="s">
        <v>136</v>
      </c>
      <c r="G514" t="s">
        <v>68</v>
      </c>
      <c r="L514" t="s">
        <v>60</v>
      </c>
      <c r="M514">
        <v>0</v>
      </c>
    </row>
    <row r="515" spans="1:23" x14ac:dyDescent="0.25">
      <c r="A515" t="s">
        <v>132</v>
      </c>
      <c r="B515" t="s">
        <v>6</v>
      </c>
      <c r="C515" t="s">
        <v>16</v>
      </c>
      <c r="D515" t="s">
        <v>17</v>
      </c>
      <c r="E515" t="s">
        <v>133</v>
      </c>
      <c r="F515" t="s">
        <v>136</v>
      </c>
      <c r="G515" t="s">
        <v>69</v>
      </c>
      <c r="L515" t="s">
        <v>74</v>
      </c>
      <c r="M515">
        <v>1000</v>
      </c>
      <c r="N515">
        <f t="shared" ref="N515:W519" si="98">M515</f>
        <v>1000</v>
      </c>
      <c r="O515">
        <f t="shared" si="98"/>
        <v>1000</v>
      </c>
      <c r="P515">
        <f t="shared" si="98"/>
        <v>1000</v>
      </c>
      <c r="Q515">
        <f t="shared" si="98"/>
        <v>1000</v>
      </c>
      <c r="R515">
        <f t="shared" si="98"/>
        <v>1000</v>
      </c>
      <c r="S515">
        <f t="shared" si="98"/>
        <v>1000</v>
      </c>
      <c r="T515">
        <f t="shared" si="98"/>
        <v>1000</v>
      </c>
      <c r="U515">
        <f t="shared" si="98"/>
        <v>1000</v>
      </c>
      <c r="V515">
        <f t="shared" si="98"/>
        <v>1000</v>
      </c>
      <c r="W515">
        <f t="shared" si="98"/>
        <v>1000</v>
      </c>
    </row>
    <row r="516" spans="1:23" x14ac:dyDescent="0.25">
      <c r="A516" t="s">
        <v>132</v>
      </c>
      <c r="B516" t="s">
        <v>6</v>
      </c>
      <c r="C516" t="s">
        <v>16</v>
      </c>
      <c r="D516" t="s">
        <v>17</v>
      </c>
      <c r="E516" t="s">
        <v>133</v>
      </c>
      <c r="F516" t="s">
        <v>136</v>
      </c>
      <c r="G516" t="s">
        <v>70</v>
      </c>
      <c r="L516" t="s">
        <v>71</v>
      </c>
      <c r="M516">
        <v>293748.07139577001</v>
      </c>
      <c r="N516">
        <f t="shared" si="98"/>
        <v>293748.07139577001</v>
      </c>
      <c r="O516">
        <f t="shared" si="98"/>
        <v>293748.07139577001</v>
      </c>
      <c r="P516">
        <f t="shared" si="98"/>
        <v>293748.07139577001</v>
      </c>
      <c r="Q516">
        <f t="shared" si="98"/>
        <v>293748.07139577001</v>
      </c>
      <c r="R516">
        <f t="shared" si="98"/>
        <v>293748.07139577001</v>
      </c>
      <c r="S516">
        <f t="shared" si="98"/>
        <v>293748.07139577001</v>
      </c>
      <c r="T516">
        <f t="shared" si="98"/>
        <v>293748.07139577001</v>
      </c>
      <c r="U516">
        <f t="shared" si="98"/>
        <v>293748.07139577001</v>
      </c>
      <c r="V516">
        <f t="shared" si="98"/>
        <v>293748.07139577001</v>
      </c>
      <c r="W516">
        <f t="shared" si="98"/>
        <v>293748.07139577001</v>
      </c>
    </row>
    <row r="517" spans="1:23" x14ac:dyDescent="0.25">
      <c r="A517" t="s">
        <v>132</v>
      </c>
      <c r="B517" t="s">
        <v>6</v>
      </c>
      <c r="C517" t="s">
        <v>16</v>
      </c>
      <c r="D517" t="s">
        <v>17</v>
      </c>
      <c r="E517" t="s">
        <v>133</v>
      </c>
      <c r="F517" t="s">
        <v>136</v>
      </c>
      <c r="G517" t="s">
        <v>72</v>
      </c>
      <c r="L517" t="s">
        <v>71</v>
      </c>
      <c r="M517">
        <v>11234.2187202899</v>
      </c>
      <c r="N517">
        <f t="shared" si="98"/>
        <v>11234.2187202899</v>
      </c>
      <c r="O517">
        <f t="shared" si="98"/>
        <v>11234.2187202899</v>
      </c>
      <c r="P517">
        <f t="shared" si="98"/>
        <v>11234.2187202899</v>
      </c>
      <c r="Q517">
        <f t="shared" si="98"/>
        <v>11234.2187202899</v>
      </c>
      <c r="R517">
        <f t="shared" si="98"/>
        <v>11234.2187202899</v>
      </c>
      <c r="S517">
        <f t="shared" si="98"/>
        <v>11234.2187202899</v>
      </c>
      <c r="T517">
        <f t="shared" si="98"/>
        <v>11234.2187202899</v>
      </c>
      <c r="U517">
        <f t="shared" si="98"/>
        <v>11234.2187202899</v>
      </c>
      <c r="V517">
        <f t="shared" si="98"/>
        <v>11234.2187202899</v>
      </c>
      <c r="W517">
        <f t="shared" si="98"/>
        <v>11234.2187202899</v>
      </c>
    </row>
    <row r="518" spans="1:23" x14ac:dyDescent="0.25">
      <c r="A518" t="s">
        <v>132</v>
      </c>
      <c r="B518" t="s">
        <v>6</v>
      </c>
      <c r="C518" t="s">
        <v>16</v>
      </c>
      <c r="D518" t="s">
        <v>17</v>
      </c>
      <c r="E518" t="s">
        <v>133</v>
      </c>
      <c r="F518" t="s">
        <v>136</v>
      </c>
      <c r="G518" t="s">
        <v>18</v>
      </c>
      <c r="J518" t="s">
        <v>93</v>
      </c>
      <c r="L518" t="s">
        <v>74</v>
      </c>
      <c r="M518">
        <v>0.20499999999999999</v>
      </c>
      <c r="N518">
        <f t="shared" si="98"/>
        <v>0.20499999999999999</v>
      </c>
      <c r="O518">
        <f t="shared" si="98"/>
        <v>0.20499999999999999</v>
      </c>
      <c r="P518">
        <f t="shared" si="98"/>
        <v>0.20499999999999999</v>
      </c>
      <c r="Q518">
        <f t="shared" si="98"/>
        <v>0.20499999999999999</v>
      </c>
      <c r="R518">
        <f t="shared" si="98"/>
        <v>0.20499999999999999</v>
      </c>
      <c r="S518">
        <f t="shared" si="98"/>
        <v>0.20499999999999999</v>
      </c>
      <c r="T518">
        <f t="shared" si="98"/>
        <v>0.20499999999999999</v>
      </c>
      <c r="U518">
        <f t="shared" si="98"/>
        <v>0.20499999999999999</v>
      </c>
      <c r="V518">
        <f t="shared" si="98"/>
        <v>0.20499999999999999</v>
      </c>
      <c r="W518">
        <f t="shared" si="98"/>
        <v>0.20499999999999999</v>
      </c>
    </row>
    <row r="519" spans="1:23" x14ac:dyDescent="0.25">
      <c r="A519" t="s">
        <v>132</v>
      </c>
      <c r="B519" t="s">
        <v>6</v>
      </c>
      <c r="C519" t="s">
        <v>16</v>
      </c>
      <c r="D519" t="s">
        <v>17</v>
      </c>
      <c r="E519" t="s">
        <v>133</v>
      </c>
      <c r="F519" t="s">
        <v>136</v>
      </c>
      <c r="G519" t="s">
        <v>18</v>
      </c>
      <c r="J519" t="s">
        <v>31</v>
      </c>
      <c r="L519" t="s">
        <v>74</v>
      </c>
      <c r="M519">
        <v>0.20200000000000001</v>
      </c>
      <c r="N519">
        <f t="shared" si="98"/>
        <v>0.20200000000000001</v>
      </c>
      <c r="O519">
        <f t="shared" si="98"/>
        <v>0.20200000000000001</v>
      </c>
      <c r="P519">
        <f t="shared" si="98"/>
        <v>0.20200000000000001</v>
      </c>
      <c r="Q519">
        <f t="shared" si="98"/>
        <v>0.20200000000000001</v>
      </c>
      <c r="R519">
        <f t="shared" si="98"/>
        <v>0.20200000000000001</v>
      </c>
      <c r="S519">
        <f t="shared" si="98"/>
        <v>0.20200000000000001</v>
      </c>
      <c r="T519">
        <f t="shared" si="98"/>
        <v>0.20200000000000001</v>
      </c>
      <c r="U519">
        <f t="shared" si="98"/>
        <v>0.20200000000000001</v>
      </c>
      <c r="V519">
        <f t="shared" si="98"/>
        <v>0.20200000000000001</v>
      </c>
      <c r="W519">
        <f t="shared" si="98"/>
        <v>0.20200000000000001</v>
      </c>
    </row>
    <row r="520" spans="1:23" x14ac:dyDescent="0.25">
      <c r="A520" t="s">
        <v>132</v>
      </c>
      <c r="B520" t="s">
        <v>6</v>
      </c>
      <c r="C520" t="s">
        <v>16</v>
      </c>
      <c r="D520" t="s">
        <v>17</v>
      </c>
      <c r="E520" t="s">
        <v>133</v>
      </c>
      <c r="F520" t="s">
        <v>137</v>
      </c>
      <c r="G520" t="s">
        <v>7</v>
      </c>
    </row>
    <row r="521" spans="1:23" x14ac:dyDescent="0.25">
      <c r="A521" t="s">
        <v>132</v>
      </c>
      <c r="B521" t="s">
        <v>6</v>
      </c>
      <c r="C521" t="s">
        <v>16</v>
      </c>
      <c r="D521" t="s">
        <v>17</v>
      </c>
      <c r="E521" t="s">
        <v>133</v>
      </c>
      <c r="F521" t="s">
        <v>137</v>
      </c>
      <c r="G521" t="s">
        <v>63</v>
      </c>
      <c r="L521" t="s">
        <v>64</v>
      </c>
      <c r="M521">
        <v>1988</v>
      </c>
      <c r="N521">
        <f t="shared" ref="N521:W523" si="99">M521</f>
        <v>1988</v>
      </c>
      <c r="O521">
        <f t="shared" si="99"/>
        <v>1988</v>
      </c>
      <c r="P521">
        <f t="shared" si="99"/>
        <v>1988</v>
      </c>
      <c r="Q521">
        <f t="shared" si="99"/>
        <v>1988</v>
      </c>
      <c r="R521">
        <f t="shared" si="99"/>
        <v>1988</v>
      </c>
      <c r="S521">
        <f t="shared" si="99"/>
        <v>1988</v>
      </c>
      <c r="T521">
        <f t="shared" si="99"/>
        <v>1988</v>
      </c>
      <c r="U521">
        <f t="shared" si="99"/>
        <v>1988</v>
      </c>
      <c r="V521">
        <f t="shared" si="99"/>
        <v>1988</v>
      </c>
      <c r="W521">
        <f t="shared" si="99"/>
        <v>1988</v>
      </c>
    </row>
    <row r="522" spans="1:23" x14ac:dyDescent="0.25">
      <c r="A522" t="s">
        <v>132</v>
      </c>
      <c r="B522" t="s">
        <v>6</v>
      </c>
      <c r="C522" t="s">
        <v>16</v>
      </c>
      <c r="D522" t="s">
        <v>17</v>
      </c>
      <c r="E522" t="s">
        <v>133</v>
      </c>
      <c r="F522" t="s">
        <v>137</v>
      </c>
      <c r="G522" t="s">
        <v>65</v>
      </c>
      <c r="L522" t="s">
        <v>64</v>
      </c>
      <c r="M522">
        <v>2101</v>
      </c>
      <c r="N522">
        <f t="shared" si="99"/>
        <v>2101</v>
      </c>
      <c r="O522">
        <f t="shared" si="99"/>
        <v>2101</v>
      </c>
      <c r="P522">
        <f t="shared" si="99"/>
        <v>2101</v>
      </c>
      <c r="Q522">
        <f t="shared" si="99"/>
        <v>2101</v>
      </c>
      <c r="R522">
        <f t="shared" si="99"/>
        <v>2101</v>
      </c>
      <c r="S522">
        <f t="shared" si="99"/>
        <v>2101</v>
      </c>
      <c r="T522">
        <f t="shared" si="99"/>
        <v>2101</v>
      </c>
      <c r="U522">
        <f t="shared" si="99"/>
        <v>2101</v>
      </c>
      <c r="V522">
        <f t="shared" si="99"/>
        <v>2101</v>
      </c>
      <c r="W522">
        <f t="shared" si="99"/>
        <v>2101</v>
      </c>
    </row>
    <row r="523" spans="1:23" x14ac:dyDescent="0.25">
      <c r="A523" t="s">
        <v>132</v>
      </c>
      <c r="B523" t="s">
        <v>6</v>
      </c>
      <c r="C523" t="s">
        <v>16</v>
      </c>
      <c r="D523" t="s">
        <v>17</v>
      </c>
      <c r="E523" t="s">
        <v>133</v>
      </c>
      <c r="F523" t="s">
        <v>137</v>
      </c>
      <c r="G523" t="s">
        <v>66</v>
      </c>
      <c r="L523" t="s">
        <v>67</v>
      </c>
      <c r="M523">
        <v>75</v>
      </c>
      <c r="N523">
        <f t="shared" si="99"/>
        <v>75</v>
      </c>
      <c r="O523">
        <f t="shared" si="99"/>
        <v>75</v>
      </c>
      <c r="P523">
        <f t="shared" si="99"/>
        <v>75</v>
      </c>
      <c r="Q523">
        <f t="shared" si="99"/>
        <v>75</v>
      </c>
      <c r="R523">
        <f t="shared" si="99"/>
        <v>75</v>
      </c>
      <c r="S523">
        <f t="shared" si="99"/>
        <v>75</v>
      </c>
      <c r="T523">
        <f t="shared" si="99"/>
        <v>75</v>
      </c>
      <c r="U523">
        <f t="shared" si="99"/>
        <v>75</v>
      </c>
      <c r="V523">
        <f t="shared" si="99"/>
        <v>75</v>
      </c>
      <c r="W523">
        <f t="shared" si="99"/>
        <v>75</v>
      </c>
    </row>
    <row r="524" spans="1:23" x14ac:dyDescent="0.25">
      <c r="A524" t="s">
        <v>132</v>
      </c>
      <c r="B524" t="s">
        <v>6</v>
      </c>
      <c r="C524" t="s">
        <v>16</v>
      </c>
      <c r="D524" t="s">
        <v>17</v>
      </c>
      <c r="E524" t="s">
        <v>133</v>
      </c>
      <c r="F524" t="s">
        <v>137</v>
      </c>
      <c r="G524" t="s">
        <v>68</v>
      </c>
      <c r="L524" t="s">
        <v>60</v>
      </c>
      <c r="M524">
        <v>0</v>
      </c>
    </row>
    <row r="525" spans="1:23" x14ac:dyDescent="0.25">
      <c r="A525" t="s">
        <v>132</v>
      </c>
      <c r="B525" t="s">
        <v>6</v>
      </c>
      <c r="C525" t="s">
        <v>16</v>
      </c>
      <c r="D525" t="s">
        <v>17</v>
      </c>
      <c r="E525" t="s">
        <v>133</v>
      </c>
      <c r="F525" t="s">
        <v>137</v>
      </c>
      <c r="G525" t="s">
        <v>69</v>
      </c>
      <c r="L525" t="s">
        <v>74</v>
      </c>
      <c r="M525">
        <v>1000</v>
      </c>
      <c r="N525">
        <f t="shared" ref="N525:W529" si="100">M525</f>
        <v>1000</v>
      </c>
      <c r="O525">
        <f t="shared" si="100"/>
        <v>1000</v>
      </c>
      <c r="P525">
        <f t="shared" si="100"/>
        <v>1000</v>
      </c>
      <c r="Q525">
        <f t="shared" si="100"/>
        <v>1000</v>
      </c>
      <c r="R525">
        <f t="shared" si="100"/>
        <v>1000</v>
      </c>
      <c r="S525">
        <f t="shared" si="100"/>
        <v>1000</v>
      </c>
      <c r="T525">
        <f t="shared" si="100"/>
        <v>1000</v>
      </c>
      <c r="U525">
        <f t="shared" si="100"/>
        <v>1000</v>
      </c>
      <c r="V525">
        <f t="shared" si="100"/>
        <v>1000</v>
      </c>
      <c r="W525">
        <f t="shared" si="100"/>
        <v>1000</v>
      </c>
    </row>
    <row r="526" spans="1:23" x14ac:dyDescent="0.25">
      <c r="A526" t="s">
        <v>132</v>
      </c>
      <c r="B526" t="s">
        <v>6</v>
      </c>
      <c r="C526" t="s">
        <v>16</v>
      </c>
      <c r="D526" t="s">
        <v>17</v>
      </c>
      <c r="E526" t="s">
        <v>133</v>
      </c>
      <c r="F526" t="s">
        <v>137</v>
      </c>
      <c r="G526" t="s">
        <v>70</v>
      </c>
      <c r="L526" t="s">
        <v>71</v>
      </c>
      <c r="M526">
        <v>296285.39993816701</v>
      </c>
      <c r="N526">
        <f t="shared" si="100"/>
        <v>296285.39993816701</v>
      </c>
      <c r="O526">
        <f t="shared" si="100"/>
        <v>296285.39993816701</v>
      </c>
      <c r="P526">
        <f t="shared" si="100"/>
        <v>296285.39993816701</v>
      </c>
      <c r="Q526">
        <f t="shared" si="100"/>
        <v>296285.39993816701</v>
      </c>
      <c r="R526">
        <f t="shared" si="100"/>
        <v>296285.39993816701</v>
      </c>
      <c r="S526">
        <f t="shared" si="100"/>
        <v>296285.39993816701</v>
      </c>
      <c r="T526">
        <f t="shared" si="100"/>
        <v>296285.39993816701</v>
      </c>
      <c r="U526">
        <f t="shared" si="100"/>
        <v>296285.39993816701</v>
      </c>
      <c r="V526">
        <f t="shared" si="100"/>
        <v>296285.39993816701</v>
      </c>
      <c r="W526">
        <f t="shared" si="100"/>
        <v>296285.39993816701</v>
      </c>
    </row>
    <row r="527" spans="1:23" x14ac:dyDescent="0.25">
      <c r="A527" t="s">
        <v>132</v>
      </c>
      <c r="B527" t="s">
        <v>6</v>
      </c>
      <c r="C527" t="s">
        <v>16</v>
      </c>
      <c r="D527" t="s">
        <v>17</v>
      </c>
      <c r="E527" t="s">
        <v>133</v>
      </c>
      <c r="F527" t="s">
        <v>137</v>
      </c>
      <c r="G527" t="s">
        <v>72</v>
      </c>
      <c r="L527" t="s">
        <v>71</v>
      </c>
      <c r="M527">
        <v>12482.465244766499</v>
      </c>
      <c r="N527">
        <f t="shared" si="100"/>
        <v>12482.465244766499</v>
      </c>
      <c r="O527">
        <f t="shared" si="100"/>
        <v>12482.465244766499</v>
      </c>
      <c r="P527">
        <f t="shared" si="100"/>
        <v>12482.465244766499</v>
      </c>
      <c r="Q527">
        <f t="shared" si="100"/>
        <v>12482.465244766499</v>
      </c>
      <c r="R527">
        <f t="shared" si="100"/>
        <v>12482.465244766499</v>
      </c>
      <c r="S527">
        <f t="shared" si="100"/>
        <v>12482.465244766499</v>
      </c>
      <c r="T527">
        <f t="shared" si="100"/>
        <v>12482.465244766499</v>
      </c>
      <c r="U527">
        <f t="shared" si="100"/>
        <v>12482.465244766499</v>
      </c>
      <c r="V527">
        <f t="shared" si="100"/>
        <v>12482.465244766499</v>
      </c>
      <c r="W527">
        <f t="shared" si="100"/>
        <v>12482.465244766499</v>
      </c>
    </row>
    <row r="528" spans="1:23" x14ac:dyDescent="0.25">
      <c r="A528" t="s">
        <v>132</v>
      </c>
      <c r="B528" t="s">
        <v>6</v>
      </c>
      <c r="C528" t="s">
        <v>16</v>
      </c>
      <c r="D528" t="s">
        <v>17</v>
      </c>
      <c r="E528" t="s">
        <v>133</v>
      </c>
      <c r="F528" t="s">
        <v>137</v>
      </c>
      <c r="G528" t="s">
        <v>18</v>
      </c>
      <c r="J528" t="s">
        <v>93</v>
      </c>
      <c r="L528" t="s">
        <v>74</v>
      </c>
      <c r="M528">
        <v>0.16400000000000001</v>
      </c>
      <c r="N528">
        <f t="shared" si="100"/>
        <v>0.16400000000000001</v>
      </c>
      <c r="O528">
        <f t="shared" si="100"/>
        <v>0.16400000000000001</v>
      </c>
      <c r="P528">
        <f t="shared" si="100"/>
        <v>0.16400000000000001</v>
      </c>
      <c r="Q528">
        <f t="shared" si="100"/>
        <v>0.16400000000000001</v>
      </c>
      <c r="R528">
        <f t="shared" si="100"/>
        <v>0.16400000000000001</v>
      </c>
      <c r="S528">
        <f t="shared" si="100"/>
        <v>0.16400000000000001</v>
      </c>
      <c r="T528">
        <f t="shared" si="100"/>
        <v>0.16400000000000001</v>
      </c>
      <c r="U528">
        <f t="shared" si="100"/>
        <v>0.16400000000000001</v>
      </c>
      <c r="V528">
        <f t="shared" si="100"/>
        <v>0.16400000000000001</v>
      </c>
      <c r="W528">
        <f t="shared" si="100"/>
        <v>0.16400000000000001</v>
      </c>
    </row>
    <row r="529" spans="1:23" x14ac:dyDescent="0.25">
      <c r="A529" t="s">
        <v>132</v>
      </c>
      <c r="B529" t="s">
        <v>6</v>
      </c>
      <c r="C529" t="s">
        <v>16</v>
      </c>
      <c r="D529" t="s">
        <v>17</v>
      </c>
      <c r="E529" t="s">
        <v>133</v>
      </c>
      <c r="F529" t="s">
        <v>137</v>
      </c>
      <c r="G529" t="s">
        <v>18</v>
      </c>
      <c r="J529" t="s">
        <v>31</v>
      </c>
      <c r="L529" t="s">
        <v>74</v>
      </c>
      <c r="M529">
        <v>0.192</v>
      </c>
      <c r="N529">
        <f t="shared" si="100"/>
        <v>0.192</v>
      </c>
      <c r="O529">
        <f t="shared" si="100"/>
        <v>0.192</v>
      </c>
      <c r="P529">
        <f t="shared" si="100"/>
        <v>0.192</v>
      </c>
      <c r="Q529">
        <f t="shared" si="100"/>
        <v>0.192</v>
      </c>
      <c r="R529">
        <f t="shared" si="100"/>
        <v>0.192</v>
      </c>
      <c r="S529">
        <f t="shared" si="100"/>
        <v>0.192</v>
      </c>
      <c r="T529">
        <f t="shared" si="100"/>
        <v>0.192</v>
      </c>
      <c r="U529">
        <f t="shared" si="100"/>
        <v>0.192</v>
      </c>
      <c r="V529">
        <f t="shared" si="100"/>
        <v>0.192</v>
      </c>
      <c r="W529">
        <f t="shared" si="100"/>
        <v>0.192</v>
      </c>
    </row>
    <row r="530" spans="1:23" x14ac:dyDescent="0.25">
      <c r="A530" t="s">
        <v>132</v>
      </c>
      <c r="B530" t="s">
        <v>6</v>
      </c>
      <c r="C530" t="s">
        <v>16</v>
      </c>
      <c r="D530" t="s">
        <v>17</v>
      </c>
      <c r="E530" t="s">
        <v>133</v>
      </c>
      <c r="F530" t="s">
        <v>138</v>
      </c>
      <c r="G530" t="s">
        <v>7</v>
      </c>
    </row>
    <row r="531" spans="1:23" x14ac:dyDescent="0.25">
      <c r="A531" t="s">
        <v>132</v>
      </c>
      <c r="B531" t="s">
        <v>6</v>
      </c>
      <c r="C531" t="s">
        <v>16</v>
      </c>
      <c r="D531" t="s">
        <v>17</v>
      </c>
      <c r="E531" t="s">
        <v>133</v>
      </c>
      <c r="F531" t="s">
        <v>138</v>
      </c>
      <c r="G531" t="s">
        <v>63</v>
      </c>
      <c r="L531" t="s">
        <v>64</v>
      </c>
      <c r="M531">
        <v>1988</v>
      </c>
      <c r="N531">
        <f t="shared" ref="N531:W533" si="101">M531</f>
        <v>1988</v>
      </c>
      <c r="O531">
        <f t="shared" si="101"/>
        <v>1988</v>
      </c>
      <c r="P531">
        <f t="shared" si="101"/>
        <v>1988</v>
      </c>
      <c r="Q531">
        <f t="shared" si="101"/>
        <v>1988</v>
      </c>
      <c r="R531">
        <f t="shared" si="101"/>
        <v>1988</v>
      </c>
      <c r="S531">
        <f t="shared" si="101"/>
        <v>1988</v>
      </c>
      <c r="T531">
        <f t="shared" si="101"/>
        <v>1988</v>
      </c>
      <c r="U531">
        <f t="shared" si="101"/>
        <v>1988</v>
      </c>
      <c r="V531">
        <f t="shared" si="101"/>
        <v>1988</v>
      </c>
      <c r="W531">
        <f t="shared" si="101"/>
        <v>1988</v>
      </c>
    </row>
    <row r="532" spans="1:23" x14ac:dyDescent="0.25">
      <c r="A532" t="s">
        <v>132</v>
      </c>
      <c r="B532" t="s">
        <v>6</v>
      </c>
      <c r="C532" t="s">
        <v>16</v>
      </c>
      <c r="D532" t="s">
        <v>17</v>
      </c>
      <c r="E532" t="s">
        <v>133</v>
      </c>
      <c r="F532" t="s">
        <v>138</v>
      </c>
      <c r="G532" t="s">
        <v>65</v>
      </c>
      <c r="L532" t="s">
        <v>64</v>
      </c>
      <c r="M532">
        <v>2101</v>
      </c>
      <c r="N532">
        <f t="shared" si="101"/>
        <v>2101</v>
      </c>
      <c r="O532">
        <f t="shared" si="101"/>
        <v>2101</v>
      </c>
      <c r="P532">
        <f t="shared" si="101"/>
        <v>2101</v>
      </c>
      <c r="Q532">
        <f t="shared" si="101"/>
        <v>2101</v>
      </c>
      <c r="R532">
        <f t="shared" si="101"/>
        <v>2101</v>
      </c>
      <c r="S532">
        <f t="shared" si="101"/>
        <v>2101</v>
      </c>
      <c r="T532">
        <f t="shared" si="101"/>
        <v>2101</v>
      </c>
      <c r="U532">
        <f t="shared" si="101"/>
        <v>2101</v>
      </c>
      <c r="V532">
        <f t="shared" si="101"/>
        <v>2101</v>
      </c>
      <c r="W532">
        <f t="shared" si="101"/>
        <v>2101</v>
      </c>
    </row>
    <row r="533" spans="1:23" x14ac:dyDescent="0.25">
      <c r="A533" t="s">
        <v>132</v>
      </c>
      <c r="B533" t="s">
        <v>6</v>
      </c>
      <c r="C533" t="s">
        <v>16</v>
      </c>
      <c r="D533" t="s">
        <v>17</v>
      </c>
      <c r="E533" t="s">
        <v>133</v>
      </c>
      <c r="F533" t="s">
        <v>138</v>
      </c>
      <c r="G533" t="s">
        <v>66</v>
      </c>
      <c r="L533" t="s">
        <v>67</v>
      </c>
      <c r="M533">
        <v>75</v>
      </c>
      <c r="N533">
        <f t="shared" si="101"/>
        <v>75</v>
      </c>
      <c r="O533">
        <f t="shared" si="101"/>
        <v>75</v>
      </c>
      <c r="P533">
        <f t="shared" si="101"/>
        <v>75</v>
      </c>
      <c r="Q533">
        <f t="shared" si="101"/>
        <v>75</v>
      </c>
      <c r="R533">
        <f t="shared" si="101"/>
        <v>75</v>
      </c>
      <c r="S533">
        <f t="shared" si="101"/>
        <v>75</v>
      </c>
      <c r="T533">
        <f t="shared" si="101"/>
        <v>75</v>
      </c>
      <c r="U533">
        <f t="shared" si="101"/>
        <v>75</v>
      </c>
      <c r="V533">
        <f t="shared" si="101"/>
        <v>75</v>
      </c>
      <c r="W533">
        <f t="shared" si="101"/>
        <v>75</v>
      </c>
    </row>
    <row r="534" spans="1:23" x14ac:dyDescent="0.25">
      <c r="A534" t="s">
        <v>132</v>
      </c>
      <c r="B534" t="s">
        <v>6</v>
      </c>
      <c r="C534" t="s">
        <v>16</v>
      </c>
      <c r="D534" t="s">
        <v>17</v>
      </c>
      <c r="E534" t="s">
        <v>133</v>
      </c>
      <c r="F534" t="s">
        <v>138</v>
      </c>
      <c r="G534" t="s">
        <v>68</v>
      </c>
      <c r="L534" t="s">
        <v>60</v>
      </c>
      <c r="M534">
        <v>0</v>
      </c>
    </row>
    <row r="535" spans="1:23" x14ac:dyDescent="0.25">
      <c r="A535" t="s">
        <v>132</v>
      </c>
      <c r="B535" t="s">
        <v>6</v>
      </c>
      <c r="C535" t="s">
        <v>16</v>
      </c>
      <c r="D535" t="s">
        <v>17</v>
      </c>
      <c r="E535" t="s">
        <v>133</v>
      </c>
      <c r="F535" t="s">
        <v>138</v>
      </c>
      <c r="G535" t="s">
        <v>69</v>
      </c>
      <c r="L535" t="s">
        <v>74</v>
      </c>
      <c r="M535">
        <v>1000</v>
      </c>
      <c r="N535">
        <f t="shared" ref="N535:W539" si="102">M535</f>
        <v>1000</v>
      </c>
      <c r="O535">
        <f t="shared" si="102"/>
        <v>1000</v>
      </c>
      <c r="P535">
        <f t="shared" si="102"/>
        <v>1000</v>
      </c>
      <c r="Q535">
        <f t="shared" si="102"/>
        <v>1000</v>
      </c>
      <c r="R535">
        <f t="shared" si="102"/>
        <v>1000</v>
      </c>
      <c r="S535">
        <f t="shared" si="102"/>
        <v>1000</v>
      </c>
      <c r="T535">
        <f t="shared" si="102"/>
        <v>1000</v>
      </c>
      <c r="U535">
        <f t="shared" si="102"/>
        <v>1000</v>
      </c>
      <c r="V535">
        <f t="shared" si="102"/>
        <v>1000</v>
      </c>
      <c r="W535">
        <f t="shared" si="102"/>
        <v>1000</v>
      </c>
    </row>
    <row r="536" spans="1:23" x14ac:dyDescent="0.25">
      <c r="A536" t="s">
        <v>132</v>
      </c>
      <c r="B536" t="s">
        <v>6</v>
      </c>
      <c r="C536" t="s">
        <v>16</v>
      </c>
      <c r="D536" t="s">
        <v>17</v>
      </c>
      <c r="E536" t="s">
        <v>133</v>
      </c>
      <c r="F536" t="s">
        <v>138</v>
      </c>
      <c r="G536" t="s">
        <v>70</v>
      </c>
      <c r="L536" t="s">
        <v>71</v>
      </c>
      <c r="M536">
        <v>331779.46818259201</v>
      </c>
      <c r="N536">
        <f t="shared" si="102"/>
        <v>331779.46818259201</v>
      </c>
      <c r="O536">
        <f t="shared" si="102"/>
        <v>331779.46818259201</v>
      </c>
      <c r="P536">
        <f t="shared" si="102"/>
        <v>331779.46818259201</v>
      </c>
      <c r="Q536">
        <f t="shared" si="102"/>
        <v>331779.46818259201</v>
      </c>
      <c r="R536">
        <f t="shared" si="102"/>
        <v>331779.46818259201</v>
      </c>
      <c r="S536">
        <f t="shared" si="102"/>
        <v>331779.46818259201</v>
      </c>
      <c r="T536">
        <f t="shared" si="102"/>
        <v>331779.46818259201</v>
      </c>
      <c r="U536">
        <f t="shared" si="102"/>
        <v>331779.46818259201</v>
      </c>
      <c r="V536">
        <f t="shared" si="102"/>
        <v>331779.46818259201</v>
      </c>
      <c r="W536">
        <f t="shared" si="102"/>
        <v>331779.46818259201</v>
      </c>
    </row>
    <row r="537" spans="1:23" x14ac:dyDescent="0.25">
      <c r="A537" t="s">
        <v>132</v>
      </c>
      <c r="B537" t="s">
        <v>6</v>
      </c>
      <c r="C537" t="s">
        <v>16</v>
      </c>
      <c r="D537" t="s">
        <v>17</v>
      </c>
      <c r="E537" t="s">
        <v>133</v>
      </c>
      <c r="F537" t="s">
        <v>138</v>
      </c>
      <c r="G537" t="s">
        <v>72</v>
      </c>
      <c r="L537" t="s">
        <v>71</v>
      </c>
      <c r="M537">
        <v>12482.465244766499</v>
      </c>
      <c r="N537">
        <f t="shared" si="102"/>
        <v>12482.465244766499</v>
      </c>
      <c r="O537">
        <f t="shared" si="102"/>
        <v>12482.465244766499</v>
      </c>
      <c r="P537">
        <f t="shared" si="102"/>
        <v>12482.465244766499</v>
      </c>
      <c r="Q537">
        <f t="shared" si="102"/>
        <v>12482.465244766499</v>
      </c>
      <c r="R537">
        <f t="shared" si="102"/>
        <v>12482.465244766499</v>
      </c>
      <c r="S537">
        <f t="shared" si="102"/>
        <v>12482.465244766499</v>
      </c>
      <c r="T537">
        <f t="shared" si="102"/>
        <v>12482.465244766499</v>
      </c>
      <c r="U537">
        <f t="shared" si="102"/>
        <v>12482.465244766499</v>
      </c>
      <c r="V537">
        <f t="shared" si="102"/>
        <v>12482.465244766499</v>
      </c>
      <c r="W537">
        <f t="shared" si="102"/>
        <v>12482.465244766499</v>
      </c>
    </row>
    <row r="538" spans="1:23" x14ac:dyDescent="0.25">
      <c r="A538" t="s">
        <v>132</v>
      </c>
      <c r="B538" t="s">
        <v>6</v>
      </c>
      <c r="C538" t="s">
        <v>16</v>
      </c>
      <c r="D538" t="s">
        <v>17</v>
      </c>
      <c r="E538" t="s">
        <v>133</v>
      </c>
      <c r="F538" t="s">
        <v>138</v>
      </c>
      <c r="G538" t="s">
        <v>18</v>
      </c>
      <c r="J538" t="s">
        <v>93</v>
      </c>
      <c r="L538" t="s">
        <v>74</v>
      </c>
      <c r="M538">
        <v>0.13900000000000001</v>
      </c>
      <c r="N538">
        <f t="shared" si="102"/>
        <v>0.13900000000000001</v>
      </c>
      <c r="O538">
        <f t="shared" si="102"/>
        <v>0.13900000000000001</v>
      </c>
      <c r="P538">
        <f t="shared" si="102"/>
        <v>0.13900000000000001</v>
      </c>
      <c r="Q538">
        <f t="shared" si="102"/>
        <v>0.13900000000000001</v>
      </c>
      <c r="R538">
        <f t="shared" si="102"/>
        <v>0.13900000000000001</v>
      </c>
      <c r="S538">
        <f t="shared" si="102"/>
        <v>0.13900000000000001</v>
      </c>
      <c r="T538">
        <f t="shared" si="102"/>
        <v>0.13900000000000001</v>
      </c>
      <c r="U538">
        <f t="shared" si="102"/>
        <v>0.13900000000000001</v>
      </c>
      <c r="V538">
        <f t="shared" si="102"/>
        <v>0.13900000000000001</v>
      </c>
      <c r="W538">
        <f t="shared" si="102"/>
        <v>0.13900000000000001</v>
      </c>
    </row>
    <row r="539" spans="1:23" x14ac:dyDescent="0.25">
      <c r="A539" t="s">
        <v>132</v>
      </c>
      <c r="B539" t="s">
        <v>6</v>
      </c>
      <c r="C539" t="s">
        <v>16</v>
      </c>
      <c r="D539" t="s">
        <v>17</v>
      </c>
      <c r="E539" t="s">
        <v>133</v>
      </c>
      <c r="F539" t="s">
        <v>138</v>
      </c>
      <c r="G539" t="s">
        <v>18</v>
      </c>
      <c r="J539" t="s">
        <v>31</v>
      </c>
      <c r="L539" t="s">
        <v>74</v>
      </c>
      <c r="M539">
        <v>7.6999999999999999E-2</v>
      </c>
      <c r="N539">
        <f t="shared" si="102"/>
        <v>7.6999999999999999E-2</v>
      </c>
      <c r="O539">
        <f t="shared" si="102"/>
        <v>7.6999999999999999E-2</v>
      </c>
      <c r="P539">
        <f t="shared" si="102"/>
        <v>7.6999999999999999E-2</v>
      </c>
      <c r="Q539">
        <f t="shared" si="102"/>
        <v>7.6999999999999999E-2</v>
      </c>
      <c r="R539">
        <f t="shared" si="102"/>
        <v>7.6999999999999999E-2</v>
      </c>
      <c r="S539">
        <f t="shared" si="102"/>
        <v>7.6999999999999999E-2</v>
      </c>
      <c r="T539">
        <f t="shared" si="102"/>
        <v>7.6999999999999999E-2</v>
      </c>
      <c r="U539">
        <f t="shared" si="102"/>
        <v>7.6999999999999999E-2</v>
      </c>
      <c r="V539">
        <f t="shared" si="102"/>
        <v>7.6999999999999999E-2</v>
      </c>
      <c r="W539">
        <f t="shared" si="102"/>
        <v>7.6999999999999999E-2</v>
      </c>
    </row>
    <row r="540" spans="1:23" x14ac:dyDescent="0.25">
      <c r="A540" t="s">
        <v>132</v>
      </c>
      <c r="B540" t="s">
        <v>6</v>
      </c>
      <c r="C540" t="s">
        <v>16</v>
      </c>
      <c r="D540" t="s">
        <v>17</v>
      </c>
      <c r="E540" t="s">
        <v>133</v>
      </c>
      <c r="F540" t="s">
        <v>139</v>
      </c>
      <c r="G540" t="s">
        <v>7</v>
      </c>
    </row>
    <row r="541" spans="1:23" x14ac:dyDescent="0.25">
      <c r="A541" t="s">
        <v>132</v>
      </c>
      <c r="B541" t="s">
        <v>6</v>
      </c>
      <c r="C541" t="s">
        <v>16</v>
      </c>
      <c r="D541" t="s">
        <v>17</v>
      </c>
      <c r="E541" t="s">
        <v>133</v>
      </c>
      <c r="F541" t="s">
        <v>139</v>
      </c>
      <c r="G541" t="s">
        <v>63</v>
      </c>
      <c r="L541" t="s">
        <v>64</v>
      </c>
      <c r="M541">
        <v>1990</v>
      </c>
      <c r="N541">
        <f t="shared" ref="N541:W543" si="103">M541</f>
        <v>1990</v>
      </c>
      <c r="O541">
        <f t="shared" si="103"/>
        <v>1990</v>
      </c>
      <c r="P541">
        <f t="shared" si="103"/>
        <v>1990</v>
      </c>
      <c r="Q541">
        <f t="shared" si="103"/>
        <v>1990</v>
      </c>
      <c r="R541">
        <f t="shared" si="103"/>
        <v>1990</v>
      </c>
      <c r="S541">
        <f t="shared" si="103"/>
        <v>1990</v>
      </c>
      <c r="T541">
        <f t="shared" si="103"/>
        <v>1990</v>
      </c>
      <c r="U541">
        <f t="shared" si="103"/>
        <v>1990</v>
      </c>
      <c r="V541">
        <f t="shared" si="103"/>
        <v>1990</v>
      </c>
      <c r="W541">
        <f t="shared" si="103"/>
        <v>1990</v>
      </c>
    </row>
    <row r="542" spans="1:23" x14ac:dyDescent="0.25">
      <c r="A542" t="s">
        <v>132</v>
      </c>
      <c r="B542" t="s">
        <v>6</v>
      </c>
      <c r="C542" t="s">
        <v>16</v>
      </c>
      <c r="D542" t="s">
        <v>17</v>
      </c>
      <c r="E542" t="s">
        <v>133</v>
      </c>
      <c r="F542" t="s">
        <v>139</v>
      </c>
      <c r="G542" t="s">
        <v>65</v>
      </c>
      <c r="L542" t="s">
        <v>64</v>
      </c>
      <c r="M542">
        <v>2101</v>
      </c>
      <c r="N542">
        <f t="shared" si="103"/>
        <v>2101</v>
      </c>
      <c r="O542">
        <f t="shared" si="103"/>
        <v>2101</v>
      </c>
      <c r="P542">
        <f t="shared" si="103"/>
        <v>2101</v>
      </c>
      <c r="Q542">
        <f t="shared" si="103"/>
        <v>2101</v>
      </c>
      <c r="R542">
        <f t="shared" si="103"/>
        <v>2101</v>
      </c>
      <c r="S542">
        <f t="shared" si="103"/>
        <v>2101</v>
      </c>
      <c r="T542">
        <f t="shared" si="103"/>
        <v>2101</v>
      </c>
      <c r="U542">
        <f t="shared" si="103"/>
        <v>2101</v>
      </c>
      <c r="V542">
        <f t="shared" si="103"/>
        <v>2101</v>
      </c>
      <c r="W542">
        <f t="shared" si="103"/>
        <v>2101</v>
      </c>
    </row>
    <row r="543" spans="1:23" x14ac:dyDescent="0.25">
      <c r="A543" t="s">
        <v>132</v>
      </c>
      <c r="B543" t="s">
        <v>6</v>
      </c>
      <c r="C543" t="s">
        <v>16</v>
      </c>
      <c r="D543" t="s">
        <v>17</v>
      </c>
      <c r="E543" t="s">
        <v>133</v>
      </c>
      <c r="F543" t="s">
        <v>139</v>
      </c>
      <c r="G543" t="s">
        <v>66</v>
      </c>
      <c r="L543" t="s">
        <v>67</v>
      </c>
      <c r="M543">
        <v>75</v>
      </c>
      <c r="N543">
        <f t="shared" si="103"/>
        <v>75</v>
      </c>
      <c r="O543">
        <f t="shared" si="103"/>
        <v>75</v>
      </c>
      <c r="P543">
        <f t="shared" si="103"/>
        <v>75</v>
      </c>
      <c r="Q543">
        <f t="shared" si="103"/>
        <v>75</v>
      </c>
      <c r="R543">
        <f t="shared" si="103"/>
        <v>75</v>
      </c>
      <c r="S543">
        <f t="shared" si="103"/>
        <v>75</v>
      </c>
      <c r="T543">
        <f t="shared" si="103"/>
        <v>75</v>
      </c>
      <c r="U543">
        <f t="shared" si="103"/>
        <v>75</v>
      </c>
      <c r="V543">
        <f t="shared" si="103"/>
        <v>75</v>
      </c>
      <c r="W543">
        <f t="shared" si="103"/>
        <v>75</v>
      </c>
    </row>
    <row r="544" spans="1:23" x14ac:dyDescent="0.25">
      <c r="A544" t="s">
        <v>132</v>
      </c>
      <c r="B544" t="s">
        <v>6</v>
      </c>
      <c r="C544" t="s">
        <v>16</v>
      </c>
      <c r="D544" t="s">
        <v>17</v>
      </c>
      <c r="E544" t="s">
        <v>133</v>
      </c>
      <c r="F544" t="s">
        <v>139</v>
      </c>
      <c r="G544" t="s">
        <v>68</v>
      </c>
      <c r="L544" t="s">
        <v>60</v>
      </c>
      <c r="M544">
        <v>0</v>
      </c>
    </row>
    <row r="545" spans="1:23" x14ac:dyDescent="0.25">
      <c r="A545" t="s">
        <v>132</v>
      </c>
      <c r="B545" t="s">
        <v>6</v>
      </c>
      <c r="C545" t="s">
        <v>16</v>
      </c>
      <c r="D545" t="s">
        <v>17</v>
      </c>
      <c r="E545" t="s">
        <v>133</v>
      </c>
      <c r="F545" t="s">
        <v>139</v>
      </c>
      <c r="G545" t="s">
        <v>69</v>
      </c>
      <c r="L545" t="s">
        <v>74</v>
      </c>
      <c r="M545">
        <v>1000</v>
      </c>
      <c r="N545">
        <f t="shared" ref="N545:W548" si="104">M545</f>
        <v>1000</v>
      </c>
      <c r="O545">
        <f t="shared" si="104"/>
        <v>1000</v>
      </c>
      <c r="P545">
        <f t="shared" si="104"/>
        <v>1000</v>
      </c>
      <c r="Q545">
        <f t="shared" si="104"/>
        <v>1000</v>
      </c>
      <c r="R545">
        <f t="shared" si="104"/>
        <v>1000</v>
      </c>
      <c r="S545">
        <f t="shared" si="104"/>
        <v>1000</v>
      </c>
      <c r="T545">
        <f t="shared" si="104"/>
        <v>1000</v>
      </c>
      <c r="U545">
        <f t="shared" si="104"/>
        <v>1000</v>
      </c>
      <c r="V545">
        <f t="shared" si="104"/>
        <v>1000</v>
      </c>
      <c r="W545">
        <f t="shared" si="104"/>
        <v>1000</v>
      </c>
    </row>
    <row r="546" spans="1:23" x14ac:dyDescent="0.25">
      <c r="A546" t="s">
        <v>132</v>
      </c>
      <c r="B546" t="s">
        <v>6</v>
      </c>
      <c r="C546" t="s">
        <v>16</v>
      </c>
      <c r="D546" t="s">
        <v>17</v>
      </c>
      <c r="E546" t="s">
        <v>133</v>
      </c>
      <c r="F546" t="s">
        <v>139</v>
      </c>
      <c r="G546" t="s">
        <v>70</v>
      </c>
      <c r="L546" t="s">
        <v>71</v>
      </c>
      <c r="M546">
        <v>306043.29966186499</v>
      </c>
      <c r="N546">
        <f t="shared" si="104"/>
        <v>306043.29966186499</v>
      </c>
      <c r="O546">
        <f t="shared" si="104"/>
        <v>306043.29966186499</v>
      </c>
      <c r="P546">
        <f t="shared" si="104"/>
        <v>306043.29966186499</v>
      </c>
      <c r="Q546">
        <f t="shared" si="104"/>
        <v>306043.29966186499</v>
      </c>
      <c r="R546">
        <f t="shared" si="104"/>
        <v>306043.29966186499</v>
      </c>
      <c r="S546">
        <f t="shared" si="104"/>
        <v>306043.29966186499</v>
      </c>
      <c r="T546">
        <f t="shared" si="104"/>
        <v>306043.29966186499</v>
      </c>
      <c r="U546">
        <f t="shared" si="104"/>
        <v>306043.29966186499</v>
      </c>
      <c r="V546">
        <f t="shared" si="104"/>
        <v>306043.29966186499</v>
      </c>
      <c r="W546">
        <f t="shared" si="104"/>
        <v>306043.29966186499</v>
      </c>
    </row>
    <row r="547" spans="1:23" x14ac:dyDescent="0.25">
      <c r="A547" t="s">
        <v>132</v>
      </c>
      <c r="B547" t="s">
        <v>6</v>
      </c>
      <c r="C547" t="s">
        <v>16</v>
      </c>
      <c r="D547" t="s">
        <v>17</v>
      </c>
      <c r="E547" t="s">
        <v>133</v>
      </c>
      <c r="F547" t="s">
        <v>139</v>
      </c>
      <c r="G547" t="s">
        <v>72</v>
      </c>
      <c r="L547" t="s">
        <v>71</v>
      </c>
      <c r="M547">
        <v>14265.6745654474</v>
      </c>
      <c r="N547">
        <f t="shared" si="104"/>
        <v>14265.6745654474</v>
      </c>
      <c r="O547">
        <f t="shared" si="104"/>
        <v>14265.6745654474</v>
      </c>
      <c r="P547">
        <f t="shared" si="104"/>
        <v>14265.6745654474</v>
      </c>
      <c r="Q547">
        <f t="shared" si="104"/>
        <v>14265.6745654474</v>
      </c>
      <c r="R547">
        <f t="shared" si="104"/>
        <v>14265.6745654474</v>
      </c>
      <c r="S547">
        <f t="shared" si="104"/>
        <v>14265.6745654474</v>
      </c>
      <c r="T547">
        <f t="shared" si="104"/>
        <v>14265.6745654474</v>
      </c>
      <c r="U547">
        <f t="shared" si="104"/>
        <v>14265.6745654474</v>
      </c>
      <c r="V547">
        <f t="shared" si="104"/>
        <v>14265.6745654474</v>
      </c>
      <c r="W547">
        <f t="shared" si="104"/>
        <v>14265.6745654474</v>
      </c>
    </row>
    <row r="548" spans="1:23" x14ac:dyDescent="0.25">
      <c r="A548" t="s">
        <v>132</v>
      </c>
      <c r="B548" t="s">
        <v>6</v>
      </c>
      <c r="C548" t="s">
        <v>16</v>
      </c>
      <c r="D548" t="s">
        <v>17</v>
      </c>
      <c r="E548" t="s">
        <v>133</v>
      </c>
      <c r="F548" t="s">
        <v>139</v>
      </c>
      <c r="G548" t="s">
        <v>18</v>
      </c>
      <c r="J548" t="s">
        <v>31</v>
      </c>
      <c r="L548" t="s">
        <v>74</v>
      </c>
      <c r="M548">
        <v>9.6000000000000002E-2</v>
      </c>
      <c r="N548">
        <f t="shared" si="104"/>
        <v>9.6000000000000002E-2</v>
      </c>
      <c r="O548">
        <f t="shared" si="104"/>
        <v>9.6000000000000002E-2</v>
      </c>
      <c r="P548">
        <f t="shared" si="104"/>
        <v>9.6000000000000002E-2</v>
      </c>
      <c r="Q548">
        <f t="shared" si="104"/>
        <v>9.6000000000000002E-2</v>
      </c>
      <c r="R548">
        <f t="shared" si="104"/>
        <v>9.6000000000000002E-2</v>
      </c>
      <c r="S548">
        <f t="shared" si="104"/>
        <v>9.6000000000000002E-2</v>
      </c>
      <c r="T548">
        <f t="shared" si="104"/>
        <v>9.6000000000000002E-2</v>
      </c>
      <c r="U548">
        <f t="shared" si="104"/>
        <v>9.6000000000000002E-2</v>
      </c>
      <c r="V548">
        <f t="shared" si="104"/>
        <v>9.6000000000000002E-2</v>
      </c>
      <c r="W548">
        <f t="shared" si="104"/>
        <v>9.6000000000000002E-2</v>
      </c>
    </row>
    <row r="549" spans="1:23" x14ac:dyDescent="0.25">
      <c r="A549" t="s">
        <v>132</v>
      </c>
      <c r="B549" t="s">
        <v>6</v>
      </c>
      <c r="C549" t="s">
        <v>16</v>
      </c>
      <c r="D549" t="s">
        <v>17</v>
      </c>
      <c r="E549" t="s">
        <v>133</v>
      </c>
      <c r="F549" t="s">
        <v>140</v>
      </c>
      <c r="G549" t="s">
        <v>7</v>
      </c>
    </row>
    <row r="550" spans="1:23" x14ac:dyDescent="0.25">
      <c r="A550" t="s">
        <v>132</v>
      </c>
      <c r="B550" t="s">
        <v>6</v>
      </c>
      <c r="C550" t="s">
        <v>16</v>
      </c>
      <c r="D550" t="s">
        <v>17</v>
      </c>
      <c r="E550" t="s">
        <v>133</v>
      </c>
      <c r="F550" t="s">
        <v>140</v>
      </c>
      <c r="G550" t="s">
        <v>63</v>
      </c>
      <c r="L550" t="s">
        <v>64</v>
      </c>
      <c r="M550">
        <v>1950</v>
      </c>
      <c r="N550">
        <f t="shared" ref="N550:W552" si="105">M550</f>
        <v>1950</v>
      </c>
      <c r="O550">
        <f t="shared" si="105"/>
        <v>1950</v>
      </c>
      <c r="P550">
        <f t="shared" si="105"/>
        <v>1950</v>
      </c>
      <c r="Q550">
        <f t="shared" si="105"/>
        <v>1950</v>
      </c>
      <c r="R550">
        <f t="shared" si="105"/>
        <v>1950</v>
      </c>
      <c r="S550">
        <f t="shared" si="105"/>
        <v>1950</v>
      </c>
      <c r="T550">
        <f t="shared" si="105"/>
        <v>1950</v>
      </c>
      <c r="U550">
        <f t="shared" si="105"/>
        <v>1950</v>
      </c>
      <c r="V550">
        <f t="shared" si="105"/>
        <v>1950</v>
      </c>
      <c r="W550">
        <f t="shared" si="105"/>
        <v>1950</v>
      </c>
    </row>
    <row r="551" spans="1:23" x14ac:dyDescent="0.25">
      <c r="A551" t="s">
        <v>132</v>
      </c>
      <c r="B551" t="s">
        <v>6</v>
      </c>
      <c r="C551" t="s">
        <v>16</v>
      </c>
      <c r="D551" t="s">
        <v>17</v>
      </c>
      <c r="E551" t="s">
        <v>133</v>
      </c>
      <c r="F551" t="s">
        <v>140</v>
      </c>
      <c r="G551" t="s">
        <v>65</v>
      </c>
      <c r="L551" t="s">
        <v>64</v>
      </c>
      <c r="M551">
        <v>2101</v>
      </c>
      <c r="N551">
        <f t="shared" si="105"/>
        <v>2101</v>
      </c>
      <c r="O551">
        <f t="shared" si="105"/>
        <v>2101</v>
      </c>
      <c r="P551">
        <f t="shared" si="105"/>
        <v>2101</v>
      </c>
      <c r="Q551">
        <f t="shared" si="105"/>
        <v>2101</v>
      </c>
      <c r="R551">
        <f t="shared" si="105"/>
        <v>2101</v>
      </c>
      <c r="S551">
        <f t="shared" si="105"/>
        <v>2101</v>
      </c>
      <c r="T551">
        <f t="shared" si="105"/>
        <v>2101</v>
      </c>
      <c r="U551">
        <f t="shared" si="105"/>
        <v>2101</v>
      </c>
      <c r="V551">
        <f t="shared" si="105"/>
        <v>2101</v>
      </c>
      <c r="W551">
        <f t="shared" si="105"/>
        <v>2101</v>
      </c>
    </row>
    <row r="552" spans="1:23" x14ac:dyDescent="0.25">
      <c r="A552" t="s">
        <v>132</v>
      </c>
      <c r="B552" t="s">
        <v>6</v>
      </c>
      <c r="C552" t="s">
        <v>16</v>
      </c>
      <c r="D552" t="s">
        <v>17</v>
      </c>
      <c r="E552" t="s">
        <v>133</v>
      </c>
      <c r="F552" t="s">
        <v>140</v>
      </c>
      <c r="G552" t="s">
        <v>66</v>
      </c>
      <c r="L552" t="s">
        <v>67</v>
      </c>
      <c r="M552">
        <v>75</v>
      </c>
      <c r="N552">
        <f t="shared" si="105"/>
        <v>75</v>
      </c>
      <c r="O552">
        <f t="shared" si="105"/>
        <v>75</v>
      </c>
      <c r="P552">
        <f t="shared" si="105"/>
        <v>75</v>
      </c>
      <c r="Q552">
        <f t="shared" si="105"/>
        <v>75</v>
      </c>
      <c r="R552">
        <f t="shared" si="105"/>
        <v>75</v>
      </c>
      <c r="S552">
        <f t="shared" si="105"/>
        <v>75</v>
      </c>
      <c r="T552">
        <f t="shared" si="105"/>
        <v>75</v>
      </c>
      <c r="U552">
        <f t="shared" si="105"/>
        <v>75</v>
      </c>
      <c r="V552">
        <f t="shared" si="105"/>
        <v>75</v>
      </c>
      <c r="W552">
        <f t="shared" si="105"/>
        <v>75</v>
      </c>
    </row>
    <row r="553" spans="1:23" x14ac:dyDescent="0.25">
      <c r="A553" t="s">
        <v>132</v>
      </c>
      <c r="B553" t="s">
        <v>6</v>
      </c>
      <c r="C553" t="s">
        <v>16</v>
      </c>
      <c r="D553" t="s">
        <v>17</v>
      </c>
      <c r="E553" t="s">
        <v>133</v>
      </c>
      <c r="F553" t="s">
        <v>140</v>
      </c>
      <c r="G553" t="s">
        <v>68</v>
      </c>
      <c r="L553" t="s">
        <v>60</v>
      </c>
      <c r="M553">
        <v>0</v>
      </c>
    </row>
    <row r="554" spans="1:23" x14ac:dyDescent="0.25">
      <c r="A554" t="s">
        <v>132</v>
      </c>
      <c r="B554" t="s">
        <v>6</v>
      </c>
      <c r="C554" t="s">
        <v>16</v>
      </c>
      <c r="D554" t="s">
        <v>17</v>
      </c>
      <c r="E554" t="s">
        <v>133</v>
      </c>
      <c r="F554" t="s">
        <v>140</v>
      </c>
      <c r="G554" t="s">
        <v>69</v>
      </c>
      <c r="L554" t="s">
        <v>74</v>
      </c>
      <c r="M554">
        <v>1000</v>
      </c>
      <c r="N554">
        <f t="shared" ref="N554:W558" si="106">M554</f>
        <v>1000</v>
      </c>
      <c r="O554">
        <f t="shared" si="106"/>
        <v>1000</v>
      </c>
      <c r="P554">
        <f t="shared" si="106"/>
        <v>1000</v>
      </c>
      <c r="Q554">
        <f t="shared" si="106"/>
        <v>1000</v>
      </c>
      <c r="R554">
        <f t="shared" si="106"/>
        <v>1000</v>
      </c>
      <c r="S554">
        <f t="shared" si="106"/>
        <v>1000</v>
      </c>
      <c r="T554">
        <f t="shared" si="106"/>
        <v>1000</v>
      </c>
      <c r="U554">
        <f t="shared" si="106"/>
        <v>1000</v>
      </c>
      <c r="V554">
        <f t="shared" si="106"/>
        <v>1000</v>
      </c>
      <c r="W554">
        <f t="shared" si="106"/>
        <v>1000</v>
      </c>
    </row>
    <row r="555" spans="1:23" x14ac:dyDescent="0.25">
      <c r="A555" t="s">
        <v>132</v>
      </c>
      <c r="B555" t="s">
        <v>6</v>
      </c>
      <c r="C555" t="s">
        <v>16</v>
      </c>
      <c r="D555" t="s">
        <v>17</v>
      </c>
      <c r="E555" t="s">
        <v>133</v>
      </c>
      <c r="F555" t="s">
        <v>140</v>
      </c>
      <c r="G555" t="s">
        <v>70</v>
      </c>
      <c r="L555" t="s">
        <v>71</v>
      </c>
      <c r="M555">
        <v>267481.39810214</v>
      </c>
      <c r="N555">
        <f t="shared" si="106"/>
        <v>267481.39810214</v>
      </c>
      <c r="O555">
        <f t="shared" si="106"/>
        <v>267481.39810214</v>
      </c>
      <c r="P555">
        <f t="shared" si="106"/>
        <v>267481.39810214</v>
      </c>
      <c r="Q555">
        <f t="shared" si="106"/>
        <v>267481.39810214</v>
      </c>
      <c r="R555">
        <f t="shared" si="106"/>
        <v>267481.39810214</v>
      </c>
      <c r="S555">
        <f t="shared" si="106"/>
        <v>267481.39810214</v>
      </c>
      <c r="T555">
        <f t="shared" si="106"/>
        <v>267481.39810214</v>
      </c>
      <c r="U555">
        <f t="shared" si="106"/>
        <v>267481.39810214</v>
      </c>
      <c r="V555">
        <f t="shared" si="106"/>
        <v>267481.39810214</v>
      </c>
      <c r="W555">
        <f t="shared" si="106"/>
        <v>267481.39810214</v>
      </c>
    </row>
    <row r="556" spans="1:23" x14ac:dyDescent="0.25">
      <c r="A556" t="s">
        <v>132</v>
      </c>
      <c r="B556" t="s">
        <v>6</v>
      </c>
      <c r="C556" t="s">
        <v>16</v>
      </c>
      <c r="D556" t="s">
        <v>17</v>
      </c>
      <c r="E556" t="s">
        <v>133</v>
      </c>
      <c r="F556" t="s">
        <v>140</v>
      </c>
      <c r="G556" t="s">
        <v>72</v>
      </c>
      <c r="L556" t="s">
        <v>71</v>
      </c>
      <c r="M556">
        <v>12482.465244766499</v>
      </c>
      <c r="N556">
        <f t="shared" si="106"/>
        <v>12482.465244766499</v>
      </c>
      <c r="O556">
        <f t="shared" si="106"/>
        <v>12482.465244766499</v>
      </c>
      <c r="P556">
        <f t="shared" si="106"/>
        <v>12482.465244766499</v>
      </c>
      <c r="Q556">
        <f t="shared" si="106"/>
        <v>12482.465244766499</v>
      </c>
      <c r="R556">
        <f t="shared" si="106"/>
        <v>12482.465244766499</v>
      </c>
      <c r="S556">
        <f t="shared" si="106"/>
        <v>12482.465244766499</v>
      </c>
      <c r="T556">
        <f t="shared" si="106"/>
        <v>12482.465244766499</v>
      </c>
      <c r="U556">
        <f t="shared" si="106"/>
        <v>12482.465244766499</v>
      </c>
      <c r="V556">
        <f t="shared" si="106"/>
        <v>12482.465244766499</v>
      </c>
      <c r="W556">
        <f t="shared" si="106"/>
        <v>12482.465244766499</v>
      </c>
    </row>
    <row r="557" spans="1:23" x14ac:dyDescent="0.25">
      <c r="A557" t="s">
        <v>132</v>
      </c>
      <c r="B557" t="s">
        <v>6</v>
      </c>
      <c r="C557" t="s">
        <v>16</v>
      </c>
      <c r="D557" t="s">
        <v>17</v>
      </c>
      <c r="E557" t="s">
        <v>133</v>
      </c>
      <c r="F557" t="s">
        <v>140</v>
      </c>
      <c r="G557" t="s">
        <v>18</v>
      </c>
      <c r="J557" t="s">
        <v>93</v>
      </c>
      <c r="L557" t="s">
        <v>74</v>
      </c>
      <c r="M557">
        <v>4.6800000000000001E-2</v>
      </c>
      <c r="N557">
        <f t="shared" si="106"/>
        <v>4.6800000000000001E-2</v>
      </c>
      <c r="O557">
        <f t="shared" si="106"/>
        <v>4.6800000000000001E-2</v>
      </c>
      <c r="P557">
        <f t="shared" si="106"/>
        <v>4.6800000000000001E-2</v>
      </c>
      <c r="Q557">
        <f t="shared" si="106"/>
        <v>4.6800000000000001E-2</v>
      </c>
      <c r="R557">
        <f t="shared" si="106"/>
        <v>4.6800000000000001E-2</v>
      </c>
      <c r="S557">
        <f t="shared" si="106"/>
        <v>4.6800000000000001E-2</v>
      </c>
      <c r="T557">
        <f t="shared" si="106"/>
        <v>4.6800000000000001E-2</v>
      </c>
      <c r="U557">
        <f t="shared" si="106"/>
        <v>4.6800000000000001E-2</v>
      </c>
      <c r="V557">
        <f t="shared" si="106"/>
        <v>4.6800000000000001E-2</v>
      </c>
      <c r="W557">
        <f t="shared" si="106"/>
        <v>4.6800000000000001E-2</v>
      </c>
    </row>
    <row r="558" spans="1:23" x14ac:dyDescent="0.25">
      <c r="A558" t="s">
        <v>132</v>
      </c>
      <c r="B558" t="s">
        <v>6</v>
      </c>
      <c r="C558" t="s">
        <v>16</v>
      </c>
      <c r="D558" t="s">
        <v>17</v>
      </c>
      <c r="E558" t="s">
        <v>133</v>
      </c>
      <c r="F558" t="s">
        <v>140</v>
      </c>
      <c r="G558" t="s">
        <v>18</v>
      </c>
      <c r="J558" t="s">
        <v>31</v>
      </c>
      <c r="L558" t="s">
        <v>74</v>
      </c>
      <c r="M558">
        <v>0.16303000000000001</v>
      </c>
      <c r="N558">
        <f t="shared" si="106"/>
        <v>0.16303000000000001</v>
      </c>
      <c r="O558">
        <f t="shared" si="106"/>
        <v>0.16303000000000001</v>
      </c>
      <c r="P558">
        <f t="shared" si="106"/>
        <v>0.16303000000000001</v>
      </c>
      <c r="Q558">
        <f t="shared" si="106"/>
        <v>0.16303000000000001</v>
      </c>
      <c r="R558">
        <f t="shared" si="106"/>
        <v>0.16303000000000001</v>
      </c>
      <c r="S558">
        <f t="shared" si="106"/>
        <v>0.16303000000000001</v>
      </c>
      <c r="T558">
        <f t="shared" si="106"/>
        <v>0.16303000000000001</v>
      </c>
      <c r="U558">
        <f t="shared" si="106"/>
        <v>0.16303000000000001</v>
      </c>
      <c r="V558">
        <f t="shared" si="106"/>
        <v>0.16303000000000001</v>
      </c>
      <c r="W558">
        <f t="shared" si="106"/>
        <v>0.16303000000000001</v>
      </c>
    </row>
    <row r="559" spans="1:23" x14ac:dyDescent="0.25">
      <c r="A559" t="s">
        <v>76</v>
      </c>
      <c r="B559" t="s">
        <v>6</v>
      </c>
      <c r="C559" t="s">
        <v>16</v>
      </c>
      <c r="D559" t="s">
        <v>17</v>
      </c>
      <c r="E559" t="s">
        <v>141</v>
      </c>
      <c r="G559" t="s">
        <v>21</v>
      </c>
      <c r="L559" t="s">
        <v>74</v>
      </c>
    </row>
    <row r="560" spans="1:23" x14ac:dyDescent="0.25">
      <c r="A560" t="s">
        <v>76</v>
      </c>
      <c r="B560" t="s">
        <v>6</v>
      </c>
      <c r="C560" t="s">
        <v>16</v>
      </c>
      <c r="D560" t="s">
        <v>17</v>
      </c>
      <c r="E560" t="s">
        <v>141</v>
      </c>
      <c r="G560" t="s">
        <v>22</v>
      </c>
      <c r="H560" t="s">
        <v>58</v>
      </c>
    </row>
    <row r="561" spans="1:23" x14ac:dyDescent="0.25">
      <c r="A561" t="s">
        <v>76</v>
      </c>
      <c r="B561" t="s">
        <v>6</v>
      </c>
      <c r="C561" t="s">
        <v>16</v>
      </c>
      <c r="D561" t="s">
        <v>17</v>
      </c>
      <c r="E561" t="s">
        <v>141</v>
      </c>
      <c r="G561" t="s">
        <v>59</v>
      </c>
      <c r="L561" t="s">
        <v>60</v>
      </c>
      <c r="M561">
        <v>0.5</v>
      </c>
      <c r="N561">
        <f t="shared" ref="N561:W562" si="107">M561</f>
        <v>0.5</v>
      </c>
      <c r="O561">
        <f t="shared" si="107"/>
        <v>0.5</v>
      </c>
      <c r="P561">
        <f t="shared" si="107"/>
        <v>0.5</v>
      </c>
      <c r="Q561">
        <f t="shared" si="107"/>
        <v>0.5</v>
      </c>
      <c r="R561">
        <f t="shared" si="107"/>
        <v>0.5</v>
      </c>
      <c r="S561">
        <f t="shared" si="107"/>
        <v>0.5</v>
      </c>
      <c r="T561">
        <f t="shared" si="107"/>
        <v>0.5</v>
      </c>
      <c r="U561">
        <f t="shared" si="107"/>
        <v>0.5</v>
      </c>
      <c r="V561">
        <f t="shared" si="107"/>
        <v>0.5</v>
      </c>
      <c r="W561">
        <f t="shared" si="107"/>
        <v>0.5</v>
      </c>
    </row>
    <row r="562" spans="1:23" x14ac:dyDescent="0.25">
      <c r="A562" t="s">
        <v>76</v>
      </c>
      <c r="B562" t="s">
        <v>6</v>
      </c>
      <c r="C562" t="s">
        <v>16</v>
      </c>
      <c r="D562" t="s">
        <v>17</v>
      </c>
      <c r="E562" t="s">
        <v>141</v>
      </c>
      <c r="G562" t="s">
        <v>61</v>
      </c>
      <c r="M562">
        <v>10</v>
      </c>
      <c r="N562">
        <f t="shared" si="107"/>
        <v>10</v>
      </c>
      <c r="O562">
        <f t="shared" si="107"/>
        <v>10</v>
      </c>
      <c r="P562">
        <f t="shared" si="107"/>
        <v>10</v>
      </c>
      <c r="Q562">
        <f t="shared" si="107"/>
        <v>10</v>
      </c>
      <c r="R562">
        <f t="shared" si="107"/>
        <v>10</v>
      </c>
      <c r="S562">
        <f t="shared" si="107"/>
        <v>10</v>
      </c>
      <c r="T562">
        <f t="shared" si="107"/>
        <v>10</v>
      </c>
      <c r="U562">
        <f t="shared" si="107"/>
        <v>10</v>
      </c>
      <c r="V562">
        <f t="shared" si="107"/>
        <v>10</v>
      </c>
      <c r="W562">
        <f t="shared" si="107"/>
        <v>10</v>
      </c>
    </row>
    <row r="563" spans="1:23" x14ac:dyDescent="0.25">
      <c r="A563" t="s">
        <v>76</v>
      </c>
      <c r="B563" t="s">
        <v>6</v>
      </c>
      <c r="C563" t="s">
        <v>16</v>
      </c>
      <c r="D563" t="s">
        <v>17</v>
      </c>
      <c r="E563" t="s">
        <v>141</v>
      </c>
      <c r="F563" t="s">
        <v>142</v>
      </c>
      <c r="G563" t="s">
        <v>7</v>
      </c>
    </row>
    <row r="564" spans="1:23" x14ac:dyDescent="0.25">
      <c r="A564" t="s">
        <v>76</v>
      </c>
      <c r="B564" t="s">
        <v>6</v>
      </c>
      <c r="C564" t="s">
        <v>16</v>
      </c>
      <c r="D564" t="s">
        <v>17</v>
      </c>
      <c r="E564" t="s">
        <v>141</v>
      </c>
      <c r="F564" t="s">
        <v>142</v>
      </c>
      <c r="G564" t="s">
        <v>63</v>
      </c>
      <c r="L564" t="s">
        <v>64</v>
      </c>
      <c r="M564">
        <v>1990</v>
      </c>
      <c r="N564">
        <f t="shared" ref="N564:W566" si="108">M564</f>
        <v>1990</v>
      </c>
      <c r="O564">
        <f t="shared" si="108"/>
        <v>1990</v>
      </c>
      <c r="P564">
        <f t="shared" si="108"/>
        <v>1990</v>
      </c>
      <c r="Q564">
        <f t="shared" si="108"/>
        <v>1990</v>
      </c>
      <c r="R564">
        <f t="shared" si="108"/>
        <v>1990</v>
      </c>
      <c r="S564">
        <f t="shared" si="108"/>
        <v>1990</v>
      </c>
      <c r="T564">
        <f t="shared" si="108"/>
        <v>1990</v>
      </c>
      <c r="U564">
        <f t="shared" si="108"/>
        <v>1990</v>
      </c>
      <c r="V564">
        <f t="shared" si="108"/>
        <v>1990</v>
      </c>
      <c r="W564">
        <f t="shared" si="108"/>
        <v>1990</v>
      </c>
    </row>
    <row r="565" spans="1:23" x14ac:dyDescent="0.25">
      <c r="A565" t="s">
        <v>76</v>
      </c>
      <c r="B565" t="s">
        <v>6</v>
      </c>
      <c r="C565" t="s">
        <v>16</v>
      </c>
      <c r="D565" t="s">
        <v>17</v>
      </c>
      <c r="E565" t="s">
        <v>141</v>
      </c>
      <c r="F565" t="s">
        <v>142</v>
      </c>
      <c r="G565" t="s">
        <v>65</v>
      </c>
      <c r="L565" t="s">
        <v>64</v>
      </c>
      <c r="M565">
        <v>2011</v>
      </c>
      <c r="N565">
        <f t="shared" si="108"/>
        <v>2011</v>
      </c>
      <c r="O565">
        <f t="shared" si="108"/>
        <v>2011</v>
      </c>
      <c r="P565">
        <f t="shared" si="108"/>
        <v>2011</v>
      </c>
      <c r="Q565">
        <f t="shared" si="108"/>
        <v>2011</v>
      </c>
      <c r="R565">
        <f t="shared" si="108"/>
        <v>2011</v>
      </c>
      <c r="S565">
        <f t="shared" si="108"/>
        <v>2011</v>
      </c>
      <c r="T565">
        <f t="shared" si="108"/>
        <v>2011</v>
      </c>
      <c r="U565">
        <f t="shared" si="108"/>
        <v>2011</v>
      </c>
      <c r="V565">
        <f t="shared" si="108"/>
        <v>2011</v>
      </c>
      <c r="W565">
        <f t="shared" si="108"/>
        <v>2011</v>
      </c>
    </row>
    <row r="566" spans="1:23" x14ac:dyDescent="0.25">
      <c r="A566" t="s">
        <v>76</v>
      </c>
      <c r="B566" t="s">
        <v>6</v>
      </c>
      <c r="C566" t="s">
        <v>16</v>
      </c>
      <c r="D566" t="s">
        <v>17</v>
      </c>
      <c r="E566" t="s">
        <v>141</v>
      </c>
      <c r="F566" t="s">
        <v>142</v>
      </c>
      <c r="G566" t="s">
        <v>66</v>
      </c>
      <c r="L566" t="s">
        <v>67</v>
      </c>
      <c r="M566">
        <v>30</v>
      </c>
      <c r="N566">
        <f t="shared" si="108"/>
        <v>30</v>
      </c>
      <c r="O566">
        <f t="shared" si="108"/>
        <v>30</v>
      </c>
      <c r="P566">
        <f t="shared" si="108"/>
        <v>30</v>
      </c>
      <c r="Q566">
        <f t="shared" si="108"/>
        <v>30</v>
      </c>
      <c r="R566">
        <f t="shared" si="108"/>
        <v>30</v>
      </c>
      <c r="S566">
        <f t="shared" si="108"/>
        <v>30</v>
      </c>
      <c r="T566">
        <f t="shared" si="108"/>
        <v>30</v>
      </c>
      <c r="U566">
        <f t="shared" si="108"/>
        <v>30</v>
      </c>
      <c r="V566">
        <f t="shared" si="108"/>
        <v>30</v>
      </c>
      <c r="W566">
        <f t="shared" si="108"/>
        <v>30</v>
      </c>
    </row>
    <row r="567" spans="1:23" x14ac:dyDescent="0.25">
      <c r="A567" t="s">
        <v>76</v>
      </c>
      <c r="B567" t="s">
        <v>6</v>
      </c>
      <c r="C567" t="s">
        <v>16</v>
      </c>
      <c r="D567" t="s">
        <v>17</v>
      </c>
      <c r="E567" t="s">
        <v>141</v>
      </c>
      <c r="F567" t="s">
        <v>142</v>
      </c>
      <c r="G567" t="s">
        <v>68</v>
      </c>
      <c r="L567" t="s">
        <v>60</v>
      </c>
      <c r="M567">
        <v>1</v>
      </c>
    </row>
    <row r="568" spans="1:23" x14ac:dyDescent="0.25">
      <c r="A568" t="s">
        <v>76</v>
      </c>
      <c r="B568" t="s">
        <v>6</v>
      </c>
      <c r="C568" t="s">
        <v>16</v>
      </c>
      <c r="D568" t="s">
        <v>17</v>
      </c>
      <c r="E568" t="s">
        <v>141</v>
      </c>
      <c r="F568" t="s">
        <v>142</v>
      </c>
      <c r="G568" t="s">
        <v>69</v>
      </c>
      <c r="L568" t="s">
        <v>74</v>
      </c>
      <c r="M568">
        <v>27.5</v>
      </c>
      <c r="N568">
        <f t="shared" ref="N568:W571" si="109">M568</f>
        <v>27.5</v>
      </c>
      <c r="O568">
        <f t="shared" si="109"/>
        <v>27.5</v>
      </c>
      <c r="P568">
        <f t="shared" si="109"/>
        <v>27.5</v>
      </c>
      <c r="Q568">
        <f t="shared" si="109"/>
        <v>27.5</v>
      </c>
      <c r="R568">
        <f t="shared" si="109"/>
        <v>27.5</v>
      </c>
      <c r="S568">
        <f t="shared" si="109"/>
        <v>27.5</v>
      </c>
      <c r="T568">
        <f t="shared" si="109"/>
        <v>27.5</v>
      </c>
      <c r="U568">
        <f t="shared" si="109"/>
        <v>27.5</v>
      </c>
      <c r="V568">
        <f t="shared" si="109"/>
        <v>27.5</v>
      </c>
      <c r="W568">
        <f t="shared" si="109"/>
        <v>27.5</v>
      </c>
    </row>
    <row r="569" spans="1:23" x14ac:dyDescent="0.25">
      <c r="A569" t="s">
        <v>76</v>
      </c>
      <c r="B569" t="s">
        <v>6</v>
      </c>
      <c r="C569" t="s">
        <v>16</v>
      </c>
      <c r="D569" t="s">
        <v>17</v>
      </c>
      <c r="E569" t="s">
        <v>141</v>
      </c>
      <c r="F569" t="s">
        <v>142</v>
      </c>
      <c r="G569" t="s">
        <v>70</v>
      </c>
      <c r="L569" t="s">
        <v>71</v>
      </c>
      <c r="M569">
        <v>674.721489977489</v>
      </c>
      <c r="N569">
        <f t="shared" si="109"/>
        <v>674.721489977489</v>
      </c>
      <c r="O569">
        <f t="shared" si="109"/>
        <v>674.721489977489</v>
      </c>
      <c r="P569">
        <f t="shared" si="109"/>
        <v>674.721489977489</v>
      </c>
      <c r="Q569">
        <f t="shared" si="109"/>
        <v>674.721489977489</v>
      </c>
      <c r="R569">
        <f t="shared" si="109"/>
        <v>674.721489977489</v>
      </c>
      <c r="S569">
        <f t="shared" si="109"/>
        <v>674.721489977489</v>
      </c>
      <c r="T569">
        <f t="shared" si="109"/>
        <v>674.721489977489</v>
      </c>
      <c r="U569">
        <f t="shared" si="109"/>
        <v>674.721489977489</v>
      </c>
      <c r="V569">
        <f t="shared" si="109"/>
        <v>674.721489977489</v>
      </c>
      <c r="W569">
        <f t="shared" si="109"/>
        <v>674.721489977489</v>
      </c>
    </row>
    <row r="570" spans="1:23" x14ac:dyDescent="0.25">
      <c r="A570" t="s">
        <v>76</v>
      </c>
      <c r="B570" t="s">
        <v>6</v>
      </c>
      <c r="C570" t="s">
        <v>16</v>
      </c>
      <c r="D570" t="s">
        <v>17</v>
      </c>
      <c r="E570" t="s">
        <v>141</v>
      </c>
      <c r="F570" t="s">
        <v>142</v>
      </c>
      <c r="G570" t="s">
        <v>72</v>
      </c>
      <c r="L570" t="s">
        <v>71</v>
      </c>
      <c r="M570">
        <v>59.362099754246799</v>
      </c>
      <c r="N570">
        <f t="shared" si="109"/>
        <v>59.362099754246799</v>
      </c>
      <c r="O570">
        <f t="shared" si="109"/>
        <v>59.362099754246799</v>
      </c>
      <c r="P570">
        <f t="shared" si="109"/>
        <v>59.362099754246799</v>
      </c>
      <c r="Q570">
        <f t="shared" si="109"/>
        <v>59.362099754246799</v>
      </c>
      <c r="R570">
        <f t="shared" si="109"/>
        <v>59.362099754246799</v>
      </c>
      <c r="S570">
        <f t="shared" si="109"/>
        <v>59.362099754246799</v>
      </c>
      <c r="T570">
        <f t="shared" si="109"/>
        <v>59.362099754246799</v>
      </c>
      <c r="U570">
        <f t="shared" si="109"/>
        <v>59.362099754246799</v>
      </c>
      <c r="V570">
        <f t="shared" si="109"/>
        <v>59.362099754246799</v>
      </c>
      <c r="W570">
        <f t="shared" si="109"/>
        <v>59.362099754246799</v>
      </c>
    </row>
    <row r="571" spans="1:23" x14ac:dyDescent="0.25">
      <c r="A571" t="s">
        <v>76</v>
      </c>
      <c r="B571" t="s">
        <v>6</v>
      </c>
      <c r="C571" t="s">
        <v>16</v>
      </c>
      <c r="D571" t="s">
        <v>17</v>
      </c>
      <c r="E571" t="s">
        <v>141</v>
      </c>
      <c r="F571" t="s">
        <v>142</v>
      </c>
      <c r="G571" t="s">
        <v>18</v>
      </c>
      <c r="J571" t="s">
        <v>31</v>
      </c>
      <c r="L571" t="s">
        <v>74</v>
      </c>
      <c r="M571">
        <v>4.0612712615067199</v>
      </c>
      <c r="N571">
        <f t="shared" si="109"/>
        <v>4.0612712615067199</v>
      </c>
      <c r="O571">
        <f t="shared" si="109"/>
        <v>4.0612712615067199</v>
      </c>
      <c r="P571">
        <f t="shared" si="109"/>
        <v>4.0612712615067199</v>
      </c>
      <c r="Q571">
        <f t="shared" si="109"/>
        <v>4.0612712615067199</v>
      </c>
      <c r="R571">
        <f t="shared" si="109"/>
        <v>4.0612712615067199</v>
      </c>
      <c r="S571">
        <f t="shared" si="109"/>
        <v>4.0612712615067199</v>
      </c>
      <c r="T571">
        <f t="shared" si="109"/>
        <v>4.0612712615067199</v>
      </c>
      <c r="U571">
        <f t="shared" si="109"/>
        <v>4.0612712615067199</v>
      </c>
      <c r="V571">
        <f t="shared" si="109"/>
        <v>4.0612712615067199</v>
      </c>
      <c r="W571">
        <f t="shared" si="109"/>
        <v>4.0612712615067199</v>
      </c>
    </row>
    <row r="572" spans="1:23" x14ac:dyDescent="0.25">
      <c r="A572" t="s">
        <v>76</v>
      </c>
      <c r="B572" t="s">
        <v>6</v>
      </c>
      <c r="C572" t="s">
        <v>16</v>
      </c>
      <c r="D572" t="s">
        <v>17</v>
      </c>
      <c r="E572" t="s">
        <v>141</v>
      </c>
      <c r="F572" t="s">
        <v>143</v>
      </c>
      <c r="G572" t="s">
        <v>7</v>
      </c>
    </row>
    <row r="573" spans="1:23" x14ac:dyDescent="0.25">
      <c r="A573" t="s">
        <v>76</v>
      </c>
      <c r="B573" t="s">
        <v>6</v>
      </c>
      <c r="C573" t="s">
        <v>16</v>
      </c>
      <c r="D573" t="s">
        <v>17</v>
      </c>
      <c r="E573" t="s">
        <v>141</v>
      </c>
      <c r="F573" t="s">
        <v>143</v>
      </c>
      <c r="G573" t="s">
        <v>63</v>
      </c>
      <c r="L573" t="s">
        <v>64</v>
      </c>
      <c r="M573">
        <v>1990</v>
      </c>
      <c r="N573">
        <f t="shared" ref="N573:W575" si="110">M573</f>
        <v>1990</v>
      </c>
      <c r="O573">
        <f t="shared" si="110"/>
        <v>1990</v>
      </c>
      <c r="P573">
        <f t="shared" si="110"/>
        <v>1990</v>
      </c>
      <c r="Q573">
        <f t="shared" si="110"/>
        <v>1990</v>
      </c>
      <c r="R573">
        <f t="shared" si="110"/>
        <v>1990</v>
      </c>
      <c r="S573">
        <f t="shared" si="110"/>
        <v>1990</v>
      </c>
      <c r="T573">
        <f t="shared" si="110"/>
        <v>1990</v>
      </c>
      <c r="U573">
        <f t="shared" si="110"/>
        <v>1990</v>
      </c>
      <c r="V573">
        <f t="shared" si="110"/>
        <v>1990</v>
      </c>
      <c r="W573">
        <f t="shared" si="110"/>
        <v>1990</v>
      </c>
    </row>
    <row r="574" spans="1:23" x14ac:dyDescent="0.25">
      <c r="A574" t="s">
        <v>76</v>
      </c>
      <c r="B574" t="s">
        <v>6</v>
      </c>
      <c r="C574" t="s">
        <v>16</v>
      </c>
      <c r="D574" t="s">
        <v>17</v>
      </c>
      <c r="E574" t="s">
        <v>141</v>
      </c>
      <c r="F574" t="s">
        <v>143</v>
      </c>
      <c r="G574" t="s">
        <v>65</v>
      </c>
      <c r="L574" t="s">
        <v>64</v>
      </c>
      <c r="M574">
        <v>2101</v>
      </c>
      <c r="N574">
        <f t="shared" si="110"/>
        <v>2101</v>
      </c>
      <c r="O574">
        <f t="shared" si="110"/>
        <v>2101</v>
      </c>
      <c r="P574">
        <f t="shared" si="110"/>
        <v>2101</v>
      </c>
      <c r="Q574">
        <f t="shared" si="110"/>
        <v>2101</v>
      </c>
      <c r="R574">
        <f t="shared" si="110"/>
        <v>2101</v>
      </c>
      <c r="S574">
        <f t="shared" si="110"/>
        <v>2101</v>
      </c>
      <c r="T574">
        <f t="shared" si="110"/>
        <v>2101</v>
      </c>
      <c r="U574">
        <f t="shared" si="110"/>
        <v>2101</v>
      </c>
      <c r="V574">
        <f t="shared" si="110"/>
        <v>2101</v>
      </c>
      <c r="W574">
        <f t="shared" si="110"/>
        <v>2101</v>
      </c>
    </row>
    <row r="575" spans="1:23" x14ac:dyDescent="0.25">
      <c r="A575" t="s">
        <v>76</v>
      </c>
      <c r="B575" t="s">
        <v>6</v>
      </c>
      <c r="C575" t="s">
        <v>16</v>
      </c>
      <c r="D575" t="s">
        <v>17</v>
      </c>
      <c r="E575" t="s">
        <v>141</v>
      </c>
      <c r="F575" t="s">
        <v>143</v>
      </c>
      <c r="G575" t="s">
        <v>66</v>
      </c>
      <c r="L575" t="s">
        <v>67</v>
      </c>
      <c r="M575">
        <v>30</v>
      </c>
      <c r="N575">
        <f t="shared" si="110"/>
        <v>30</v>
      </c>
      <c r="O575">
        <f t="shared" si="110"/>
        <v>30</v>
      </c>
      <c r="P575">
        <f t="shared" si="110"/>
        <v>30</v>
      </c>
      <c r="Q575">
        <f t="shared" si="110"/>
        <v>30</v>
      </c>
      <c r="R575">
        <f t="shared" si="110"/>
        <v>30</v>
      </c>
      <c r="S575">
        <f t="shared" si="110"/>
        <v>30</v>
      </c>
      <c r="T575">
        <f t="shared" si="110"/>
        <v>30</v>
      </c>
      <c r="U575">
        <f t="shared" si="110"/>
        <v>30</v>
      </c>
      <c r="V575">
        <f t="shared" si="110"/>
        <v>30</v>
      </c>
      <c r="W575">
        <f t="shared" si="110"/>
        <v>30</v>
      </c>
    </row>
    <row r="576" spans="1:23" x14ac:dyDescent="0.25">
      <c r="A576" t="s">
        <v>76</v>
      </c>
      <c r="B576" t="s">
        <v>6</v>
      </c>
      <c r="C576" t="s">
        <v>16</v>
      </c>
      <c r="D576" t="s">
        <v>17</v>
      </c>
      <c r="E576" t="s">
        <v>141</v>
      </c>
      <c r="F576" t="s">
        <v>143</v>
      </c>
      <c r="G576" t="s">
        <v>68</v>
      </c>
      <c r="L576" t="s">
        <v>60</v>
      </c>
      <c r="M576">
        <v>0</v>
      </c>
    </row>
    <row r="577" spans="1:23" x14ac:dyDescent="0.25">
      <c r="A577" t="s">
        <v>76</v>
      </c>
      <c r="B577" t="s">
        <v>6</v>
      </c>
      <c r="C577" t="s">
        <v>16</v>
      </c>
      <c r="D577" t="s">
        <v>17</v>
      </c>
      <c r="E577" t="s">
        <v>141</v>
      </c>
      <c r="F577" t="s">
        <v>143</v>
      </c>
      <c r="G577" t="s">
        <v>69</v>
      </c>
      <c r="L577" t="s">
        <v>74</v>
      </c>
      <c r="M577">
        <v>27.5</v>
      </c>
      <c r="N577">
        <f t="shared" ref="N577:W580" si="111">M577</f>
        <v>27.5</v>
      </c>
      <c r="O577">
        <f t="shared" si="111"/>
        <v>27.5</v>
      </c>
      <c r="P577">
        <f t="shared" si="111"/>
        <v>27.5</v>
      </c>
      <c r="Q577">
        <f t="shared" si="111"/>
        <v>27.5</v>
      </c>
      <c r="R577">
        <f t="shared" si="111"/>
        <v>27.5</v>
      </c>
      <c r="S577">
        <f t="shared" si="111"/>
        <v>27.5</v>
      </c>
      <c r="T577">
        <f t="shared" si="111"/>
        <v>27.5</v>
      </c>
      <c r="U577">
        <f t="shared" si="111"/>
        <v>27.5</v>
      </c>
      <c r="V577">
        <f t="shared" si="111"/>
        <v>27.5</v>
      </c>
      <c r="W577">
        <f t="shared" si="111"/>
        <v>27.5</v>
      </c>
    </row>
    <row r="578" spans="1:23" x14ac:dyDescent="0.25">
      <c r="A578" t="s">
        <v>76</v>
      </c>
      <c r="B578" t="s">
        <v>6</v>
      </c>
      <c r="C578" t="s">
        <v>16</v>
      </c>
      <c r="D578" t="s">
        <v>17</v>
      </c>
      <c r="E578" t="s">
        <v>141</v>
      </c>
      <c r="F578" t="s">
        <v>143</v>
      </c>
      <c r="G578" t="s">
        <v>70</v>
      </c>
      <c r="L578" t="s">
        <v>71</v>
      </c>
      <c r="M578">
        <v>809.76364460677405</v>
      </c>
      <c r="N578">
        <f t="shared" si="111"/>
        <v>809.76364460677405</v>
      </c>
      <c r="O578">
        <f t="shared" si="111"/>
        <v>809.76364460677405</v>
      </c>
      <c r="P578">
        <f t="shared" si="111"/>
        <v>809.76364460677405</v>
      </c>
      <c r="Q578">
        <f t="shared" si="111"/>
        <v>809.76364460677405</v>
      </c>
      <c r="R578">
        <f t="shared" si="111"/>
        <v>809.76364460677405</v>
      </c>
      <c r="S578">
        <f t="shared" si="111"/>
        <v>809.76364460677405</v>
      </c>
      <c r="T578">
        <f t="shared" si="111"/>
        <v>809.76364460677405</v>
      </c>
      <c r="U578">
        <f t="shared" si="111"/>
        <v>809.76364460677405</v>
      </c>
      <c r="V578">
        <f t="shared" si="111"/>
        <v>809.76364460677405</v>
      </c>
      <c r="W578">
        <f t="shared" si="111"/>
        <v>809.76364460677405</v>
      </c>
    </row>
    <row r="579" spans="1:23" x14ac:dyDescent="0.25">
      <c r="A579" t="s">
        <v>76</v>
      </c>
      <c r="B579" t="s">
        <v>6</v>
      </c>
      <c r="C579" t="s">
        <v>16</v>
      </c>
      <c r="D579" t="s">
        <v>17</v>
      </c>
      <c r="E579" t="s">
        <v>141</v>
      </c>
      <c r="F579" t="s">
        <v>143</v>
      </c>
      <c r="G579" t="s">
        <v>72</v>
      </c>
      <c r="L579" t="s">
        <v>71</v>
      </c>
      <c r="M579">
        <v>14.195284723841599</v>
      </c>
      <c r="N579">
        <f t="shared" si="111"/>
        <v>14.195284723841599</v>
      </c>
      <c r="O579">
        <f t="shared" si="111"/>
        <v>14.195284723841599</v>
      </c>
      <c r="P579">
        <f t="shared" si="111"/>
        <v>14.195284723841599</v>
      </c>
      <c r="Q579">
        <f t="shared" si="111"/>
        <v>14.195284723841599</v>
      </c>
      <c r="R579">
        <f t="shared" si="111"/>
        <v>14.195284723841599</v>
      </c>
      <c r="S579">
        <f t="shared" si="111"/>
        <v>14.195284723841599</v>
      </c>
      <c r="T579">
        <f t="shared" si="111"/>
        <v>14.195284723841599</v>
      </c>
      <c r="U579">
        <f t="shared" si="111"/>
        <v>14.195284723841599</v>
      </c>
      <c r="V579">
        <f t="shared" si="111"/>
        <v>14.195284723841599</v>
      </c>
      <c r="W579">
        <f t="shared" si="111"/>
        <v>14.195284723841599</v>
      </c>
    </row>
    <row r="580" spans="1:23" x14ac:dyDescent="0.25">
      <c r="A580" t="s">
        <v>76</v>
      </c>
      <c r="B580" t="s">
        <v>6</v>
      </c>
      <c r="C580" t="s">
        <v>16</v>
      </c>
      <c r="D580" t="s">
        <v>17</v>
      </c>
      <c r="E580" t="s">
        <v>141</v>
      </c>
      <c r="F580" t="s">
        <v>143</v>
      </c>
      <c r="G580" t="s">
        <v>18</v>
      </c>
      <c r="J580" t="s">
        <v>31</v>
      </c>
      <c r="L580" t="s">
        <v>74</v>
      </c>
      <c r="M580">
        <v>3.0560053595254901</v>
      </c>
      <c r="N580">
        <f t="shared" si="111"/>
        <v>3.0560053595254901</v>
      </c>
      <c r="O580">
        <f t="shared" si="111"/>
        <v>3.0560053595254901</v>
      </c>
      <c r="P580">
        <f t="shared" si="111"/>
        <v>3.0560053595254901</v>
      </c>
      <c r="Q580">
        <f t="shared" si="111"/>
        <v>3.0560053595254901</v>
      </c>
      <c r="R580">
        <f t="shared" si="111"/>
        <v>3.0560053595254901</v>
      </c>
      <c r="S580">
        <f t="shared" si="111"/>
        <v>3.0560053595254901</v>
      </c>
      <c r="T580">
        <f t="shared" si="111"/>
        <v>3.0560053595254901</v>
      </c>
      <c r="U580">
        <f t="shared" si="111"/>
        <v>3.0560053595254901</v>
      </c>
      <c r="V580">
        <f t="shared" si="111"/>
        <v>3.0560053595254901</v>
      </c>
      <c r="W580">
        <f t="shared" si="111"/>
        <v>3.0560053595254901</v>
      </c>
    </row>
    <row r="581" spans="1:23" x14ac:dyDescent="0.25">
      <c r="A581" t="s">
        <v>76</v>
      </c>
      <c r="B581" t="s">
        <v>6</v>
      </c>
      <c r="C581" t="s">
        <v>16</v>
      </c>
      <c r="D581" t="s">
        <v>17</v>
      </c>
      <c r="E581" t="s">
        <v>141</v>
      </c>
      <c r="F581" t="s">
        <v>144</v>
      </c>
      <c r="G581" t="s">
        <v>7</v>
      </c>
    </row>
    <row r="582" spans="1:23" x14ac:dyDescent="0.25">
      <c r="A582" t="s">
        <v>76</v>
      </c>
      <c r="B582" t="s">
        <v>6</v>
      </c>
      <c r="C582" t="s">
        <v>16</v>
      </c>
      <c r="D582" t="s">
        <v>17</v>
      </c>
      <c r="E582" t="s">
        <v>141</v>
      </c>
      <c r="F582" t="s">
        <v>144</v>
      </c>
      <c r="G582" t="s">
        <v>63</v>
      </c>
      <c r="L582" t="s">
        <v>64</v>
      </c>
      <c r="M582">
        <v>1900</v>
      </c>
      <c r="N582">
        <f t="shared" ref="N582:W584" si="112">M582</f>
        <v>1900</v>
      </c>
      <c r="O582">
        <f t="shared" si="112"/>
        <v>1900</v>
      </c>
      <c r="P582">
        <f t="shared" si="112"/>
        <v>1900</v>
      </c>
      <c r="Q582">
        <f t="shared" si="112"/>
        <v>1900</v>
      </c>
      <c r="R582">
        <f t="shared" si="112"/>
        <v>1900</v>
      </c>
      <c r="S582">
        <f t="shared" si="112"/>
        <v>1900</v>
      </c>
      <c r="T582">
        <f t="shared" si="112"/>
        <v>1900</v>
      </c>
      <c r="U582">
        <f t="shared" si="112"/>
        <v>1900</v>
      </c>
      <c r="V582">
        <f t="shared" si="112"/>
        <v>1900</v>
      </c>
      <c r="W582">
        <f t="shared" si="112"/>
        <v>1900</v>
      </c>
    </row>
    <row r="583" spans="1:23" x14ac:dyDescent="0.25">
      <c r="A583" t="s">
        <v>76</v>
      </c>
      <c r="B583" t="s">
        <v>6</v>
      </c>
      <c r="C583" t="s">
        <v>16</v>
      </c>
      <c r="D583" t="s">
        <v>17</v>
      </c>
      <c r="E583" t="s">
        <v>141</v>
      </c>
      <c r="F583" t="s">
        <v>144</v>
      </c>
      <c r="G583" t="s">
        <v>65</v>
      </c>
      <c r="L583" t="s">
        <v>64</v>
      </c>
      <c r="M583">
        <v>2101</v>
      </c>
      <c r="N583">
        <f t="shared" si="112"/>
        <v>2101</v>
      </c>
      <c r="O583">
        <f t="shared" si="112"/>
        <v>2101</v>
      </c>
      <c r="P583">
        <f t="shared" si="112"/>
        <v>2101</v>
      </c>
      <c r="Q583">
        <f t="shared" si="112"/>
        <v>2101</v>
      </c>
      <c r="R583">
        <f t="shared" si="112"/>
        <v>2101</v>
      </c>
      <c r="S583">
        <f t="shared" si="112"/>
        <v>2101</v>
      </c>
      <c r="T583">
        <f t="shared" si="112"/>
        <v>2101</v>
      </c>
      <c r="U583">
        <f t="shared" si="112"/>
        <v>2101</v>
      </c>
      <c r="V583">
        <f t="shared" si="112"/>
        <v>2101</v>
      </c>
      <c r="W583">
        <f t="shared" si="112"/>
        <v>2101</v>
      </c>
    </row>
    <row r="584" spans="1:23" x14ac:dyDescent="0.25">
      <c r="A584" t="s">
        <v>76</v>
      </c>
      <c r="B584" t="s">
        <v>6</v>
      </c>
      <c r="C584" t="s">
        <v>16</v>
      </c>
      <c r="D584" t="s">
        <v>17</v>
      </c>
      <c r="E584" t="s">
        <v>141</v>
      </c>
      <c r="F584" t="s">
        <v>144</v>
      </c>
      <c r="G584" t="s">
        <v>66</v>
      </c>
      <c r="L584" t="s">
        <v>67</v>
      </c>
      <c r="M584">
        <v>30</v>
      </c>
      <c r="N584">
        <f t="shared" si="112"/>
        <v>30</v>
      </c>
      <c r="O584">
        <f t="shared" si="112"/>
        <v>30</v>
      </c>
      <c r="P584">
        <f t="shared" si="112"/>
        <v>30</v>
      </c>
      <c r="Q584">
        <f t="shared" si="112"/>
        <v>30</v>
      </c>
      <c r="R584">
        <f t="shared" si="112"/>
        <v>30</v>
      </c>
      <c r="S584">
        <f t="shared" si="112"/>
        <v>30</v>
      </c>
      <c r="T584">
        <f t="shared" si="112"/>
        <v>30</v>
      </c>
      <c r="U584">
        <f t="shared" si="112"/>
        <v>30</v>
      </c>
      <c r="V584">
        <f t="shared" si="112"/>
        <v>30</v>
      </c>
      <c r="W584">
        <f t="shared" si="112"/>
        <v>30</v>
      </c>
    </row>
    <row r="585" spans="1:23" x14ac:dyDescent="0.25">
      <c r="A585" t="s">
        <v>76</v>
      </c>
      <c r="B585" t="s">
        <v>6</v>
      </c>
      <c r="C585" t="s">
        <v>16</v>
      </c>
      <c r="D585" t="s">
        <v>17</v>
      </c>
      <c r="E585" t="s">
        <v>141</v>
      </c>
      <c r="F585" t="s">
        <v>144</v>
      </c>
      <c r="G585" t="s">
        <v>68</v>
      </c>
      <c r="L585" t="s">
        <v>60</v>
      </c>
      <c r="M585">
        <v>0</v>
      </c>
    </row>
    <row r="586" spans="1:23" x14ac:dyDescent="0.25">
      <c r="A586" t="s">
        <v>76</v>
      </c>
      <c r="B586" t="s">
        <v>6</v>
      </c>
      <c r="C586" t="s">
        <v>16</v>
      </c>
      <c r="D586" t="s">
        <v>17</v>
      </c>
      <c r="E586" t="s">
        <v>141</v>
      </c>
      <c r="F586" t="s">
        <v>144</v>
      </c>
      <c r="G586" t="s">
        <v>69</v>
      </c>
      <c r="L586" t="s">
        <v>74</v>
      </c>
      <c r="M586">
        <v>27.5</v>
      </c>
      <c r="N586">
        <f t="shared" ref="N586:W589" si="113">M586</f>
        <v>27.5</v>
      </c>
      <c r="O586">
        <f t="shared" si="113"/>
        <v>27.5</v>
      </c>
      <c r="P586">
        <f t="shared" si="113"/>
        <v>27.5</v>
      </c>
      <c r="Q586">
        <f t="shared" si="113"/>
        <v>27.5</v>
      </c>
      <c r="R586">
        <f t="shared" si="113"/>
        <v>27.5</v>
      </c>
      <c r="S586">
        <f t="shared" si="113"/>
        <v>27.5</v>
      </c>
      <c r="T586">
        <f t="shared" si="113"/>
        <v>27.5</v>
      </c>
      <c r="U586">
        <f t="shared" si="113"/>
        <v>27.5</v>
      </c>
      <c r="V586">
        <f t="shared" si="113"/>
        <v>27.5</v>
      </c>
      <c r="W586">
        <f t="shared" si="113"/>
        <v>27.5</v>
      </c>
    </row>
    <row r="587" spans="1:23" x14ac:dyDescent="0.25">
      <c r="A587" t="s">
        <v>76</v>
      </c>
      <c r="B587" t="s">
        <v>6</v>
      </c>
      <c r="C587" t="s">
        <v>16</v>
      </c>
      <c r="D587" t="s">
        <v>17</v>
      </c>
      <c r="E587" t="s">
        <v>141</v>
      </c>
      <c r="F587" t="s">
        <v>144</v>
      </c>
      <c r="G587" t="s">
        <v>70</v>
      </c>
      <c r="L587" t="s">
        <v>71</v>
      </c>
      <c r="M587">
        <v>2227.2169850453402</v>
      </c>
      <c r="N587">
        <f t="shared" si="113"/>
        <v>2227.2169850453402</v>
      </c>
      <c r="O587">
        <f t="shared" si="113"/>
        <v>2227.2169850453402</v>
      </c>
      <c r="P587">
        <f t="shared" si="113"/>
        <v>2227.2169850453402</v>
      </c>
      <c r="Q587">
        <f t="shared" si="113"/>
        <v>2227.2169850453402</v>
      </c>
      <c r="R587">
        <f t="shared" si="113"/>
        <v>2227.2169850453402</v>
      </c>
      <c r="S587">
        <f t="shared" si="113"/>
        <v>2227.2169850453402</v>
      </c>
      <c r="T587">
        <f t="shared" si="113"/>
        <v>2227.2169850453402</v>
      </c>
      <c r="U587">
        <f t="shared" si="113"/>
        <v>2227.2169850453402</v>
      </c>
      <c r="V587">
        <f t="shared" si="113"/>
        <v>2227.2169850453402</v>
      </c>
      <c r="W587">
        <f t="shared" si="113"/>
        <v>2227.2169850453402</v>
      </c>
    </row>
    <row r="588" spans="1:23" x14ac:dyDescent="0.25">
      <c r="A588" t="s">
        <v>76</v>
      </c>
      <c r="B588" t="s">
        <v>6</v>
      </c>
      <c r="C588" t="s">
        <v>16</v>
      </c>
      <c r="D588" t="s">
        <v>17</v>
      </c>
      <c r="E588" t="s">
        <v>141</v>
      </c>
      <c r="F588" t="s">
        <v>144</v>
      </c>
      <c r="G588" t="s">
        <v>72</v>
      </c>
      <c r="L588" t="s">
        <v>71</v>
      </c>
      <c r="M588">
        <v>21.5080071573358</v>
      </c>
      <c r="N588">
        <f t="shared" si="113"/>
        <v>21.5080071573358</v>
      </c>
      <c r="O588">
        <f t="shared" si="113"/>
        <v>21.5080071573358</v>
      </c>
      <c r="P588">
        <f t="shared" si="113"/>
        <v>21.5080071573358</v>
      </c>
      <c r="Q588">
        <f t="shared" si="113"/>
        <v>21.5080071573358</v>
      </c>
      <c r="R588">
        <f t="shared" si="113"/>
        <v>21.5080071573358</v>
      </c>
      <c r="S588">
        <f t="shared" si="113"/>
        <v>21.5080071573358</v>
      </c>
      <c r="T588">
        <f t="shared" si="113"/>
        <v>21.5080071573358</v>
      </c>
      <c r="U588">
        <f t="shared" si="113"/>
        <v>21.5080071573358</v>
      </c>
      <c r="V588">
        <f t="shared" si="113"/>
        <v>21.5080071573358</v>
      </c>
      <c r="W588">
        <f t="shared" si="113"/>
        <v>21.5080071573358</v>
      </c>
    </row>
    <row r="589" spans="1:23" x14ac:dyDescent="0.25">
      <c r="A589" t="s">
        <v>76</v>
      </c>
      <c r="B589" t="s">
        <v>6</v>
      </c>
      <c r="C589" t="s">
        <v>16</v>
      </c>
      <c r="D589" t="s">
        <v>17</v>
      </c>
      <c r="E589" t="s">
        <v>141</v>
      </c>
      <c r="F589" t="s">
        <v>144</v>
      </c>
      <c r="G589" t="s">
        <v>18</v>
      </c>
      <c r="J589" t="s">
        <v>31</v>
      </c>
      <c r="L589" t="s">
        <v>74</v>
      </c>
      <c r="M589">
        <v>2.5222723042595798</v>
      </c>
      <c r="N589">
        <f t="shared" si="113"/>
        <v>2.5222723042595798</v>
      </c>
      <c r="O589">
        <f t="shared" si="113"/>
        <v>2.5222723042595798</v>
      </c>
      <c r="P589">
        <f t="shared" si="113"/>
        <v>2.5222723042595798</v>
      </c>
      <c r="Q589">
        <f t="shared" si="113"/>
        <v>2.5222723042595798</v>
      </c>
      <c r="R589">
        <f t="shared" si="113"/>
        <v>2.5222723042595798</v>
      </c>
      <c r="S589">
        <f t="shared" si="113"/>
        <v>2.5222723042595798</v>
      </c>
      <c r="T589">
        <f t="shared" si="113"/>
        <v>2.5222723042595798</v>
      </c>
      <c r="U589">
        <f t="shared" si="113"/>
        <v>2.5222723042595798</v>
      </c>
      <c r="V589">
        <f t="shared" si="113"/>
        <v>2.5222723042595798</v>
      </c>
      <c r="W589">
        <f t="shared" si="113"/>
        <v>2.5222723042595798</v>
      </c>
    </row>
    <row r="590" spans="1:23" x14ac:dyDescent="0.25">
      <c r="A590" t="s">
        <v>78</v>
      </c>
      <c r="B590" t="s">
        <v>6</v>
      </c>
      <c r="C590" t="s">
        <v>16</v>
      </c>
      <c r="D590" t="s">
        <v>17</v>
      </c>
      <c r="E590" t="s">
        <v>145</v>
      </c>
      <c r="G590" t="s">
        <v>21</v>
      </c>
      <c r="L590" t="s">
        <v>74</v>
      </c>
    </row>
    <row r="591" spans="1:23" x14ac:dyDescent="0.25">
      <c r="A591" t="s">
        <v>78</v>
      </c>
      <c r="B591" t="s">
        <v>6</v>
      </c>
      <c r="C591" t="s">
        <v>16</v>
      </c>
      <c r="D591" t="s">
        <v>17</v>
      </c>
      <c r="E591" t="s">
        <v>145</v>
      </c>
      <c r="G591" t="s">
        <v>22</v>
      </c>
      <c r="H591" t="s">
        <v>58</v>
      </c>
    </row>
    <row r="592" spans="1:23" x14ac:dyDescent="0.25">
      <c r="A592" t="s">
        <v>78</v>
      </c>
      <c r="B592" t="s">
        <v>6</v>
      </c>
      <c r="C592" t="s">
        <v>16</v>
      </c>
      <c r="D592" t="s">
        <v>17</v>
      </c>
      <c r="E592" t="s">
        <v>145</v>
      </c>
      <c r="G592" t="s">
        <v>59</v>
      </c>
      <c r="L592" t="s">
        <v>60</v>
      </c>
      <c r="M592">
        <v>0.5</v>
      </c>
      <c r="N592">
        <f t="shared" ref="N592:W593" si="114">M592</f>
        <v>0.5</v>
      </c>
      <c r="O592">
        <f t="shared" si="114"/>
        <v>0.5</v>
      </c>
      <c r="P592">
        <f t="shared" si="114"/>
        <v>0.5</v>
      </c>
      <c r="Q592">
        <f t="shared" si="114"/>
        <v>0.5</v>
      </c>
      <c r="R592">
        <f t="shared" si="114"/>
        <v>0.5</v>
      </c>
      <c r="S592">
        <f t="shared" si="114"/>
        <v>0.5</v>
      </c>
      <c r="T592">
        <f t="shared" si="114"/>
        <v>0.5</v>
      </c>
      <c r="U592">
        <f t="shared" si="114"/>
        <v>0.5</v>
      </c>
      <c r="V592">
        <f t="shared" si="114"/>
        <v>0.5</v>
      </c>
      <c r="W592">
        <f t="shared" si="114"/>
        <v>0.5</v>
      </c>
    </row>
    <row r="593" spans="1:23" x14ac:dyDescent="0.25">
      <c r="A593" t="s">
        <v>78</v>
      </c>
      <c r="B593" t="s">
        <v>6</v>
      </c>
      <c r="C593" t="s">
        <v>16</v>
      </c>
      <c r="D593" t="s">
        <v>17</v>
      </c>
      <c r="E593" t="s">
        <v>145</v>
      </c>
      <c r="G593" t="s">
        <v>61</v>
      </c>
      <c r="M593">
        <v>10</v>
      </c>
      <c r="N593">
        <f t="shared" si="114"/>
        <v>10</v>
      </c>
      <c r="O593">
        <f t="shared" si="114"/>
        <v>10</v>
      </c>
      <c r="P593">
        <f t="shared" si="114"/>
        <v>10</v>
      </c>
      <c r="Q593">
        <f t="shared" si="114"/>
        <v>10</v>
      </c>
      <c r="R593">
        <f t="shared" si="114"/>
        <v>10</v>
      </c>
      <c r="S593">
        <f t="shared" si="114"/>
        <v>10</v>
      </c>
      <c r="T593">
        <f t="shared" si="114"/>
        <v>10</v>
      </c>
      <c r="U593">
        <f t="shared" si="114"/>
        <v>10</v>
      </c>
      <c r="V593">
        <f t="shared" si="114"/>
        <v>10</v>
      </c>
      <c r="W593">
        <f t="shared" si="114"/>
        <v>10</v>
      </c>
    </row>
    <row r="594" spans="1:23" x14ac:dyDescent="0.25">
      <c r="A594" t="s">
        <v>78</v>
      </c>
      <c r="B594" t="s">
        <v>6</v>
      </c>
      <c r="C594" t="s">
        <v>16</v>
      </c>
      <c r="D594" t="s">
        <v>17</v>
      </c>
      <c r="E594" t="s">
        <v>145</v>
      </c>
      <c r="F594" t="s">
        <v>146</v>
      </c>
      <c r="G594" t="s">
        <v>7</v>
      </c>
    </row>
    <row r="595" spans="1:23" x14ac:dyDescent="0.25">
      <c r="A595" t="s">
        <v>78</v>
      </c>
      <c r="B595" t="s">
        <v>6</v>
      </c>
      <c r="C595" t="s">
        <v>16</v>
      </c>
      <c r="D595" t="s">
        <v>17</v>
      </c>
      <c r="E595" t="s">
        <v>145</v>
      </c>
      <c r="F595" t="s">
        <v>146</v>
      </c>
      <c r="G595" t="s">
        <v>63</v>
      </c>
      <c r="L595" t="s">
        <v>64</v>
      </c>
      <c r="M595">
        <v>1950</v>
      </c>
      <c r="N595">
        <f t="shared" ref="N595:W597" si="115">M595</f>
        <v>1950</v>
      </c>
      <c r="O595">
        <f t="shared" si="115"/>
        <v>1950</v>
      </c>
      <c r="P595">
        <f t="shared" si="115"/>
        <v>1950</v>
      </c>
      <c r="Q595">
        <f t="shared" si="115"/>
        <v>1950</v>
      </c>
      <c r="R595">
        <f t="shared" si="115"/>
        <v>1950</v>
      </c>
      <c r="S595">
        <f t="shared" si="115"/>
        <v>1950</v>
      </c>
      <c r="T595">
        <f t="shared" si="115"/>
        <v>1950</v>
      </c>
      <c r="U595">
        <f t="shared" si="115"/>
        <v>1950</v>
      </c>
      <c r="V595">
        <f t="shared" si="115"/>
        <v>1950</v>
      </c>
      <c r="W595">
        <f t="shared" si="115"/>
        <v>1950</v>
      </c>
    </row>
    <row r="596" spans="1:23" x14ac:dyDescent="0.25">
      <c r="A596" t="s">
        <v>78</v>
      </c>
      <c r="B596" t="s">
        <v>6</v>
      </c>
      <c r="C596" t="s">
        <v>16</v>
      </c>
      <c r="D596" t="s">
        <v>17</v>
      </c>
      <c r="E596" t="s">
        <v>145</v>
      </c>
      <c r="F596" t="s">
        <v>146</v>
      </c>
      <c r="G596" t="s">
        <v>65</v>
      </c>
      <c r="L596" t="s">
        <v>64</v>
      </c>
      <c r="M596">
        <v>2101</v>
      </c>
      <c r="N596">
        <f t="shared" si="115"/>
        <v>2101</v>
      </c>
      <c r="O596">
        <f t="shared" si="115"/>
        <v>2101</v>
      </c>
      <c r="P596">
        <f t="shared" si="115"/>
        <v>2101</v>
      </c>
      <c r="Q596">
        <f t="shared" si="115"/>
        <v>2101</v>
      </c>
      <c r="R596">
        <f t="shared" si="115"/>
        <v>2101</v>
      </c>
      <c r="S596">
        <f t="shared" si="115"/>
        <v>2101</v>
      </c>
      <c r="T596">
        <f t="shared" si="115"/>
        <v>2101</v>
      </c>
      <c r="U596">
        <f t="shared" si="115"/>
        <v>2101</v>
      </c>
      <c r="V596">
        <f t="shared" si="115"/>
        <v>2101</v>
      </c>
      <c r="W596">
        <f t="shared" si="115"/>
        <v>2101</v>
      </c>
    </row>
    <row r="597" spans="1:23" x14ac:dyDescent="0.25">
      <c r="A597" t="s">
        <v>78</v>
      </c>
      <c r="B597" t="s">
        <v>6</v>
      </c>
      <c r="C597" t="s">
        <v>16</v>
      </c>
      <c r="D597" t="s">
        <v>17</v>
      </c>
      <c r="E597" t="s">
        <v>145</v>
      </c>
      <c r="F597" t="s">
        <v>146</v>
      </c>
      <c r="G597" t="s">
        <v>66</v>
      </c>
      <c r="L597" t="s">
        <v>67</v>
      </c>
      <c r="M597">
        <v>15</v>
      </c>
      <c r="N597">
        <f t="shared" si="115"/>
        <v>15</v>
      </c>
      <c r="O597">
        <f t="shared" si="115"/>
        <v>15</v>
      </c>
      <c r="P597">
        <f t="shared" si="115"/>
        <v>15</v>
      </c>
      <c r="Q597">
        <f t="shared" si="115"/>
        <v>15</v>
      </c>
      <c r="R597">
        <f t="shared" si="115"/>
        <v>15</v>
      </c>
      <c r="S597">
        <f t="shared" si="115"/>
        <v>15</v>
      </c>
      <c r="T597">
        <f t="shared" si="115"/>
        <v>15</v>
      </c>
      <c r="U597">
        <f t="shared" si="115"/>
        <v>15</v>
      </c>
      <c r="V597">
        <f t="shared" si="115"/>
        <v>15</v>
      </c>
      <c r="W597">
        <f t="shared" si="115"/>
        <v>15</v>
      </c>
    </row>
    <row r="598" spans="1:23" x14ac:dyDescent="0.25">
      <c r="A598" t="s">
        <v>78</v>
      </c>
      <c r="B598" t="s">
        <v>6</v>
      </c>
      <c r="C598" t="s">
        <v>16</v>
      </c>
      <c r="D598" t="s">
        <v>17</v>
      </c>
      <c r="E598" t="s">
        <v>145</v>
      </c>
      <c r="F598" t="s">
        <v>146</v>
      </c>
      <c r="G598" t="s">
        <v>68</v>
      </c>
      <c r="L598" t="s">
        <v>60</v>
      </c>
      <c r="M598">
        <v>0.7</v>
      </c>
    </row>
    <row r="599" spans="1:23" x14ac:dyDescent="0.25">
      <c r="A599" t="s">
        <v>78</v>
      </c>
      <c r="B599" t="s">
        <v>6</v>
      </c>
      <c r="C599" t="s">
        <v>16</v>
      </c>
      <c r="D599" t="s">
        <v>17</v>
      </c>
      <c r="E599" t="s">
        <v>145</v>
      </c>
      <c r="F599" t="s">
        <v>146</v>
      </c>
      <c r="G599" t="s">
        <v>69</v>
      </c>
      <c r="L599" t="s">
        <v>74</v>
      </c>
      <c r="M599">
        <v>47966.920639999997</v>
      </c>
      <c r="N599">
        <f t="shared" ref="N599:W602" si="116">M599</f>
        <v>47966.920639999997</v>
      </c>
      <c r="O599">
        <f t="shared" si="116"/>
        <v>47966.920639999997</v>
      </c>
      <c r="P599">
        <f t="shared" si="116"/>
        <v>47966.920639999997</v>
      </c>
      <c r="Q599">
        <f t="shared" si="116"/>
        <v>47966.920639999997</v>
      </c>
      <c r="R599">
        <f t="shared" si="116"/>
        <v>47966.920639999997</v>
      </c>
      <c r="S599">
        <f t="shared" si="116"/>
        <v>47966.920639999997</v>
      </c>
      <c r="T599">
        <f t="shared" si="116"/>
        <v>47966.920639999997</v>
      </c>
      <c r="U599">
        <f t="shared" si="116"/>
        <v>47966.920639999997</v>
      </c>
      <c r="V599">
        <f t="shared" si="116"/>
        <v>47966.920639999997</v>
      </c>
      <c r="W599">
        <f t="shared" si="116"/>
        <v>47966.920639999997</v>
      </c>
    </row>
    <row r="600" spans="1:23" x14ac:dyDescent="0.25">
      <c r="A600" t="s">
        <v>78</v>
      </c>
      <c r="B600" t="s">
        <v>6</v>
      </c>
      <c r="C600" t="s">
        <v>16</v>
      </c>
      <c r="D600" t="s">
        <v>17</v>
      </c>
      <c r="E600" t="s">
        <v>145</v>
      </c>
      <c r="F600" t="s">
        <v>146</v>
      </c>
      <c r="G600" t="s">
        <v>70</v>
      </c>
      <c r="L600" t="s">
        <v>71</v>
      </c>
      <c r="M600">
        <v>34009.328578972003</v>
      </c>
      <c r="N600">
        <f t="shared" si="116"/>
        <v>34009.328578972003</v>
      </c>
      <c r="O600">
        <f t="shared" si="116"/>
        <v>34009.328578972003</v>
      </c>
      <c r="P600">
        <f t="shared" si="116"/>
        <v>34009.328578972003</v>
      </c>
      <c r="Q600">
        <f t="shared" si="116"/>
        <v>34009.328578972003</v>
      </c>
      <c r="R600">
        <f t="shared" si="116"/>
        <v>34009.328578972003</v>
      </c>
      <c r="S600">
        <f t="shared" si="116"/>
        <v>34009.328578972003</v>
      </c>
      <c r="T600">
        <f t="shared" si="116"/>
        <v>34009.328578972003</v>
      </c>
      <c r="U600">
        <f t="shared" si="116"/>
        <v>34009.328578972003</v>
      </c>
      <c r="V600">
        <f t="shared" si="116"/>
        <v>34009.328578972003</v>
      </c>
      <c r="W600">
        <f t="shared" si="116"/>
        <v>34009.328578972003</v>
      </c>
    </row>
    <row r="601" spans="1:23" x14ac:dyDescent="0.25">
      <c r="A601" t="s">
        <v>78</v>
      </c>
      <c r="B601" t="s">
        <v>6</v>
      </c>
      <c r="C601" t="s">
        <v>16</v>
      </c>
      <c r="D601" t="s">
        <v>17</v>
      </c>
      <c r="E601" t="s">
        <v>145</v>
      </c>
      <c r="F601" t="s">
        <v>146</v>
      </c>
      <c r="G601" t="s">
        <v>72</v>
      </c>
      <c r="L601" t="s">
        <v>71</v>
      </c>
      <c r="M601">
        <v>1924.93117698131</v>
      </c>
      <c r="N601">
        <f t="shared" si="116"/>
        <v>1924.93117698131</v>
      </c>
      <c r="O601">
        <f t="shared" si="116"/>
        <v>1924.93117698131</v>
      </c>
      <c r="P601">
        <f t="shared" si="116"/>
        <v>1924.93117698131</v>
      </c>
      <c r="Q601">
        <f t="shared" si="116"/>
        <v>1924.93117698131</v>
      </c>
      <c r="R601">
        <f t="shared" si="116"/>
        <v>1924.93117698131</v>
      </c>
      <c r="S601">
        <f t="shared" si="116"/>
        <v>1924.93117698131</v>
      </c>
      <c r="T601">
        <f t="shared" si="116"/>
        <v>1924.93117698131</v>
      </c>
      <c r="U601">
        <f t="shared" si="116"/>
        <v>1924.93117698131</v>
      </c>
      <c r="V601">
        <f t="shared" si="116"/>
        <v>1924.93117698131</v>
      </c>
      <c r="W601">
        <f t="shared" si="116"/>
        <v>1924.93117698131</v>
      </c>
    </row>
    <row r="602" spans="1:23" x14ac:dyDescent="0.25">
      <c r="A602" t="s">
        <v>78</v>
      </c>
      <c r="B602" t="s">
        <v>6</v>
      </c>
      <c r="C602" t="s">
        <v>16</v>
      </c>
      <c r="D602" t="s">
        <v>17</v>
      </c>
      <c r="E602" t="s">
        <v>145</v>
      </c>
      <c r="F602" t="s">
        <v>146</v>
      </c>
      <c r="G602" t="s">
        <v>18</v>
      </c>
      <c r="J602" t="s">
        <v>31</v>
      </c>
      <c r="L602" t="s">
        <v>74</v>
      </c>
      <c r="M602">
        <v>1.6676158699999999</v>
      </c>
      <c r="N602">
        <f t="shared" si="116"/>
        <v>1.6676158699999999</v>
      </c>
      <c r="O602">
        <f t="shared" si="116"/>
        <v>1.6676158699999999</v>
      </c>
      <c r="P602">
        <f t="shared" si="116"/>
        <v>1.6676158699999999</v>
      </c>
      <c r="Q602">
        <f t="shared" si="116"/>
        <v>1.6676158699999999</v>
      </c>
      <c r="R602">
        <f t="shared" si="116"/>
        <v>1.6676158699999999</v>
      </c>
      <c r="S602">
        <f t="shared" si="116"/>
        <v>1.6676158699999999</v>
      </c>
      <c r="T602">
        <f t="shared" si="116"/>
        <v>1.6676158699999999</v>
      </c>
      <c r="U602">
        <f t="shared" si="116"/>
        <v>1.6676158699999999</v>
      </c>
      <c r="V602">
        <f t="shared" si="116"/>
        <v>1.6676158699999999</v>
      </c>
      <c r="W602">
        <f t="shared" si="116"/>
        <v>1.6676158699999999</v>
      </c>
    </row>
    <row r="603" spans="1:23" x14ac:dyDescent="0.25">
      <c r="A603" t="s">
        <v>78</v>
      </c>
      <c r="B603" t="s">
        <v>6</v>
      </c>
      <c r="C603" t="s">
        <v>16</v>
      </c>
      <c r="D603" t="s">
        <v>17</v>
      </c>
      <c r="E603" t="s">
        <v>145</v>
      </c>
      <c r="F603" t="s">
        <v>147</v>
      </c>
      <c r="G603" t="s">
        <v>7</v>
      </c>
    </row>
    <row r="604" spans="1:23" x14ac:dyDescent="0.25">
      <c r="A604" t="s">
        <v>78</v>
      </c>
      <c r="B604" t="s">
        <v>6</v>
      </c>
      <c r="C604" t="s">
        <v>16</v>
      </c>
      <c r="D604" t="s">
        <v>17</v>
      </c>
      <c r="E604" t="s">
        <v>145</v>
      </c>
      <c r="F604" t="s">
        <v>147</v>
      </c>
      <c r="G604" t="s">
        <v>63</v>
      </c>
      <c r="L604" t="s">
        <v>64</v>
      </c>
      <c r="M604">
        <v>1950</v>
      </c>
      <c r="N604">
        <f t="shared" ref="N604:W606" si="117">M604</f>
        <v>1950</v>
      </c>
      <c r="O604">
        <f t="shared" si="117"/>
        <v>1950</v>
      </c>
      <c r="P604">
        <f t="shared" si="117"/>
        <v>1950</v>
      </c>
      <c r="Q604">
        <f t="shared" si="117"/>
        <v>1950</v>
      </c>
      <c r="R604">
        <f t="shared" si="117"/>
        <v>1950</v>
      </c>
      <c r="S604">
        <f t="shared" si="117"/>
        <v>1950</v>
      </c>
      <c r="T604">
        <f t="shared" si="117"/>
        <v>1950</v>
      </c>
      <c r="U604">
        <f t="shared" si="117"/>
        <v>1950</v>
      </c>
      <c r="V604">
        <f t="shared" si="117"/>
        <v>1950</v>
      </c>
      <c r="W604">
        <f t="shared" si="117"/>
        <v>1950</v>
      </c>
    </row>
    <row r="605" spans="1:23" x14ac:dyDescent="0.25">
      <c r="A605" t="s">
        <v>78</v>
      </c>
      <c r="B605" t="s">
        <v>6</v>
      </c>
      <c r="C605" t="s">
        <v>16</v>
      </c>
      <c r="D605" t="s">
        <v>17</v>
      </c>
      <c r="E605" t="s">
        <v>145</v>
      </c>
      <c r="F605" t="s">
        <v>147</v>
      </c>
      <c r="G605" t="s">
        <v>65</v>
      </c>
      <c r="L605" t="s">
        <v>64</v>
      </c>
      <c r="M605">
        <v>2101</v>
      </c>
      <c r="N605">
        <f t="shared" si="117"/>
        <v>2101</v>
      </c>
      <c r="O605">
        <f t="shared" si="117"/>
        <v>2101</v>
      </c>
      <c r="P605">
        <f t="shared" si="117"/>
        <v>2101</v>
      </c>
      <c r="Q605">
        <f t="shared" si="117"/>
        <v>2101</v>
      </c>
      <c r="R605">
        <f t="shared" si="117"/>
        <v>2101</v>
      </c>
      <c r="S605">
        <f t="shared" si="117"/>
        <v>2101</v>
      </c>
      <c r="T605">
        <f t="shared" si="117"/>
        <v>2101</v>
      </c>
      <c r="U605">
        <f t="shared" si="117"/>
        <v>2101</v>
      </c>
      <c r="V605">
        <f t="shared" si="117"/>
        <v>2101</v>
      </c>
      <c r="W605">
        <f t="shared" si="117"/>
        <v>2101</v>
      </c>
    </row>
    <row r="606" spans="1:23" x14ac:dyDescent="0.25">
      <c r="A606" t="s">
        <v>78</v>
      </c>
      <c r="B606" t="s">
        <v>6</v>
      </c>
      <c r="C606" t="s">
        <v>16</v>
      </c>
      <c r="D606" t="s">
        <v>17</v>
      </c>
      <c r="E606" t="s">
        <v>145</v>
      </c>
      <c r="F606" t="s">
        <v>147</v>
      </c>
      <c r="G606" t="s">
        <v>66</v>
      </c>
      <c r="L606" t="s">
        <v>67</v>
      </c>
      <c r="M606">
        <v>15</v>
      </c>
      <c r="N606">
        <f t="shared" si="117"/>
        <v>15</v>
      </c>
      <c r="O606">
        <f t="shared" si="117"/>
        <v>15</v>
      </c>
      <c r="P606">
        <f t="shared" si="117"/>
        <v>15</v>
      </c>
      <c r="Q606">
        <f t="shared" si="117"/>
        <v>15</v>
      </c>
      <c r="R606">
        <f t="shared" si="117"/>
        <v>15</v>
      </c>
      <c r="S606">
        <f t="shared" si="117"/>
        <v>15</v>
      </c>
      <c r="T606">
        <f t="shared" si="117"/>
        <v>15</v>
      </c>
      <c r="U606">
        <f t="shared" si="117"/>
        <v>15</v>
      </c>
      <c r="V606">
        <f t="shared" si="117"/>
        <v>15</v>
      </c>
      <c r="W606">
        <f t="shared" si="117"/>
        <v>15</v>
      </c>
    </row>
    <row r="607" spans="1:23" x14ac:dyDescent="0.25">
      <c r="A607" t="s">
        <v>78</v>
      </c>
      <c r="B607" t="s">
        <v>6</v>
      </c>
      <c r="C607" t="s">
        <v>16</v>
      </c>
      <c r="D607" t="s">
        <v>17</v>
      </c>
      <c r="E607" t="s">
        <v>145</v>
      </c>
      <c r="F607" t="s">
        <v>147</v>
      </c>
      <c r="G607" t="s">
        <v>68</v>
      </c>
      <c r="L607" t="s">
        <v>60</v>
      </c>
      <c r="M607">
        <v>0.3</v>
      </c>
    </row>
    <row r="608" spans="1:23" x14ac:dyDescent="0.25">
      <c r="A608" t="s">
        <v>78</v>
      </c>
      <c r="B608" t="s">
        <v>6</v>
      </c>
      <c r="C608" t="s">
        <v>16</v>
      </c>
      <c r="D608" t="s">
        <v>17</v>
      </c>
      <c r="E608" t="s">
        <v>145</v>
      </c>
      <c r="F608" t="s">
        <v>147</v>
      </c>
      <c r="G608" t="s">
        <v>69</v>
      </c>
      <c r="L608" t="s">
        <v>74</v>
      </c>
      <c r="M608">
        <v>47966.920639999997</v>
      </c>
      <c r="N608">
        <f t="shared" ref="N608:W611" si="118">M608</f>
        <v>47966.920639999997</v>
      </c>
      <c r="O608">
        <f t="shared" si="118"/>
        <v>47966.920639999997</v>
      </c>
      <c r="P608">
        <f t="shared" si="118"/>
        <v>47966.920639999997</v>
      </c>
      <c r="Q608">
        <f t="shared" si="118"/>
        <v>47966.920639999997</v>
      </c>
      <c r="R608">
        <f t="shared" si="118"/>
        <v>47966.920639999997</v>
      </c>
      <c r="S608">
        <f t="shared" si="118"/>
        <v>47966.920639999997</v>
      </c>
      <c r="T608">
        <f t="shared" si="118"/>
        <v>47966.920639999997</v>
      </c>
      <c r="U608">
        <f t="shared" si="118"/>
        <v>47966.920639999997</v>
      </c>
      <c r="V608">
        <f t="shared" si="118"/>
        <v>47966.920639999997</v>
      </c>
      <c r="W608">
        <f t="shared" si="118"/>
        <v>47966.920639999997</v>
      </c>
    </row>
    <row r="609" spans="1:23" x14ac:dyDescent="0.25">
      <c r="A609" t="s">
        <v>78</v>
      </c>
      <c r="B609" t="s">
        <v>6</v>
      </c>
      <c r="C609" t="s">
        <v>16</v>
      </c>
      <c r="D609" t="s">
        <v>17</v>
      </c>
      <c r="E609" t="s">
        <v>145</v>
      </c>
      <c r="F609" t="s">
        <v>147</v>
      </c>
      <c r="G609" t="s">
        <v>70</v>
      </c>
      <c r="L609" t="s">
        <v>71</v>
      </c>
      <c r="M609">
        <v>50099.034162429904</v>
      </c>
      <c r="N609">
        <f t="shared" si="118"/>
        <v>50099.034162429904</v>
      </c>
      <c r="O609">
        <f t="shared" si="118"/>
        <v>50099.034162429904</v>
      </c>
      <c r="P609">
        <f t="shared" si="118"/>
        <v>50099.034162429904</v>
      </c>
      <c r="Q609">
        <f t="shared" si="118"/>
        <v>50099.034162429904</v>
      </c>
      <c r="R609">
        <f t="shared" si="118"/>
        <v>50099.034162429904</v>
      </c>
      <c r="S609">
        <f t="shared" si="118"/>
        <v>50099.034162429904</v>
      </c>
      <c r="T609">
        <f t="shared" si="118"/>
        <v>50099.034162429904</v>
      </c>
      <c r="U609">
        <f t="shared" si="118"/>
        <v>50099.034162429904</v>
      </c>
      <c r="V609">
        <f t="shared" si="118"/>
        <v>50099.034162429904</v>
      </c>
      <c r="W609">
        <f t="shared" si="118"/>
        <v>50099.034162429904</v>
      </c>
    </row>
    <row r="610" spans="1:23" x14ac:dyDescent="0.25">
      <c r="A610" t="s">
        <v>78</v>
      </c>
      <c r="B610" t="s">
        <v>6</v>
      </c>
      <c r="C610" t="s">
        <v>16</v>
      </c>
      <c r="D610" t="s">
        <v>17</v>
      </c>
      <c r="E610" t="s">
        <v>145</v>
      </c>
      <c r="F610" t="s">
        <v>147</v>
      </c>
      <c r="G610" t="s">
        <v>72</v>
      </c>
      <c r="L610" t="s">
        <v>71</v>
      </c>
      <c r="M610">
        <v>1773.7769554018701</v>
      </c>
      <c r="N610">
        <f t="shared" si="118"/>
        <v>1773.7769554018701</v>
      </c>
      <c r="O610">
        <f t="shared" si="118"/>
        <v>1773.7769554018701</v>
      </c>
      <c r="P610">
        <f t="shared" si="118"/>
        <v>1773.7769554018701</v>
      </c>
      <c r="Q610">
        <f t="shared" si="118"/>
        <v>1773.7769554018701</v>
      </c>
      <c r="R610">
        <f t="shared" si="118"/>
        <v>1773.7769554018701</v>
      </c>
      <c r="S610">
        <f t="shared" si="118"/>
        <v>1773.7769554018701</v>
      </c>
      <c r="T610">
        <f t="shared" si="118"/>
        <v>1773.7769554018701</v>
      </c>
      <c r="U610">
        <f t="shared" si="118"/>
        <v>1773.7769554018701</v>
      </c>
      <c r="V610">
        <f t="shared" si="118"/>
        <v>1773.7769554018701</v>
      </c>
      <c r="W610">
        <f t="shared" si="118"/>
        <v>1773.7769554018701</v>
      </c>
    </row>
    <row r="611" spans="1:23" x14ac:dyDescent="0.25">
      <c r="A611" t="s">
        <v>78</v>
      </c>
      <c r="B611" t="s">
        <v>6</v>
      </c>
      <c r="C611" t="s">
        <v>16</v>
      </c>
      <c r="D611" t="s">
        <v>17</v>
      </c>
      <c r="E611" t="s">
        <v>145</v>
      </c>
      <c r="F611" t="s">
        <v>147</v>
      </c>
      <c r="G611" t="s">
        <v>18</v>
      </c>
      <c r="J611" t="s">
        <v>31</v>
      </c>
      <c r="L611" t="s">
        <v>74</v>
      </c>
      <c r="M611">
        <v>1.2944959629999999</v>
      </c>
      <c r="N611">
        <f t="shared" si="118"/>
        <v>1.2944959629999999</v>
      </c>
      <c r="O611">
        <f t="shared" si="118"/>
        <v>1.2944959629999999</v>
      </c>
      <c r="P611">
        <f t="shared" si="118"/>
        <v>1.2944959629999999</v>
      </c>
      <c r="Q611">
        <f t="shared" si="118"/>
        <v>1.2944959629999999</v>
      </c>
      <c r="R611">
        <f t="shared" si="118"/>
        <v>1.2944959629999999</v>
      </c>
      <c r="S611">
        <f t="shared" si="118"/>
        <v>1.2944959629999999</v>
      </c>
      <c r="T611">
        <f t="shared" si="118"/>
        <v>1.2944959629999999</v>
      </c>
      <c r="U611">
        <f t="shared" si="118"/>
        <v>1.2944959629999999</v>
      </c>
      <c r="V611">
        <f t="shared" si="118"/>
        <v>1.2944959629999999</v>
      </c>
      <c r="W611">
        <f t="shared" si="118"/>
        <v>1.2944959629999999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2024-10-22T18:54:11Z</dcterms:created>
  <dcterms:modified xsi:type="dcterms:W3CDTF">2024-10-22T18:54:12Z</dcterms:modified>
</cp:coreProperties>
</file>