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045CBF65-CE82-4000-A22A-16E3E97AA5DF}" xr6:coauthVersionLast="47" xr6:coauthVersionMax="47" xr10:uidLastSave="{00000000-0000-0000-0000-000000000000}"/>
  <bookViews>
    <workbookView xWindow="28680" yWindow="-120" windowWidth="29040" windowHeight="15720" xr2:uid="{A2AA7E6C-7DEE-4227-83B2-A90EB9D18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3" i="1" l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R348" i="1"/>
  <c r="S348" i="1" s="1"/>
  <c r="T348" i="1" s="1"/>
  <c r="U348" i="1" s="1"/>
  <c r="V348" i="1" s="1"/>
  <c r="W348" i="1" s="1"/>
  <c r="N348" i="1"/>
  <c r="O348" i="1" s="1"/>
  <c r="P348" i="1" s="1"/>
  <c r="Q348" i="1" s="1"/>
  <c r="M347" i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P345" i="1"/>
  <c r="Q345" i="1" s="1"/>
  <c r="R345" i="1" s="1"/>
  <c r="S345" i="1" s="1"/>
  <c r="T345" i="1" s="1"/>
  <c r="U345" i="1" s="1"/>
  <c r="V345" i="1" s="1"/>
  <c r="W345" i="1" s="1"/>
  <c r="O345" i="1"/>
  <c r="N345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M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M337" i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3" i="1"/>
  <c r="Q333" i="1" s="1"/>
  <c r="R333" i="1" s="1"/>
  <c r="S333" i="1" s="1"/>
  <c r="T333" i="1" s="1"/>
  <c r="U333" i="1" s="1"/>
  <c r="V333" i="1" s="1"/>
  <c r="W333" i="1" s="1"/>
  <c r="N333" i="1"/>
  <c r="O333" i="1" s="1"/>
  <c r="P332" i="1"/>
  <c r="Q332" i="1" s="1"/>
  <c r="R332" i="1" s="1"/>
  <c r="S332" i="1" s="1"/>
  <c r="T332" i="1" s="1"/>
  <c r="U332" i="1" s="1"/>
  <c r="V332" i="1" s="1"/>
  <c r="W332" i="1" s="1"/>
  <c r="M332" i="1"/>
  <c r="N332" i="1" s="1"/>
  <c r="O332" i="1" s="1"/>
  <c r="S331" i="1"/>
  <c r="T331" i="1" s="1"/>
  <c r="U331" i="1" s="1"/>
  <c r="V331" i="1" s="1"/>
  <c r="W331" i="1" s="1"/>
  <c r="Q331" i="1"/>
  <c r="R331" i="1" s="1"/>
  <c r="P331" i="1"/>
  <c r="O331" i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Q328" i="1"/>
  <c r="R328" i="1" s="1"/>
  <c r="S328" i="1" s="1"/>
  <c r="T328" i="1" s="1"/>
  <c r="U328" i="1" s="1"/>
  <c r="V328" i="1" s="1"/>
  <c r="W328" i="1" s="1"/>
  <c r="O328" i="1"/>
  <c r="P328" i="1" s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M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3" i="1"/>
  <c r="Q323" i="1" s="1"/>
  <c r="R323" i="1" s="1"/>
  <c r="S323" i="1" s="1"/>
  <c r="T323" i="1" s="1"/>
  <c r="U323" i="1" s="1"/>
  <c r="V323" i="1" s="1"/>
  <c r="W323" i="1" s="1"/>
  <c r="O323" i="1"/>
  <c r="N323" i="1"/>
  <c r="M322" i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S321" i="1"/>
  <c r="T321" i="1" s="1"/>
  <c r="U321" i="1" s="1"/>
  <c r="V321" i="1" s="1"/>
  <c r="W321" i="1" s="1"/>
  <c r="O321" i="1"/>
  <c r="P321" i="1" s="1"/>
  <c r="Q321" i="1" s="1"/>
  <c r="R321" i="1" s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M317" i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V316" i="1"/>
  <c r="W316" i="1" s="1"/>
  <c r="P316" i="1"/>
  <c r="Q316" i="1" s="1"/>
  <c r="R316" i="1" s="1"/>
  <c r="S316" i="1" s="1"/>
  <c r="T316" i="1" s="1"/>
  <c r="U316" i="1" s="1"/>
  <c r="N316" i="1"/>
  <c r="O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3" i="1"/>
  <c r="U313" i="1" s="1"/>
  <c r="V313" i="1" s="1"/>
  <c r="W313" i="1" s="1"/>
  <c r="P313" i="1"/>
  <c r="Q313" i="1" s="1"/>
  <c r="R313" i="1" s="1"/>
  <c r="S313" i="1" s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M312" i="1"/>
  <c r="Q311" i="1"/>
  <c r="R311" i="1" s="1"/>
  <c r="S311" i="1" s="1"/>
  <c r="T311" i="1" s="1"/>
  <c r="U311" i="1" s="1"/>
  <c r="V311" i="1" s="1"/>
  <c r="W311" i="1" s="1"/>
  <c r="O311" i="1"/>
  <c r="P311" i="1" s="1"/>
  <c r="N311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M307" i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S303" i="1"/>
  <c r="T303" i="1" s="1"/>
  <c r="U303" i="1" s="1"/>
  <c r="V303" i="1" s="1"/>
  <c r="W303" i="1" s="1"/>
  <c r="R303" i="1"/>
  <c r="N303" i="1"/>
  <c r="O303" i="1" s="1"/>
  <c r="P303" i="1" s="1"/>
  <c r="Q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M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M297" i="1"/>
  <c r="N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T295" i="1"/>
  <c r="U295" i="1" s="1"/>
  <c r="V295" i="1" s="1"/>
  <c r="W295" i="1" s="1"/>
  <c r="N295" i="1"/>
  <c r="O295" i="1" s="1"/>
  <c r="P295" i="1" s="1"/>
  <c r="Q295" i="1" s="1"/>
  <c r="R295" i="1" s="1"/>
  <c r="S295" i="1" s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R292" i="1"/>
  <c r="S292" i="1" s="1"/>
  <c r="T292" i="1" s="1"/>
  <c r="U292" i="1" s="1"/>
  <c r="V292" i="1" s="1"/>
  <c r="W292" i="1" s="1"/>
  <c r="P292" i="1"/>
  <c r="Q292" i="1" s="1"/>
  <c r="N292" i="1"/>
  <c r="O292" i="1" s="1"/>
  <c r="M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M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M282" i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S277" i="1"/>
  <c r="T277" i="1" s="1"/>
  <c r="U277" i="1" s="1"/>
  <c r="V277" i="1" s="1"/>
  <c r="W277" i="1" s="1"/>
  <c r="M277" i="1"/>
  <c r="N277" i="1" s="1"/>
  <c r="O277" i="1" s="1"/>
  <c r="P277" i="1" s="1"/>
  <c r="Q277" i="1" s="1"/>
  <c r="R277" i="1" s="1"/>
  <c r="P276" i="1"/>
  <c r="Q276" i="1" s="1"/>
  <c r="R276" i="1" s="1"/>
  <c r="S276" i="1" s="1"/>
  <c r="T276" i="1" s="1"/>
  <c r="U276" i="1" s="1"/>
  <c r="V276" i="1" s="1"/>
  <c r="W276" i="1" s="1"/>
  <c r="N276" i="1"/>
  <c r="O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R273" i="1"/>
  <c r="S273" i="1" s="1"/>
  <c r="T273" i="1" s="1"/>
  <c r="U273" i="1" s="1"/>
  <c r="V273" i="1" s="1"/>
  <c r="W273" i="1" s="1"/>
  <c r="O273" i="1"/>
  <c r="P273" i="1" s="1"/>
  <c r="Q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M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Q268" i="1"/>
  <c r="R268" i="1" s="1"/>
  <c r="S268" i="1" s="1"/>
  <c r="T268" i="1" s="1"/>
  <c r="U268" i="1" s="1"/>
  <c r="V268" i="1" s="1"/>
  <c r="W268" i="1" s="1"/>
  <c r="N268" i="1"/>
  <c r="O268" i="1" s="1"/>
  <c r="P268" i="1" s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V266" i="1"/>
  <c r="W266" i="1" s="1"/>
  <c r="R266" i="1"/>
  <c r="S266" i="1" s="1"/>
  <c r="T266" i="1" s="1"/>
  <c r="U266" i="1" s="1"/>
  <c r="P266" i="1"/>
  <c r="Q266" i="1" s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M262" i="1"/>
  <c r="P261" i="1"/>
  <c r="Q261" i="1" s="1"/>
  <c r="R261" i="1" s="1"/>
  <c r="S261" i="1" s="1"/>
  <c r="T261" i="1" s="1"/>
  <c r="U261" i="1" s="1"/>
  <c r="V261" i="1" s="1"/>
  <c r="W261" i="1" s="1"/>
  <c r="O261" i="1"/>
  <c r="N261" i="1"/>
  <c r="S260" i="1"/>
  <c r="T260" i="1" s="1"/>
  <c r="U260" i="1" s="1"/>
  <c r="V260" i="1" s="1"/>
  <c r="W260" i="1" s="1"/>
  <c r="N260" i="1"/>
  <c r="O260" i="1" s="1"/>
  <c r="P260" i="1" s="1"/>
  <c r="Q260" i="1" s="1"/>
  <c r="R260" i="1" s="1"/>
  <c r="S258" i="1"/>
  <c r="T258" i="1" s="1"/>
  <c r="U258" i="1" s="1"/>
  <c r="V258" i="1" s="1"/>
  <c r="W258" i="1" s="1"/>
  <c r="O258" i="1"/>
  <c r="P258" i="1" s="1"/>
  <c r="Q258" i="1" s="1"/>
  <c r="R258" i="1" s="1"/>
  <c r="N258" i="1"/>
  <c r="W257" i="1"/>
  <c r="M257" i="1"/>
  <c r="N257" i="1" s="1"/>
  <c r="O257" i="1" s="1"/>
  <c r="P257" i="1" s="1"/>
  <c r="Q257" i="1" s="1"/>
  <c r="R257" i="1" s="1"/>
  <c r="S257" i="1" s="1"/>
  <c r="T257" i="1" s="1"/>
  <c r="U257" i="1" s="1"/>
  <c r="V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V250" i="1"/>
  <c r="W250" i="1" s="1"/>
  <c r="N250" i="1"/>
  <c r="O250" i="1" s="1"/>
  <c r="P250" i="1" s="1"/>
  <c r="Q250" i="1" s="1"/>
  <c r="R250" i="1" s="1"/>
  <c r="S250" i="1" s="1"/>
  <c r="T250" i="1" s="1"/>
  <c r="U250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M247" i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M242" i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Q238" i="1"/>
  <c r="R238" i="1" s="1"/>
  <c r="S238" i="1" s="1"/>
  <c r="T238" i="1" s="1"/>
  <c r="U238" i="1" s="1"/>
  <c r="V238" i="1" s="1"/>
  <c r="W238" i="1" s="1"/>
  <c r="N238" i="1"/>
  <c r="O238" i="1" s="1"/>
  <c r="P238" i="1" s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R235" i="1"/>
  <c r="S235" i="1" s="1"/>
  <c r="T235" i="1" s="1"/>
  <c r="U235" i="1" s="1"/>
  <c r="V235" i="1" s="1"/>
  <c r="W235" i="1" s="1"/>
  <c r="Q235" i="1"/>
  <c r="P235" i="1"/>
  <c r="O235" i="1"/>
  <c r="N235" i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M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M227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R223" i="1"/>
  <c r="S223" i="1" s="1"/>
  <c r="T223" i="1" s="1"/>
  <c r="U223" i="1" s="1"/>
  <c r="V223" i="1" s="1"/>
  <c r="W223" i="1" s="1"/>
  <c r="N223" i="1"/>
  <c r="O223" i="1" s="1"/>
  <c r="P223" i="1" s="1"/>
  <c r="Q223" i="1" s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T220" i="1"/>
  <c r="U220" i="1" s="1"/>
  <c r="V220" i="1" s="1"/>
  <c r="W220" i="1" s="1"/>
  <c r="S220" i="1"/>
  <c r="N220" i="1"/>
  <c r="O220" i="1" s="1"/>
  <c r="P220" i="1" s="1"/>
  <c r="Q220" i="1" s="1"/>
  <c r="R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O217" i="1"/>
  <c r="P217" i="1" s="1"/>
  <c r="N217" i="1"/>
  <c r="M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U213" i="1"/>
  <c r="V213" i="1" s="1"/>
  <c r="W213" i="1" s="1"/>
  <c r="N213" i="1"/>
  <c r="O213" i="1" s="1"/>
  <c r="P213" i="1" s="1"/>
  <c r="Q213" i="1" s="1"/>
  <c r="R213" i="1" s="1"/>
  <c r="S213" i="1" s="1"/>
  <c r="T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M212" i="1"/>
  <c r="T211" i="1"/>
  <c r="U211" i="1" s="1"/>
  <c r="V211" i="1" s="1"/>
  <c r="W211" i="1" s="1"/>
  <c r="P211" i="1"/>
  <c r="Q211" i="1" s="1"/>
  <c r="R211" i="1" s="1"/>
  <c r="S211" i="1" s="1"/>
  <c r="N211" i="1"/>
  <c r="O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M207" i="1"/>
  <c r="R206" i="1"/>
  <c r="S206" i="1" s="1"/>
  <c r="T206" i="1" s="1"/>
  <c r="U206" i="1" s="1"/>
  <c r="V206" i="1" s="1"/>
  <c r="W206" i="1" s="1"/>
  <c r="N206" i="1"/>
  <c r="O206" i="1" s="1"/>
  <c r="P206" i="1" s="1"/>
  <c r="Q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3" i="1"/>
  <c r="Q203" i="1" s="1"/>
  <c r="R203" i="1" s="1"/>
  <c r="S203" i="1" s="1"/>
  <c r="T203" i="1" s="1"/>
  <c r="U203" i="1" s="1"/>
  <c r="V203" i="1" s="1"/>
  <c r="W203" i="1" s="1"/>
  <c r="O203" i="1"/>
  <c r="N203" i="1"/>
  <c r="M202" i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R198" i="1"/>
  <c r="S198" i="1" s="1"/>
  <c r="T198" i="1" s="1"/>
  <c r="U198" i="1" s="1"/>
  <c r="V198" i="1" s="1"/>
  <c r="W198" i="1" s="1"/>
  <c r="P198" i="1"/>
  <c r="Q198" i="1" s="1"/>
  <c r="O198" i="1"/>
  <c r="N198" i="1"/>
  <c r="S197" i="1"/>
  <c r="T197" i="1" s="1"/>
  <c r="U197" i="1" s="1"/>
  <c r="V197" i="1" s="1"/>
  <c r="W197" i="1" s="1"/>
  <c r="P197" i="1"/>
  <c r="Q197" i="1" s="1"/>
  <c r="R197" i="1" s="1"/>
  <c r="M197" i="1"/>
  <c r="N197" i="1" s="1"/>
  <c r="O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R195" i="1"/>
  <c r="S195" i="1" s="1"/>
  <c r="T195" i="1" s="1"/>
  <c r="U195" i="1" s="1"/>
  <c r="V195" i="1" s="1"/>
  <c r="W195" i="1" s="1"/>
  <c r="Q195" i="1"/>
  <c r="N195" i="1"/>
  <c r="O195" i="1" s="1"/>
  <c r="P195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U191" i="1"/>
  <c r="V191" i="1" s="1"/>
  <c r="W191" i="1" s="1"/>
  <c r="N191" i="1"/>
  <c r="O191" i="1" s="1"/>
  <c r="P191" i="1" s="1"/>
  <c r="Q191" i="1" s="1"/>
  <c r="R191" i="1" s="1"/>
  <c r="S191" i="1" s="1"/>
  <c r="T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W188" i="1"/>
  <c r="N188" i="1"/>
  <c r="O188" i="1" s="1"/>
  <c r="P188" i="1" s="1"/>
  <c r="Q188" i="1" s="1"/>
  <c r="R188" i="1" s="1"/>
  <c r="S188" i="1" s="1"/>
  <c r="T188" i="1" s="1"/>
  <c r="U188" i="1" s="1"/>
  <c r="V188" i="1" s="1"/>
  <c r="T187" i="1"/>
  <c r="U187" i="1" s="1"/>
  <c r="V187" i="1" s="1"/>
  <c r="W187" i="1" s="1"/>
  <c r="O187" i="1"/>
  <c r="P187" i="1" s="1"/>
  <c r="Q187" i="1" s="1"/>
  <c r="R187" i="1" s="1"/>
  <c r="S187" i="1" s="1"/>
  <c r="N187" i="1"/>
  <c r="M187" i="1"/>
  <c r="Q186" i="1"/>
  <c r="R186" i="1" s="1"/>
  <c r="S186" i="1" s="1"/>
  <c r="T186" i="1" s="1"/>
  <c r="U186" i="1" s="1"/>
  <c r="V186" i="1" s="1"/>
  <c r="W186" i="1" s="1"/>
  <c r="P186" i="1"/>
  <c r="N186" i="1"/>
  <c r="O186" i="1" s="1"/>
  <c r="R185" i="1"/>
  <c r="S185" i="1" s="1"/>
  <c r="T185" i="1" s="1"/>
  <c r="U185" i="1" s="1"/>
  <c r="V185" i="1" s="1"/>
  <c r="W185" i="1" s="1"/>
  <c r="O185" i="1"/>
  <c r="P185" i="1" s="1"/>
  <c r="Q185" i="1" s="1"/>
  <c r="N185" i="1"/>
  <c r="T183" i="1"/>
  <c r="U183" i="1" s="1"/>
  <c r="V183" i="1" s="1"/>
  <c r="W183" i="1" s="1"/>
  <c r="S183" i="1"/>
  <c r="P183" i="1"/>
  <c r="Q183" i="1" s="1"/>
  <c r="R183" i="1" s="1"/>
  <c r="O183" i="1"/>
  <c r="N183" i="1"/>
  <c r="U182" i="1"/>
  <c r="V182" i="1" s="1"/>
  <c r="W182" i="1" s="1"/>
  <c r="M182" i="1"/>
  <c r="N182" i="1" s="1"/>
  <c r="O182" i="1" s="1"/>
  <c r="P182" i="1" s="1"/>
  <c r="Q182" i="1" s="1"/>
  <c r="R182" i="1" s="1"/>
  <c r="S182" i="1" s="1"/>
  <c r="T182" i="1" s="1"/>
  <c r="S181" i="1"/>
  <c r="T181" i="1" s="1"/>
  <c r="U181" i="1" s="1"/>
  <c r="V181" i="1" s="1"/>
  <c r="W181" i="1" s="1"/>
  <c r="R181" i="1"/>
  <c r="N181" i="1"/>
  <c r="O181" i="1" s="1"/>
  <c r="P181" i="1" s="1"/>
  <c r="Q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M177" i="1"/>
  <c r="N177" i="1" s="1"/>
  <c r="R176" i="1"/>
  <c r="S176" i="1" s="1"/>
  <c r="T176" i="1" s="1"/>
  <c r="U176" i="1" s="1"/>
  <c r="V176" i="1" s="1"/>
  <c r="W176" i="1" s="1"/>
  <c r="Q176" i="1"/>
  <c r="P176" i="1"/>
  <c r="N176" i="1"/>
  <c r="O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T173" i="1"/>
  <c r="U173" i="1" s="1"/>
  <c r="V173" i="1" s="1"/>
  <c r="W173" i="1" s="1"/>
  <c r="O173" i="1"/>
  <c r="P173" i="1" s="1"/>
  <c r="Q173" i="1" s="1"/>
  <c r="R173" i="1" s="1"/>
  <c r="S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M172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T170" i="1"/>
  <c r="U170" i="1" s="1"/>
  <c r="V170" i="1" s="1"/>
  <c r="W170" i="1" s="1"/>
  <c r="P170" i="1"/>
  <c r="Q170" i="1" s="1"/>
  <c r="R170" i="1" s="1"/>
  <c r="S170" i="1" s="1"/>
  <c r="O170" i="1"/>
  <c r="N170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R167" i="1"/>
  <c r="S167" i="1" s="1"/>
  <c r="T167" i="1" s="1"/>
  <c r="U167" i="1" s="1"/>
  <c r="V167" i="1" s="1"/>
  <c r="W167" i="1" s="1"/>
  <c r="N167" i="1"/>
  <c r="O167" i="1" s="1"/>
  <c r="P167" i="1" s="1"/>
  <c r="Q167" i="1" s="1"/>
  <c r="M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R163" i="1"/>
  <c r="S163" i="1" s="1"/>
  <c r="T163" i="1" s="1"/>
  <c r="U163" i="1" s="1"/>
  <c r="V163" i="1" s="1"/>
  <c r="W163" i="1" s="1"/>
  <c r="Q163" i="1"/>
  <c r="P163" i="1"/>
  <c r="O163" i="1"/>
  <c r="N163" i="1"/>
  <c r="M162" i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M157" i="1"/>
  <c r="N157" i="1" s="1"/>
  <c r="O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P155" i="1"/>
  <c r="Q155" i="1" s="1"/>
  <c r="R155" i="1" s="1"/>
  <c r="S155" i="1" s="1"/>
  <c r="T155" i="1" s="1"/>
  <c r="U155" i="1" s="1"/>
  <c r="V155" i="1" s="1"/>
  <c r="W155" i="1" s="1"/>
  <c r="N155" i="1"/>
  <c r="O155" i="1" s="1"/>
  <c r="S153" i="1"/>
  <c r="T153" i="1" s="1"/>
  <c r="U153" i="1" s="1"/>
  <c r="V153" i="1" s="1"/>
  <c r="W153" i="1" s="1"/>
  <c r="O153" i="1"/>
  <c r="P153" i="1" s="1"/>
  <c r="Q153" i="1" s="1"/>
  <c r="R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M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8" i="1"/>
  <c r="Q148" i="1" s="1"/>
  <c r="R148" i="1" s="1"/>
  <c r="S148" i="1" s="1"/>
  <c r="T148" i="1" s="1"/>
  <c r="U148" i="1" s="1"/>
  <c r="V148" i="1" s="1"/>
  <c r="W148" i="1" s="1"/>
  <c r="N148" i="1"/>
  <c r="O148" i="1" s="1"/>
  <c r="R147" i="1"/>
  <c r="S147" i="1" s="1"/>
  <c r="T147" i="1" s="1"/>
  <c r="U147" i="1" s="1"/>
  <c r="V147" i="1" s="1"/>
  <c r="W147" i="1" s="1"/>
  <c r="O147" i="1"/>
  <c r="P147" i="1" s="1"/>
  <c r="Q147" i="1" s="1"/>
  <c r="N147" i="1"/>
  <c r="M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R145" i="1"/>
  <c r="S145" i="1" s="1"/>
  <c r="T145" i="1" s="1"/>
  <c r="U145" i="1" s="1"/>
  <c r="V145" i="1" s="1"/>
  <c r="W145" i="1" s="1"/>
  <c r="P145" i="1"/>
  <c r="Q145" i="1" s="1"/>
  <c r="O145" i="1"/>
  <c r="N145" i="1"/>
  <c r="V143" i="1"/>
  <c r="W143" i="1" s="1"/>
  <c r="U143" i="1"/>
  <c r="Q143" i="1"/>
  <c r="R143" i="1" s="1"/>
  <c r="S143" i="1" s="1"/>
  <c r="T143" i="1" s="1"/>
  <c r="N143" i="1"/>
  <c r="O143" i="1" s="1"/>
  <c r="P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M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M137" i="1"/>
  <c r="N137" i="1" s="1"/>
  <c r="S136" i="1"/>
  <c r="T136" i="1" s="1"/>
  <c r="U136" i="1" s="1"/>
  <c r="V136" i="1" s="1"/>
  <c r="W136" i="1" s="1"/>
  <c r="O136" i="1"/>
  <c r="P136" i="1" s="1"/>
  <c r="Q136" i="1" s="1"/>
  <c r="R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M132" i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M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R122" i="1"/>
  <c r="S122" i="1" s="1"/>
  <c r="T122" i="1" s="1"/>
  <c r="U122" i="1" s="1"/>
  <c r="V122" i="1" s="1"/>
  <c r="W122" i="1" s="1"/>
  <c r="O122" i="1"/>
  <c r="P122" i="1" s="1"/>
  <c r="Q122" i="1" s="1"/>
  <c r="M122" i="1"/>
  <c r="N122" i="1" s="1"/>
  <c r="R121" i="1"/>
  <c r="S121" i="1" s="1"/>
  <c r="T121" i="1" s="1"/>
  <c r="U121" i="1" s="1"/>
  <c r="V121" i="1" s="1"/>
  <c r="W121" i="1" s="1"/>
  <c r="O121" i="1"/>
  <c r="P121" i="1" s="1"/>
  <c r="Q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R118" i="1"/>
  <c r="S118" i="1" s="1"/>
  <c r="T118" i="1" s="1"/>
  <c r="U118" i="1" s="1"/>
  <c r="V118" i="1" s="1"/>
  <c r="W118" i="1" s="1"/>
  <c r="Q118" i="1"/>
  <c r="N118" i="1"/>
  <c r="O118" i="1" s="1"/>
  <c r="P118" i="1" s="1"/>
  <c r="P117" i="1"/>
  <c r="Q117" i="1" s="1"/>
  <c r="R117" i="1" s="1"/>
  <c r="S117" i="1" s="1"/>
  <c r="T117" i="1" s="1"/>
  <c r="U117" i="1" s="1"/>
  <c r="V117" i="1" s="1"/>
  <c r="W117" i="1" s="1"/>
  <c r="M117" i="1"/>
  <c r="N117" i="1" s="1"/>
  <c r="O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P115" i="1"/>
  <c r="O115" i="1"/>
  <c r="N115" i="1"/>
  <c r="Q113" i="1"/>
  <c r="R113" i="1" s="1"/>
  <c r="S113" i="1" s="1"/>
  <c r="T113" i="1" s="1"/>
  <c r="U113" i="1" s="1"/>
  <c r="V113" i="1" s="1"/>
  <c r="W113" i="1" s="1"/>
  <c r="P113" i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M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M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R105" i="1"/>
  <c r="S105" i="1" s="1"/>
  <c r="T105" i="1" s="1"/>
  <c r="U105" i="1" s="1"/>
  <c r="V105" i="1" s="1"/>
  <c r="W105" i="1" s="1"/>
  <c r="Q105" i="1"/>
  <c r="O105" i="1"/>
  <c r="P105" i="1" s="1"/>
  <c r="N105" i="1"/>
  <c r="R103" i="1"/>
  <c r="S103" i="1" s="1"/>
  <c r="T103" i="1" s="1"/>
  <c r="U103" i="1" s="1"/>
  <c r="V103" i="1" s="1"/>
  <c r="W103" i="1" s="1"/>
  <c r="Q103" i="1"/>
  <c r="N103" i="1"/>
  <c r="O103" i="1" s="1"/>
  <c r="P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M102" i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M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M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M87" i="1"/>
  <c r="R86" i="1"/>
  <c r="S86" i="1" s="1"/>
  <c r="T86" i="1" s="1"/>
  <c r="U86" i="1" s="1"/>
  <c r="V86" i="1" s="1"/>
  <c r="W86" i="1" s="1"/>
  <c r="Q86" i="1"/>
  <c r="N86" i="1"/>
  <c r="O86" i="1" s="1"/>
  <c r="P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3" i="1"/>
  <c r="R83" i="1" s="1"/>
  <c r="S83" i="1" s="1"/>
  <c r="T83" i="1" s="1"/>
  <c r="U83" i="1" s="1"/>
  <c r="V83" i="1" s="1"/>
  <c r="W83" i="1" s="1"/>
  <c r="P83" i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M82" i="1"/>
  <c r="N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Q75" i="1"/>
  <c r="R75" i="1" s="1"/>
  <c r="S75" i="1" s="1"/>
  <c r="T75" i="1" s="1"/>
  <c r="U75" i="1" s="1"/>
  <c r="V75" i="1" s="1"/>
  <c r="W75" i="1" s="1"/>
  <c r="P75" i="1"/>
  <c r="O75" i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Q66" i="1"/>
  <c r="R66" i="1" s="1"/>
  <c r="S66" i="1" s="1"/>
  <c r="T66" i="1" s="1"/>
  <c r="U66" i="1" s="1"/>
  <c r="V66" i="1" s="1"/>
  <c r="W66" i="1" s="1"/>
  <c r="P66" i="1"/>
  <c r="O66" i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Q56" i="1"/>
  <c r="R56" i="1" s="1"/>
  <c r="S56" i="1" s="1"/>
  <c r="T56" i="1" s="1"/>
  <c r="U56" i="1" s="1"/>
  <c r="V56" i="1" s="1"/>
  <c r="W56" i="1" s="1"/>
  <c r="P56" i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Q46" i="1"/>
  <c r="R46" i="1" s="1"/>
  <c r="S46" i="1" s="1"/>
  <c r="T46" i="1" s="1"/>
  <c r="U46" i="1" s="1"/>
  <c r="V46" i="1" s="1"/>
  <c r="W46" i="1" s="1"/>
  <c r="P46" i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Q36" i="1"/>
  <c r="R36" i="1" s="1"/>
  <c r="S36" i="1" s="1"/>
  <c r="T36" i="1" s="1"/>
  <c r="U36" i="1" s="1"/>
  <c r="V36" i="1" s="1"/>
  <c r="W36" i="1" s="1"/>
  <c r="P36" i="1"/>
  <c r="O36" i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Q26" i="1"/>
  <c r="R26" i="1" s="1"/>
  <c r="S26" i="1" s="1"/>
  <c r="T26" i="1" s="1"/>
  <c r="U26" i="1" s="1"/>
  <c r="V26" i="1" s="1"/>
  <c r="W26" i="1" s="1"/>
  <c r="P26" i="1"/>
  <c r="O26" i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Q16" i="1"/>
  <c r="R16" i="1" s="1"/>
  <c r="S16" i="1" s="1"/>
  <c r="T16" i="1" s="1"/>
  <c r="U16" i="1" s="1"/>
  <c r="V16" i="1" s="1"/>
  <c r="W16" i="1" s="1"/>
  <c r="P16" i="1"/>
  <c r="O16" i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<sst xmlns="http://schemas.openxmlformats.org/spreadsheetml/2006/main" count="2898" uniqueCount="173">
  <si>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</si>
  <si>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</si>
  <si>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</si>
  <si>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</si>
  <si>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</si>
  <si>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</si>
  <si>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</si>
  <si>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</si>
  <si>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</si>
  <si>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</si>
  <si>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</si>
  <si>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</si>
  <si>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</si>
  <si>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</si>
  <si>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Personal.Mode.Intercity Air</t>
  </si>
  <si>
    <t>BC</t>
  </si>
  <si>
    <t>Transportation Personal</t>
  </si>
  <si>
    <t>Intercity Air</t>
  </si>
  <si>
    <t>Load factor</t>
  </si>
  <si>
    <t>Air Canada</t>
  </si>
  <si>
    <t>person/vehicle</t>
  </si>
  <si>
    <t>CIMS.CAN.BC.Transportation Personal.Transit.Public Bus</t>
  </si>
  <si>
    <t>Public Bus</t>
  </si>
  <si>
    <t>CIMS</t>
  </si>
  <si>
    <t>CIMS.CAN.BC.Transportation Personal.Transit.Rapid Transit</t>
  </si>
  <si>
    <t>Rapid Transit</t>
  </si>
  <si>
    <t>Translink</t>
  </si>
  <si>
    <t>CIMS.CAN.BC.Transportation Personal.Intercity Bus</t>
  </si>
  <si>
    <t>Intercity Bus</t>
  </si>
  <si>
    <t>CIMS.CAN.BC.Transportation Personal.Intercity Rail</t>
  </si>
  <si>
    <t>Intercity Rail</t>
  </si>
  <si>
    <t>CIMS.CAN.BC.Transportation Freight.Freight.Land.Light Medium</t>
  </si>
  <si>
    <t>Transportation Freight</t>
  </si>
  <si>
    <t>Light Medium</t>
  </si>
  <si>
    <t>tonne/vehicle</t>
  </si>
  <si>
    <t>CIMS.CAN.BC.Transportation Freight.Freight.Land.Heavy.Trucks</t>
  </si>
  <si>
    <t>Trucks</t>
  </si>
  <si>
    <t>CIMS.CAN.BC.Transportation Freight.Freight.Land.Heavy.Rail</t>
  </si>
  <si>
    <t>Rail</t>
  </si>
  <si>
    <t>Rail Assoc Canada</t>
  </si>
  <si>
    <t>CIMS.CAN.BC.Transportation Freight.Freight.Marine</t>
  </si>
  <si>
    <t>Marine</t>
  </si>
  <si>
    <t>Wikipedia</t>
  </si>
  <si>
    <t>CIMS.CAN.BC.Transportation Freight.Freight.Air</t>
  </si>
  <si>
    <t>Air</t>
  </si>
  <si>
    <t>CIMS.CAN.BC.Transportation Freight.Off Road</t>
  </si>
  <si>
    <t>Off Road</t>
  </si>
  <si>
    <t>Guess</t>
  </si>
  <si>
    <t>CIMS.CAN.BC.Electricity.Utility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</si>
  <si>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</si>
  <si>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</si>
  <si>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</si>
  <si>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</si>
  <si>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</si>
  <si>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</si>
  <si>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</si>
  <si>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</si>
  <si>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</si>
  <si>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</si>
  <si>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</si>
  <si>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</si>
  <si>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</si>
  <si>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</si>
  <si>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</si>
  <si>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</si>
  <si>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</si>
  <si>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</si>
  <si>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CIMS.CAN.BC.Electricity.Utility Generation.Shoulder Load</t>
  </si>
  <si>
    <t>Shoulder Load</t>
  </si>
  <si>
    <t>CIMS.CAN.BC.Electricity.Utility Generation.Peak Load</t>
  </si>
  <si>
    <t>Peak Load</t>
  </si>
  <si>
    <t>CIMS.CAN.BC.Electricity.Storage.Battery</t>
  </si>
  <si>
    <t>Battery</t>
  </si>
  <si>
    <t>CIMS.CAN.BC.Electricity.Storage.Seasonal</t>
  </si>
  <si>
    <t>Seasonal</t>
  </si>
  <si>
    <t>CIMS.CAN.BC.Electricity.CCS.CCS_Coal</t>
  </si>
  <si>
    <t>AB</t>
  </si>
  <si>
    <t>CCS_Coal</t>
  </si>
  <si>
    <t>CCS</t>
  </si>
  <si>
    <t>tCO2</t>
  </si>
  <si>
    <t>CIMS.CAN.BC.Electricity.CCS.CCS_Biomass</t>
  </si>
  <si>
    <t>CCS_Biomass</t>
  </si>
  <si>
    <t>CIMS.CAN.BC.Electricity.CCS.CCS_Natural Gas</t>
  </si>
  <si>
    <t>CCS_Natural Gas</t>
  </si>
  <si>
    <t>CIMS.CAN.BC.Ethanol.Production.Cellulosic</t>
  </si>
  <si>
    <t>Ethanol</t>
  </si>
  <si>
    <t>Cellulosic</t>
  </si>
  <si>
    <t>Cellulosic ethanol</t>
  </si>
  <si>
    <t>GJ</t>
  </si>
  <si>
    <t>CIMS.CAN.BC.Hydrogen.Production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</si>
  <si>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</si>
  <si>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</si>
  <si>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</si>
  <si>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</si>
  <si>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</si>
  <si>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</si>
  <si>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</si>
  <si>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</si>
  <si>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</si>
  <si>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</si>
  <si>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</si>
  <si>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</si>
  <si>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</si>
  <si>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</si>
  <si>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</si>
  <si>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</si>
  <si>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CIMS.CAN.BC.Hydrogen.Infrastructure</t>
  </si>
  <si>
    <t>Infrastructure</t>
  </si>
  <si>
    <t>H2 pipeline</t>
  </si>
  <si>
    <t>EMRG assumption</t>
  </si>
  <si>
    <t>CIMS.CAN.BC.Hydrogen.CCS</t>
  </si>
  <si>
    <t>CIMS.CAN.BC.Petroleum Refining.CCS</t>
  </si>
  <si>
    <t>Petroleum Refining</t>
  </si>
  <si>
    <t>CIMS.CAN.BC.Industrial Minerals.CCS</t>
  </si>
  <si>
    <t>Industrial Minerals</t>
  </si>
  <si>
    <t>CIMS.CAN.BC.Iron and Steel.CCS</t>
  </si>
  <si>
    <t>Iron and Steel</t>
  </si>
  <si>
    <t>CIMS.CAN.BC.Residential.Space Heating</t>
  </si>
  <si>
    <t>Residential</t>
  </si>
  <si>
    <t>Space Heating</t>
  </si>
  <si>
    <t>Electric heat pump/NG backup</t>
  </si>
  <si>
    <t>Heat pump</t>
  </si>
  <si>
    <t>67.8 GJ per year * 20 year lifespan * 100,000 units produced per year per plant / 5 year interval</t>
  </si>
  <si>
    <t>Electric heat pump/Electric backup</t>
  </si>
  <si>
    <t>Electric ground source heat pump</t>
  </si>
  <si>
    <t>Electric heat pump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</si>
  <si>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</si>
  <si>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</si>
  <si>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</si>
  <si>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</si>
  <si>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</si>
  <si>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</si>
  <si>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</si>
  <si>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</si>
  <si>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</si>
  <si>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</si>
  <si>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</si>
  <si>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</si>
  <si>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</si>
  <si>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</si>
  <si>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</si>
  <si>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</si>
  <si>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</si>
  <si>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</si>
  <si>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CIMS.CAN.BC.Transportation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</si>
  <si>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</si>
  <si>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</si>
  <si>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</si>
  <si>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</si>
  <si>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</si>
  <si>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</si>
  <si>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</si>
  <si>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</si>
  <si>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</si>
  <si>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</si>
  <si>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</si>
  <si>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</si>
  <si>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</si>
  <si>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</si>
  <si>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</si>
  <si>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E85</t>
  </si>
  <si>
    <t>Biofuel motor</t>
  </si>
  <si>
    <t>Biodiesel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</si>
  <si>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</si>
  <si>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</si>
  <si>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</si>
  <si>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</si>
  <si>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</si>
  <si>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</si>
  <si>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CIMS.CAN.BC.Agriculture.Tractors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</si>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</sst>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A56C-D19B-43AE-92AD-54E99A301C8A}">
  <dimension ref="A1:X353"/>
  <sheetViews>
    <sheetView showFormulas="1" tabSelected="1" workbookViewId="0">
      <selection sqref="A1:X35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25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25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25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25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25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0.8</v>
      </c>
      <c r="N18">
        <f t="shared" si="0"/>
        <v>0.8</v>
      </c>
      <c r="O18">
        <f t="shared" si="0"/>
        <v>0.8</v>
      </c>
      <c r="P18">
        <f t="shared" si="0"/>
        <v>0.8</v>
      </c>
      <c r="Q18">
        <f t="shared" si="0"/>
        <v>0.8</v>
      </c>
      <c r="R18">
        <f t="shared" si="0"/>
        <v>0.8</v>
      </c>
      <c r="S18">
        <f t="shared" si="0"/>
        <v>0.8</v>
      </c>
      <c r="T18">
        <f t="shared" si="0"/>
        <v>0.8</v>
      </c>
      <c r="U18">
        <f t="shared" si="0"/>
        <v>0.8</v>
      </c>
      <c r="V18">
        <f t="shared" si="0"/>
        <v>0.8</v>
      </c>
      <c r="W18">
        <f t="shared" si="0"/>
        <v>0.8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0.8</v>
      </c>
      <c r="N38">
        <f t="shared" si="4"/>
        <v>0.8</v>
      </c>
      <c r="O38">
        <f t="shared" si="4"/>
        <v>0.8</v>
      </c>
      <c r="P38">
        <f t="shared" si="4"/>
        <v>0.8</v>
      </c>
      <c r="Q38">
        <f t="shared" si="4"/>
        <v>0.8</v>
      </c>
      <c r="R38">
        <f t="shared" si="4"/>
        <v>0.8</v>
      </c>
      <c r="S38">
        <f t="shared" si="4"/>
        <v>0.8</v>
      </c>
      <c r="T38">
        <f t="shared" si="4"/>
        <v>0.8</v>
      </c>
      <c r="U38">
        <f t="shared" si="4"/>
        <v>0.8</v>
      </c>
      <c r="V38">
        <f t="shared" si="4"/>
        <v>0.8</v>
      </c>
      <c r="W38">
        <f t="shared" si="4"/>
        <v>0.8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0.8</v>
      </c>
      <c r="N53">
        <f t="shared" si="7"/>
        <v>0.8</v>
      </c>
      <c r="O53">
        <f t="shared" si="7"/>
        <v>0.8</v>
      </c>
      <c r="P53">
        <f t="shared" si="7"/>
        <v>0.8</v>
      </c>
      <c r="Q53">
        <f t="shared" si="7"/>
        <v>0.8</v>
      </c>
      <c r="R53">
        <f t="shared" si="7"/>
        <v>0.8</v>
      </c>
      <c r="S53">
        <f t="shared" si="7"/>
        <v>0.8</v>
      </c>
      <c r="T53">
        <f t="shared" si="7"/>
        <v>0.8</v>
      </c>
      <c r="U53">
        <f t="shared" si="7"/>
        <v>0.8</v>
      </c>
      <c r="V53">
        <f t="shared" si="7"/>
        <v>0.8</v>
      </c>
      <c r="W53">
        <f t="shared" si="7"/>
        <v>0.8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25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0.85</v>
      </c>
      <c r="N80">
        <f t="shared" ref="N80:W83" si="13">M80</f>
        <v>0.85</v>
      </c>
      <c r="O80">
        <f t="shared" si="13"/>
        <v>0.85</v>
      </c>
      <c r="P80">
        <f t="shared" si="13"/>
        <v>0.85</v>
      </c>
      <c r="Q80">
        <f t="shared" si="13"/>
        <v>0.85</v>
      </c>
      <c r="R80">
        <f t="shared" si="13"/>
        <v>0.85</v>
      </c>
      <c r="S80">
        <f t="shared" si="13"/>
        <v>0.85</v>
      </c>
      <c r="T80">
        <f t="shared" si="13"/>
        <v>0.85</v>
      </c>
      <c r="U80">
        <f t="shared" si="13"/>
        <v>0.85</v>
      </c>
      <c r="V80">
        <f t="shared" si="13"/>
        <v>0.85</v>
      </c>
      <c r="W80">
        <f t="shared" si="13"/>
        <v>0.85</v>
      </c>
    </row>
    <row r="81" spans="1:23" x14ac:dyDescent="0.25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2.5000000000000001E-3</v>
      </c>
      <c r="N81">
        <f t="shared" si="13"/>
        <v>2.5000000000000001E-3</v>
      </c>
      <c r="O81">
        <f t="shared" si="13"/>
        <v>2.5000000000000001E-3</v>
      </c>
      <c r="P81">
        <f t="shared" si="13"/>
        <v>2.5000000000000001E-3</v>
      </c>
      <c r="Q81">
        <f t="shared" si="13"/>
        <v>2.5000000000000001E-3</v>
      </c>
      <c r="R81">
        <f t="shared" si="13"/>
        <v>2.5000000000000001E-3</v>
      </c>
      <c r="S81">
        <f t="shared" si="13"/>
        <v>2.5000000000000001E-3</v>
      </c>
      <c r="T81">
        <f t="shared" si="13"/>
        <v>2.5000000000000001E-3</v>
      </c>
      <c r="U81">
        <f t="shared" si="13"/>
        <v>2.5000000000000001E-3</v>
      </c>
      <c r="V81">
        <f t="shared" si="13"/>
        <v>2.5000000000000001E-3</v>
      </c>
      <c r="W81">
        <f t="shared" si="13"/>
        <v>2.5000000000000001E-3</v>
      </c>
    </row>
    <row r="82" spans="1:23" x14ac:dyDescent="0.25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f>2861100/5</f>
        <v>572220</v>
      </c>
      <c r="N82">
        <f t="shared" si="13"/>
        <v>572220</v>
      </c>
      <c r="O82">
        <f t="shared" si="13"/>
        <v>572220</v>
      </c>
      <c r="P82">
        <f t="shared" si="13"/>
        <v>572220</v>
      </c>
      <c r="Q82">
        <f t="shared" si="13"/>
        <v>572220</v>
      </c>
      <c r="R82">
        <f t="shared" si="13"/>
        <v>572220</v>
      </c>
      <c r="S82">
        <f t="shared" si="13"/>
        <v>572220</v>
      </c>
      <c r="T82">
        <f t="shared" si="13"/>
        <v>572220</v>
      </c>
      <c r="U82">
        <f t="shared" si="13"/>
        <v>572220</v>
      </c>
      <c r="V82">
        <f t="shared" si="13"/>
        <v>572220</v>
      </c>
      <c r="W82">
        <f t="shared" si="13"/>
        <v>572220</v>
      </c>
    </row>
    <row r="83" spans="1:23" x14ac:dyDescent="0.25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25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25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0.85</v>
      </c>
      <c r="N85">
        <f t="shared" ref="N85:W88" si="14">M85</f>
        <v>0.85</v>
      </c>
      <c r="O85">
        <f t="shared" si="14"/>
        <v>0.85</v>
      </c>
      <c r="P85">
        <f t="shared" si="14"/>
        <v>0.85</v>
      </c>
      <c r="Q85">
        <f t="shared" si="14"/>
        <v>0.85</v>
      </c>
      <c r="R85">
        <f t="shared" si="14"/>
        <v>0.85</v>
      </c>
      <c r="S85">
        <f t="shared" si="14"/>
        <v>0.85</v>
      </c>
      <c r="T85">
        <f t="shared" si="14"/>
        <v>0.85</v>
      </c>
      <c r="U85">
        <f t="shared" si="14"/>
        <v>0.85</v>
      </c>
      <c r="V85">
        <f t="shared" si="14"/>
        <v>0.85</v>
      </c>
      <c r="W85">
        <f t="shared" si="14"/>
        <v>0.85</v>
      </c>
    </row>
    <row r="86" spans="1:23" x14ac:dyDescent="0.25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2.5000000000000001E-3</v>
      </c>
      <c r="N86">
        <f t="shared" si="14"/>
        <v>2.5000000000000001E-3</v>
      </c>
      <c r="O86">
        <f t="shared" si="14"/>
        <v>2.5000000000000001E-3</v>
      </c>
      <c r="P86">
        <f t="shared" si="14"/>
        <v>2.5000000000000001E-3</v>
      </c>
      <c r="Q86">
        <f t="shared" si="14"/>
        <v>2.5000000000000001E-3</v>
      </c>
      <c r="R86">
        <f t="shared" si="14"/>
        <v>2.5000000000000001E-3</v>
      </c>
      <c r="S86">
        <f t="shared" si="14"/>
        <v>2.5000000000000001E-3</v>
      </c>
      <c r="T86">
        <f t="shared" si="14"/>
        <v>2.5000000000000001E-3</v>
      </c>
      <c r="U86">
        <f t="shared" si="14"/>
        <v>2.5000000000000001E-3</v>
      </c>
      <c r="V86">
        <f t="shared" si="14"/>
        <v>2.5000000000000001E-3</v>
      </c>
      <c r="W86">
        <f t="shared" si="14"/>
        <v>2.5000000000000001E-3</v>
      </c>
    </row>
    <row r="87" spans="1:23" x14ac:dyDescent="0.25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f>2861100/5</f>
        <v>572220</v>
      </c>
      <c r="N87">
        <f t="shared" si="14"/>
        <v>572220</v>
      </c>
      <c r="O87">
        <f t="shared" si="14"/>
        <v>572220</v>
      </c>
      <c r="P87">
        <f t="shared" si="14"/>
        <v>572220</v>
      </c>
      <c r="Q87">
        <f t="shared" si="14"/>
        <v>572220</v>
      </c>
      <c r="R87">
        <f t="shared" si="14"/>
        <v>572220</v>
      </c>
      <c r="S87">
        <f t="shared" si="14"/>
        <v>572220</v>
      </c>
      <c r="T87">
        <f t="shared" si="14"/>
        <v>572220</v>
      </c>
      <c r="U87">
        <f t="shared" si="14"/>
        <v>572220</v>
      </c>
      <c r="V87">
        <f t="shared" si="14"/>
        <v>572220</v>
      </c>
      <c r="W87">
        <f t="shared" si="14"/>
        <v>572220</v>
      </c>
    </row>
    <row r="88" spans="1:23" x14ac:dyDescent="0.25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25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25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0.85</v>
      </c>
      <c r="N90">
        <f t="shared" ref="N90:W93" si="15">M90</f>
        <v>0.85</v>
      </c>
      <c r="O90">
        <f t="shared" si="15"/>
        <v>0.85</v>
      </c>
      <c r="P90">
        <f t="shared" si="15"/>
        <v>0.85</v>
      </c>
      <c r="Q90">
        <f t="shared" si="15"/>
        <v>0.85</v>
      </c>
      <c r="R90">
        <f t="shared" si="15"/>
        <v>0.85</v>
      </c>
      <c r="S90">
        <f t="shared" si="15"/>
        <v>0.85</v>
      </c>
      <c r="T90">
        <f t="shared" si="15"/>
        <v>0.85</v>
      </c>
      <c r="U90">
        <f t="shared" si="15"/>
        <v>0.85</v>
      </c>
      <c r="V90">
        <f t="shared" si="15"/>
        <v>0.85</v>
      </c>
      <c r="W90">
        <f t="shared" si="15"/>
        <v>0.85</v>
      </c>
    </row>
    <row r="91" spans="1:23" x14ac:dyDescent="0.25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2.5000000000000001E-3</v>
      </c>
      <c r="N91">
        <f t="shared" si="15"/>
        <v>2.5000000000000001E-3</v>
      </c>
      <c r="O91">
        <f t="shared" si="15"/>
        <v>2.5000000000000001E-3</v>
      </c>
      <c r="P91">
        <f t="shared" si="15"/>
        <v>2.5000000000000001E-3</v>
      </c>
      <c r="Q91">
        <f t="shared" si="15"/>
        <v>2.5000000000000001E-3</v>
      </c>
      <c r="R91">
        <f t="shared" si="15"/>
        <v>2.5000000000000001E-3</v>
      </c>
      <c r="S91">
        <f t="shared" si="15"/>
        <v>2.5000000000000001E-3</v>
      </c>
      <c r="T91">
        <f t="shared" si="15"/>
        <v>2.5000000000000001E-3</v>
      </c>
      <c r="U91">
        <f t="shared" si="15"/>
        <v>2.5000000000000001E-3</v>
      </c>
      <c r="V91">
        <f t="shared" si="15"/>
        <v>2.5000000000000001E-3</v>
      </c>
      <c r="W91">
        <f t="shared" si="15"/>
        <v>2.5000000000000001E-3</v>
      </c>
    </row>
    <row r="92" spans="1:23" x14ac:dyDescent="0.25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f>2861100/5</f>
        <v>572220</v>
      </c>
      <c r="N92">
        <f t="shared" si="15"/>
        <v>572220</v>
      </c>
      <c r="O92">
        <f t="shared" si="15"/>
        <v>572220</v>
      </c>
      <c r="P92">
        <f t="shared" si="15"/>
        <v>572220</v>
      </c>
      <c r="Q92">
        <f t="shared" si="15"/>
        <v>572220</v>
      </c>
      <c r="R92">
        <f t="shared" si="15"/>
        <v>572220</v>
      </c>
      <c r="S92">
        <f t="shared" si="15"/>
        <v>572220</v>
      </c>
      <c r="T92">
        <f t="shared" si="15"/>
        <v>572220</v>
      </c>
      <c r="U92">
        <f t="shared" si="15"/>
        <v>572220</v>
      </c>
      <c r="V92">
        <f t="shared" si="15"/>
        <v>572220</v>
      </c>
      <c r="W92">
        <f t="shared" si="15"/>
        <v>572220</v>
      </c>
    </row>
    <row r="93" spans="1:23" x14ac:dyDescent="0.25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25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25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0.56000000000000005</v>
      </c>
      <c r="N95">
        <f t="shared" ref="N95:W98" si="16">M95</f>
        <v>0.56000000000000005</v>
      </c>
      <c r="O95">
        <f t="shared" si="16"/>
        <v>0.56000000000000005</v>
      </c>
      <c r="P95">
        <f t="shared" si="16"/>
        <v>0.56000000000000005</v>
      </c>
      <c r="Q95">
        <f t="shared" si="16"/>
        <v>0.56000000000000005</v>
      </c>
      <c r="R95">
        <f t="shared" si="16"/>
        <v>0.56000000000000005</v>
      </c>
      <c r="S95">
        <f t="shared" si="16"/>
        <v>0.56000000000000005</v>
      </c>
      <c r="T95">
        <f t="shared" si="16"/>
        <v>0.56000000000000005</v>
      </c>
      <c r="U95">
        <f t="shared" si="16"/>
        <v>0.56000000000000005</v>
      </c>
      <c r="V95">
        <f t="shared" si="16"/>
        <v>0.56000000000000005</v>
      </c>
      <c r="W95">
        <f t="shared" si="16"/>
        <v>0.56000000000000005</v>
      </c>
    </row>
    <row r="96" spans="1:23" x14ac:dyDescent="0.25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25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f>7668000/5</f>
        <v>1533600</v>
      </c>
      <c r="N97">
        <f t="shared" si="16"/>
        <v>1533600</v>
      </c>
      <c r="O97">
        <f t="shared" si="16"/>
        <v>1533600</v>
      </c>
      <c r="P97">
        <f t="shared" si="16"/>
        <v>1533600</v>
      </c>
      <c r="Q97">
        <f t="shared" si="16"/>
        <v>1533600</v>
      </c>
      <c r="R97">
        <f t="shared" si="16"/>
        <v>1533600</v>
      </c>
      <c r="S97">
        <f t="shared" si="16"/>
        <v>1533600</v>
      </c>
      <c r="T97">
        <f t="shared" si="16"/>
        <v>1533600</v>
      </c>
      <c r="U97">
        <f t="shared" si="16"/>
        <v>1533600</v>
      </c>
      <c r="V97">
        <f t="shared" si="16"/>
        <v>1533600</v>
      </c>
      <c r="W97">
        <f t="shared" si="16"/>
        <v>1533600</v>
      </c>
    </row>
    <row r="98" spans="1:23" x14ac:dyDescent="0.25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0.85</v>
      </c>
      <c r="N98">
        <f t="shared" si="16"/>
        <v>0.85</v>
      </c>
      <c r="O98">
        <f t="shared" si="16"/>
        <v>0.85</v>
      </c>
      <c r="P98">
        <f t="shared" si="16"/>
        <v>0.85</v>
      </c>
      <c r="Q98">
        <f t="shared" si="16"/>
        <v>0.85</v>
      </c>
      <c r="R98">
        <f t="shared" si="16"/>
        <v>0.85</v>
      </c>
      <c r="S98">
        <f t="shared" si="16"/>
        <v>0.85</v>
      </c>
      <c r="T98">
        <f t="shared" si="16"/>
        <v>0.85</v>
      </c>
      <c r="U98">
        <f t="shared" si="16"/>
        <v>0.85</v>
      </c>
      <c r="V98">
        <f t="shared" si="16"/>
        <v>0.85</v>
      </c>
      <c r="W98">
        <f t="shared" si="16"/>
        <v>0.85</v>
      </c>
    </row>
    <row r="99" spans="1:23" x14ac:dyDescent="0.25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25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0.9</v>
      </c>
      <c r="N100">
        <f t="shared" ref="N100:W103" si="17">M100</f>
        <v>0.9</v>
      </c>
      <c r="O100">
        <f t="shared" si="17"/>
        <v>0.9</v>
      </c>
      <c r="P100">
        <f t="shared" si="17"/>
        <v>0.9</v>
      </c>
      <c r="Q100">
        <f t="shared" si="17"/>
        <v>0.9</v>
      </c>
      <c r="R100">
        <f t="shared" si="17"/>
        <v>0.9</v>
      </c>
      <c r="S100">
        <f t="shared" si="17"/>
        <v>0.9</v>
      </c>
      <c r="T100">
        <f t="shared" si="17"/>
        <v>0.9</v>
      </c>
      <c r="U100">
        <f t="shared" si="17"/>
        <v>0.9</v>
      </c>
      <c r="V100">
        <f t="shared" si="17"/>
        <v>0.9</v>
      </c>
      <c r="W100">
        <f t="shared" si="17"/>
        <v>0.9</v>
      </c>
    </row>
    <row r="101" spans="1:23" x14ac:dyDescent="0.25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25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f>50000000/5</f>
        <v>10000000</v>
      </c>
      <c r="N102">
        <f t="shared" si="17"/>
        <v>10000000</v>
      </c>
      <c r="O102">
        <f t="shared" si="17"/>
        <v>10000000</v>
      </c>
      <c r="P102">
        <f t="shared" si="17"/>
        <v>10000000</v>
      </c>
      <c r="Q102">
        <f t="shared" si="17"/>
        <v>10000000</v>
      </c>
      <c r="R102">
        <f t="shared" si="17"/>
        <v>10000000</v>
      </c>
      <c r="S102">
        <f t="shared" si="17"/>
        <v>10000000</v>
      </c>
      <c r="T102">
        <f t="shared" si="17"/>
        <v>10000000</v>
      </c>
      <c r="U102">
        <f t="shared" si="17"/>
        <v>10000000</v>
      </c>
      <c r="V102">
        <f t="shared" si="17"/>
        <v>10000000</v>
      </c>
      <c r="W102">
        <f t="shared" si="17"/>
        <v>10000000</v>
      </c>
    </row>
    <row r="103" spans="1:23" x14ac:dyDescent="0.25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0.98</v>
      </c>
      <c r="N103">
        <f t="shared" si="17"/>
        <v>0.98</v>
      </c>
      <c r="O103">
        <f t="shared" si="17"/>
        <v>0.98</v>
      </c>
      <c r="P103">
        <f t="shared" si="17"/>
        <v>0.98</v>
      </c>
      <c r="Q103">
        <f t="shared" si="17"/>
        <v>0.98</v>
      </c>
      <c r="R103">
        <f t="shared" si="17"/>
        <v>0.98</v>
      </c>
      <c r="S103">
        <f t="shared" si="17"/>
        <v>0.98</v>
      </c>
      <c r="T103">
        <f t="shared" si="17"/>
        <v>0.98</v>
      </c>
      <c r="U103">
        <f t="shared" si="17"/>
        <v>0.98</v>
      </c>
      <c r="V103">
        <f t="shared" si="17"/>
        <v>0.98</v>
      </c>
      <c r="W103">
        <f t="shared" si="17"/>
        <v>0.98</v>
      </c>
    </row>
    <row r="104" spans="1:23" x14ac:dyDescent="0.25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25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0.9</v>
      </c>
      <c r="N105">
        <f t="shared" ref="N105:W108" si="18">M105</f>
        <v>0.9</v>
      </c>
      <c r="O105">
        <f t="shared" si="18"/>
        <v>0.9</v>
      </c>
      <c r="P105">
        <f t="shared" si="18"/>
        <v>0.9</v>
      </c>
      <c r="Q105">
        <f t="shared" si="18"/>
        <v>0.9</v>
      </c>
      <c r="R105">
        <f t="shared" si="18"/>
        <v>0.9</v>
      </c>
      <c r="S105">
        <f t="shared" si="18"/>
        <v>0.9</v>
      </c>
      <c r="T105">
        <f t="shared" si="18"/>
        <v>0.9</v>
      </c>
      <c r="U105">
        <f t="shared" si="18"/>
        <v>0.9</v>
      </c>
      <c r="V105">
        <f t="shared" si="18"/>
        <v>0.9</v>
      </c>
      <c r="W105">
        <f t="shared" si="18"/>
        <v>0.9</v>
      </c>
    </row>
    <row r="106" spans="1:23" x14ac:dyDescent="0.25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25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f>125000000/5</f>
        <v>25000000</v>
      </c>
      <c r="N107">
        <f t="shared" si="18"/>
        <v>25000000</v>
      </c>
      <c r="O107">
        <f t="shared" si="18"/>
        <v>25000000</v>
      </c>
      <c r="P107">
        <f t="shared" si="18"/>
        <v>25000000</v>
      </c>
      <c r="Q107">
        <f t="shared" si="18"/>
        <v>25000000</v>
      </c>
      <c r="R107">
        <f t="shared" si="18"/>
        <v>25000000</v>
      </c>
      <c r="S107">
        <f t="shared" si="18"/>
        <v>25000000</v>
      </c>
      <c r="T107">
        <f t="shared" si="18"/>
        <v>25000000</v>
      </c>
      <c r="U107">
        <f t="shared" si="18"/>
        <v>25000000</v>
      </c>
      <c r="V107">
        <f t="shared" si="18"/>
        <v>25000000</v>
      </c>
      <c r="W107">
        <f t="shared" si="18"/>
        <v>25000000</v>
      </c>
    </row>
    <row r="108" spans="1:23" x14ac:dyDescent="0.25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0.98</v>
      </c>
      <c r="N108">
        <f t="shared" si="18"/>
        <v>0.98</v>
      </c>
      <c r="O108">
        <f t="shared" si="18"/>
        <v>0.98</v>
      </c>
      <c r="P108">
        <f t="shared" si="18"/>
        <v>0.98</v>
      </c>
      <c r="Q108">
        <f t="shared" si="18"/>
        <v>0.98</v>
      </c>
      <c r="R108">
        <f t="shared" si="18"/>
        <v>0.98</v>
      </c>
      <c r="S108">
        <f t="shared" si="18"/>
        <v>0.98</v>
      </c>
      <c r="T108">
        <f t="shared" si="18"/>
        <v>0.98</v>
      </c>
      <c r="U108">
        <f t="shared" si="18"/>
        <v>0.98</v>
      </c>
      <c r="V108">
        <f t="shared" si="18"/>
        <v>0.98</v>
      </c>
      <c r="W108">
        <f t="shared" si="18"/>
        <v>0.98</v>
      </c>
    </row>
    <row r="109" spans="1:23" x14ac:dyDescent="0.25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25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0.9</v>
      </c>
      <c r="N110">
        <f t="shared" ref="N110:W113" si="19">M110</f>
        <v>0.9</v>
      </c>
      <c r="O110">
        <f t="shared" si="19"/>
        <v>0.9</v>
      </c>
      <c r="P110">
        <f t="shared" si="19"/>
        <v>0.9</v>
      </c>
      <c r="Q110">
        <f t="shared" si="19"/>
        <v>0.9</v>
      </c>
      <c r="R110">
        <f t="shared" si="19"/>
        <v>0.9</v>
      </c>
      <c r="S110">
        <f t="shared" si="19"/>
        <v>0.9</v>
      </c>
      <c r="T110">
        <f t="shared" si="19"/>
        <v>0.9</v>
      </c>
      <c r="U110">
        <f t="shared" si="19"/>
        <v>0.9</v>
      </c>
      <c r="V110">
        <f t="shared" si="19"/>
        <v>0.9</v>
      </c>
      <c r="W110">
        <f t="shared" si="19"/>
        <v>0.9</v>
      </c>
    </row>
    <row r="111" spans="1:23" x14ac:dyDescent="0.25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25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f>125000000/5</f>
        <v>25000000</v>
      </c>
      <c r="N112">
        <f t="shared" si="19"/>
        <v>25000000</v>
      </c>
      <c r="O112">
        <f t="shared" si="19"/>
        <v>25000000</v>
      </c>
      <c r="P112">
        <f t="shared" si="19"/>
        <v>25000000</v>
      </c>
      <c r="Q112">
        <f t="shared" si="19"/>
        <v>25000000</v>
      </c>
      <c r="R112">
        <f t="shared" si="19"/>
        <v>25000000</v>
      </c>
      <c r="S112">
        <f t="shared" si="19"/>
        <v>25000000</v>
      </c>
      <c r="T112">
        <f t="shared" si="19"/>
        <v>25000000</v>
      </c>
      <c r="U112">
        <f t="shared" si="19"/>
        <v>25000000</v>
      </c>
      <c r="V112">
        <f t="shared" si="19"/>
        <v>25000000</v>
      </c>
      <c r="W112">
        <f t="shared" si="19"/>
        <v>25000000</v>
      </c>
    </row>
    <row r="113" spans="1:23" x14ac:dyDescent="0.25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0.98</v>
      </c>
      <c r="N113">
        <f t="shared" si="19"/>
        <v>0.98</v>
      </c>
      <c r="O113">
        <f t="shared" si="19"/>
        <v>0.98</v>
      </c>
      <c r="P113">
        <f t="shared" si="19"/>
        <v>0.98</v>
      </c>
      <c r="Q113">
        <f t="shared" si="19"/>
        <v>0.98</v>
      </c>
      <c r="R113">
        <f t="shared" si="19"/>
        <v>0.98</v>
      </c>
      <c r="S113">
        <f t="shared" si="19"/>
        <v>0.98</v>
      </c>
      <c r="T113">
        <f t="shared" si="19"/>
        <v>0.98</v>
      </c>
      <c r="U113">
        <f t="shared" si="19"/>
        <v>0.98</v>
      </c>
      <c r="V113">
        <f t="shared" si="19"/>
        <v>0.98</v>
      </c>
      <c r="W113">
        <f t="shared" si="19"/>
        <v>0.98</v>
      </c>
    </row>
    <row r="114" spans="1:23" x14ac:dyDescent="0.25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25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0.9</v>
      </c>
      <c r="N115">
        <f t="shared" ref="N115:W118" si="20">M115</f>
        <v>0.9</v>
      </c>
      <c r="O115">
        <f t="shared" si="20"/>
        <v>0.9</v>
      </c>
      <c r="P115">
        <f t="shared" si="20"/>
        <v>0.9</v>
      </c>
      <c r="Q115">
        <f t="shared" si="20"/>
        <v>0.9</v>
      </c>
      <c r="R115">
        <f t="shared" si="20"/>
        <v>0.9</v>
      </c>
      <c r="S115">
        <f t="shared" si="20"/>
        <v>0.9</v>
      </c>
      <c r="T115">
        <f t="shared" si="20"/>
        <v>0.9</v>
      </c>
      <c r="U115">
        <f t="shared" si="20"/>
        <v>0.9</v>
      </c>
      <c r="V115">
        <f t="shared" si="20"/>
        <v>0.9</v>
      </c>
      <c r="W115">
        <f t="shared" si="20"/>
        <v>0.9</v>
      </c>
    </row>
    <row r="116" spans="1:23" x14ac:dyDescent="0.25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25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f>50000000/5</f>
        <v>10000000</v>
      </c>
      <c r="N117">
        <f t="shared" si="20"/>
        <v>10000000</v>
      </c>
      <c r="O117">
        <f t="shared" si="20"/>
        <v>10000000</v>
      </c>
      <c r="P117">
        <f t="shared" si="20"/>
        <v>10000000</v>
      </c>
      <c r="Q117">
        <f t="shared" si="20"/>
        <v>10000000</v>
      </c>
      <c r="R117">
        <f t="shared" si="20"/>
        <v>10000000</v>
      </c>
      <c r="S117">
        <f t="shared" si="20"/>
        <v>10000000</v>
      </c>
      <c r="T117">
        <f t="shared" si="20"/>
        <v>10000000</v>
      </c>
      <c r="U117">
        <f t="shared" si="20"/>
        <v>10000000</v>
      </c>
      <c r="V117">
        <f t="shared" si="20"/>
        <v>10000000</v>
      </c>
      <c r="W117">
        <f t="shared" si="20"/>
        <v>10000000</v>
      </c>
    </row>
    <row r="118" spans="1:23" x14ac:dyDescent="0.25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0.98</v>
      </c>
      <c r="N118">
        <f t="shared" si="20"/>
        <v>0.98</v>
      </c>
      <c r="O118">
        <f t="shared" si="20"/>
        <v>0.98</v>
      </c>
      <c r="P118">
        <f t="shared" si="20"/>
        <v>0.98</v>
      </c>
      <c r="Q118">
        <f t="shared" si="20"/>
        <v>0.98</v>
      </c>
      <c r="R118">
        <f t="shared" si="20"/>
        <v>0.98</v>
      </c>
      <c r="S118">
        <f t="shared" si="20"/>
        <v>0.98</v>
      </c>
      <c r="T118">
        <f t="shared" si="20"/>
        <v>0.98</v>
      </c>
      <c r="U118">
        <f t="shared" si="20"/>
        <v>0.98</v>
      </c>
      <c r="V118">
        <f t="shared" si="20"/>
        <v>0.98</v>
      </c>
      <c r="W118">
        <f t="shared" si="20"/>
        <v>0.98</v>
      </c>
    </row>
    <row r="119" spans="1:23" x14ac:dyDescent="0.25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25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0.9</v>
      </c>
      <c r="N120">
        <f t="shared" ref="N120:W123" si="21">M120</f>
        <v>0.9</v>
      </c>
      <c r="O120">
        <f t="shared" si="21"/>
        <v>0.9</v>
      </c>
      <c r="P120">
        <f t="shared" si="21"/>
        <v>0.9</v>
      </c>
      <c r="Q120">
        <f t="shared" si="21"/>
        <v>0.9</v>
      </c>
      <c r="R120">
        <f t="shared" si="21"/>
        <v>0.9</v>
      </c>
      <c r="S120">
        <f t="shared" si="21"/>
        <v>0.9</v>
      </c>
      <c r="T120">
        <f t="shared" si="21"/>
        <v>0.9</v>
      </c>
      <c r="U120">
        <f t="shared" si="21"/>
        <v>0.9</v>
      </c>
      <c r="V120">
        <f t="shared" si="21"/>
        <v>0.9</v>
      </c>
      <c r="W120">
        <f t="shared" si="21"/>
        <v>0.9</v>
      </c>
    </row>
    <row r="121" spans="1:23" x14ac:dyDescent="0.25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f>50000000/5</f>
        <v>10000000</v>
      </c>
      <c r="N122">
        <f t="shared" si="21"/>
        <v>10000000</v>
      </c>
      <c r="O122">
        <f t="shared" si="21"/>
        <v>10000000</v>
      </c>
      <c r="P122">
        <f t="shared" si="21"/>
        <v>10000000</v>
      </c>
      <c r="Q122">
        <f t="shared" si="21"/>
        <v>10000000</v>
      </c>
      <c r="R122">
        <f t="shared" si="21"/>
        <v>10000000</v>
      </c>
      <c r="S122">
        <f t="shared" si="21"/>
        <v>10000000</v>
      </c>
      <c r="T122">
        <f t="shared" si="21"/>
        <v>10000000</v>
      </c>
      <c r="U122">
        <f t="shared" si="21"/>
        <v>10000000</v>
      </c>
      <c r="V122">
        <f t="shared" si="21"/>
        <v>10000000</v>
      </c>
      <c r="W122">
        <f t="shared" si="21"/>
        <v>10000000</v>
      </c>
    </row>
    <row r="123" spans="1:23" x14ac:dyDescent="0.25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0.98</v>
      </c>
      <c r="N123">
        <f t="shared" si="21"/>
        <v>0.98</v>
      </c>
      <c r="O123">
        <f t="shared" si="21"/>
        <v>0.98</v>
      </c>
      <c r="P123">
        <f t="shared" si="21"/>
        <v>0.98</v>
      </c>
      <c r="Q123">
        <f t="shared" si="21"/>
        <v>0.98</v>
      </c>
      <c r="R123">
        <f t="shared" si="21"/>
        <v>0.98</v>
      </c>
      <c r="S123">
        <f t="shared" si="21"/>
        <v>0.98</v>
      </c>
      <c r="T123">
        <f t="shared" si="21"/>
        <v>0.98</v>
      </c>
      <c r="U123">
        <f t="shared" si="21"/>
        <v>0.98</v>
      </c>
      <c r="V123">
        <f t="shared" si="21"/>
        <v>0.98</v>
      </c>
      <c r="W123">
        <f t="shared" si="21"/>
        <v>0.98</v>
      </c>
    </row>
    <row r="124" spans="1:23" x14ac:dyDescent="0.25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25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0.34</v>
      </c>
      <c r="N125">
        <f t="shared" ref="N125:W128" si="22">M125</f>
        <v>0.34</v>
      </c>
      <c r="O125">
        <f t="shared" si="22"/>
        <v>0.34</v>
      </c>
      <c r="P125">
        <f t="shared" si="22"/>
        <v>0.34</v>
      </c>
      <c r="Q125">
        <f t="shared" si="22"/>
        <v>0.34</v>
      </c>
      <c r="R125">
        <f t="shared" si="22"/>
        <v>0.34</v>
      </c>
      <c r="S125">
        <f t="shared" si="22"/>
        <v>0.34</v>
      </c>
      <c r="T125">
        <f t="shared" si="22"/>
        <v>0.34</v>
      </c>
      <c r="U125">
        <f t="shared" si="22"/>
        <v>0.34</v>
      </c>
      <c r="V125">
        <f t="shared" si="22"/>
        <v>0.34</v>
      </c>
      <c r="W125">
        <f t="shared" si="22"/>
        <v>0.34</v>
      </c>
    </row>
    <row r="126" spans="1:23" x14ac:dyDescent="0.25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25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f>20000000/5</f>
        <v>4000000</v>
      </c>
      <c r="N127">
        <f t="shared" si="22"/>
        <v>4000000</v>
      </c>
      <c r="O127">
        <f t="shared" si="22"/>
        <v>4000000</v>
      </c>
      <c r="P127">
        <f t="shared" si="22"/>
        <v>4000000</v>
      </c>
      <c r="Q127">
        <f t="shared" si="22"/>
        <v>4000000</v>
      </c>
      <c r="R127">
        <f t="shared" si="22"/>
        <v>4000000</v>
      </c>
      <c r="S127">
        <f t="shared" si="22"/>
        <v>4000000</v>
      </c>
      <c r="T127">
        <f t="shared" si="22"/>
        <v>4000000</v>
      </c>
      <c r="U127">
        <f t="shared" si="22"/>
        <v>4000000</v>
      </c>
      <c r="V127">
        <f t="shared" si="22"/>
        <v>4000000</v>
      </c>
      <c r="W127">
        <f t="shared" si="22"/>
        <v>4000000</v>
      </c>
    </row>
    <row r="128" spans="1:23" x14ac:dyDescent="0.25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0.85</v>
      </c>
      <c r="N128">
        <f t="shared" si="22"/>
        <v>0.85</v>
      </c>
      <c r="O128">
        <f t="shared" si="22"/>
        <v>0.85</v>
      </c>
      <c r="P128">
        <f t="shared" si="22"/>
        <v>0.85</v>
      </c>
      <c r="Q128">
        <f t="shared" si="22"/>
        <v>0.85</v>
      </c>
      <c r="R128">
        <f t="shared" si="22"/>
        <v>0.85</v>
      </c>
      <c r="S128">
        <f t="shared" si="22"/>
        <v>0.85</v>
      </c>
      <c r="T128">
        <f t="shared" si="22"/>
        <v>0.85</v>
      </c>
      <c r="U128">
        <f t="shared" si="22"/>
        <v>0.85</v>
      </c>
      <c r="V128">
        <f t="shared" si="22"/>
        <v>0.85</v>
      </c>
      <c r="W128">
        <f t="shared" si="22"/>
        <v>0.85</v>
      </c>
    </row>
    <row r="129" spans="1:23" x14ac:dyDescent="0.25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25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0.9</v>
      </c>
      <c r="N130">
        <f t="shared" ref="N130:W133" si="23">M130</f>
        <v>0.9</v>
      </c>
      <c r="O130">
        <f t="shared" si="23"/>
        <v>0.9</v>
      </c>
      <c r="P130">
        <f t="shared" si="23"/>
        <v>0.9</v>
      </c>
      <c r="Q130">
        <f t="shared" si="23"/>
        <v>0.9</v>
      </c>
      <c r="R130">
        <f t="shared" si="23"/>
        <v>0.9</v>
      </c>
      <c r="S130">
        <f t="shared" si="23"/>
        <v>0.9</v>
      </c>
      <c r="T130">
        <f t="shared" si="23"/>
        <v>0.9</v>
      </c>
      <c r="U130">
        <f t="shared" si="23"/>
        <v>0.9</v>
      </c>
      <c r="V130">
        <f t="shared" si="23"/>
        <v>0.9</v>
      </c>
      <c r="W130">
        <f t="shared" si="23"/>
        <v>0.9</v>
      </c>
    </row>
    <row r="131" spans="1:23" x14ac:dyDescent="0.25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f>125000000/5</f>
        <v>25000000</v>
      </c>
      <c r="N132">
        <f t="shared" si="23"/>
        <v>25000000</v>
      </c>
      <c r="O132">
        <f t="shared" si="23"/>
        <v>25000000</v>
      </c>
      <c r="P132">
        <f t="shared" si="23"/>
        <v>25000000</v>
      </c>
      <c r="Q132">
        <f t="shared" si="23"/>
        <v>25000000</v>
      </c>
      <c r="R132">
        <f t="shared" si="23"/>
        <v>25000000</v>
      </c>
      <c r="S132">
        <f t="shared" si="23"/>
        <v>25000000</v>
      </c>
      <c r="T132">
        <f t="shared" si="23"/>
        <v>25000000</v>
      </c>
      <c r="U132">
        <f t="shared" si="23"/>
        <v>25000000</v>
      </c>
      <c r="V132">
        <f t="shared" si="23"/>
        <v>25000000</v>
      </c>
      <c r="W132">
        <f t="shared" si="23"/>
        <v>25000000</v>
      </c>
    </row>
    <row r="133" spans="1:23" x14ac:dyDescent="0.25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0.98</v>
      </c>
      <c r="N133">
        <f t="shared" si="23"/>
        <v>0.98</v>
      </c>
      <c r="O133">
        <f t="shared" si="23"/>
        <v>0.98</v>
      </c>
      <c r="P133">
        <f t="shared" si="23"/>
        <v>0.98</v>
      </c>
      <c r="Q133">
        <f t="shared" si="23"/>
        <v>0.98</v>
      </c>
      <c r="R133">
        <f t="shared" si="23"/>
        <v>0.98</v>
      </c>
      <c r="S133">
        <f t="shared" si="23"/>
        <v>0.98</v>
      </c>
      <c r="T133">
        <f t="shared" si="23"/>
        <v>0.98</v>
      </c>
      <c r="U133">
        <f t="shared" si="23"/>
        <v>0.98</v>
      </c>
      <c r="V133">
        <f t="shared" si="23"/>
        <v>0.98</v>
      </c>
      <c r="W133">
        <f t="shared" si="23"/>
        <v>0.98</v>
      </c>
    </row>
    <row r="134" spans="1:23" x14ac:dyDescent="0.25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25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0.9</v>
      </c>
      <c r="N135">
        <f t="shared" ref="N135:W138" si="24">M135</f>
        <v>0.9</v>
      </c>
      <c r="O135">
        <f t="shared" si="24"/>
        <v>0.9</v>
      </c>
      <c r="P135">
        <f t="shared" si="24"/>
        <v>0.9</v>
      </c>
      <c r="Q135">
        <f t="shared" si="24"/>
        <v>0.9</v>
      </c>
      <c r="R135">
        <f t="shared" si="24"/>
        <v>0.9</v>
      </c>
      <c r="S135">
        <f t="shared" si="24"/>
        <v>0.9</v>
      </c>
      <c r="T135">
        <f t="shared" si="24"/>
        <v>0.9</v>
      </c>
      <c r="U135">
        <f t="shared" si="24"/>
        <v>0.9</v>
      </c>
      <c r="V135">
        <f t="shared" si="24"/>
        <v>0.9</v>
      </c>
      <c r="W135">
        <f t="shared" si="24"/>
        <v>0.9</v>
      </c>
    </row>
    <row r="136" spans="1:23" x14ac:dyDescent="0.25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25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f>50000000/5</f>
        <v>10000000</v>
      </c>
      <c r="N137">
        <f t="shared" si="24"/>
        <v>10000000</v>
      </c>
      <c r="O137">
        <f t="shared" si="24"/>
        <v>10000000</v>
      </c>
      <c r="P137">
        <f t="shared" si="24"/>
        <v>10000000</v>
      </c>
      <c r="Q137">
        <f t="shared" si="24"/>
        <v>10000000</v>
      </c>
      <c r="R137">
        <f t="shared" si="24"/>
        <v>10000000</v>
      </c>
      <c r="S137">
        <f t="shared" si="24"/>
        <v>10000000</v>
      </c>
      <c r="T137">
        <f t="shared" si="24"/>
        <v>10000000</v>
      </c>
      <c r="U137">
        <f t="shared" si="24"/>
        <v>10000000</v>
      </c>
      <c r="V137">
        <f t="shared" si="24"/>
        <v>10000000</v>
      </c>
      <c r="W137">
        <f t="shared" si="24"/>
        <v>10000000</v>
      </c>
    </row>
    <row r="138" spans="1:23" x14ac:dyDescent="0.25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0.98</v>
      </c>
      <c r="N138">
        <f t="shared" si="24"/>
        <v>0.98</v>
      </c>
      <c r="O138">
        <f t="shared" si="24"/>
        <v>0.98</v>
      </c>
      <c r="P138">
        <f t="shared" si="24"/>
        <v>0.98</v>
      </c>
      <c r="Q138">
        <f t="shared" si="24"/>
        <v>0.98</v>
      </c>
      <c r="R138">
        <f t="shared" si="24"/>
        <v>0.98</v>
      </c>
      <c r="S138">
        <f t="shared" si="24"/>
        <v>0.98</v>
      </c>
      <c r="T138">
        <f t="shared" si="24"/>
        <v>0.98</v>
      </c>
      <c r="U138">
        <f t="shared" si="24"/>
        <v>0.98</v>
      </c>
      <c r="V138">
        <f t="shared" si="24"/>
        <v>0.98</v>
      </c>
      <c r="W138">
        <f t="shared" si="24"/>
        <v>0.98</v>
      </c>
    </row>
    <row r="139" spans="1:23" x14ac:dyDescent="0.25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25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0.34</v>
      </c>
      <c r="N140">
        <f t="shared" ref="N140:W143" si="25">M140</f>
        <v>0.34</v>
      </c>
      <c r="O140">
        <f t="shared" si="25"/>
        <v>0.34</v>
      </c>
      <c r="P140">
        <f t="shared" si="25"/>
        <v>0.34</v>
      </c>
      <c r="Q140">
        <f t="shared" si="25"/>
        <v>0.34</v>
      </c>
      <c r="R140">
        <f t="shared" si="25"/>
        <v>0.34</v>
      </c>
      <c r="S140">
        <f t="shared" si="25"/>
        <v>0.34</v>
      </c>
      <c r="T140">
        <f t="shared" si="25"/>
        <v>0.34</v>
      </c>
      <c r="U140">
        <f t="shared" si="25"/>
        <v>0.34</v>
      </c>
      <c r="V140">
        <f t="shared" si="25"/>
        <v>0.34</v>
      </c>
      <c r="W140">
        <f t="shared" si="25"/>
        <v>0.34</v>
      </c>
    </row>
    <row r="141" spans="1:23" x14ac:dyDescent="0.25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f>20000000/5</f>
        <v>4000000</v>
      </c>
      <c r="N142">
        <f t="shared" si="25"/>
        <v>4000000</v>
      </c>
      <c r="O142">
        <f t="shared" si="25"/>
        <v>4000000</v>
      </c>
      <c r="P142">
        <f t="shared" si="25"/>
        <v>4000000</v>
      </c>
      <c r="Q142">
        <f t="shared" si="25"/>
        <v>4000000</v>
      </c>
      <c r="R142">
        <f t="shared" si="25"/>
        <v>4000000</v>
      </c>
      <c r="S142">
        <f t="shared" si="25"/>
        <v>4000000</v>
      </c>
      <c r="T142">
        <f t="shared" si="25"/>
        <v>4000000</v>
      </c>
      <c r="U142">
        <f t="shared" si="25"/>
        <v>4000000</v>
      </c>
      <c r="V142">
        <f t="shared" si="25"/>
        <v>4000000</v>
      </c>
      <c r="W142">
        <f t="shared" si="25"/>
        <v>4000000</v>
      </c>
    </row>
    <row r="143" spans="1:23" x14ac:dyDescent="0.25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0.85</v>
      </c>
      <c r="N143">
        <f t="shared" si="25"/>
        <v>0.85</v>
      </c>
      <c r="O143">
        <f t="shared" si="25"/>
        <v>0.85</v>
      </c>
      <c r="P143">
        <f t="shared" si="25"/>
        <v>0.85</v>
      </c>
      <c r="Q143">
        <f t="shared" si="25"/>
        <v>0.85</v>
      </c>
      <c r="R143">
        <f t="shared" si="25"/>
        <v>0.85</v>
      </c>
      <c r="S143">
        <f t="shared" si="25"/>
        <v>0.85</v>
      </c>
      <c r="T143">
        <f t="shared" si="25"/>
        <v>0.85</v>
      </c>
      <c r="U143">
        <f t="shared" si="25"/>
        <v>0.85</v>
      </c>
      <c r="V143">
        <f t="shared" si="25"/>
        <v>0.85</v>
      </c>
      <c r="W143">
        <f t="shared" si="25"/>
        <v>0.85</v>
      </c>
    </row>
    <row r="144" spans="1:23" x14ac:dyDescent="0.25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25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0.05</v>
      </c>
      <c r="N145">
        <f t="shared" ref="N145:W148" si="26">M145</f>
        <v>0.05</v>
      </c>
      <c r="O145">
        <f t="shared" si="26"/>
        <v>0.05</v>
      </c>
      <c r="P145">
        <f t="shared" si="26"/>
        <v>0.05</v>
      </c>
      <c r="Q145">
        <f t="shared" si="26"/>
        <v>0.05</v>
      </c>
      <c r="R145">
        <f t="shared" si="26"/>
        <v>0.05</v>
      </c>
      <c r="S145">
        <f t="shared" si="26"/>
        <v>0.05</v>
      </c>
      <c r="T145">
        <f t="shared" si="26"/>
        <v>0.05</v>
      </c>
      <c r="U145">
        <f t="shared" si="26"/>
        <v>0.05</v>
      </c>
      <c r="V145">
        <f t="shared" si="26"/>
        <v>0.05</v>
      </c>
      <c r="W145">
        <f t="shared" si="26"/>
        <v>0.05</v>
      </c>
    </row>
    <row r="146" spans="1:23" x14ac:dyDescent="0.25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25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f>200000000/5</f>
        <v>40000000</v>
      </c>
      <c r="N147">
        <f t="shared" si="26"/>
        <v>40000000</v>
      </c>
      <c r="O147">
        <f t="shared" si="26"/>
        <v>40000000</v>
      </c>
      <c r="P147">
        <f t="shared" si="26"/>
        <v>40000000</v>
      </c>
      <c r="Q147">
        <f t="shared" si="26"/>
        <v>40000000</v>
      </c>
      <c r="R147">
        <f t="shared" si="26"/>
        <v>40000000</v>
      </c>
      <c r="S147">
        <f t="shared" si="26"/>
        <v>40000000</v>
      </c>
      <c r="T147">
        <f t="shared" si="26"/>
        <v>40000000</v>
      </c>
      <c r="U147">
        <f t="shared" si="26"/>
        <v>40000000</v>
      </c>
      <c r="V147">
        <f t="shared" si="26"/>
        <v>40000000</v>
      </c>
      <c r="W147">
        <f t="shared" si="26"/>
        <v>40000000</v>
      </c>
    </row>
    <row r="148" spans="1:23" x14ac:dyDescent="0.25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25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25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si="27">M150</f>
        <v>0.85</v>
      </c>
      <c r="O150">
        <f t="shared" si="27"/>
        <v>0.85</v>
      </c>
      <c r="P150">
        <f t="shared" si="27"/>
        <v>0.85</v>
      </c>
      <c r="Q150">
        <f t="shared" si="27"/>
        <v>0.85</v>
      </c>
      <c r="R150">
        <f t="shared" si="27"/>
        <v>0.85</v>
      </c>
      <c r="S150">
        <f t="shared" si="27"/>
        <v>0.85</v>
      </c>
      <c r="T150">
        <f t="shared" si="27"/>
        <v>0.85</v>
      </c>
      <c r="U150">
        <f t="shared" si="27"/>
        <v>0.85</v>
      </c>
      <c r="V150">
        <f t="shared" si="27"/>
        <v>0.85</v>
      </c>
      <c r="W150">
        <f t="shared" si="27"/>
        <v>0.85</v>
      </c>
    </row>
    <row r="151" spans="1:23" x14ac:dyDescent="0.25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si="27"/>
        <v>2.5000000000000001E-3</v>
      </c>
      <c r="O151">
        <f t="shared" si="27"/>
        <v>2.5000000000000001E-3</v>
      </c>
      <c r="P151">
        <f t="shared" si="27"/>
        <v>2.5000000000000001E-3</v>
      </c>
      <c r="Q151">
        <f t="shared" si="27"/>
        <v>2.5000000000000001E-3</v>
      </c>
      <c r="R151">
        <f t="shared" si="27"/>
        <v>2.5000000000000001E-3</v>
      </c>
      <c r="S151">
        <f t="shared" si="27"/>
        <v>2.5000000000000001E-3</v>
      </c>
      <c r="T151">
        <f t="shared" si="27"/>
        <v>2.5000000000000001E-3</v>
      </c>
      <c r="U151">
        <f t="shared" si="27"/>
        <v>2.5000000000000001E-3</v>
      </c>
      <c r="V151">
        <f t="shared" si="27"/>
        <v>2.5000000000000001E-3</v>
      </c>
      <c r="W151">
        <f t="shared" si="27"/>
        <v>2.5000000000000001E-3</v>
      </c>
    </row>
    <row r="152" spans="1:23" x14ac:dyDescent="0.25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>2861100/5</f>
        <v>572220</v>
      </c>
      <c r="N152">
        <f t="shared" si="27"/>
        <v>572220</v>
      </c>
      <c r="O152">
        <f t="shared" si="27"/>
        <v>572220</v>
      </c>
      <c r="P152">
        <f t="shared" si="27"/>
        <v>572220</v>
      </c>
      <c r="Q152">
        <f t="shared" si="27"/>
        <v>572220</v>
      </c>
      <c r="R152">
        <f t="shared" si="27"/>
        <v>572220</v>
      </c>
      <c r="S152">
        <f t="shared" si="27"/>
        <v>572220</v>
      </c>
      <c r="T152">
        <f t="shared" si="27"/>
        <v>572220</v>
      </c>
      <c r="U152">
        <f t="shared" si="27"/>
        <v>572220</v>
      </c>
      <c r="V152">
        <f t="shared" si="27"/>
        <v>572220</v>
      </c>
      <c r="W152">
        <f t="shared" si="27"/>
        <v>572220</v>
      </c>
    </row>
    <row r="153" spans="1:23" x14ac:dyDescent="0.25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si="27"/>
        <v>0.95</v>
      </c>
      <c r="O153">
        <f t="shared" si="27"/>
        <v>0.95</v>
      </c>
      <c r="P153">
        <f t="shared" si="27"/>
        <v>0.95</v>
      </c>
      <c r="Q153">
        <f t="shared" si="27"/>
        <v>0.95</v>
      </c>
      <c r="R153">
        <f t="shared" si="27"/>
        <v>0.95</v>
      </c>
      <c r="S153">
        <f t="shared" si="27"/>
        <v>0.95</v>
      </c>
      <c r="T153">
        <f t="shared" si="27"/>
        <v>0.95</v>
      </c>
      <c r="U153">
        <f t="shared" si="27"/>
        <v>0.95</v>
      </c>
      <c r="V153">
        <f t="shared" si="27"/>
        <v>0.95</v>
      </c>
      <c r="W153">
        <f t="shared" si="27"/>
        <v>0.95</v>
      </c>
    </row>
    <row r="154" spans="1:23" x14ac:dyDescent="0.25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25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si="28">M155</f>
        <v>0.85</v>
      </c>
      <c r="O155">
        <f t="shared" si="28"/>
        <v>0.85</v>
      </c>
      <c r="P155">
        <f t="shared" si="28"/>
        <v>0.85</v>
      </c>
      <c r="Q155">
        <f t="shared" si="28"/>
        <v>0.85</v>
      </c>
      <c r="R155">
        <f t="shared" si="28"/>
        <v>0.85</v>
      </c>
      <c r="S155">
        <f t="shared" si="28"/>
        <v>0.85</v>
      </c>
      <c r="T155">
        <f t="shared" si="28"/>
        <v>0.85</v>
      </c>
      <c r="U155">
        <f t="shared" si="28"/>
        <v>0.85</v>
      </c>
      <c r="V155">
        <f t="shared" si="28"/>
        <v>0.85</v>
      </c>
      <c r="W155">
        <f t="shared" si="28"/>
        <v>0.85</v>
      </c>
    </row>
    <row r="156" spans="1:23" x14ac:dyDescent="0.25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si="28"/>
        <v>2.5000000000000001E-3</v>
      </c>
      <c r="O156">
        <f t="shared" si="28"/>
        <v>2.5000000000000001E-3</v>
      </c>
      <c r="P156">
        <f t="shared" si="28"/>
        <v>2.5000000000000001E-3</v>
      </c>
      <c r="Q156">
        <f t="shared" si="28"/>
        <v>2.5000000000000001E-3</v>
      </c>
      <c r="R156">
        <f t="shared" si="28"/>
        <v>2.5000000000000001E-3</v>
      </c>
      <c r="S156">
        <f t="shared" si="28"/>
        <v>2.5000000000000001E-3</v>
      </c>
      <c r="T156">
        <f t="shared" si="28"/>
        <v>2.5000000000000001E-3</v>
      </c>
      <c r="U156">
        <f t="shared" si="28"/>
        <v>2.5000000000000001E-3</v>
      </c>
      <c r="V156">
        <f t="shared" si="28"/>
        <v>2.5000000000000001E-3</v>
      </c>
      <c r="W156">
        <f t="shared" si="28"/>
        <v>2.5000000000000001E-3</v>
      </c>
    </row>
    <row r="157" spans="1:23" x14ac:dyDescent="0.25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>2861100/5</f>
        <v>572220</v>
      </c>
      <c r="N157">
        <f t="shared" si="28"/>
        <v>572220</v>
      </c>
      <c r="O157">
        <f t="shared" si="28"/>
        <v>572220</v>
      </c>
      <c r="P157">
        <f t="shared" si="28"/>
        <v>572220</v>
      </c>
      <c r="Q157">
        <f t="shared" si="28"/>
        <v>572220</v>
      </c>
      <c r="R157">
        <f t="shared" si="28"/>
        <v>572220</v>
      </c>
      <c r="S157">
        <f t="shared" si="28"/>
        <v>572220</v>
      </c>
      <c r="T157">
        <f t="shared" si="28"/>
        <v>572220</v>
      </c>
      <c r="U157">
        <f t="shared" si="28"/>
        <v>572220</v>
      </c>
      <c r="V157">
        <f t="shared" si="28"/>
        <v>572220</v>
      </c>
      <c r="W157">
        <f t="shared" si="28"/>
        <v>572220</v>
      </c>
    </row>
    <row r="158" spans="1:23" x14ac:dyDescent="0.25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si="28"/>
        <v>0.95</v>
      </c>
      <c r="O158">
        <f t="shared" si="28"/>
        <v>0.95</v>
      </c>
      <c r="P158">
        <f t="shared" si="28"/>
        <v>0.95</v>
      </c>
      <c r="Q158">
        <f t="shared" si="28"/>
        <v>0.95</v>
      </c>
      <c r="R158">
        <f t="shared" si="28"/>
        <v>0.95</v>
      </c>
      <c r="S158">
        <f t="shared" si="28"/>
        <v>0.95</v>
      </c>
      <c r="T158">
        <f t="shared" si="28"/>
        <v>0.95</v>
      </c>
      <c r="U158">
        <f t="shared" si="28"/>
        <v>0.95</v>
      </c>
      <c r="V158">
        <f t="shared" si="28"/>
        <v>0.95</v>
      </c>
      <c r="W158">
        <f t="shared" si="28"/>
        <v>0.95</v>
      </c>
    </row>
    <row r="159" spans="1:23" x14ac:dyDescent="0.25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25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si="29">M160</f>
        <v>0.85</v>
      </c>
      <c r="O160">
        <f t="shared" si="29"/>
        <v>0.85</v>
      </c>
      <c r="P160">
        <f t="shared" si="29"/>
        <v>0.85</v>
      </c>
      <c r="Q160">
        <f t="shared" si="29"/>
        <v>0.85</v>
      </c>
      <c r="R160">
        <f t="shared" si="29"/>
        <v>0.85</v>
      </c>
      <c r="S160">
        <f t="shared" si="29"/>
        <v>0.85</v>
      </c>
      <c r="T160">
        <f t="shared" si="29"/>
        <v>0.85</v>
      </c>
      <c r="U160">
        <f t="shared" si="29"/>
        <v>0.85</v>
      </c>
      <c r="V160">
        <f t="shared" si="29"/>
        <v>0.85</v>
      </c>
      <c r="W160">
        <f t="shared" si="29"/>
        <v>0.85</v>
      </c>
    </row>
    <row r="161" spans="1:24" x14ac:dyDescent="0.25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si="29"/>
        <v>2.5000000000000001E-3</v>
      </c>
      <c r="O161">
        <f t="shared" si="29"/>
        <v>2.5000000000000001E-3</v>
      </c>
      <c r="P161">
        <f t="shared" si="29"/>
        <v>2.5000000000000001E-3</v>
      </c>
      <c r="Q161">
        <f t="shared" si="29"/>
        <v>2.5000000000000001E-3</v>
      </c>
      <c r="R161">
        <f t="shared" si="29"/>
        <v>2.5000000000000001E-3</v>
      </c>
      <c r="S161">
        <f t="shared" si="29"/>
        <v>2.5000000000000001E-3</v>
      </c>
      <c r="T161">
        <f t="shared" si="29"/>
        <v>2.5000000000000001E-3</v>
      </c>
      <c r="U161">
        <f t="shared" si="29"/>
        <v>2.5000000000000001E-3</v>
      </c>
      <c r="V161">
        <f t="shared" si="29"/>
        <v>2.5000000000000001E-3</v>
      </c>
      <c r="W161">
        <f t="shared" si="29"/>
        <v>2.5000000000000001E-3</v>
      </c>
    </row>
    <row r="162" spans="1:24" x14ac:dyDescent="0.25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>2861100/5</f>
        <v>572220</v>
      </c>
      <c r="N162">
        <f t="shared" si="29"/>
        <v>572220</v>
      </c>
      <c r="O162">
        <f t="shared" si="29"/>
        <v>572220</v>
      </c>
      <c r="P162">
        <f t="shared" si="29"/>
        <v>572220</v>
      </c>
      <c r="Q162">
        <f t="shared" si="29"/>
        <v>572220</v>
      </c>
      <c r="R162">
        <f t="shared" si="29"/>
        <v>572220</v>
      </c>
      <c r="S162">
        <f t="shared" si="29"/>
        <v>572220</v>
      </c>
      <c r="T162">
        <f t="shared" si="29"/>
        <v>572220</v>
      </c>
      <c r="U162">
        <f t="shared" si="29"/>
        <v>572220</v>
      </c>
      <c r="V162">
        <f t="shared" si="29"/>
        <v>572220</v>
      </c>
      <c r="W162">
        <f t="shared" si="29"/>
        <v>572220</v>
      </c>
    </row>
    <row r="163" spans="1:24" x14ac:dyDescent="0.25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si="29"/>
        <v>0.95</v>
      </c>
      <c r="O163">
        <f t="shared" si="29"/>
        <v>0.95</v>
      </c>
      <c r="P163">
        <f t="shared" si="29"/>
        <v>0.95</v>
      </c>
      <c r="Q163">
        <f t="shared" si="29"/>
        <v>0.95</v>
      </c>
      <c r="R163">
        <f t="shared" si="29"/>
        <v>0.95</v>
      </c>
      <c r="S163">
        <f t="shared" si="29"/>
        <v>0.95</v>
      </c>
      <c r="T163">
        <f t="shared" si="29"/>
        <v>0.95</v>
      </c>
      <c r="U163">
        <f t="shared" si="29"/>
        <v>0.95</v>
      </c>
      <c r="V163">
        <f t="shared" si="29"/>
        <v>0.95</v>
      </c>
      <c r="W163">
        <f t="shared" si="29"/>
        <v>0.95</v>
      </c>
    </row>
    <row r="164" spans="1:24" x14ac:dyDescent="0.25">
      <c r="A164" t="s">
        <v>115</v>
      </c>
      <c r="B164" t="s">
        <v>5</v>
      </c>
      <c r="C164" t="s">
        <v>15</v>
      </c>
      <c r="D164" t="s">
        <v>116</v>
      </c>
      <c r="E164" t="s">
        <v>78</v>
      </c>
      <c r="F164" t="s">
        <v>78</v>
      </c>
      <c r="G164" t="s">
        <v>52</v>
      </c>
      <c r="H164" t="s">
        <v>78</v>
      </c>
    </row>
    <row r="165" spans="1:24" x14ac:dyDescent="0.25">
      <c r="A165" t="s">
        <v>115</v>
      </c>
      <c r="B165" t="s">
        <v>5</v>
      </c>
      <c r="C165" t="s">
        <v>15</v>
      </c>
      <c r="D165" t="s">
        <v>116</v>
      </c>
      <c r="E165" t="s">
        <v>78</v>
      </c>
      <c r="F165" t="s">
        <v>78</v>
      </c>
      <c r="G165" t="s">
        <v>53</v>
      </c>
      <c r="L165" t="s">
        <v>54</v>
      </c>
      <c r="M165">
        <v>0.85</v>
      </c>
      <c r="N165">
        <f t="shared" ref="N165:W168" si="30">M165</f>
        <v>0.85</v>
      </c>
      <c r="O165">
        <f t="shared" si="30"/>
        <v>0.85</v>
      </c>
      <c r="P165">
        <f t="shared" si="30"/>
        <v>0.85</v>
      </c>
      <c r="Q165">
        <f t="shared" si="30"/>
        <v>0.85</v>
      </c>
      <c r="R165">
        <f t="shared" si="30"/>
        <v>0.85</v>
      </c>
      <c r="S165">
        <f t="shared" si="30"/>
        <v>0.85</v>
      </c>
      <c r="T165">
        <f t="shared" si="30"/>
        <v>0.85</v>
      </c>
      <c r="U165">
        <f t="shared" si="30"/>
        <v>0.85</v>
      </c>
      <c r="V165">
        <f t="shared" si="30"/>
        <v>0.85</v>
      </c>
      <c r="W165">
        <f t="shared" si="30"/>
        <v>0.85</v>
      </c>
    </row>
    <row r="166" spans="1:24" x14ac:dyDescent="0.25">
      <c r="A166" t="s">
        <v>115</v>
      </c>
      <c r="B166" t="s">
        <v>5</v>
      </c>
      <c r="C166" t="s">
        <v>15</v>
      </c>
      <c r="D166" t="s">
        <v>116</v>
      </c>
      <c r="E166" t="s">
        <v>78</v>
      </c>
      <c r="F166" t="s">
        <v>78</v>
      </c>
      <c r="G166" t="s">
        <v>55</v>
      </c>
      <c r="L166" t="s">
        <v>54</v>
      </c>
      <c r="M166">
        <v>2.5000000000000001E-3</v>
      </c>
      <c r="N166">
        <f t="shared" si="30"/>
        <v>2.5000000000000001E-3</v>
      </c>
      <c r="O166">
        <f t="shared" si="30"/>
        <v>2.5000000000000001E-3</v>
      </c>
      <c r="P166">
        <f t="shared" si="30"/>
        <v>2.5000000000000001E-3</v>
      </c>
      <c r="Q166">
        <f t="shared" si="30"/>
        <v>2.5000000000000001E-3</v>
      </c>
      <c r="R166">
        <f t="shared" si="30"/>
        <v>2.5000000000000001E-3</v>
      </c>
      <c r="S166">
        <f t="shared" si="30"/>
        <v>2.5000000000000001E-3</v>
      </c>
      <c r="T166">
        <f t="shared" si="30"/>
        <v>2.5000000000000001E-3</v>
      </c>
      <c r="U166">
        <f t="shared" si="30"/>
        <v>2.5000000000000001E-3</v>
      </c>
      <c r="V166">
        <f t="shared" si="30"/>
        <v>2.5000000000000001E-3</v>
      </c>
      <c r="W166">
        <f t="shared" si="30"/>
        <v>2.5000000000000001E-3</v>
      </c>
    </row>
    <row r="167" spans="1:24" x14ac:dyDescent="0.25">
      <c r="A167" t="s">
        <v>115</v>
      </c>
      <c r="B167" t="s">
        <v>5</v>
      </c>
      <c r="C167" t="s">
        <v>15</v>
      </c>
      <c r="D167" t="s">
        <v>116</v>
      </c>
      <c r="E167" t="s">
        <v>78</v>
      </c>
      <c r="F167" t="s">
        <v>78</v>
      </c>
      <c r="G167" t="s">
        <v>56</v>
      </c>
      <c r="L167" t="s">
        <v>79</v>
      </c>
      <c r="M167">
        <f>2861100/5</f>
        <v>572220</v>
      </c>
      <c r="N167">
        <f t="shared" si="30"/>
        <v>572220</v>
      </c>
      <c r="O167">
        <f t="shared" si="30"/>
        <v>572220</v>
      </c>
      <c r="P167">
        <f t="shared" si="30"/>
        <v>572220</v>
      </c>
      <c r="Q167">
        <f t="shared" si="30"/>
        <v>572220</v>
      </c>
      <c r="R167">
        <f t="shared" si="30"/>
        <v>572220</v>
      </c>
      <c r="S167">
        <f t="shared" si="30"/>
        <v>572220</v>
      </c>
      <c r="T167">
        <f t="shared" si="30"/>
        <v>572220</v>
      </c>
      <c r="U167">
        <f t="shared" si="30"/>
        <v>572220</v>
      </c>
      <c r="V167">
        <f t="shared" si="30"/>
        <v>572220</v>
      </c>
      <c r="W167">
        <f t="shared" si="30"/>
        <v>572220</v>
      </c>
    </row>
    <row r="168" spans="1:24" x14ac:dyDescent="0.25">
      <c r="A168" t="s">
        <v>115</v>
      </c>
      <c r="B168" t="s">
        <v>5</v>
      </c>
      <c r="C168" t="s">
        <v>15</v>
      </c>
      <c r="D168" t="s">
        <v>116</v>
      </c>
      <c r="E168" t="s">
        <v>78</v>
      </c>
      <c r="F168" t="s">
        <v>78</v>
      </c>
      <c r="G168" t="s">
        <v>58</v>
      </c>
      <c r="L168" t="s">
        <v>54</v>
      </c>
      <c r="M168">
        <v>0.95</v>
      </c>
      <c r="N168">
        <f t="shared" si="30"/>
        <v>0.95</v>
      </c>
      <c r="O168">
        <f t="shared" si="30"/>
        <v>0.95</v>
      </c>
      <c r="P168">
        <f t="shared" si="30"/>
        <v>0.95</v>
      </c>
      <c r="Q168">
        <f t="shared" si="30"/>
        <v>0.95</v>
      </c>
      <c r="R168">
        <f t="shared" si="30"/>
        <v>0.95</v>
      </c>
      <c r="S168">
        <f t="shared" si="30"/>
        <v>0.95</v>
      </c>
      <c r="T168">
        <f t="shared" si="30"/>
        <v>0.95</v>
      </c>
      <c r="U168">
        <f t="shared" si="30"/>
        <v>0.95</v>
      </c>
      <c r="V168">
        <f t="shared" si="30"/>
        <v>0.95</v>
      </c>
      <c r="W168">
        <f t="shared" si="30"/>
        <v>0.95</v>
      </c>
    </row>
    <row r="169" spans="1:24" x14ac:dyDescent="0.25">
      <c r="A169" t="s">
        <v>117</v>
      </c>
      <c r="B169" t="s">
        <v>5</v>
      </c>
      <c r="C169" t="s">
        <v>15</v>
      </c>
      <c r="D169" t="s">
        <v>118</v>
      </c>
      <c r="E169" t="s">
        <v>119</v>
      </c>
      <c r="F169" t="s">
        <v>120</v>
      </c>
      <c r="G169" t="s">
        <v>52</v>
      </c>
      <c r="H169" t="s">
        <v>121</v>
      </c>
    </row>
    <row r="170" spans="1:24" x14ac:dyDescent="0.25">
      <c r="A170" t="s">
        <v>117</v>
      </c>
      <c r="B170" t="s">
        <v>5</v>
      </c>
      <c r="C170" t="s">
        <v>15</v>
      </c>
      <c r="D170" t="s">
        <v>118</v>
      </c>
      <c r="E170" t="s">
        <v>119</v>
      </c>
      <c r="F170" t="s">
        <v>120</v>
      </c>
      <c r="G170" t="s">
        <v>53</v>
      </c>
      <c r="L170" t="s">
        <v>54</v>
      </c>
      <c r="M170">
        <v>0.4</v>
      </c>
      <c r="N170">
        <f t="shared" ref="N170:W173" si="31">M170</f>
        <v>0.4</v>
      </c>
      <c r="O170">
        <f t="shared" si="31"/>
        <v>0.4</v>
      </c>
      <c r="P170">
        <f t="shared" si="31"/>
        <v>0.4</v>
      </c>
      <c r="Q170">
        <f t="shared" si="31"/>
        <v>0.4</v>
      </c>
      <c r="R170">
        <f t="shared" si="31"/>
        <v>0.4</v>
      </c>
      <c r="S170">
        <f t="shared" si="31"/>
        <v>0.4</v>
      </c>
      <c r="T170">
        <f t="shared" si="31"/>
        <v>0.4</v>
      </c>
      <c r="U170">
        <f t="shared" si="31"/>
        <v>0.4</v>
      </c>
      <c r="V170">
        <f t="shared" si="31"/>
        <v>0.4</v>
      </c>
      <c r="W170">
        <f t="shared" si="31"/>
        <v>0.4</v>
      </c>
    </row>
    <row r="171" spans="1:24" x14ac:dyDescent="0.25">
      <c r="A171" t="s">
        <v>117</v>
      </c>
      <c r="B171" t="s">
        <v>5</v>
      </c>
      <c r="C171" t="s">
        <v>15</v>
      </c>
      <c r="D171" t="s">
        <v>118</v>
      </c>
      <c r="E171" t="s">
        <v>119</v>
      </c>
      <c r="F171" t="s">
        <v>120</v>
      </c>
      <c r="G171" t="s">
        <v>55</v>
      </c>
      <c r="L171" t="s">
        <v>54</v>
      </c>
      <c r="M171">
        <v>0.01</v>
      </c>
      <c r="N171">
        <f t="shared" si="31"/>
        <v>0.01</v>
      </c>
      <c r="O171">
        <f t="shared" si="31"/>
        <v>0.01</v>
      </c>
      <c r="P171">
        <f t="shared" si="31"/>
        <v>0.01</v>
      </c>
      <c r="Q171">
        <f t="shared" si="31"/>
        <v>0.01</v>
      </c>
      <c r="R171">
        <f t="shared" si="31"/>
        <v>0.01</v>
      </c>
      <c r="S171">
        <f t="shared" si="31"/>
        <v>0.01</v>
      </c>
      <c r="T171">
        <f t="shared" si="31"/>
        <v>0.01</v>
      </c>
      <c r="U171">
        <f t="shared" si="31"/>
        <v>0.01</v>
      </c>
      <c r="V171">
        <f t="shared" si="31"/>
        <v>0.01</v>
      </c>
      <c r="W171">
        <f t="shared" si="31"/>
        <v>0.01</v>
      </c>
    </row>
    <row r="172" spans="1:24" x14ac:dyDescent="0.25">
      <c r="A172" t="s">
        <v>117</v>
      </c>
      <c r="B172" t="s">
        <v>5</v>
      </c>
      <c r="C172" t="s">
        <v>15</v>
      </c>
      <c r="D172" t="s">
        <v>118</v>
      </c>
      <c r="E172" t="s">
        <v>119</v>
      </c>
      <c r="F172" t="s">
        <v>120</v>
      </c>
      <c r="G172" t="s">
        <v>56</v>
      </c>
      <c r="L172" t="s">
        <v>88</v>
      </c>
      <c r="M172">
        <f>67.8*20*100000/5</f>
        <v>27120000</v>
      </c>
      <c r="N172">
        <f t="shared" si="31"/>
        <v>27120000</v>
      </c>
      <c r="O172">
        <f t="shared" si="31"/>
        <v>27120000</v>
      </c>
      <c r="P172">
        <f t="shared" si="31"/>
        <v>27120000</v>
      </c>
      <c r="Q172">
        <f t="shared" si="31"/>
        <v>27120000</v>
      </c>
      <c r="R172">
        <f t="shared" si="31"/>
        <v>27120000</v>
      </c>
      <c r="S172">
        <f t="shared" si="31"/>
        <v>27120000</v>
      </c>
      <c r="T172">
        <f t="shared" si="31"/>
        <v>27120000</v>
      </c>
      <c r="U172">
        <f t="shared" si="31"/>
        <v>27120000</v>
      </c>
      <c r="V172">
        <f t="shared" si="31"/>
        <v>27120000</v>
      </c>
      <c r="W172">
        <f t="shared" si="31"/>
        <v>27120000</v>
      </c>
      <c r="X172" t="s">
        <v>122</v>
      </c>
    </row>
    <row r="173" spans="1:24" x14ac:dyDescent="0.25">
      <c r="A173" t="s">
        <v>117</v>
      </c>
      <c r="B173" t="s">
        <v>5</v>
      </c>
      <c r="C173" t="s">
        <v>15</v>
      </c>
      <c r="D173" t="s">
        <v>118</v>
      </c>
      <c r="E173" t="s">
        <v>119</v>
      </c>
      <c r="F173" t="s">
        <v>120</v>
      </c>
      <c r="G173" t="s">
        <v>58</v>
      </c>
      <c r="L173" t="s">
        <v>54</v>
      </c>
      <c r="M173">
        <v>0.9</v>
      </c>
      <c r="N173">
        <f t="shared" si="31"/>
        <v>0.9</v>
      </c>
      <c r="O173">
        <f t="shared" si="31"/>
        <v>0.9</v>
      </c>
      <c r="P173">
        <f t="shared" si="31"/>
        <v>0.9</v>
      </c>
      <c r="Q173">
        <f t="shared" si="31"/>
        <v>0.9</v>
      </c>
      <c r="R173">
        <f t="shared" si="31"/>
        <v>0.9</v>
      </c>
      <c r="S173">
        <f t="shared" si="31"/>
        <v>0.9</v>
      </c>
      <c r="T173">
        <f t="shared" si="31"/>
        <v>0.9</v>
      </c>
      <c r="U173">
        <f t="shared" si="31"/>
        <v>0.9</v>
      </c>
      <c r="V173">
        <f t="shared" si="31"/>
        <v>0.9</v>
      </c>
      <c r="W173">
        <f t="shared" si="31"/>
        <v>0.9</v>
      </c>
    </row>
    <row r="174" spans="1:24" x14ac:dyDescent="0.25">
      <c r="A174" t="s">
        <v>117</v>
      </c>
      <c r="B174" t="s">
        <v>5</v>
      </c>
      <c r="C174" t="s">
        <v>15</v>
      </c>
      <c r="D174" t="s">
        <v>118</v>
      </c>
      <c r="E174" t="s">
        <v>119</v>
      </c>
      <c r="F174" t="s">
        <v>123</v>
      </c>
      <c r="G174" t="s">
        <v>52</v>
      </c>
      <c r="H174" t="s">
        <v>121</v>
      </c>
    </row>
    <row r="175" spans="1:24" x14ac:dyDescent="0.25">
      <c r="A175" t="s">
        <v>117</v>
      </c>
      <c r="B175" t="s">
        <v>5</v>
      </c>
      <c r="C175" t="s">
        <v>15</v>
      </c>
      <c r="D175" t="s">
        <v>118</v>
      </c>
      <c r="E175" t="s">
        <v>119</v>
      </c>
      <c r="F175" t="s">
        <v>123</v>
      </c>
      <c r="G175" t="s">
        <v>53</v>
      </c>
      <c r="L175" t="s">
        <v>54</v>
      </c>
      <c r="M175">
        <v>0.4</v>
      </c>
      <c r="N175">
        <f t="shared" ref="N175:W178" si="32">M175</f>
        <v>0.4</v>
      </c>
      <c r="O175">
        <f t="shared" si="32"/>
        <v>0.4</v>
      </c>
      <c r="P175">
        <f t="shared" si="32"/>
        <v>0.4</v>
      </c>
      <c r="Q175">
        <f t="shared" si="32"/>
        <v>0.4</v>
      </c>
      <c r="R175">
        <f t="shared" si="32"/>
        <v>0.4</v>
      </c>
      <c r="S175">
        <f t="shared" si="32"/>
        <v>0.4</v>
      </c>
      <c r="T175">
        <f t="shared" si="32"/>
        <v>0.4</v>
      </c>
      <c r="U175">
        <f t="shared" si="32"/>
        <v>0.4</v>
      </c>
      <c r="V175">
        <f t="shared" si="32"/>
        <v>0.4</v>
      </c>
      <c r="W175">
        <f t="shared" si="32"/>
        <v>0.4</v>
      </c>
    </row>
    <row r="176" spans="1:24" x14ac:dyDescent="0.25">
      <c r="A176" t="s">
        <v>117</v>
      </c>
      <c r="B176" t="s">
        <v>5</v>
      </c>
      <c r="C176" t="s">
        <v>15</v>
      </c>
      <c r="D176" t="s">
        <v>118</v>
      </c>
      <c r="E176" t="s">
        <v>119</v>
      </c>
      <c r="F176" t="s">
        <v>123</v>
      </c>
      <c r="G176" t="s">
        <v>55</v>
      </c>
      <c r="L176" t="s">
        <v>54</v>
      </c>
      <c r="M176">
        <v>0.01</v>
      </c>
      <c r="N176">
        <f t="shared" si="32"/>
        <v>0.01</v>
      </c>
      <c r="O176">
        <f t="shared" si="32"/>
        <v>0.01</v>
      </c>
      <c r="P176">
        <f t="shared" si="32"/>
        <v>0.01</v>
      </c>
      <c r="Q176">
        <f t="shared" si="32"/>
        <v>0.01</v>
      </c>
      <c r="R176">
        <f t="shared" si="32"/>
        <v>0.01</v>
      </c>
      <c r="S176">
        <f t="shared" si="32"/>
        <v>0.01</v>
      </c>
      <c r="T176">
        <f t="shared" si="32"/>
        <v>0.01</v>
      </c>
      <c r="U176">
        <f t="shared" si="32"/>
        <v>0.01</v>
      </c>
      <c r="V176">
        <f t="shared" si="32"/>
        <v>0.01</v>
      </c>
      <c r="W176">
        <f t="shared" si="32"/>
        <v>0.01</v>
      </c>
    </row>
    <row r="177" spans="1:24" x14ac:dyDescent="0.25">
      <c r="A177" t="s">
        <v>117</v>
      </c>
      <c r="B177" t="s">
        <v>5</v>
      </c>
      <c r="C177" t="s">
        <v>15</v>
      </c>
      <c r="D177" t="s">
        <v>118</v>
      </c>
      <c r="E177" t="s">
        <v>119</v>
      </c>
      <c r="F177" t="s">
        <v>123</v>
      </c>
      <c r="G177" t="s">
        <v>56</v>
      </c>
      <c r="L177" t="s">
        <v>88</v>
      </c>
      <c r="M177">
        <f>67.8*20*100000/5</f>
        <v>27120000</v>
      </c>
      <c r="N177">
        <f t="shared" si="32"/>
        <v>27120000</v>
      </c>
      <c r="O177">
        <f t="shared" si="32"/>
        <v>27120000</v>
      </c>
      <c r="P177">
        <f t="shared" si="32"/>
        <v>27120000</v>
      </c>
      <c r="Q177">
        <f t="shared" si="32"/>
        <v>27120000</v>
      </c>
      <c r="R177">
        <f t="shared" si="32"/>
        <v>27120000</v>
      </c>
      <c r="S177">
        <f t="shared" si="32"/>
        <v>27120000</v>
      </c>
      <c r="T177">
        <f t="shared" si="32"/>
        <v>27120000</v>
      </c>
      <c r="U177">
        <f t="shared" si="32"/>
        <v>27120000</v>
      </c>
      <c r="V177">
        <f t="shared" si="32"/>
        <v>27120000</v>
      </c>
      <c r="W177">
        <f t="shared" si="32"/>
        <v>27120000</v>
      </c>
    </row>
    <row r="178" spans="1:24" x14ac:dyDescent="0.25">
      <c r="A178" t="s">
        <v>117</v>
      </c>
      <c r="B178" t="s">
        <v>5</v>
      </c>
      <c r="C178" t="s">
        <v>15</v>
      </c>
      <c r="D178" t="s">
        <v>118</v>
      </c>
      <c r="E178" t="s">
        <v>119</v>
      </c>
      <c r="F178" t="s">
        <v>123</v>
      </c>
      <c r="G178" t="s">
        <v>58</v>
      </c>
      <c r="L178" t="s">
        <v>54</v>
      </c>
      <c r="M178">
        <v>0.9</v>
      </c>
      <c r="N178">
        <f t="shared" si="32"/>
        <v>0.9</v>
      </c>
      <c r="O178">
        <f t="shared" si="32"/>
        <v>0.9</v>
      </c>
      <c r="P178">
        <f t="shared" si="32"/>
        <v>0.9</v>
      </c>
      <c r="Q178">
        <f t="shared" si="32"/>
        <v>0.9</v>
      </c>
      <c r="R178">
        <f t="shared" si="32"/>
        <v>0.9</v>
      </c>
      <c r="S178">
        <f t="shared" si="32"/>
        <v>0.9</v>
      </c>
      <c r="T178">
        <f t="shared" si="32"/>
        <v>0.9</v>
      </c>
      <c r="U178">
        <f t="shared" si="32"/>
        <v>0.9</v>
      </c>
      <c r="V178">
        <f t="shared" si="32"/>
        <v>0.9</v>
      </c>
      <c r="W178">
        <f t="shared" si="32"/>
        <v>0.9</v>
      </c>
    </row>
    <row r="179" spans="1:24" x14ac:dyDescent="0.25">
      <c r="A179" t="s">
        <v>117</v>
      </c>
      <c r="B179" t="s">
        <v>5</v>
      </c>
      <c r="C179" t="s">
        <v>15</v>
      </c>
      <c r="D179" t="s">
        <v>118</v>
      </c>
      <c r="E179" t="s">
        <v>119</v>
      </c>
      <c r="F179" t="s">
        <v>124</v>
      </c>
      <c r="G179" t="s">
        <v>52</v>
      </c>
      <c r="H179" t="s">
        <v>121</v>
      </c>
    </row>
    <row r="180" spans="1:24" x14ac:dyDescent="0.25">
      <c r="A180" t="s">
        <v>117</v>
      </c>
      <c r="B180" t="s">
        <v>5</v>
      </c>
      <c r="C180" t="s">
        <v>15</v>
      </c>
      <c r="D180" t="s">
        <v>118</v>
      </c>
      <c r="E180" t="s">
        <v>119</v>
      </c>
      <c r="F180" t="s">
        <v>124</v>
      </c>
      <c r="G180" t="s">
        <v>53</v>
      </c>
      <c r="L180" t="s">
        <v>54</v>
      </c>
      <c r="M180">
        <v>0.4</v>
      </c>
      <c r="N180">
        <f t="shared" ref="N180:W183" si="33">M180</f>
        <v>0.4</v>
      </c>
      <c r="O180">
        <f t="shared" si="33"/>
        <v>0.4</v>
      </c>
      <c r="P180">
        <f t="shared" si="33"/>
        <v>0.4</v>
      </c>
      <c r="Q180">
        <f t="shared" si="33"/>
        <v>0.4</v>
      </c>
      <c r="R180">
        <f t="shared" si="33"/>
        <v>0.4</v>
      </c>
      <c r="S180">
        <f t="shared" si="33"/>
        <v>0.4</v>
      </c>
      <c r="T180">
        <f t="shared" si="33"/>
        <v>0.4</v>
      </c>
      <c r="U180">
        <f t="shared" si="33"/>
        <v>0.4</v>
      </c>
      <c r="V180">
        <f t="shared" si="33"/>
        <v>0.4</v>
      </c>
      <c r="W180">
        <f t="shared" si="33"/>
        <v>0.4</v>
      </c>
    </row>
    <row r="181" spans="1:24" x14ac:dyDescent="0.25">
      <c r="A181" t="s">
        <v>117</v>
      </c>
      <c r="B181" t="s">
        <v>5</v>
      </c>
      <c r="C181" t="s">
        <v>15</v>
      </c>
      <c r="D181" t="s">
        <v>118</v>
      </c>
      <c r="E181" t="s">
        <v>119</v>
      </c>
      <c r="F181" t="s">
        <v>124</v>
      </c>
      <c r="G181" t="s">
        <v>55</v>
      </c>
      <c r="L181" t="s">
        <v>54</v>
      </c>
      <c r="M181">
        <v>0.01</v>
      </c>
      <c r="N181">
        <f t="shared" si="33"/>
        <v>0.01</v>
      </c>
      <c r="O181">
        <f t="shared" si="33"/>
        <v>0.01</v>
      </c>
      <c r="P181">
        <f t="shared" si="33"/>
        <v>0.01</v>
      </c>
      <c r="Q181">
        <f t="shared" si="33"/>
        <v>0.01</v>
      </c>
      <c r="R181">
        <f t="shared" si="33"/>
        <v>0.01</v>
      </c>
      <c r="S181">
        <f t="shared" si="33"/>
        <v>0.01</v>
      </c>
      <c r="T181">
        <f t="shared" si="33"/>
        <v>0.01</v>
      </c>
      <c r="U181">
        <f t="shared" si="33"/>
        <v>0.01</v>
      </c>
      <c r="V181">
        <f t="shared" si="33"/>
        <v>0.01</v>
      </c>
      <c r="W181">
        <f t="shared" si="33"/>
        <v>0.01</v>
      </c>
    </row>
    <row r="182" spans="1:24" x14ac:dyDescent="0.25">
      <c r="A182" t="s">
        <v>117</v>
      </c>
      <c r="B182" t="s">
        <v>5</v>
      </c>
      <c r="C182" t="s">
        <v>15</v>
      </c>
      <c r="D182" t="s">
        <v>118</v>
      </c>
      <c r="E182" t="s">
        <v>119</v>
      </c>
      <c r="F182" t="s">
        <v>124</v>
      </c>
      <c r="G182" t="s">
        <v>56</v>
      </c>
      <c r="L182" t="s">
        <v>88</v>
      </c>
      <c r="M182">
        <f>67.8*20*100000/5</f>
        <v>27120000</v>
      </c>
      <c r="N182">
        <f t="shared" si="33"/>
        <v>27120000</v>
      </c>
      <c r="O182">
        <f t="shared" si="33"/>
        <v>27120000</v>
      </c>
      <c r="P182">
        <f t="shared" si="33"/>
        <v>27120000</v>
      </c>
      <c r="Q182">
        <f t="shared" si="33"/>
        <v>27120000</v>
      </c>
      <c r="R182">
        <f t="shared" si="33"/>
        <v>27120000</v>
      </c>
      <c r="S182">
        <f t="shared" si="33"/>
        <v>27120000</v>
      </c>
      <c r="T182">
        <f t="shared" si="33"/>
        <v>27120000</v>
      </c>
      <c r="U182">
        <f t="shared" si="33"/>
        <v>27120000</v>
      </c>
      <c r="V182">
        <f t="shared" si="33"/>
        <v>27120000</v>
      </c>
      <c r="W182">
        <f t="shared" si="33"/>
        <v>27120000</v>
      </c>
    </row>
    <row r="183" spans="1:24" x14ac:dyDescent="0.25">
      <c r="A183" t="s">
        <v>117</v>
      </c>
      <c r="B183" t="s">
        <v>5</v>
      </c>
      <c r="C183" t="s">
        <v>15</v>
      </c>
      <c r="D183" t="s">
        <v>118</v>
      </c>
      <c r="E183" t="s">
        <v>119</v>
      </c>
      <c r="F183" t="s">
        <v>124</v>
      </c>
      <c r="G183" t="s">
        <v>58</v>
      </c>
      <c r="L183" t="s">
        <v>54</v>
      </c>
      <c r="M183">
        <v>0.9</v>
      </c>
      <c r="N183">
        <f t="shared" si="33"/>
        <v>0.9</v>
      </c>
      <c r="O183">
        <f t="shared" si="33"/>
        <v>0.9</v>
      </c>
      <c r="P183">
        <f t="shared" si="33"/>
        <v>0.9</v>
      </c>
      <c r="Q183">
        <f t="shared" si="33"/>
        <v>0.9</v>
      </c>
      <c r="R183">
        <f t="shared" si="33"/>
        <v>0.9</v>
      </c>
      <c r="S183">
        <f t="shared" si="33"/>
        <v>0.9</v>
      </c>
      <c r="T183">
        <f t="shared" si="33"/>
        <v>0.9</v>
      </c>
      <c r="U183">
        <f t="shared" si="33"/>
        <v>0.9</v>
      </c>
      <c r="V183">
        <f t="shared" si="33"/>
        <v>0.9</v>
      </c>
      <c r="W183">
        <f t="shared" si="33"/>
        <v>0.9</v>
      </c>
    </row>
    <row r="184" spans="1:24" x14ac:dyDescent="0.25">
      <c r="A184" t="s">
        <v>117</v>
      </c>
      <c r="B184" t="s">
        <v>5</v>
      </c>
      <c r="C184" t="s">
        <v>15</v>
      </c>
      <c r="D184" t="s">
        <v>118</v>
      </c>
      <c r="E184" t="s">
        <v>119</v>
      </c>
      <c r="F184" t="s">
        <v>125</v>
      </c>
      <c r="G184" t="s">
        <v>52</v>
      </c>
      <c r="H184" t="s">
        <v>121</v>
      </c>
    </row>
    <row r="185" spans="1:24" x14ac:dyDescent="0.25">
      <c r="A185" t="s">
        <v>117</v>
      </c>
      <c r="B185" t="s">
        <v>5</v>
      </c>
      <c r="C185" t="s">
        <v>15</v>
      </c>
      <c r="D185" t="s">
        <v>118</v>
      </c>
      <c r="E185" t="s">
        <v>119</v>
      </c>
      <c r="F185" t="s">
        <v>125</v>
      </c>
      <c r="G185" t="s">
        <v>53</v>
      </c>
      <c r="L185" t="s">
        <v>54</v>
      </c>
      <c r="M185">
        <v>0.4</v>
      </c>
      <c r="N185">
        <f t="shared" ref="N185:W188" si="34">M185</f>
        <v>0.4</v>
      </c>
      <c r="O185">
        <f t="shared" si="34"/>
        <v>0.4</v>
      </c>
      <c r="P185">
        <f t="shared" si="34"/>
        <v>0.4</v>
      </c>
      <c r="Q185">
        <f t="shared" si="34"/>
        <v>0.4</v>
      </c>
      <c r="R185">
        <f t="shared" si="34"/>
        <v>0.4</v>
      </c>
      <c r="S185">
        <f t="shared" si="34"/>
        <v>0.4</v>
      </c>
      <c r="T185">
        <f t="shared" si="34"/>
        <v>0.4</v>
      </c>
      <c r="U185">
        <f t="shared" si="34"/>
        <v>0.4</v>
      </c>
      <c r="V185">
        <f t="shared" si="34"/>
        <v>0.4</v>
      </c>
      <c r="W185">
        <f t="shared" si="34"/>
        <v>0.4</v>
      </c>
    </row>
    <row r="186" spans="1:24" x14ac:dyDescent="0.25">
      <c r="A186" t="s">
        <v>117</v>
      </c>
      <c r="B186" t="s">
        <v>5</v>
      </c>
      <c r="C186" t="s">
        <v>15</v>
      </c>
      <c r="D186" t="s">
        <v>118</v>
      </c>
      <c r="E186" t="s">
        <v>119</v>
      </c>
      <c r="F186" t="s">
        <v>125</v>
      </c>
      <c r="G186" t="s">
        <v>55</v>
      </c>
      <c r="L186" t="s">
        <v>54</v>
      </c>
      <c r="M186">
        <v>0.01</v>
      </c>
      <c r="N186">
        <f t="shared" si="34"/>
        <v>0.01</v>
      </c>
      <c r="O186">
        <f t="shared" si="34"/>
        <v>0.01</v>
      </c>
      <c r="P186">
        <f t="shared" si="34"/>
        <v>0.01</v>
      </c>
      <c r="Q186">
        <f t="shared" si="34"/>
        <v>0.01</v>
      </c>
      <c r="R186">
        <f t="shared" si="34"/>
        <v>0.01</v>
      </c>
      <c r="S186">
        <f t="shared" si="34"/>
        <v>0.01</v>
      </c>
      <c r="T186">
        <f t="shared" si="34"/>
        <v>0.01</v>
      </c>
      <c r="U186">
        <f t="shared" si="34"/>
        <v>0.01</v>
      </c>
      <c r="V186">
        <f t="shared" si="34"/>
        <v>0.01</v>
      </c>
      <c r="W186">
        <f t="shared" si="34"/>
        <v>0.01</v>
      </c>
    </row>
    <row r="187" spans="1:24" x14ac:dyDescent="0.25">
      <c r="A187" t="s">
        <v>117</v>
      </c>
      <c r="B187" t="s">
        <v>5</v>
      </c>
      <c r="C187" t="s">
        <v>15</v>
      </c>
      <c r="D187" t="s">
        <v>118</v>
      </c>
      <c r="E187" t="s">
        <v>119</v>
      </c>
      <c r="F187" t="s">
        <v>125</v>
      </c>
      <c r="G187" t="s">
        <v>56</v>
      </c>
      <c r="L187" t="s">
        <v>88</v>
      </c>
      <c r="M187">
        <f>67.8*20*100000/5</f>
        <v>27120000</v>
      </c>
      <c r="N187">
        <f t="shared" si="34"/>
        <v>27120000</v>
      </c>
      <c r="O187">
        <f t="shared" si="34"/>
        <v>27120000</v>
      </c>
      <c r="P187">
        <f t="shared" si="34"/>
        <v>27120000</v>
      </c>
      <c r="Q187">
        <f t="shared" si="34"/>
        <v>27120000</v>
      </c>
      <c r="R187">
        <f t="shared" si="34"/>
        <v>27120000</v>
      </c>
      <c r="S187">
        <f t="shared" si="34"/>
        <v>27120000</v>
      </c>
      <c r="T187">
        <f t="shared" si="34"/>
        <v>27120000</v>
      </c>
      <c r="U187">
        <f t="shared" si="34"/>
        <v>27120000</v>
      </c>
      <c r="V187">
        <f t="shared" si="34"/>
        <v>27120000</v>
      </c>
      <c r="W187">
        <f t="shared" si="34"/>
        <v>27120000</v>
      </c>
    </row>
    <row r="188" spans="1:24" x14ac:dyDescent="0.25">
      <c r="A188" t="s">
        <v>117</v>
      </c>
      <c r="B188" t="s">
        <v>5</v>
      </c>
      <c r="C188" t="s">
        <v>15</v>
      </c>
      <c r="D188" t="s">
        <v>118</v>
      </c>
      <c r="E188" t="s">
        <v>119</v>
      </c>
      <c r="F188" t="s">
        <v>125</v>
      </c>
      <c r="G188" t="s">
        <v>58</v>
      </c>
      <c r="L188" t="s">
        <v>54</v>
      </c>
      <c r="M188">
        <v>0.9</v>
      </c>
      <c r="N188">
        <f t="shared" si="34"/>
        <v>0.9</v>
      </c>
      <c r="O188">
        <f t="shared" si="34"/>
        <v>0.9</v>
      </c>
      <c r="P188">
        <f t="shared" si="34"/>
        <v>0.9</v>
      </c>
      <c r="Q188">
        <f t="shared" si="34"/>
        <v>0.9</v>
      </c>
      <c r="R188">
        <f t="shared" si="34"/>
        <v>0.9</v>
      </c>
      <c r="S188">
        <f t="shared" si="34"/>
        <v>0.9</v>
      </c>
      <c r="T188">
        <f t="shared" si="34"/>
        <v>0.9</v>
      </c>
      <c r="U188">
        <f t="shared" si="34"/>
        <v>0.9</v>
      </c>
      <c r="V188">
        <f t="shared" si="34"/>
        <v>0.9</v>
      </c>
      <c r="W188">
        <f t="shared" si="34"/>
        <v>0.9</v>
      </c>
    </row>
    <row r="189" spans="1:24" x14ac:dyDescent="0.25">
      <c r="A189" t="s">
        <v>27</v>
      </c>
      <c r="B189" t="s">
        <v>5</v>
      </c>
      <c r="C189" t="s">
        <v>15</v>
      </c>
      <c r="D189" t="s">
        <v>16</v>
      </c>
      <c r="E189" t="s">
        <v>28</v>
      </c>
      <c r="F189" t="s">
        <v>126</v>
      </c>
      <c r="G189" t="s">
        <v>52</v>
      </c>
      <c r="H189" t="s">
        <v>127</v>
      </c>
    </row>
    <row r="190" spans="1:24" x14ac:dyDescent="0.25">
      <c r="A190" t="s">
        <v>27</v>
      </c>
      <c r="B190" t="s">
        <v>5</v>
      </c>
      <c r="C190" t="s">
        <v>15</v>
      </c>
      <c r="D190" t="s">
        <v>16</v>
      </c>
      <c r="E190" t="s">
        <v>28</v>
      </c>
      <c r="F190" t="s">
        <v>126</v>
      </c>
      <c r="G190" t="s">
        <v>53</v>
      </c>
      <c r="L190" t="s">
        <v>54</v>
      </c>
      <c r="M190">
        <v>0.72</v>
      </c>
      <c r="N190">
        <f t="shared" ref="N190:W193" si="35">M190</f>
        <v>0.72</v>
      </c>
      <c r="O190">
        <f t="shared" si="35"/>
        <v>0.72</v>
      </c>
      <c r="P190">
        <f t="shared" si="35"/>
        <v>0.72</v>
      </c>
      <c r="Q190">
        <f t="shared" si="35"/>
        <v>0.72</v>
      </c>
      <c r="R190">
        <f t="shared" si="35"/>
        <v>0.72</v>
      </c>
      <c r="S190">
        <f t="shared" si="35"/>
        <v>0.72</v>
      </c>
      <c r="T190">
        <f t="shared" si="35"/>
        <v>0.72</v>
      </c>
      <c r="U190">
        <f t="shared" si="35"/>
        <v>0.72</v>
      </c>
      <c r="V190">
        <f t="shared" si="35"/>
        <v>0.72</v>
      </c>
      <c r="W190">
        <f t="shared" si="35"/>
        <v>0.72</v>
      </c>
      <c r="X190" t="s">
        <v>128</v>
      </c>
    </row>
    <row r="191" spans="1:24" x14ac:dyDescent="0.25">
      <c r="A191" t="s">
        <v>27</v>
      </c>
      <c r="B191" t="s">
        <v>5</v>
      </c>
      <c r="C191" t="s">
        <v>15</v>
      </c>
      <c r="D191" t="s">
        <v>16</v>
      </c>
      <c r="E191" t="s">
        <v>28</v>
      </c>
      <c r="F191" t="s">
        <v>126</v>
      </c>
      <c r="G191" t="s">
        <v>55</v>
      </c>
      <c r="L191" t="s">
        <v>54</v>
      </c>
      <c r="M191">
        <v>5.0000000000000001E-3</v>
      </c>
      <c r="N191">
        <f t="shared" si="35"/>
        <v>5.0000000000000001E-3</v>
      </c>
      <c r="O191">
        <f t="shared" si="35"/>
        <v>5.0000000000000001E-3</v>
      </c>
      <c r="P191">
        <f t="shared" si="35"/>
        <v>5.0000000000000001E-3</v>
      </c>
      <c r="Q191">
        <f t="shared" si="35"/>
        <v>5.0000000000000001E-3</v>
      </c>
      <c r="R191">
        <f t="shared" si="35"/>
        <v>5.0000000000000001E-3</v>
      </c>
      <c r="S191">
        <f t="shared" si="35"/>
        <v>5.0000000000000001E-3</v>
      </c>
      <c r="T191">
        <f t="shared" si="35"/>
        <v>5.0000000000000001E-3</v>
      </c>
      <c r="U191">
        <f t="shared" si="35"/>
        <v>5.0000000000000001E-3</v>
      </c>
      <c r="V191">
        <f t="shared" si="35"/>
        <v>5.0000000000000001E-3</v>
      </c>
      <c r="W191">
        <f t="shared" si="35"/>
        <v>5.0000000000000001E-3</v>
      </c>
      <c r="X191" t="s">
        <v>128</v>
      </c>
    </row>
    <row r="192" spans="1:24" x14ac:dyDescent="0.25">
      <c r="A192" t="s">
        <v>27</v>
      </c>
      <c r="B192" t="s">
        <v>5</v>
      </c>
      <c r="C192" t="s">
        <v>15</v>
      </c>
      <c r="D192" t="s">
        <v>16</v>
      </c>
      <c r="E192" t="s">
        <v>28</v>
      </c>
      <c r="F192" t="s">
        <v>126</v>
      </c>
      <c r="G192" t="s">
        <v>56</v>
      </c>
      <c r="L192" t="s">
        <v>129</v>
      </c>
      <c r="M192">
        <v>160000000</v>
      </c>
      <c r="N192">
        <f t="shared" si="35"/>
        <v>160000000</v>
      </c>
      <c r="O192">
        <f t="shared" si="35"/>
        <v>160000000</v>
      </c>
      <c r="P192">
        <f t="shared" si="35"/>
        <v>160000000</v>
      </c>
      <c r="Q192">
        <f t="shared" si="35"/>
        <v>160000000</v>
      </c>
      <c r="R192">
        <f t="shared" si="35"/>
        <v>160000000</v>
      </c>
      <c r="S192">
        <f t="shared" si="35"/>
        <v>160000000</v>
      </c>
      <c r="T192">
        <f t="shared" si="35"/>
        <v>160000000</v>
      </c>
      <c r="U192">
        <f t="shared" si="35"/>
        <v>160000000</v>
      </c>
      <c r="V192">
        <f t="shared" si="35"/>
        <v>160000000</v>
      </c>
      <c r="W192">
        <f t="shared" si="35"/>
        <v>160000000</v>
      </c>
      <c r="X192" t="s">
        <v>130</v>
      </c>
    </row>
    <row r="193" spans="1:24" x14ac:dyDescent="0.25">
      <c r="A193" t="s">
        <v>27</v>
      </c>
      <c r="B193" t="s">
        <v>5</v>
      </c>
      <c r="C193" t="s">
        <v>15</v>
      </c>
      <c r="D193" t="s">
        <v>16</v>
      </c>
      <c r="E193" t="s">
        <v>28</v>
      </c>
      <c r="F193" t="s">
        <v>126</v>
      </c>
      <c r="G193" t="s">
        <v>58</v>
      </c>
      <c r="L193" t="s">
        <v>54</v>
      </c>
      <c r="M193">
        <v>0.97</v>
      </c>
      <c r="N193">
        <f t="shared" si="35"/>
        <v>0.97</v>
      </c>
      <c r="O193">
        <f t="shared" si="35"/>
        <v>0.97</v>
      </c>
      <c r="P193">
        <f t="shared" si="35"/>
        <v>0.97</v>
      </c>
      <c r="Q193">
        <f t="shared" si="35"/>
        <v>0.97</v>
      </c>
      <c r="R193">
        <f t="shared" si="35"/>
        <v>0.97</v>
      </c>
      <c r="S193">
        <f t="shared" si="35"/>
        <v>0.97</v>
      </c>
      <c r="T193">
        <f t="shared" si="35"/>
        <v>0.97</v>
      </c>
      <c r="U193">
        <f t="shared" si="35"/>
        <v>0.97</v>
      </c>
      <c r="V193">
        <f t="shared" si="35"/>
        <v>0.97</v>
      </c>
      <c r="W193">
        <f t="shared" si="35"/>
        <v>0.97</v>
      </c>
      <c r="X193" t="s">
        <v>128</v>
      </c>
    </row>
    <row r="194" spans="1:24" x14ac:dyDescent="0.25">
      <c r="A194" t="s">
        <v>27</v>
      </c>
      <c r="B194" t="s">
        <v>5</v>
      </c>
      <c r="C194" t="s">
        <v>15</v>
      </c>
      <c r="D194" t="s">
        <v>16</v>
      </c>
      <c r="E194" t="s">
        <v>28</v>
      </c>
      <c r="F194" t="s">
        <v>131</v>
      </c>
      <c r="G194" t="s">
        <v>52</v>
      </c>
      <c r="H194" t="s">
        <v>127</v>
      </c>
      <c r="X194" t="s">
        <v>132</v>
      </c>
    </row>
    <row r="195" spans="1:24" x14ac:dyDescent="0.25">
      <c r="A195" t="s">
        <v>27</v>
      </c>
      <c r="B195" t="s">
        <v>5</v>
      </c>
      <c r="C195" t="s">
        <v>15</v>
      </c>
      <c r="D195" t="s">
        <v>16</v>
      </c>
      <c r="E195" t="s">
        <v>28</v>
      </c>
      <c r="F195" t="s">
        <v>131</v>
      </c>
      <c r="G195" t="s">
        <v>53</v>
      </c>
      <c r="L195" t="s">
        <v>54</v>
      </c>
      <c r="M195">
        <v>0.72</v>
      </c>
      <c r="N195">
        <f t="shared" ref="N195:W198" si="36">M195</f>
        <v>0.72</v>
      </c>
      <c r="O195">
        <f t="shared" si="36"/>
        <v>0.72</v>
      </c>
      <c r="P195">
        <f t="shared" si="36"/>
        <v>0.72</v>
      </c>
      <c r="Q195">
        <f t="shared" si="36"/>
        <v>0.72</v>
      </c>
      <c r="R195">
        <f t="shared" si="36"/>
        <v>0.72</v>
      </c>
      <c r="S195">
        <f t="shared" si="36"/>
        <v>0.72</v>
      </c>
      <c r="T195">
        <f t="shared" si="36"/>
        <v>0.72</v>
      </c>
      <c r="U195">
        <f t="shared" si="36"/>
        <v>0.72</v>
      </c>
      <c r="V195">
        <f t="shared" si="36"/>
        <v>0.72</v>
      </c>
      <c r="W195">
        <f t="shared" si="36"/>
        <v>0.72</v>
      </c>
      <c r="X195" t="s">
        <v>128</v>
      </c>
    </row>
    <row r="196" spans="1:24" x14ac:dyDescent="0.25">
      <c r="A196" t="s">
        <v>27</v>
      </c>
      <c r="B196" t="s">
        <v>5</v>
      </c>
      <c r="C196" t="s">
        <v>15</v>
      </c>
      <c r="D196" t="s">
        <v>16</v>
      </c>
      <c r="E196" t="s">
        <v>28</v>
      </c>
      <c r="F196" t="s">
        <v>131</v>
      </c>
      <c r="G196" t="s">
        <v>55</v>
      </c>
      <c r="L196" t="s">
        <v>54</v>
      </c>
      <c r="M196">
        <v>5.0000000000000001E-3</v>
      </c>
      <c r="N196">
        <f t="shared" si="36"/>
        <v>5.0000000000000001E-3</v>
      </c>
      <c r="O196">
        <f t="shared" si="36"/>
        <v>5.0000000000000001E-3</v>
      </c>
      <c r="P196">
        <f t="shared" si="36"/>
        <v>5.0000000000000001E-3</v>
      </c>
      <c r="Q196">
        <f t="shared" si="36"/>
        <v>5.0000000000000001E-3</v>
      </c>
      <c r="R196">
        <f t="shared" si="36"/>
        <v>5.0000000000000001E-3</v>
      </c>
      <c r="S196">
        <f t="shared" si="36"/>
        <v>5.0000000000000001E-3</v>
      </c>
      <c r="T196">
        <f t="shared" si="36"/>
        <v>5.0000000000000001E-3</v>
      </c>
      <c r="U196">
        <f t="shared" si="36"/>
        <v>5.0000000000000001E-3</v>
      </c>
      <c r="V196">
        <f t="shared" si="36"/>
        <v>5.0000000000000001E-3</v>
      </c>
      <c r="W196">
        <f t="shared" si="36"/>
        <v>5.0000000000000001E-3</v>
      </c>
      <c r="X196" t="s">
        <v>128</v>
      </c>
    </row>
    <row r="197" spans="1:24" x14ac:dyDescent="0.25">
      <c r="A197" t="s">
        <v>27</v>
      </c>
      <c r="B197" t="s">
        <v>5</v>
      </c>
      <c r="C197" t="s">
        <v>15</v>
      </c>
      <c r="D197" t="s">
        <v>16</v>
      </c>
      <c r="E197" t="s">
        <v>28</v>
      </c>
      <c r="F197" t="s">
        <v>131</v>
      </c>
      <c r="G197" t="s">
        <v>56</v>
      </c>
      <c r="L197" t="s">
        <v>129</v>
      </c>
      <c r="M197">
        <f>800000*1000/5/1000</f>
        <v>160000</v>
      </c>
      <c r="N197">
        <f t="shared" si="36"/>
        <v>160000</v>
      </c>
      <c r="O197">
        <f t="shared" si="36"/>
        <v>160000</v>
      </c>
      <c r="P197">
        <f t="shared" si="36"/>
        <v>160000</v>
      </c>
      <c r="Q197">
        <f t="shared" si="36"/>
        <v>160000</v>
      </c>
      <c r="R197">
        <f t="shared" si="36"/>
        <v>160000</v>
      </c>
      <c r="S197">
        <f t="shared" si="36"/>
        <v>160000</v>
      </c>
      <c r="T197">
        <f t="shared" si="36"/>
        <v>160000</v>
      </c>
      <c r="U197">
        <f t="shared" si="36"/>
        <v>160000</v>
      </c>
      <c r="V197">
        <f t="shared" si="36"/>
        <v>160000</v>
      </c>
      <c r="W197">
        <f t="shared" si="36"/>
        <v>160000</v>
      </c>
      <c r="X197" t="s">
        <v>130</v>
      </c>
    </row>
    <row r="198" spans="1:24" x14ac:dyDescent="0.25">
      <c r="A198" t="s">
        <v>27</v>
      </c>
      <c r="B198" t="s">
        <v>5</v>
      </c>
      <c r="C198" t="s">
        <v>15</v>
      </c>
      <c r="D198" t="s">
        <v>16</v>
      </c>
      <c r="E198" t="s">
        <v>28</v>
      </c>
      <c r="F198" t="s">
        <v>131</v>
      </c>
      <c r="G198" t="s">
        <v>58</v>
      </c>
      <c r="L198" t="s">
        <v>54</v>
      </c>
      <c r="M198">
        <v>0.97</v>
      </c>
      <c r="N198">
        <f t="shared" si="36"/>
        <v>0.97</v>
      </c>
      <c r="O198">
        <f t="shared" si="36"/>
        <v>0.97</v>
      </c>
      <c r="P198">
        <f t="shared" si="36"/>
        <v>0.97</v>
      </c>
      <c r="Q198">
        <f t="shared" si="36"/>
        <v>0.97</v>
      </c>
      <c r="R198">
        <f t="shared" si="36"/>
        <v>0.97</v>
      </c>
      <c r="S198">
        <f t="shared" si="36"/>
        <v>0.97</v>
      </c>
      <c r="T198">
        <f t="shared" si="36"/>
        <v>0.97</v>
      </c>
      <c r="U198">
        <f t="shared" si="36"/>
        <v>0.97</v>
      </c>
      <c r="V198">
        <f t="shared" si="36"/>
        <v>0.97</v>
      </c>
      <c r="W198">
        <f t="shared" si="36"/>
        <v>0.97</v>
      </c>
      <c r="X198" t="s">
        <v>128</v>
      </c>
    </row>
    <row r="199" spans="1:24" x14ac:dyDescent="0.25">
      <c r="A199" t="s">
        <v>27</v>
      </c>
      <c r="B199" t="s">
        <v>5</v>
      </c>
      <c r="C199" t="s">
        <v>15</v>
      </c>
      <c r="D199" t="s">
        <v>16</v>
      </c>
      <c r="E199" t="s">
        <v>28</v>
      </c>
      <c r="F199" t="s">
        <v>133</v>
      </c>
      <c r="G199" t="s">
        <v>52</v>
      </c>
      <c r="H199" t="s">
        <v>134</v>
      </c>
    </row>
    <row r="200" spans="1:24" x14ac:dyDescent="0.25">
      <c r="A200" t="s">
        <v>27</v>
      </c>
      <c r="B200" t="s">
        <v>5</v>
      </c>
      <c r="C200" t="s">
        <v>15</v>
      </c>
      <c r="D200" t="s">
        <v>16</v>
      </c>
      <c r="E200" t="s">
        <v>28</v>
      </c>
      <c r="F200" t="s">
        <v>133</v>
      </c>
      <c r="G200" t="s">
        <v>53</v>
      </c>
      <c r="L200" t="s">
        <v>54</v>
      </c>
      <c r="M200">
        <v>0.2</v>
      </c>
      <c r="N200">
        <f t="shared" ref="N200:W203" si="37">M200</f>
        <v>0.2</v>
      </c>
      <c r="O200">
        <f t="shared" si="37"/>
        <v>0.2</v>
      </c>
      <c r="P200">
        <f t="shared" si="37"/>
        <v>0.2</v>
      </c>
      <c r="Q200">
        <f t="shared" si="37"/>
        <v>0.2</v>
      </c>
      <c r="R200">
        <f t="shared" si="37"/>
        <v>0.2</v>
      </c>
      <c r="S200">
        <f t="shared" si="37"/>
        <v>0.2</v>
      </c>
      <c r="T200">
        <f t="shared" si="37"/>
        <v>0.2</v>
      </c>
      <c r="U200">
        <f t="shared" si="37"/>
        <v>0.2</v>
      </c>
      <c r="V200">
        <f t="shared" si="37"/>
        <v>0.2</v>
      </c>
      <c r="W200">
        <f t="shared" si="37"/>
        <v>0.2</v>
      </c>
      <c r="X200" t="s">
        <v>135</v>
      </c>
    </row>
    <row r="201" spans="1:24" x14ac:dyDescent="0.25">
      <c r="A201" t="s">
        <v>27</v>
      </c>
      <c r="B201" t="s">
        <v>5</v>
      </c>
      <c r="C201" t="s">
        <v>15</v>
      </c>
      <c r="D201" t="s">
        <v>16</v>
      </c>
      <c r="E201" t="s">
        <v>28</v>
      </c>
      <c r="F201" t="s">
        <v>133</v>
      </c>
      <c r="G201" t="s">
        <v>55</v>
      </c>
      <c r="L201" t="s">
        <v>54</v>
      </c>
      <c r="M201">
        <v>1.4999999999999999E-2</v>
      </c>
      <c r="N201">
        <f t="shared" si="37"/>
        <v>1.4999999999999999E-2</v>
      </c>
      <c r="O201">
        <f t="shared" si="37"/>
        <v>1.4999999999999999E-2</v>
      </c>
      <c r="P201">
        <f t="shared" si="37"/>
        <v>1.4999999999999999E-2</v>
      </c>
      <c r="Q201">
        <f t="shared" si="37"/>
        <v>1.4999999999999999E-2</v>
      </c>
      <c r="R201">
        <f t="shared" si="37"/>
        <v>1.4999999999999999E-2</v>
      </c>
      <c r="S201">
        <f t="shared" si="37"/>
        <v>1.4999999999999999E-2</v>
      </c>
      <c r="T201">
        <f t="shared" si="37"/>
        <v>1.4999999999999999E-2</v>
      </c>
      <c r="U201">
        <f t="shared" si="37"/>
        <v>1.4999999999999999E-2</v>
      </c>
      <c r="V201">
        <f t="shared" si="37"/>
        <v>1.4999999999999999E-2</v>
      </c>
      <c r="W201">
        <f t="shared" si="37"/>
        <v>1.4999999999999999E-2</v>
      </c>
      <c r="X201" t="s">
        <v>135</v>
      </c>
    </row>
    <row r="202" spans="1:24" x14ac:dyDescent="0.25">
      <c r="A202" t="s">
        <v>27</v>
      </c>
      <c r="B202" t="s">
        <v>5</v>
      </c>
      <c r="C202" t="s">
        <v>15</v>
      </c>
      <c r="D202" t="s">
        <v>16</v>
      </c>
      <c r="E202" t="s">
        <v>28</v>
      </c>
      <c r="F202" t="s">
        <v>133</v>
      </c>
      <c r="G202" t="s">
        <v>56</v>
      </c>
      <c r="L202" t="s">
        <v>129</v>
      </c>
      <c r="M202">
        <f>800000*1000/5/1000</f>
        <v>160000</v>
      </c>
      <c r="N202">
        <f t="shared" si="37"/>
        <v>160000</v>
      </c>
      <c r="O202">
        <f t="shared" si="37"/>
        <v>160000</v>
      </c>
      <c r="P202">
        <f t="shared" si="37"/>
        <v>160000</v>
      </c>
      <c r="Q202">
        <f t="shared" si="37"/>
        <v>160000</v>
      </c>
      <c r="R202">
        <f t="shared" si="37"/>
        <v>160000</v>
      </c>
      <c r="S202">
        <f t="shared" si="37"/>
        <v>160000</v>
      </c>
      <c r="T202">
        <f t="shared" si="37"/>
        <v>160000</v>
      </c>
      <c r="U202">
        <f t="shared" si="37"/>
        <v>160000</v>
      </c>
      <c r="V202">
        <f t="shared" si="37"/>
        <v>160000</v>
      </c>
      <c r="W202">
        <f t="shared" si="37"/>
        <v>160000</v>
      </c>
      <c r="X202" t="s">
        <v>130</v>
      </c>
    </row>
    <row r="203" spans="1:24" x14ac:dyDescent="0.25">
      <c r="A203" t="s">
        <v>27</v>
      </c>
      <c r="B203" t="s">
        <v>5</v>
      </c>
      <c r="C203" t="s">
        <v>15</v>
      </c>
      <c r="D203" t="s">
        <v>16</v>
      </c>
      <c r="E203" t="s">
        <v>28</v>
      </c>
      <c r="F203" t="s">
        <v>133</v>
      </c>
      <c r="G203" t="s">
        <v>58</v>
      </c>
      <c r="L203" t="s">
        <v>54</v>
      </c>
      <c r="M203">
        <v>0.85</v>
      </c>
      <c r="N203">
        <f t="shared" si="37"/>
        <v>0.85</v>
      </c>
      <c r="O203">
        <f t="shared" si="37"/>
        <v>0.85</v>
      </c>
      <c r="P203">
        <f t="shared" si="37"/>
        <v>0.85</v>
      </c>
      <c r="Q203">
        <f t="shared" si="37"/>
        <v>0.85</v>
      </c>
      <c r="R203">
        <f t="shared" si="37"/>
        <v>0.85</v>
      </c>
      <c r="S203">
        <f t="shared" si="37"/>
        <v>0.85</v>
      </c>
      <c r="T203">
        <f t="shared" si="37"/>
        <v>0.85</v>
      </c>
      <c r="U203">
        <f t="shared" si="37"/>
        <v>0.85</v>
      </c>
      <c r="V203">
        <f t="shared" si="37"/>
        <v>0.85</v>
      </c>
      <c r="W203">
        <f t="shared" si="37"/>
        <v>0.85</v>
      </c>
      <c r="X203" t="s">
        <v>135</v>
      </c>
    </row>
    <row r="204" spans="1:24" x14ac:dyDescent="0.25">
      <c r="A204" t="s">
        <v>29</v>
      </c>
      <c r="B204" t="s">
        <v>5</v>
      </c>
      <c r="C204" t="s">
        <v>15</v>
      </c>
      <c r="D204" t="s">
        <v>16</v>
      </c>
      <c r="E204" t="s">
        <v>38</v>
      </c>
      <c r="F204" t="s">
        <v>136</v>
      </c>
      <c r="G204" t="s">
        <v>52</v>
      </c>
      <c r="H204" t="s">
        <v>127</v>
      </c>
    </row>
    <row r="205" spans="1:24" x14ac:dyDescent="0.25">
      <c r="A205" t="s">
        <v>29</v>
      </c>
      <c r="B205" t="s">
        <v>5</v>
      </c>
      <c r="C205" t="s">
        <v>15</v>
      </c>
      <c r="D205" t="s">
        <v>16</v>
      </c>
      <c r="E205" t="s">
        <v>38</v>
      </c>
      <c r="F205" t="s">
        <v>136</v>
      </c>
      <c r="G205" t="s">
        <v>53</v>
      </c>
      <c r="L205" t="s">
        <v>54</v>
      </c>
      <c r="M205">
        <v>0.4</v>
      </c>
      <c r="N205">
        <f t="shared" ref="N205:W208" si="38">M205</f>
        <v>0.4</v>
      </c>
      <c r="O205">
        <f t="shared" si="38"/>
        <v>0.4</v>
      </c>
      <c r="P205">
        <f t="shared" si="38"/>
        <v>0.4</v>
      </c>
      <c r="Q205">
        <f t="shared" si="38"/>
        <v>0.4</v>
      </c>
      <c r="R205">
        <f t="shared" si="38"/>
        <v>0.4</v>
      </c>
      <c r="S205">
        <f t="shared" si="38"/>
        <v>0.4</v>
      </c>
      <c r="T205">
        <f t="shared" si="38"/>
        <v>0.4</v>
      </c>
      <c r="U205">
        <f t="shared" si="38"/>
        <v>0.4</v>
      </c>
      <c r="V205">
        <f t="shared" si="38"/>
        <v>0.4</v>
      </c>
      <c r="W205">
        <f t="shared" si="38"/>
        <v>0.4</v>
      </c>
    </row>
    <row r="206" spans="1:24" x14ac:dyDescent="0.25">
      <c r="A206" t="s">
        <v>29</v>
      </c>
      <c r="B206" t="s">
        <v>5</v>
      </c>
      <c r="C206" t="s">
        <v>15</v>
      </c>
      <c r="D206" t="s">
        <v>16</v>
      </c>
      <c r="E206" t="s">
        <v>38</v>
      </c>
      <c r="F206" t="s">
        <v>136</v>
      </c>
      <c r="G206" t="s">
        <v>55</v>
      </c>
      <c r="L206" t="s">
        <v>54</v>
      </c>
      <c r="M206">
        <v>1.4999999999999999E-2</v>
      </c>
      <c r="N206">
        <f t="shared" si="38"/>
        <v>1.4999999999999999E-2</v>
      </c>
      <c r="O206">
        <f t="shared" si="38"/>
        <v>1.4999999999999999E-2</v>
      </c>
      <c r="P206">
        <f t="shared" si="38"/>
        <v>1.4999999999999999E-2</v>
      </c>
      <c r="Q206">
        <f t="shared" si="38"/>
        <v>1.4999999999999999E-2</v>
      </c>
      <c r="R206">
        <f t="shared" si="38"/>
        <v>1.4999999999999999E-2</v>
      </c>
      <c r="S206">
        <f t="shared" si="38"/>
        <v>1.4999999999999999E-2</v>
      </c>
      <c r="T206">
        <f t="shared" si="38"/>
        <v>1.4999999999999999E-2</v>
      </c>
      <c r="U206">
        <f t="shared" si="38"/>
        <v>1.4999999999999999E-2</v>
      </c>
      <c r="V206">
        <f t="shared" si="38"/>
        <v>1.4999999999999999E-2</v>
      </c>
      <c r="W206">
        <f t="shared" si="38"/>
        <v>1.4999999999999999E-2</v>
      </c>
    </row>
    <row r="207" spans="1:24" x14ac:dyDescent="0.25">
      <c r="A207" t="s">
        <v>29</v>
      </c>
      <c r="B207" t="s">
        <v>5</v>
      </c>
      <c r="C207" t="s">
        <v>15</v>
      </c>
      <c r="D207" t="s">
        <v>16</v>
      </c>
      <c r="E207" t="s">
        <v>38</v>
      </c>
      <c r="F207" t="s">
        <v>136</v>
      </c>
      <c r="G207" t="s">
        <v>56</v>
      </c>
      <c r="L207" t="s">
        <v>129</v>
      </c>
      <c r="M207">
        <f>80000000*25*100/5/1000</f>
        <v>40000000</v>
      </c>
      <c r="N207">
        <f t="shared" si="38"/>
        <v>40000000</v>
      </c>
      <c r="O207">
        <f t="shared" si="38"/>
        <v>40000000</v>
      </c>
      <c r="P207">
        <f t="shared" si="38"/>
        <v>40000000</v>
      </c>
      <c r="Q207">
        <f t="shared" si="38"/>
        <v>40000000</v>
      </c>
      <c r="R207">
        <f t="shared" si="38"/>
        <v>40000000</v>
      </c>
      <c r="S207">
        <f t="shared" si="38"/>
        <v>40000000</v>
      </c>
      <c r="T207">
        <f t="shared" si="38"/>
        <v>40000000</v>
      </c>
      <c r="U207">
        <f t="shared" si="38"/>
        <v>40000000</v>
      </c>
      <c r="V207">
        <f t="shared" si="38"/>
        <v>40000000</v>
      </c>
      <c r="W207">
        <f t="shared" si="38"/>
        <v>40000000</v>
      </c>
      <c r="X207" t="s">
        <v>137</v>
      </c>
    </row>
    <row r="208" spans="1:24" x14ac:dyDescent="0.25">
      <c r="A208" t="s">
        <v>29</v>
      </c>
      <c r="B208" t="s">
        <v>5</v>
      </c>
      <c r="C208" t="s">
        <v>15</v>
      </c>
      <c r="D208" t="s">
        <v>16</v>
      </c>
      <c r="E208" t="s">
        <v>38</v>
      </c>
      <c r="F208" t="s">
        <v>136</v>
      </c>
      <c r="G208" t="s">
        <v>58</v>
      </c>
      <c r="L208" t="s">
        <v>54</v>
      </c>
      <c r="M208">
        <v>0.85</v>
      </c>
      <c r="N208">
        <f t="shared" si="38"/>
        <v>0.85</v>
      </c>
      <c r="O208">
        <f t="shared" si="38"/>
        <v>0.85</v>
      </c>
      <c r="P208">
        <f t="shared" si="38"/>
        <v>0.85</v>
      </c>
      <c r="Q208">
        <f t="shared" si="38"/>
        <v>0.85</v>
      </c>
      <c r="R208">
        <f t="shared" si="38"/>
        <v>0.85</v>
      </c>
      <c r="S208">
        <f t="shared" si="38"/>
        <v>0.85</v>
      </c>
      <c r="T208">
        <f t="shared" si="38"/>
        <v>0.85</v>
      </c>
      <c r="U208">
        <f t="shared" si="38"/>
        <v>0.85</v>
      </c>
      <c r="V208">
        <f t="shared" si="38"/>
        <v>0.85</v>
      </c>
      <c r="W208">
        <f t="shared" si="38"/>
        <v>0.85</v>
      </c>
    </row>
    <row r="209" spans="1:24" x14ac:dyDescent="0.25">
      <c r="A209" t="s">
        <v>29</v>
      </c>
      <c r="B209" t="s">
        <v>5</v>
      </c>
      <c r="C209" t="s">
        <v>15</v>
      </c>
      <c r="D209" t="s">
        <v>16</v>
      </c>
      <c r="E209" t="s">
        <v>38</v>
      </c>
      <c r="F209" t="s">
        <v>138</v>
      </c>
      <c r="G209" t="s">
        <v>52</v>
      </c>
      <c r="H209" t="s">
        <v>134</v>
      </c>
    </row>
    <row r="210" spans="1:24" x14ac:dyDescent="0.25">
      <c r="A210" t="s">
        <v>29</v>
      </c>
      <c r="B210" t="s">
        <v>5</v>
      </c>
      <c r="C210" t="s">
        <v>15</v>
      </c>
      <c r="D210" t="s">
        <v>16</v>
      </c>
      <c r="E210" t="s">
        <v>38</v>
      </c>
      <c r="F210" t="s">
        <v>138</v>
      </c>
      <c r="G210" t="s">
        <v>53</v>
      </c>
      <c r="L210" t="s">
        <v>54</v>
      </c>
      <c r="M210">
        <v>0.4</v>
      </c>
      <c r="N210">
        <f t="shared" ref="N210:W213" si="39">M210</f>
        <v>0.4</v>
      </c>
      <c r="O210">
        <f t="shared" si="39"/>
        <v>0.4</v>
      </c>
      <c r="P210">
        <f t="shared" si="39"/>
        <v>0.4</v>
      </c>
      <c r="Q210">
        <f t="shared" si="39"/>
        <v>0.4</v>
      </c>
      <c r="R210">
        <f t="shared" si="39"/>
        <v>0.4</v>
      </c>
      <c r="S210">
        <f t="shared" si="39"/>
        <v>0.4</v>
      </c>
      <c r="T210">
        <f t="shared" si="39"/>
        <v>0.4</v>
      </c>
      <c r="U210">
        <f t="shared" si="39"/>
        <v>0.4</v>
      </c>
      <c r="V210">
        <f t="shared" si="39"/>
        <v>0.4</v>
      </c>
      <c r="W210">
        <f t="shared" si="39"/>
        <v>0.4</v>
      </c>
    </row>
    <row r="211" spans="1:24" x14ac:dyDescent="0.25">
      <c r="A211" t="s">
        <v>29</v>
      </c>
      <c r="B211" t="s">
        <v>5</v>
      </c>
      <c r="C211" t="s">
        <v>15</v>
      </c>
      <c r="D211" t="s">
        <v>16</v>
      </c>
      <c r="E211" t="s">
        <v>38</v>
      </c>
      <c r="F211" t="s">
        <v>138</v>
      </c>
      <c r="G211" t="s">
        <v>55</v>
      </c>
      <c r="L211" t="s">
        <v>54</v>
      </c>
      <c r="M211">
        <v>1.4999999999999999E-2</v>
      </c>
      <c r="N211">
        <f t="shared" si="39"/>
        <v>1.4999999999999999E-2</v>
      </c>
      <c r="O211">
        <f t="shared" si="39"/>
        <v>1.4999999999999999E-2</v>
      </c>
      <c r="P211">
        <f t="shared" si="39"/>
        <v>1.4999999999999999E-2</v>
      </c>
      <c r="Q211">
        <f t="shared" si="39"/>
        <v>1.4999999999999999E-2</v>
      </c>
      <c r="R211">
        <f t="shared" si="39"/>
        <v>1.4999999999999999E-2</v>
      </c>
      <c r="S211">
        <f t="shared" si="39"/>
        <v>1.4999999999999999E-2</v>
      </c>
      <c r="T211">
        <f t="shared" si="39"/>
        <v>1.4999999999999999E-2</v>
      </c>
      <c r="U211">
        <f t="shared" si="39"/>
        <v>1.4999999999999999E-2</v>
      </c>
      <c r="V211">
        <f t="shared" si="39"/>
        <v>1.4999999999999999E-2</v>
      </c>
      <c r="W211">
        <f t="shared" si="39"/>
        <v>1.4999999999999999E-2</v>
      </c>
    </row>
    <row r="212" spans="1:24" x14ac:dyDescent="0.25">
      <c r="A212" t="s">
        <v>29</v>
      </c>
      <c r="B212" t="s">
        <v>5</v>
      </c>
      <c r="C212" t="s">
        <v>15</v>
      </c>
      <c r="D212" t="s">
        <v>16</v>
      </c>
      <c r="E212" t="s">
        <v>38</v>
      </c>
      <c r="F212" t="s">
        <v>138</v>
      </c>
      <c r="G212" t="s">
        <v>56</v>
      </c>
      <c r="L212" t="s">
        <v>129</v>
      </c>
      <c r="M212">
        <f>80000000*25*100/5/1000</f>
        <v>40000000</v>
      </c>
      <c r="N212">
        <f t="shared" si="39"/>
        <v>40000000</v>
      </c>
      <c r="O212">
        <f t="shared" si="39"/>
        <v>40000000</v>
      </c>
      <c r="P212">
        <f t="shared" si="39"/>
        <v>40000000</v>
      </c>
      <c r="Q212">
        <f t="shared" si="39"/>
        <v>40000000</v>
      </c>
      <c r="R212">
        <f t="shared" si="39"/>
        <v>40000000</v>
      </c>
      <c r="S212">
        <f t="shared" si="39"/>
        <v>40000000</v>
      </c>
      <c r="T212">
        <f t="shared" si="39"/>
        <v>40000000</v>
      </c>
      <c r="U212">
        <f t="shared" si="39"/>
        <v>40000000</v>
      </c>
      <c r="V212">
        <f t="shared" si="39"/>
        <v>40000000</v>
      </c>
      <c r="W212">
        <f t="shared" si="39"/>
        <v>40000000</v>
      </c>
      <c r="X212" t="s">
        <v>137</v>
      </c>
    </row>
    <row r="213" spans="1:24" x14ac:dyDescent="0.25">
      <c r="A213" t="s">
        <v>29</v>
      </c>
      <c r="B213" t="s">
        <v>5</v>
      </c>
      <c r="C213" t="s">
        <v>15</v>
      </c>
      <c r="D213" t="s">
        <v>16</v>
      </c>
      <c r="E213" t="s">
        <v>38</v>
      </c>
      <c r="F213" t="s">
        <v>138</v>
      </c>
      <c r="G213" t="s">
        <v>58</v>
      </c>
      <c r="L213" t="s">
        <v>54</v>
      </c>
      <c r="M213">
        <v>0.85</v>
      </c>
      <c r="N213">
        <f t="shared" si="39"/>
        <v>0.85</v>
      </c>
      <c r="O213">
        <f t="shared" si="39"/>
        <v>0.85</v>
      </c>
      <c r="P213">
        <f t="shared" si="39"/>
        <v>0.85</v>
      </c>
      <c r="Q213">
        <f t="shared" si="39"/>
        <v>0.85</v>
      </c>
      <c r="R213">
        <f t="shared" si="39"/>
        <v>0.85</v>
      </c>
      <c r="S213">
        <f t="shared" si="39"/>
        <v>0.85</v>
      </c>
      <c r="T213">
        <f t="shared" si="39"/>
        <v>0.85</v>
      </c>
      <c r="U213">
        <f t="shared" si="39"/>
        <v>0.85</v>
      </c>
      <c r="V213">
        <f t="shared" si="39"/>
        <v>0.85</v>
      </c>
      <c r="W213">
        <f t="shared" si="39"/>
        <v>0.85</v>
      </c>
    </row>
    <row r="214" spans="1:24" x14ac:dyDescent="0.25">
      <c r="A214" t="s">
        <v>21</v>
      </c>
      <c r="B214" t="s">
        <v>5</v>
      </c>
      <c r="C214" t="s">
        <v>15</v>
      </c>
      <c r="D214" t="s">
        <v>16</v>
      </c>
      <c r="E214" t="s">
        <v>22</v>
      </c>
      <c r="F214" t="s">
        <v>139</v>
      </c>
      <c r="G214" t="s">
        <v>52</v>
      </c>
      <c r="H214" t="s">
        <v>127</v>
      </c>
      <c r="X214" t="s">
        <v>132</v>
      </c>
    </row>
    <row r="215" spans="1:24" x14ac:dyDescent="0.25">
      <c r="A215" t="s">
        <v>21</v>
      </c>
      <c r="B215" t="s">
        <v>5</v>
      </c>
      <c r="C215" t="s">
        <v>15</v>
      </c>
      <c r="D215" t="s">
        <v>16</v>
      </c>
      <c r="E215" t="s">
        <v>22</v>
      </c>
      <c r="F215" t="s">
        <v>139</v>
      </c>
      <c r="G215" t="s">
        <v>53</v>
      </c>
      <c r="L215" t="s">
        <v>54</v>
      </c>
      <c r="M215">
        <v>0.72</v>
      </c>
      <c r="N215">
        <f t="shared" ref="N215:W218" si="40">M215</f>
        <v>0.72</v>
      </c>
      <c r="O215">
        <f t="shared" si="40"/>
        <v>0.72</v>
      </c>
      <c r="P215">
        <f t="shared" si="40"/>
        <v>0.72</v>
      </c>
      <c r="Q215">
        <f t="shared" si="40"/>
        <v>0.72</v>
      </c>
      <c r="R215">
        <f t="shared" si="40"/>
        <v>0.72</v>
      </c>
      <c r="S215">
        <f t="shared" si="40"/>
        <v>0.72</v>
      </c>
      <c r="T215">
        <f t="shared" si="40"/>
        <v>0.72</v>
      </c>
      <c r="U215">
        <f t="shared" si="40"/>
        <v>0.72</v>
      </c>
      <c r="V215">
        <f t="shared" si="40"/>
        <v>0.72</v>
      </c>
      <c r="W215">
        <f t="shared" si="40"/>
        <v>0.72</v>
      </c>
      <c r="X215" t="s">
        <v>128</v>
      </c>
    </row>
    <row r="216" spans="1:24" x14ac:dyDescent="0.25">
      <c r="A216" t="s">
        <v>21</v>
      </c>
      <c r="B216" t="s">
        <v>5</v>
      </c>
      <c r="C216" t="s">
        <v>15</v>
      </c>
      <c r="D216" t="s">
        <v>16</v>
      </c>
      <c r="E216" t="s">
        <v>22</v>
      </c>
      <c r="F216" t="s">
        <v>139</v>
      </c>
      <c r="G216" t="s">
        <v>55</v>
      </c>
      <c r="L216" t="s">
        <v>54</v>
      </c>
      <c r="M216">
        <v>5.0000000000000001E-3</v>
      </c>
      <c r="N216">
        <f t="shared" si="40"/>
        <v>5.0000000000000001E-3</v>
      </c>
      <c r="O216">
        <f t="shared" si="40"/>
        <v>5.0000000000000001E-3</v>
      </c>
      <c r="P216">
        <f t="shared" si="40"/>
        <v>5.0000000000000001E-3</v>
      </c>
      <c r="Q216">
        <f t="shared" si="40"/>
        <v>5.0000000000000001E-3</v>
      </c>
      <c r="R216">
        <f t="shared" si="40"/>
        <v>5.0000000000000001E-3</v>
      </c>
      <c r="S216">
        <f t="shared" si="40"/>
        <v>5.0000000000000001E-3</v>
      </c>
      <c r="T216">
        <f t="shared" si="40"/>
        <v>5.0000000000000001E-3</v>
      </c>
      <c r="U216">
        <f t="shared" si="40"/>
        <v>5.0000000000000001E-3</v>
      </c>
      <c r="V216">
        <f t="shared" si="40"/>
        <v>5.0000000000000001E-3</v>
      </c>
      <c r="W216">
        <f t="shared" si="40"/>
        <v>5.0000000000000001E-3</v>
      </c>
      <c r="X216" t="s">
        <v>128</v>
      </c>
    </row>
    <row r="217" spans="1:24" x14ac:dyDescent="0.25">
      <c r="A217" t="s">
        <v>21</v>
      </c>
      <c r="B217" t="s">
        <v>5</v>
      </c>
      <c r="C217" t="s">
        <v>15</v>
      </c>
      <c r="D217" t="s">
        <v>16</v>
      </c>
      <c r="E217" t="s">
        <v>22</v>
      </c>
      <c r="F217" t="s">
        <v>139</v>
      </c>
      <c r="G217" t="s">
        <v>56</v>
      </c>
      <c r="L217" t="s">
        <v>129</v>
      </c>
      <c r="M217">
        <f>800000*1000/5/1000</f>
        <v>160000</v>
      </c>
      <c r="N217">
        <f t="shared" si="40"/>
        <v>160000</v>
      </c>
      <c r="O217">
        <f t="shared" si="40"/>
        <v>160000</v>
      </c>
      <c r="P217">
        <f t="shared" si="40"/>
        <v>160000</v>
      </c>
      <c r="Q217">
        <f t="shared" si="40"/>
        <v>160000</v>
      </c>
      <c r="R217">
        <f t="shared" si="40"/>
        <v>160000</v>
      </c>
      <c r="S217">
        <f t="shared" si="40"/>
        <v>160000</v>
      </c>
      <c r="T217">
        <f t="shared" si="40"/>
        <v>160000</v>
      </c>
      <c r="U217">
        <f t="shared" si="40"/>
        <v>160000</v>
      </c>
      <c r="V217">
        <f t="shared" si="40"/>
        <v>160000</v>
      </c>
      <c r="W217">
        <f t="shared" si="40"/>
        <v>160000</v>
      </c>
      <c r="X217" t="s">
        <v>130</v>
      </c>
    </row>
    <row r="218" spans="1:24" x14ac:dyDescent="0.25">
      <c r="A218" t="s">
        <v>21</v>
      </c>
      <c r="B218" t="s">
        <v>5</v>
      </c>
      <c r="C218" t="s">
        <v>15</v>
      </c>
      <c r="D218" t="s">
        <v>16</v>
      </c>
      <c r="E218" t="s">
        <v>22</v>
      </c>
      <c r="F218" t="s">
        <v>139</v>
      </c>
      <c r="G218" t="s">
        <v>58</v>
      </c>
      <c r="L218" t="s">
        <v>54</v>
      </c>
      <c r="M218">
        <v>0.97</v>
      </c>
      <c r="N218">
        <f t="shared" si="40"/>
        <v>0.97</v>
      </c>
      <c r="O218">
        <f t="shared" si="40"/>
        <v>0.97</v>
      </c>
      <c r="P218">
        <f t="shared" si="40"/>
        <v>0.97</v>
      </c>
      <c r="Q218">
        <f t="shared" si="40"/>
        <v>0.97</v>
      </c>
      <c r="R218">
        <f t="shared" si="40"/>
        <v>0.97</v>
      </c>
      <c r="S218">
        <f t="shared" si="40"/>
        <v>0.97</v>
      </c>
      <c r="T218">
        <f t="shared" si="40"/>
        <v>0.97</v>
      </c>
      <c r="U218">
        <f t="shared" si="40"/>
        <v>0.97</v>
      </c>
      <c r="V218">
        <f t="shared" si="40"/>
        <v>0.97</v>
      </c>
      <c r="W218">
        <f t="shared" si="40"/>
        <v>0.97</v>
      </c>
      <c r="X218" t="s">
        <v>128</v>
      </c>
    </row>
    <row r="219" spans="1:24" x14ac:dyDescent="0.25">
      <c r="A219" t="s">
        <v>21</v>
      </c>
      <c r="B219" t="s">
        <v>5</v>
      </c>
      <c r="C219" t="s">
        <v>15</v>
      </c>
      <c r="D219" t="s">
        <v>16</v>
      </c>
      <c r="E219" t="s">
        <v>22</v>
      </c>
      <c r="F219" t="s">
        <v>140</v>
      </c>
      <c r="G219" t="s">
        <v>52</v>
      </c>
      <c r="H219" t="s">
        <v>127</v>
      </c>
    </row>
    <row r="220" spans="1:24" x14ac:dyDescent="0.25">
      <c r="A220" t="s">
        <v>21</v>
      </c>
      <c r="B220" t="s">
        <v>5</v>
      </c>
      <c r="C220" t="s">
        <v>15</v>
      </c>
      <c r="D220" t="s">
        <v>16</v>
      </c>
      <c r="E220" t="s">
        <v>22</v>
      </c>
      <c r="F220" t="s">
        <v>140</v>
      </c>
      <c r="G220" t="s">
        <v>53</v>
      </c>
      <c r="L220" t="s">
        <v>54</v>
      </c>
      <c r="M220">
        <v>0.72</v>
      </c>
      <c r="N220">
        <f t="shared" ref="N220:W223" si="41">M220</f>
        <v>0.72</v>
      </c>
      <c r="O220">
        <f t="shared" si="41"/>
        <v>0.72</v>
      </c>
      <c r="P220">
        <f t="shared" si="41"/>
        <v>0.72</v>
      </c>
      <c r="Q220">
        <f t="shared" si="41"/>
        <v>0.72</v>
      </c>
      <c r="R220">
        <f t="shared" si="41"/>
        <v>0.72</v>
      </c>
      <c r="S220">
        <f t="shared" si="41"/>
        <v>0.72</v>
      </c>
      <c r="T220">
        <f t="shared" si="41"/>
        <v>0.72</v>
      </c>
      <c r="U220">
        <f t="shared" si="41"/>
        <v>0.72</v>
      </c>
      <c r="V220">
        <f t="shared" si="41"/>
        <v>0.72</v>
      </c>
      <c r="W220">
        <f t="shared" si="41"/>
        <v>0.72</v>
      </c>
      <c r="X220" t="s">
        <v>128</v>
      </c>
    </row>
    <row r="221" spans="1:24" x14ac:dyDescent="0.25">
      <c r="A221" t="s">
        <v>21</v>
      </c>
      <c r="B221" t="s">
        <v>5</v>
      </c>
      <c r="C221" t="s">
        <v>15</v>
      </c>
      <c r="D221" t="s">
        <v>16</v>
      </c>
      <c r="E221" t="s">
        <v>22</v>
      </c>
      <c r="F221" t="s">
        <v>140</v>
      </c>
      <c r="G221" t="s">
        <v>55</v>
      </c>
      <c r="L221" t="s">
        <v>54</v>
      </c>
      <c r="M221">
        <v>5.0000000000000001E-3</v>
      </c>
      <c r="N221">
        <f t="shared" si="41"/>
        <v>5.0000000000000001E-3</v>
      </c>
      <c r="O221">
        <f t="shared" si="41"/>
        <v>5.0000000000000001E-3</v>
      </c>
      <c r="P221">
        <f t="shared" si="41"/>
        <v>5.0000000000000001E-3</v>
      </c>
      <c r="Q221">
        <f t="shared" si="41"/>
        <v>5.0000000000000001E-3</v>
      </c>
      <c r="R221">
        <f t="shared" si="41"/>
        <v>5.0000000000000001E-3</v>
      </c>
      <c r="S221">
        <f t="shared" si="41"/>
        <v>5.0000000000000001E-3</v>
      </c>
      <c r="T221">
        <f t="shared" si="41"/>
        <v>5.0000000000000001E-3</v>
      </c>
      <c r="U221">
        <f t="shared" si="41"/>
        <v>5.0000000000000001E-3</v>
      </c>
      <c r="V221">
        <f t="shared" si="41"/>
        <v>5.0000000000000001E-3</v>
      </c>
      <c r="W221">
        <f t="shared" si="41"/>
        <v>5.0000000000000001E-3</v>
      </c>
      <c r="X221" t="s">
        <v>128</v>
      </c>
    </row>
    <row r="222" spans="1:24" x14ac:dyDescent="0.25">
      <c r="A222" t="s">
        <v>21</v>
      </c>
      <c r="B222" t="s">
        <v>5</v>
      </c>
      <c r="C222" t="s">
        <v>15</v>
      </c>
      <c r="D222" t="s">
        <v>16</v>
      </c>
      <c r="E222" t="s">
        <v>22</v>
      </c>
      <c r="F222" t="s">
        <v>140</v>
      </c>
      <c r="G222" t="s">
        <v>56</v>
      </c>
      <c r="L222" t="s">
        <v>129</v>
      </c>
      <c r="M222">
        <f>800000*1000/5/1000</f>
        <v>160000</v>
      </c>
      <c r="N222">
        <f t="shared" si="41"/>
        <v>160000</v>
      </c>
      <c r="O222">
        <f t="shared" si="41"/>
        <v>160000</v>
      </c>
      <c r="P222">
        <f t="shared" si="41"/>
        <v>160000</v>
      </c>
      <c r="Q222">
        <f t="shared" si="41"/>
        <v>160000</v>
      </c>
      <c r="R222">
        <f t="shared" si="41"/>
        <v>160000</v>
      </c>
      <c r="S222">
        <f t="shared" si="41"/>
        <v>160000</v>
      </c>
      <c r="T222">
        <f t="shared" si="41"/>
        <v>160000</v>
      </c>
      <c r="U222">
        <f t="shared" si="41"/>
        <v>160000</v>
      </c>
      <c r="V222">
        <f t="shared" si="41"/>
        <v>160000</v>
      </c>
      <c r="W222">
        <f t="shared" si="41"/>
        <v>160000</v>
      </c>
      <c r="X222" t="s">
        <v>130</v>
      </c>
    </row>
    <row r="223" spans="1:24" x14ac:dyDescent="0.25">
      <c r="A223" t="s">
        <v>21</v>
      </c>
      <c r="B223" t="s">
        <v>5</v>
      </c>
      <c r="C223" t="s">
        <v>15</v>
      </c>
      <c r="D223" t="s">
        <v>16</v>
      </c>
      <c r="E223" t="s">
        <v>22</v>
      </c>
      <c r="F223" t="s">
        <v>140</v>
      </c>
      <c r="G223" t="s">
        <v>58</v>
      </c>
      <c r="L223" t="s">
        <v>54</v>
      </c>
      <c r="M223">
        <v>0.97</v>
      </c>
      <c r="N223">
        <f t="shared" si="41"/>
        <v>0.97</v>
      </c>
      <c r="O223">
        <f t="shared" si="41"/>
        <v>0.97</v>
      </c>
      <c r="P223">
        <f t="shared" si="41"/>
        <v>0.97</v>
      </c>
      <c r="Q223">
        <f t="shared" si="41"/>
        <v>0.97</v>
      </c>
      <c r="R223">
        <f t="shared" si="41"/>
        <v>0.97</v>
      </c>
      <c r="S223">
        <f t="shared" si="41"/>
        <v>0.97</v>
      </c>
      <c r="T223">
        <f t="shared" si="41"/>
        <v>0.97</v>
      </c>
      <c r="U223">
        <f t="shared" si="41"/>
        <v>0.97</v>
      </c>
      <c r="V223">
        <f t="shared" si="41"/>
        <v>0.97</v>
      </c>
      <c r="W223">
        <f t="shared" si="41"/>
        <v>0.97</v>
      </c>
      <c r="X223" t="s">
        <v>128</v>
      </c>
    </row>
    <row r="224" spans="1:24" x14ac:dyDescent="0.25">
      <c r="A224" t="s">
        <v>21</v>
      </c>
      <c r="B224" t="s">
        <v>5</v>
      </c>
      <c r="C224" t="s">
        <v>15</v>
      </c>
      <c r="D224" t="s">
        <v>16</v>
      </c>
      <c r="E224" t="s">
        <v>22</v>
      </c>
      <c r="F224" t="s">
        <v>141</v>
      </c>
      <c r="G224" t="s">
        <v>52</v>
      </c>
      <c r="H224" t="s">
        <v>134</v>
      </c>
    </row>
    <row r="225" spans="1:24" x14ac:dyDescent="0.25">
      <c r="A225" t="s">
        <v>21</v>
      </c>
      <c r="B225" t="s">
        <v>5</v>
      </c>
      <c r="C225" t="s">
        <v>15</v>
      </c>
      <c r="D225" t="s">
        <v>16</v>
      </c>
      <c r="E225" t="s">
        <v>22</v>
      </c>
      <c r="F225" t="s">
        <v>141</v>
      </c>
      <c r="G225" t="s">
        <v>53</v>
      </c>
      <c r="L225" t="s">
        <v>54</v>
      </c>
      <c r="M225">
        <v>0.2</v>
      </c>
      <c r="N225">
        <f t="shared" ref="N225:W228" si="42">M225</f>
        <v>0.2</v>
      </c>
      <c r="O225">
        <f t="shared" si="42"/>
        <v>0.2</v>
      </c>
      <c r="P225">
        <f t="shared" si="42"/>
        <v>0.2</v>
      </c>
      <c r="Q225">
        <f t="shared" si="42"/>
        <v>0.2</v>
      </c>
      <c r="R225">
        <f t="shared" si="42"/>
        <v>0.2</v>
      </c>
      <c r="S225">
        <f t="shared" si="42"/>
        <v>0.2</v>
      </c>
      <c r="T225">
        <f t="shared" si="42"/>
        <v>0.2</v>
      </c>
      <c r="U225">
        <f t="shared" si="42"/>
        <v>0.2</v>
      </c>
      <c r="V225">
        <f t="shared" si="42"/>
        <v>0.2</v>
      </c>
      <c r="W225">
        <f t="shared" si="42"/>
        <v>0.2</v>
      </c>
      <c r="X225" t="s">
        <v>135</v>
      </c>
    </row>
    <row r="226" spans="1:24" x14ac:dyDescent="0.25">
      <c r="A226" t="s">
        <v>21</v>
      </c>
      <c r="B226" t="s">
        <v>5</v>
      </c>
      <c r="C226" t="s">
        <v>15</v>
      </c>
      <c r="D226" t="s">
        <v>16</v>
      </c>
      <c r="E226" t="s">
        <v>22</v>
      </c>
      <c r="F226" t="s">
        <v>141</v>
      </c>
      <c r="G226" t="s">
        <v>55</v>
      </c>
      <c r="L226" t="s">
        <v>54</v>
      </c>
      <c r="M226">
        <v>1.4999999999999999E-2</v>
      </c>
      <c r="N226">
        <f t="shared" si="42"/>
        <v>1.4999999999999999E-2</v>
      </c>
      <c r="O226">
        <f t="shared" si="42"/>
        <v>1.4999999999999999E-2</v>
      </c>
      <c r="P226">
        <f t="shared" si="42"/>
        <v>1.4999999999999999E-2</v>
      </c>
      <c r="Q226">
        <f t="shared" si="42"/>
        <v>1.4999999999999999E-2</v>
      </c>
      <c r="R226">
        <f t="shared" si="42"/>
        <v>1.4999999999999999E-2</v>
      </c>
      <c r="S226">
        <f t="shared" si="42"/>
        <v>1.4999999999999999E-2</v>
      </c>
      <c r="T226">
        <f t="shared" si="42"/>
        <v>1.4999999999999999E-2</v>
      </c>
      <c r="U226">
        <f t="shared" si="42"/>
        <v>1.4999999999999999E-2</v>
      </c>
      <c r="V226">
        <f t="shared" si="42"/>
        <v>1.4999999999999999E-2</v>
      </c>
      <c r="W226">
        <f t="shared" si="42"/>
        <v>1.4999999999999999E-2</v>
      </c>
      <c r="X226" t="s">
        <v>135</v>
      </c>
    </row>
    <row r="227" spans="1:24" x14ac:dyDescent="0.25">
      <c r="A227" t="s">
        <v>21</v>
      </c>
      <c r="B227" t="s">
        <v>5</v>
      </c>
      <c r="C227" t="s">
        <v>15</v>
      </c>
      <c r="D227" t="s">
        <v>16</v>
      </c>
      <c r="E227" t="s">
        <v>22</v>
      </c>
      <c r="F227" t="s">
        <v>141</v>
      </c>
      <c r="G227" t="s">
        <v>56</v>
      </c>
      <c r="L227" t="s">
        <v>129</v>
      </c>
      <c r="M227">
        <f>800000*1000/5/1000</f>
        <v>160000</v>
      </c>
      <c r="N227">
        <f t="shared" si="42"/>
        <v>160000</v>
      </c>
      <c r="O227">
        <f t="shared" si="42"/>
        <v>160000</v>
      </c>
      <c r="P227">
        <f t="shared" si="42"/>
        <v>160000</v>
      </c>
      <c r="Q227">
        <f t="shared" si="42"/>
        <v>160000</v>
      </c>
      <c r="R227">
        <f t="shared" si="42"/>
        <v>160000</v>
      </c>
      <c r="S227">
        <f t="shared" si="42"/>
        <v>160000</v>
      </c>
      <c r="T227">
        <f t="shared" si="42"/>
        <v>160000</v>
      </c>
      <c r="U227">
        <f t="shared" si="42"/>
        <v>160000</v>
      </c>
      <c r="V227">
        <f t="shared" si="42"/>
        <v>160000</v>
      </c>
      <c r="W227">
        <f t="shared" si="42"/>
        <v>160000</v>
      </c>
      <c r="X227" t="s">
        <v>130</v>
      </c>
    </row>
    <row r="228" spans="1:24" x14ac:dyDescent="0.25">
      <c r="A228" t="s">
        <v>21</v>
      </c>
      <c r="B228" t="s">
        <v>5</v>
      </c>
      <c r="C228" t="s">
        <v>15</v>
      </c>
      <c r="D228" t="s">
        <v>16</v>
      </c>
      <c r="E228" t="s">
        <v>22</v>
      </c>
      <c r="F228" t="s">
        <v>141</v>
      </c>
      <c r="G228" t="s">
        <v>58</v>
      </c>
      <c r="L228" t="s">
        <v>54</v>
      </c>
      <c r="M228">
        <v>0.85</v>
      </c>
      <c r="N228">
        <f t="shared" si="42"/>
        <v>0.85</v>
      </c>
      <c r="O228">
        <f t="shared" si="42"/>
        <v>0.85</v>
      </c>
      <c r="P228">
        <f t="shared" si="42"/>
        <v>0.85</v>
      </c>
      <c r="Q228">
        <f t="shared" si="42"/>
        <v>0.85</v>
      </c>
      <c r="R228">
        <f t="shared" si="42"/>
        <v>0.85</v>
      </c>
      <c r="S228">
        <f t="shared" si="42"/>
        <v>0.85</v>
      </c>
      <c r="T228">
        <f t="shared" si="42"/>
        <v>0.85</v>
      </c>
      <c r="U228">
        <f t="shared" si="42"/>
        <v>0.85</v>
      </c>
      <c r="V228">
        <f t="shared" si="42"/>
        <v>0.85</v>
      </c>
      <c r="W228">
        <f t="shared" si="42"/>
        <v>0.85</v>
      </c>
      <c r="X228" t="s">
        <v>135</v>
      </c>
    </row>
    <row r="229" spans="1:24" x14ac:dyDescent="0.25">
      <c r="A229" t="s">
        <v>21</v>
      </c>
      <c r="B229" t="s">
        <v>5</v>
      </c>
      <c r="C229" t="s">
        <v>15</v>
      </c>
      <c r="D229" t="s">
        <v>16</v>
      </c>
      <c r="E229" t="s">
        <v>22</v>
      </c>
      <c r="F229" t="s">
        <v>142</v>
      </c>
      <c r="G229" t="s">
        <v>52</v>
      </c>
      <c r="H229" t="s">
        <v>127</v>
      </c>
    </row>
    <row r="230" spans="1:24" x14ac:dyDescent="0.25">
      <c r="A230" t="s">
        <v>21</v>
      </c>
      <c r="B230" t="s">
        <v>5</v>
      </c>
      <c r="C230" t="s">
        <v>15</v>
      </c>
      <c r="D230" t="s">
        <v>16</v>
      </c>
      <c r="E230" t="s">
        <v>22</v>
      </c>
      <c r="F230" t="s">
        <v>142</v>
      </c>
      <c r="G230" t="s">
        <v>53</v>
      </c>
      <c r="L230" t="s">
        <v>54</v>
      </c>
      <c r="M230">
        <v>0.15</v>
      </c>
      <c r="N230">
        <f t="shared" ref="N230:W233" si="43">M230</f>
        <v>0.15</v>
      </c>
      <c r="O230">
        <f t="shared" si="43"/>
        <v>0.15</v>
      </c>
      <c r="P230">
        <f t="shared" si="43"/>
        <v>0.15</v>
      </c>
      <c r="Q230">
        <f t="shared" si="43"/>
        <v>0.15</v>
      </c>
      <c r="R230">
        <f t="shared" si="43"/>
        <v>0.15</v>
      </c>
      <c r="S230">
        <f t="shared" si="43"/>
        <v>0.15</v>
      </c>
      <c r="T230">
        <f t="shared" si="43"/>
        <v>0.15</v>
      </c>
      <c r="U230">
        <f t="shared" si="43"/>
        <v>0.15</v>
      </c>
      <c r="V230">
        <f t="shared" si="43"/>
        <v>0.15</v>
      </c>
      <c r="W230">
        <f t="shared" si="43"/>
        <v>0.15</v>
      </c>
      <c r="X230" t="s">
        <v>143</v>
      </c>
    </row>
    <row r="231" spans="1:24" x14ac:dyDescent="0.25">
      <c r="A231" t="s">
        <v>21</v>
      </c>
      <c r="B231" t="s">
        <v>5</v>
      </c>
      <c r="C231" t="s">
        <v>15</v>
      </c>
      <c r="D231" t="s">
        <v>16</v>
      </c>
      <c r="E231" t="s">
        <v>22</v>
      </c>
      <c r="F231" t="s">
        <v>142</v>
      </c>
      <c r="G231" t="s">
        <v>55</v>
      </c>
      <c r="L231" t="s">
        <v>54</v>
      </c>
      <c r="M231">
        <v>1.4999999999999999E-2</v>
      </c>
      <c r="N231">
        <f t="shared" si="43"/>
        <v>1.4999999999999999E-2</v>
      </c>
      <c r="O231">
        <f t="shared" si="43"/>
        <v>1.4999999999999999E-2</v>
      </c>
      <c r="P231">
        <f t="shared" si="43"/>
        <v>1.4999999999999999E-2</v>
      </c>
      <c r="Q231">
        <f t="shared" si="43"/>
        <v>1.4999999999999999E-2</v>
      </c>
      <c r="R231">
        <f t="shared" si="43"/>
        <v>1.4999999999999999E-2</v>
      </c>
      <c r="S231">
        <f t="shared" si="43"/>
        <v>1.4999999999999999E-2</v>
      </c>
      <c r="T231">
        <f t="shared" si="43"/>
        <v>1.4999999999999999E-2</v>
      </c>
      <c r="U231">
        <f t="shared" si="43"/>
        <v>1.4999999999999999E-2</v>
      </c>
      <c r="V231">
        <f t="shared" si="43"/>
        <v>1.4999999999999999E-2</v>
      </c>
      <c r="W231">
        <f t="shared" si="43"/>
        <v>1.4999999999999999E-2</v>
      </c>
      <c r="X231" t="s">
        <v>143</v>
      </c>
    </row>
    <row r="232" spans="1:24" x14ac:dyDescent="0.25">
      <c r="A232" t="s">
        <v>21</v>
      </c>
      <c r="B232" t="s">
        <v>5</v>
      </c>
      <c r="C232" t="s">
        <v>15</v>
      </c>
      <c r="D232" t="s">
        <v>16</v>
      </c>
      <c r="E232" t="s">
        <v>22</v>
      </c>
      <c r="F232" t="s">
        <v>142</v>
      </c>
      <c r="G232" t="s">
        <v>56</v>
      </c>
      <c r="L232" t="s">
        <v>129</v>
      </c>
      <c r="M232">
        <f>800000*1000/5/1000</f>
        <v>160000</v>
      </c>
      <c r="N232">
        <f t="shared" si="43"/>
        <v>160000</v>
      </c>
      <c r="O232">
        <f t="shared" si="43"/>
        <v>160000</v>
      </c>
      <c r="P232">
        <f t="shared" si="43"/>
        <v>160000</v>
      </c>
      <c r="Q232">
        <f t="shared" si="43"/>
        <v>160000</v>
      </c>
      <c r="R232">
        <f t="shared" si="43"/>
        <v>160000</v>
      </c>
      <c r="S232">
        <f t="shared" si="43"/>
        <v>160000</v>
      </c>
      <c r="T232">
        <f t="shared" si="43"/>
        <v>160000</v>
      </c>
      <c r="U232">
        <f t="shared" si="43"/>
        <v>160000</v>
      </c>
      <c r="V232">
        <f t="shared" si="43"/>
        <v>160000</v>
      </c>
      <c r="W232">
        <f t="shared" si="43"/>
        <v>160000</v>
      </c>
      <c r="X232" t="s">
        <v>130</v>
      </c>
    </row>
    <row r="233" spans="1:24" x14ac:dyDescent="0.25">
      <c r="A233" t="s">
        <v>21</v>
      </c>
      <c r="B233" t="s">
        <v>5</v>
      </c>
      <c r="C233" t="s">
        <v>15</v>
      </c>
      <c r="D233" t="s">
        <v>16</v>
      </c>
      <c r="E233" t="s">
        <v>22</v>
      </c>
      <c r="F233" t="s">
        <v>142</v>
      </c>
      <c r="G233" t="s">
        <v>58</v>
      </c>
      <c r="L233" t="s">
        <v>54</v>
      </c>
      <c r="M233">
        <v>0.85</v>
      </c>
      <c r="N233">
        <f t="shared" si="43"/>
        <v>0.85</v>
      </c>
      <c r="O233">
        <f t="shared" si="43"/>
        <v>0.85</v>
      </c>
      <c r="P233">
        <f t="shared" si="43"/>
        <v>0.85</v>
      </c>
      <c r="Q233">
        <f t="shared" si="43"/>
        <v>0.85</v>
      </c>
      <c r="R233">
        <f t="shared" si="43"/>
        <v>0.85</v>
      </c>
      <c r="S233">
        <f t="shared" si="43"/>
        <v>0.85</v>
      </c>
      <c r="T233">
        <f t="shared" si="43"/>
        <v>0.85</v>
      </c>
      <c r="U233">
        <f t="shared" si="43"/>
        <v>0.85</v>
      </c>
      <c r="V233">
        <f t="shared" si="43"/>
        <v>0.85</v>
      </c>
      <c r="W233">
        <f t="shared" si="43"/>
        <v>0.85</v>
      </c>
      <c r="X233" t="s">
        <v>143</v>
      </c>
    </row>
    <row r="234" spans="1:24" x14ac:dyDescent="0.25">
      <c r="A234" t="s">
        <v>144</v>
      </c>
      <c r="B234" t="s">
        <v>5</v>
      </c>
      <c r="C234" t="s">
        <v>15</v>
      </c>
      <c r="D234" t="s">
        <v>16</v>
      </c>
      <c r="E234" t="s">
        <v>145</v>
      </c>
      <c r="F234" t="s">
        <v>146</v>
      </c>
      <c r="G234" t="s">
        <v>52</v>
      </c>
      <c r="H234" t="s">
        <v>127</v>
      </c>
    </row>
    <row r="235" spans="1:24" x14ac:dyDescent="0.25">
      <c r="A235" t="s">
        <v>144</v>
      </c>
      <c r="B235" t="s">
        <v>5</v>
      </c>
      <c r="C235" t="s">
        <v>15</v>
      </c>
      <c r="D235" t="s">
        <v>16</v>
      </c>
      <c r="E235" t="s">
        <v>145</v>
      </c>
      <c r="F235" t="s">
        <v>146</v>
      </c>
      <c r="G235" t="s">
        <v>53</v>
      </c>
      <c r="L235" t="s">
        <v>54</v>
      </c>
      <c r="M235">
        <v>0.85</v>
      </c>
      <c r="N235">
        <f t="shared" ref="N235:W238" si="44">M235</f>
        <v>0.85</v>
      </c>
      <c r="O235">
        <f t="shared" si="44"/>
        <v>0.85</v>
      </c>
      <c r="P235">
        <f t="shared" si="44"/>
        <v>0.85</v>
      </c>
      <c r="Q235">
        <f t="shared" si="44"/>
        <v>0.85</v>
      </c>
      <c r="R235">
        <f t="shared" si="44"/>
        <v>0.85</v>
      </c>
      <c r="S235">
        <f t="shared" si="44"/>
        <v>0.85</v>
      </c>
      <c r="T235">
        <f t="shared" si="44"/>
        <v>0.85</v>
      </c>
      <c r="U235">
        <f t="shared" si="44"/>
        <v>0.85</v>
      </c>
      <c r="V235">
        <f t="shared" si="44"/>
        <v>0.85</v>
      </c>
      <c r="W235">
        <f t="shared" si="44"/>
        <v>0.85</v>
      </c>
    </row>
    <row r="236" spans="1:24" x14ac:dyDescent="0.25">
      <c r="A236" t="s">
        <v>144</v>
      </c>
      <c r="B236" t="s">
        <v>5</v>
      </c>
      <c r="C236" t="s">
        <v>15</v>
      </c>
      <c r="D236" t="s">
        <v>16</v>
      </c>
      <c r="E236" t="s">
        <v>145</v>
      </c>
      <c r="F236" t="s">
        <v>146</v>
      </c>
      <c r="G236" t="s">
        <v>55</v>
      </c>
      <c r="L236" t="s">
        <v>54</v>
      </c>
      <c r="M236">
        <v>2E-3</v>
      </c>
      <c r="N236">
        <f t="shared" si="44"/>
        <v>2E-3</v>
      </c>
      <c r="O236">
        <f t="shared" si="44"/>
        <v>2E-3</v>
      </c>
      <c r="P236">
        <f t="shared" si="44"/>
        <v>2E-3</v>
      </c>
      <c r="Q236">
        <f t="shared" si="44"/>
        <v>2E-3</v>
      </c>
      <c r="R236">
        <f t="shared" si="44"/>
        <v>2E-3</v>
      </c>
      <c r="S236">
        <f t="shared" si="44"/>
        <v>2E-3</v>
      </c>
      <c r="T236">
        <f t="shared" si="44"/>
        <v>2E-3</v>
      </c>
      <c r="U236">
        <f t="shared" si="44"/>
        <v>2E-3</v>
      </c>
      <c r="V236">
        <f t="shared" si="44"/>
        <v>2E-3</v>
      </c>
      <c r="W236">
        <f t="shared" si="44"/>
        <v>2E-3</v>
      </c>
      <c r="X236" t="s">
        <v>147</v>
      </c>
    </row>
    <row r="237" spans="1:24" x14ac:dyDescent="0.25">
      <c r="A237" t="s">
        <v>144</v>
      </c>
      <c r="B237" t="s">
        <v>5</v>
      </c>
      <c r="C237" t="s">
        <v>15</v>
      </c>
      <c r="D237" t="s">
        <v>16</v>
      </c>
      <c r="E237" t="s">
        <v>145</v>
      </c>
      <c r="F237" t="s">
        <v>146</v>
      </c>
      <c r="G237" t="s">
        <v>56</v>
      </c>
      <c r="L237" t="s">
        <v>148</v>
      </c>
      <c r="M237">
        <f>320000*700/5/100</f>
        <v>448000</v>
      </c>
      <c r="N237">
        <f t="shared" si="44"/>
        <v>448000</v>
      </c>
      <c r="O237">
        <f t="shared" si="44"/>
        <v>448000</v>
      </c>
      <c r="P237">
        <f t="shared" si="44"/>
        <v>448000</v>
      </c>
      <c r="Q237">
        <f t="shared" si="44"/>
        <v>448000</v>
      </c>
      <c r="R237">
        <f t="shared" si="44"/>
        <v>448000</v>
      </c>
      <c r="S237">
        <f t="shared" si="44"/>
        <v>448000</v>
      </c>
      <c r="T237">
        <f t="shared" si="44"/>
        <v>448000</v>
      </c>
      <c r="U237">
        <f t="shared" si="44"/>
        <v>448000</v>
      </c>
      <c r="V237">
        <f t="shared" si="44"/>
        <v>448000</v>
      </c>
      <c r="W237">
        <f t="shared" si="44"/>
        <v>448000</v>
      </c>
      <c r="X237" t="s">
        <v>149</v>
      </c>
    </row>
    <row r="238" spans="1:24" x14ac:dyDescent="0.25">
      <c r="A238" t="s">
        <v>144</v>
      </c>
      <c r="B238" t="s">
        <v>5</v>
      </c>
      <c r="C238" t="s">
        <v>15</v>
      </c>
      <c r="D238" t="s">
        <v>16</v>
      </c>
      <c r="E238" t="s">
        <v>145</v>
      </c>
      <c r="F238" t="s">
        <v>146</v>
      </c>
      <c r="G238" t="s">
        <v>58</v>
      </c>
      <c r="L238" t="s">
        <v>54</v>
      </c>
      <c r="M238">
        <v>0.98</v>
      </c>
      <c r="N238">
        <f t="shared" si="44"/>
        <v>0.98</v>
      </c>
      <c r="O238">
        <f t="shared" si="44"/>
        <v>0.98</v>
      </c>
      <c r="P238">
        <f t="shared" si="44"/>
        <v>0.98</v>
      </c>
      <c r="Q238">
        <f t="shared" si="44"/>
        <v>0.98</v>
      </c>
      <c r="R238">
        <f t="shared" si="44"/>
        <v>0.98</v>
      </c>
      <c r="S238">
        <f t="shared" si="44"/>
        <v>0.98</v>
      </c>
      <c r="T238">
        <f t="shared" si="44"/>
        <v>0.98</v>
      </c>
      <c r="U238">
        <f t="shared" si="44"/>
        <v>0.98</v>
      </c>
      <c r="V238">
        <f t="shared" si="44"/>
        <v>0.98</v>
      </c>
      <c r="W238">
        <f t="shared" si="44"/>
        <v>0.98</v>
      </c>
      <c r="X238" t="s">
        <v>150</v>
      </c>
    </row>
    <row r="239" spans="1:24" x14ac:dyDescent="0.25">
      <c r="A239" t="s">
        <v>144</v>
      </c>
      <c r="B239" t="s">
        <v>5</v>
      </c>
      <c r="C239" t="s">
        <v>15</v>
      </c>
      <c r="D239" t="s">
        <v>16</v>
      </c>
      <c r="E239" t="s">
        <v>145</v>
      </c>
      <c r="F239" t="s">
        <v>151</v>
      </c>
      <c r="G239" t="s">
        <v>52</v>
      </c>
      <c r="H239" t="s">
        <v>127</v>
      </c>
    </row>
    <row r="240" spans="1:24" x14ac:dyDescent="0.25">
      <c r="A240" t="s">
        <v>144</v>
      </c>
      <c r="B240" t="s">
        <v>5</v>
      </c>
      <c r="C240" t="s">
        <v>15</v>
      </c>
      <c r="D240" t="s">
        <v>16</v>
      </c>
      <c r="E240" t="s">
        <v>145</v>
      </c>
      <c r="F240" t="s">
        <v>151</v>
      </c>
      <c r="G240" t="s">
        <v>53</v>
      </c>
      <c r="L240" t="s">
        <v>54</v>
      </c>
      <c r="M240">
        <v>0.15</v>
      </c>
      <c r="N240">
        <f t="shared" ref="N240:W243" si="45">M240</f>
        <v>0.15</v>
      </c>
      <c r="O240">
        <f t="shared" si="45"/>
        <v>0.15</v>
      </c>
      <c r="P240">
        <f t="shared" si="45"/>
        <v>0.15</v>
      </c>
      <c r="Q240">
        <f t="shared" si="45"/>
        <v>0.15</v>
      </c>
      <c r="R240">
        <f t="shared" si="45"/>
        <v>0.15</v>
      </c>
      <c r="S240">
        <f t="shared" si="45"/>
        <v>0.15</v>
      </c>
      <c r="T240">
        <f t="shared" si="45"/>
        <v>0.15</v>
      </c>
      <c r="U240">
        <f t="shared" si="45"/>
        <v>0.15</v>
      </c>
      <c r="V240">
        <f t="shared" si="45"/>
        <v>0.15</v>
      </c>
      <c r="W240">
        <f t="shared" si="45"/>
        <v>0.15</v>
      </c>
    </row>
    <row r="241" spans="1:24" x14ac:dyDescent="0.25">
      <c r="A241" t="s">
        <v>144</v>
      </c>
      <c r="B241" t="s">
        <v>5</v>
      </c>
      <c r="C241" t="s">
        <v>15</v>
      </c>
      <c r="D241" t="s">
        <v>16</v>
      </c>
      <c r="E241" t="s">
        <v>145</v>
      </c>
      <c r="F241" t="s">
        <v>151</v>
      </c>
      <c r="G241" t="s">
        <v>55</v>
      </c>
      <c r="L241" t="s">
        <v>54</v>
      </c>
      <c r="M241">
        <v>1.4999999999999999E-2</v>
      </c>
      <c r="N241">
        <f t="shared" si="45"/>
        <v>1.4999999999999999E-2</v>
      </c>
      <c r="O241">
        <f t="shared" si="45"/>
        <v>1.4999999999999999E-2</v>
      </c>
      <c r="P241">
        <f t="shared" si="45"/>
        <v>1.4999999999999999E-2</v>
      </c>
      <c r="Q241">
        <f t="shared" si="45"/>
        <v>1.4999999999999999E-2</v>
      </c>
      <c r="R241">
        <f t="shared" si="45"/>
        <v>1.4999999999999999E-2</v>
      </c>
      <c r="S241">
        <f t="shared" si="45"/>
        <v>1.4999999999999999E-2</v>
      </c>
      <c r="T241">
        <f t="shared" si="45"/>
        <v>1.4999999999999999E-2</v>
      </c>
      <c r="U241">
        <f t="shared" si="45"/>
        <v>1.4999999999999999E-2</v>
      </c>
      <c r="V241">
        <f t="shared" si="45"/>
        <v>1.4999999999999999E-2</v>
      </c>
      <c r="W241">
        <f t="shared" si="45"/>
        <v>1.4999999999999999E-2</v>
      </c>
      <c r="X241" t="s">
        <v>147</v>
      </c>
    </row>
    <row r="242" spans="1:24" x14ac:dyDescent="0.25">
      <c r="A242" t="s">
        <v>144</v>
      </c>
      <c r="B242" t="s">
        <v>5</v>
      </c>
      <c r="C242" t="s">
        <v>15</v>
      </c>
      <c r="D242" t="s">
        <v>16</v>
      </c>
      <c r="E242" t="s">
        <v>145</v>
      </c>
      <c r="F242" t="s">
        <v>151</v>
      </c>
      <c r="G242" t="s">
        <v>56</v>
      </c>
      <c r="L242" t="s">
        <v>148</v>
      </c>
      <c r="M242">
        <f>320000*700/5/100</f>
        <v>448000</v>
      </c>
      <c r="N242">
        <f t="shared" si="45"/>
        <v>448000</v>
      </c>
      <c r="O242">
        <f t="shared" si="45"/>
        <v>448000</v>
      </c>
      <c r="P242">
        <f t="shared" si="45"/>
        <v>448000</v>
      </c>
      <c r="Q242">
        <f t="shared" si="45"/>
        <v>448000</v>
      </c>
      <c r="R242">
        <f t="shared" si="45"/>
        <v>448000</v>
      </c>
      <c r="S242">
        <f t="shared" si="45"/>
        <v>448000</v>
      </c>
      <c r="T242">
        <f t="shared" si="45"/>
        <v>448000</v>
      </c>
      <c r="U242">
        <f t="shared" si="45"/>
        <v>448000</v>
      </c>
      <c r="V242">
        <f t="shared" si="45"/>
        <v>448000</v>
      </c>
      <c r="W242">
        <f t="shared" si="45"/>
        <v>448000</v>
      </c>
      <c r="X242" t="s">
        <v>149</v>
      </c>
    </row>
    <row r="243" spans="1:24" x14ac:dyDescent="0.25">
      <c r="A243" t="s">
        <v>144</v>
      </c>
      <c r="B243" t="s">
        <v>5</v>
      </c>
      <c r="C243" t="s">
        <v>15</v>
      </c>
      <c r="D243" t="s">
        <v>16</v>
      </c>
      <c r="E243" t="s">
        <v>145</v>
      </c>
      <c r="F243" t="s">
        <v>151</v>
      </c>
      <c r="G243" t="s">
        <v>58</v>
      </c>
      <c r="L243" t="s">
        <v>54</v>
      </c>
      <c r="M243">
        <v>0.85</v>
      </c>
      <c r="N243">
        <f t="shared" si="45"/>
        <v>0.85</v>
      </c>
      <c r="O243">
        <f t="shared" si="45"/>
        <v>0.85</v>
      </c>
      <c r="P243">
        <f t="shared" si="45"/>
        <v>0.85</v>
      </c>
      <c r="Q243">
        <f t="shared" si="45"/>
        <v>0.85</v>
      </c>
      <c r="R243">
        <f t="shared" si="45"/>
        <v>0.85</v>
      </c>
      <c r="S243">
        <f t="shared" si="45"/>
        <v>0.85</v>
      </c>
      <c r="T243">
        <f t="shared" si="45"/>
        <v>0.85</v>
      </c>
      <c r="U243">
        <f t="shared" si="45"/>
        <v>0.85</v>
      </c>
      <c r="V243">
        <f t="shared" si="45"/>
        <v>0.85</v>
      </c>
      <c r="W243">
        <f t="shared" si="45"/>
        <v>0.85</v>
      </c>
      <c r="X243" t="s">
        <v>150</v>
      </c>
    </row>
    <row r="244" spans="1:24" x14ac:dyDescent="0.25">
      <c r="A244" t="s">
        <v>144</v>
      </c>
      <c r="B244" t="s">
        <v>5</v>
      </c>
      <c r="C244" t="s">
        <v>15</v>
      </c>
      <c r="D244" t="s">
        <v>16</v>
      </c>
      <c r="E244" t="s">
        <v>145</v>
      </c>
      <c r="F244" t="s">
        <v>152</v>
      </c>
      <c r="G244" t="s">
        <v>52</v>
      </c>
      <c r="H244" t="s">
        <v>127</v>
      </c>
    </row>
    <row r="245" spans="1:24" x14ac:dyDescent="0.25">
      <c r="A245" t="s">
        <v>144</v>
      </c>
      <c r="B245" t="s">
        <v>5</v>
      </c>
      <c r="C245" t="s">
        <v>15</v>
      </c>
      <c r="D245" t="s">
        <v>16</v>
      </c>
      <c r="E245" t="s">
        <v>145</v>
      </c>
      <c r="F245" t="s">
        <v>152</v>
      </c>
      <c r="G245" t="s">
        <v>53</v>
      </c>
      <c r="L245" t="s">
        <v>54</v>
      </c>
      <c r="M245">
        <v>0.15</v>
      </c>
      <c r="N245">
        <f t="shared" ref="N245:W248" si="46">M245</f>
        <v>0.15</v>
      </c>
      <c r="O245">
        <f t="shared" si="46"/>
        <v>0.15</v>
      </c>
      <c r="P245">
        <f t="shared" si="46"/>
        <v>0.15</v>
      </c>
      <c r="Q245">
        <f t="shared" si="46"/>
        <v>0.15</v>
      </c>
      <c r="R245">
        <f t="shared" si="46"/>
        <v>0.15</v>
      </c>
      <c r="S245">
        <f t="shared" si="46"/>
        <v>0.15</v>
      </c>
      <c r="T245">
        <f t="shared" si="46"/>
        <v>0.15</v>
      </c>
      <c r="U245">
        <f t="shared" si="46"/>
        <v>0.15</v>
      </c>
      <c r="V245">
        <f t="shared" si="46"/>
        <v>0.15</v>
      </c>
      <c r="W245">
        <f t="shared" si="46"/>
        <v>0.15</v>
      </c>
    </row>
    <row r="246" spans="1:24" x14ac:dyDescent="0.25">
      <c r="A246" t="s">
        <v>144</v>
      </c>
      <c r="B246" t="s">
        <v>5</v>
      </c>
      <c r="C246" t="s">
        <v>15</v>
      </c>
      <c r="D246" t="s">
        <v>16</v>
      </c>
      <c r="E246" t="s">
        <v>145</v>
      </c>
      <c r="F246" t="s">
        <v>152</v>
      </c>
      <c r="G246" t="s">
        <v>55</v>
      </c>
      <c r="L246" t="s">
        <v>54</v>
      </c>
      <c r="M246">
        <v>1.4999999999999999E-2</v>
      </c>
      <c r="N246">
        <f t="shared" si="46"/>
        <v>1.4999999999999999E-2</v>
      </c>
      <c r="O246">
        <f t="shared" si="46"/>
        <v>1.4999999999999999E-2</v>
      </c>
      <c r="P246">
        <f t="shared" si="46"/>
        <v>1.4999999999999999E-2</v>
      </c>
      <c r="Q246">
        <f t="shared" si="46"/>
        <v>1.4999999999999999E-2</v>
      </c>
      <c r="R246">
        <f t="shared" si="46"/>
        <v>1.4999999999999999E-2</v>
      </c>
      <c r="S246">
        <f t="shared" si="46"/>
        <v>1.4999999999999999E-2</v>
      </c>
      <c r="T246">
        <f t="shared" si="46"/>
        <v>1.4999999999999999E-2</v>
      </c>
      <c r="U246">
        <f t="shared" si="46"/>
        <v>1.4999999999999999E-2</v>
      </c>
      <c r="V246">
        <f t="shared" si="46"/>
        <v>1.4999999999999999E-2</v>
      </c>
      <c r="W246">
        <f t="shared" si="46"/>
        <v>1.4999999999999999E-2</v>
      </c>
      <c r="X246" t="s">
        <v>147</v>
      </c>
    </row>
    <row r="247" spans="1:24" x14ac:dyDescent="0.25">
      <c r="A247" t="s">
        <v>144</v>
      </c>
      <c r="B247" t="s">
        <v>5</v>
      </c>
      <c r="C247" t="s">
        <v>15</v>
      </c>
      <c r="D247" t="s">
        <v>16</v>
      </c>
      <c r="E247" t="s">
        <v>145</v>
      </c>
      <c r="F247" t="s">
        <v>152</v>
      </c>
      <c r="G247" t="s">
        <v>56</v>
      </c>
      <c r="L247" t="s">
        <v>148</v>
      </c>
      <c r="M247">
        <f>320000*700/5/100</f>
        <v>448000</v>
      </c>
      <c r="N247">
        <f t="shared" si="46"/>
        <v>448000</v>
      </c>
      <c r="O247">
        <f t="shared" si="46"/>
        <v>448000</v>
      </c>
      <c r="P247">
        <f t="shared" si="46"/>
        <v>448000</v>
      </c>
      <c r="Q247">
        <f t="shared" si="46"/>
        <v>448000</v>
      </c>
      <c r="R247">
        <f t="shared" si="46"/>
        <v>448000</v>
      </c>
      <c r="S247">
        <f t="shared" si="46"/>
        <v>448000</v>
      </c>
      <c r="T247">
        <f t="shared" si="46"/>
        <v>448000</v>
      </c>
      <c r="U247">
        <f t="shared" si="46"/>
        <v>448000</v>
      </c>
      <c r="V247">
        <f t="shared" si="46"/>
        <v>448000</v>
      </c>
      <c r="W247">
        <f t="shared" si="46"/>
        <v>448000</v>
      </c>
      <c r="X247" t="s">
        <v>149</v>
      </c>
    </row>
    <row r="248" spans="1:24" x14ac:dyDescent="0.25">
      <c r="A248" t="s">
        <v>144</v>
      </c>
      <c r="B248" t="s">
        <v>5</v>
      </c>
      <c r="C248" t="s">
        <v>15</v>
      </c>
      <c r="D248" t="s">
        <v>16</v>
      </c>
      <c r="E248" t="s">
        <v>145</v>
      </c>
      <c r="F248" t="s">
        <v>152</v>
      </c>
      <c r="G248" t="s">
        <v>58</v>
      </c>
      <c r="L248" t="s">
        <v>54</v>
      </c>
      <c r="M248">
        <v>0.85</v>
      </c>
      <c r="N248">
        <f t="shared" si="46"/>
        <v>0.85</v>
      </c>
      <c r="O248">
        <f t="shared" si="46"/>
        <v>0.85</v>
      </c>
      <c r="P248">
        <f t="shared" si="46"/>
        <v>0.85</v>
      </c>
      <c r="Q248">
        <f t="shared" si="46"/>
        <v>0.85</v>
      </c>
      <c r="R248">
        <f t="shared" si="46"/>
        <v>0.85</v>
      </c>
      <c r="S248">
        <f t="shared" si="46"/>
        <v>0.85</v>
      </c>
      <c r="T248">
        <f t="shared" si="46"/>
        <v>0.85</v>
      </c>
      <c r="U248">
        <f t="shared" si="46"/>
        <v>0.85</v>
      </c>
      <c r="V248">
        <f t="shared" si="46"/>
        <v>0.85</v>
      </c>
      <c r="W248">
        <f t="shared" si="46"/>
        <v>0.85</v>
      </c>
      <c r="X248" t="s">
        <v>150</v>
      </c>
    </row>
    <row r="249" spans="1:24" x14ac:dyDescent="0.25">
      <c r="A249" t="s">
        <v>144</v>
      </c>
      <c r="B249" t="s">
        <v>5</v>
      </c>
      <c r="C249" t="s">
        <v>15</v>
      </c>
      <c r="D249" t="s">
        <v>16</v>
      </c>
      <c r="E249" t="s">
        <v>145</v>
      </c>
      <c r="F249" t="s">
        <v>153</v>
      </c>
      <c r="G249" t="s">
        <v>52</v>
      </c>
      <c r="H249" t="s">
        <v>134</v>
      </c>
    </row>
    <row r="250" spans="1:24" x14ac:dyDescent="0.25">
      <c r="A250" t="s">
        <v>144</v>
      </c>
      <c r="B250" t="s">
        <v>5</v>
      </c>
      <c r="C250" t="s">
        <v>15</v>
      </c>
      <c r="D250" t="s">
        <v>16</v>
      </c>
      <c r="E250" t="s">
        <v>145</v>
      </c>
      <c r="F250" t="s">
        <v>153</v>
      </c>
      <c r="G250" t="s">
        <v>53</v>
      </c>
      <c r="L250" t="s">
        <v>54</v>
      </c>
      <c r="M250">
        <v>0.2</v>
      </c>
      <c r="N250">
        <f t="shared" ref="N250:W253" si="47">M250</f>
        <v>0.2</v>
      </c>
      <c r="O250">
        <f t="shared" si="47"/>
        <v>0.2</v>
      </c>
      <c r="P250">
        <f t="shared" si="47"/>
        <v>0.2</v>
      </c>
      <c r="Q250">
        <f t="shared" si="47"/>
        <v>0.2</v>
      </c>
      <c r="R250">
        <f t="shared" si="47"/>
        <v>0.2</v>
      </c>
      <c r="S250">
        <f t="shared" si="47"/>
        <v>0.2</v>
      </c>
      <c r="T250">
        <f t="shared" si="47"/>
        <v>0.2</v>
      </c>
      <c r="U250">
        <f t="shared" si="47"/>
        <v>0.2</v>
      </c>
      <c r="V250">
        <f t="shared" si="47"/>
        <v>0.2</v>
      </c>
      <c r="W250">
        <f t="shared" si="47"/>
        <v>0.2</v>
      </c>
    </row>
    <row r="251" spans="1:24" x14ac:dyDescent="0.25">
      <c r="A251" t="s">
        <v>144</v>
      </c>
      <c r="B251" t="s">
        <v>5</v>
      </c>
      <c r="C251" t="s">
        <v>15</v>
      </c>
      <c r="D251" t="s">
        <v>16</v>
      </c>
      <c r="E251" t="s">
        <v>145</v>
      </c>
      <c r="F251" t="s">
        <v>153</v>
      </c>
      <c r="G251" t="s">
        <v>55</v>
      </c>
      <c r="L251" t="s">
        <v>54</v>
      </c>
      <c r="M251">
        <v>1.4999999999999999E-2</v>
      </c>
      <c r="N251">
        <f t="shared" si="47"/>
        <v>1.4999999999999999E-2</v>
      </c>
      <c r="O251">
        <f t="shared" si="47"/>
        <v>1.4999999999999999E-2</v>
      </c>
      <c r="P251">
        <f t="shared" si="47"/>
        <v>1.4999999999999999E-2</v>
      </c>
      <c r="Q251">
        <f t="shared" si="47"/>
        <v>1.4999999999999999E-2</v>
      </c>
      <c r="R251">
        <f t="shared" si="47"/>
        <v>1.4999999999999999E-2</v>
      </c>
      <c r="S251">
        <f t="shared" si="47"/>
        <v>1.4999999999999999E-2</v>
      </c>
      <c r="T251">
        <f t="shared" si="47"/>
        <v>1.4999999999999999E-2</v>
      </c>
      <c r="U251">
        <f t="shared" si="47"/>
        <v>1.4999999999999999E-2</v>
      </c>
      <c r="V251">
        <f t="shared" si="47"/>
        <v>1.4999999999999999E-2</v>
      </c>
      <c r="W251">
        <f t="shared" si="47"/>
        <v>1.4999999999999999E-2</v>
      </c>
      <c r="X251" t="s">
        <v>147</v>
      </c>
    </row>
    <row r="252" spans="1:24" x14ac:dyDescent="0.25">
      <c r="A252" t="s">
        <v>144</v>
      </c>
      <c r="B252" t="s">
        <v>5</v>
      </c>
      <c r="C252" t="s">
        <v>15</v>
      </c>
      <c r="D252" t="s">
        <v>16</v>
      </c>
      <c r="E252" t="s">
        <v>145</v>
      </c>
      <c r="F252" t="s">
        <v>153</v>
      </c>
      <c r="G252" t="s">
        <v>56</v>
      </c>
      <c r="L252" t="s">
        <v>148</v>
      </c>
      <c r="M252">
        <f>320000*700/5/100</f>
        <v>448000</v>
      </c>
      <c r="N252">
        <f t="shared" si="47"/>
        <v>448000</v>
      </c>
      <c r="O252">
        <f t="shared" si="47"/>
        <v>448000</v>
      </c>
      <c r="P252">
        <f t="shared" si="47"/>
        <v>448000</v>
      </c>
      <c r="Q252">
        <f t="shared" si="47"/>
        <v>448000</v>
      </c>
      <c r="R252">
        <f t="shared" si="47"/>
        <v>448000</v>
      </c>
      <c r="S252">
        <f t="shared" si="47"/>
        <v>448000</v>
      </c>
      <c r="T252">
        <f t="shared" si="47"/>
        <v>448000</v>
      </c>
      <c r="U252">
        <f t="shared" si="47"/>
        <v>448000</v>
      </c>
      <c r="V252">
        <f t="shared" si="47"/>
        <v>448000</v>
      </c>
      <c r="W252">
        <f t="shared" si="47"/>
        <v>448000</v>
      </c>
      <c r="X252" t="s">
        <v>149</v>
      </c>
    </row>
    <row r="253" spans="1:24" x14ac:dyDescent="0.25">
      <c r="A253" t="s">
        <v>144</v>
      </c>
      <c r="B253" t="s">
        <v>5</v>
      </c>
      <c r="C253" t="s">
        <v>15</v>
      </c>
      <c r="D253" t="s">
        <v>16</v>
      </c>
      <c r="E253" t="s">
        <v>145</v>
      </c>
      <c r="F253" t="s">
        <v>153</v>
      </c>
      <c r="G253" t="s">
        <v>58</v>
      </c>
      <c r="L253" t="s">
        <v>54</v>
      </c>
      <c r="M253">
        <v>0.85</v>
      </c>
      <c r="N253">
        <f t="shared" si="47"/>
        <v>0.85</v>
      </c>
      <c r="O253">
        <f t="shared" si="47"/>
        <v>0.85</v>
      </c>
      <c r="P253">
        <f t="shared" si="47"/>
        <v>0.85</v>
      </c>
      <c r="Q253">
        <f t="shared" si="47"/>
        <v>0.85</v>
      </c>
      <c r="R253">
        <f t="shared" si="47"/>
        <v>0.85</v>
      </c>
      <c r="S253">
        <f t="shared" si="47"/>
        <v>0.85</v>
      </c>
      <c r="T253">
        <f t="shared" si="47"/>
        <v>0.85</v>
      </c>
      <c r="U253">
        <f t="shared" si="47"/>
        <v>0.85</v>
      </c>
      <c r="V253">
        <f t="shared" si="47"/>
        <v>0.85</v>
      </c>
      <c r="W253">
        <f t="shared" si="47"/>
        <v>0.85</v>
      </c>
      <c r="X253" t="s">
        <v>150</v>
      </c>
    </row>
    <row r="254" spans="1:24" x14ac:dyDescent="0.25">
      <c r="A254" t="s">
        <v>144</v>
      </c>
      <c r="B254" t="s">
        <v>5</v>
      </c>
      <c r="C254" t="s">
        <v>15</v>
      </c>
      <c r="D254" t="s">
        <v>16</v>
      </c>
      <c r="E254" t="s">
        <v>145</v>
      </c>
      <c r="F254" t="s">
        <v>154</v>
      </c>
      <c r="G254" t="s">
        <v>52</v>
      </c>
      <c r="H254" t="s">
        <v>127</v>
      </c>
    </row>
    <row r="255" spans="1:24" x14ac:dyDescent="0.25">
      <c r="A255" t="s">
        <v>144</v>
      </c>
      <c r="B255" t="s">
        <v>5</v>
      </c>
      <c r="C255" t="s">
        <v>15</v>
      </c>
      <c r="D255" t="s">
        <v>16</v>
      </c>
      <c r="E255" t="s">
        <v>145</v>
      </c>
      <c r="F255" t="s">
        <v>154</v>
      </c>
      <c r="G255" t="s">
        <v>53</v>
      </c>
      <c r="L255" t="s">
        <v>54</v>
      </c>
      <c r="M255">
        <v>0.44</v>
      </c>
      <c r="N255">
        <f t="shared" ref="N255:W258" si="48">M255</f>
        <v>0.44</v>
      </c>
      <c r="O255">
        <f t="shared" si="48"/>
        <v>0.44</v>
      </c>
      <c r="P255">
        <f t="shared" si="48"/>
        <v>0.44</v>
      </c>
      <c r="Q255">
        <f t="shared" si="48"/>
        <v>0.44</v>
      </c>
      <c r="R255">
        <f t="shared" si="48"/>
        <v>0.44</v>
      </c>
      <c r="S255">
        <f t="shared" si="48"/>
        <v>0.44</v>
      </c>
      <c r="T255">
        <f t="shared" si="48"/>
        <v>0.44</v>
      </c>
      <c r="U255">
        <f t="shared" si="48"/>
        <v>0.44</v>
      </c>
      <c r="V255">
        <f t="shared" si="48"/>
        <v>0.44</v>
      </c>
      <c r="W255">
        <f t="shared" si="48"/>
        <v>0.44</v>
      </c>
    </row>
    <row r="256" spans="1:24" x14ac:dyDescent="0.25">
      <c r="A256" t="s">
        <v>144</v>
      </c>
      <c r="B256" t="s">
        <v>5</v>
      </c>
      <c r="C256" t="s">
        <v>15</v>
      </c>
      <c r="D256" t="s">
        <v>16</v>
      </c>
      <c r="E256" t="s">
        <v>145</v>
      </c>
      <c r="F256" t="s">
        <v>154</v>
      </c>
      <c r="G256" t="s">
        <v>55</v>
      </c>
      <c r="L256" t="s">
        <v>54</v>
      </c>
      <c r="M256">
        <v>0.01</v>
      </c>
      <c r="N256">
        <f t="shared" si="48"/>
        <v>0.01</v>
      </c>
      <c r="O256">
        <f t="shared" si="48"/>
        <v>0.01</v>
      </c>
      <c r="P256">
        <f t="shared" si="48"/>
        <v>0.01</v>
      </c>
      <c r="Q256">
        <f t="shared" si="48"/>
        <v>0.01</v>
      </c>
      <c r="R256">
        <f t="shared" si="48"/>
        <v>0.01</v>
      </c>
      <c r="S256">
        <f t="shared" si="48"/>
        <v>0.01</v>
      </c>
      <c r="T256">
        <f t="shared" si="48"/>
        <v>0.01</v>
      </c>
      <c r="U256">
        <f t="shared" si="48"/>
        <v>0.01</v>
      </c>
      <c r="V256">
        <f t="shared" si="48"/>
        <v>0.01</v>
      </c>
      <c r="W256">
        <f t="shared" si="48"/>
        <v>0.01</v>
      </c>
      <c r="X256" t="s">
        <v>147</v>
      </c>
    </row>
    <row r="257" spans="1:24" x14ac:dyDescent="0.25">
      <c r="A257" t="s">
        <v>144</v>
      </c>
      <c r="B257" t="s">
        <v>5</v>
      </c>
      <c r="C257" t="s">
        <v>15</v>
      </c>
      <c r="D257" t="s">
        <v>16</v>
      </c>
      <c r="E257" t="s">
        <v>145</v>
      </c>
      <c r="F257" t="s">
        <v>154</v>
      </c>
      <c r="G257" t="s">
        <v>56</v>
      </c>
      <c r="L257" t="s">
        <v>148</v>
      </c>
      <c r="M257">
        <f>320000*700/5/100</f>
        <v>448000</v>
      </c>
      <c r="N257">
        <f t="shared" si="48"/>
        <v>448000</v>
      </c>
      <c r="O257">
        <f t="shared" si="48"/>
        <v>448000</v>
      </c>
      <c r="P257">
        <f t="shared" si="48"/>
        <v>448000</v>
      </c>
      <c r="Q257">
        <f t="shared" si="48"/>
        <v>448000</v>
      </c>
      <c r="R257">
        <f t="shared" si="48"/>
        <v>448000</v>
      </c>
      <c r="S257">
        <f t="shared" si="48"/>
        <v>448000</v>
      </c>
      <c r="T257">
        <f t="shared" si="48"/>
        <v>448000</v>
      </c>
      <c r="U257">
        <f t="shared" si="48"/>
        <v>448000</v>
      </c>
      <c r="V257">
        <f t="shared" si="48"/>
        <v>448000</v>
      </c>
      <c r="W257">
        <f t="shared" si="48"/>
        <v>448000</v>
      </c>
      <c r="X257" t="s">
        <v>149</v>
      </c>
    </row>
    <row r="258" spans="1:24" x14ac:dyDescent="0.25">
      <c r="A258" t="s">
        <v>144</v>
      </c>
      <c r="B258" t="s">
        <v>5</v>
      </c>
      <c r="C258" t="s">
        <v>15</v>
      </c>
      <c r="D258" t="s">
        <v>16</v>
      </c>
      <c r="E258" t="s">
        <v>145</v>
      </c>
      <c r="F258" t="s">
        <v>154</v>
      </c>
      <c r="G258" t="s">
        <v>58</v>
      </c>
      <c r="L258" t="s">
        <v>54</v>
      </c>
      <c r="M258">
        <v>0.92</v>
      </c>
      <c r="N258">
        <f t="shared" si="48"/>
        <v>0.92</v>
      </c>
      <c r="O258">
        <f t="shared" si="48"/>
        <v>0.92</v>
      </c>
      <c r="P258">
        <f t="shared" si="48"/>
        <v>0.92</v>
      </c>
      <c r="Q258">
        <f t="shared" si="48"/>
        <v>0.92</v>
      </c>
      <c r="R258">
        <f t="shared" si="48"/>
        <v>0.92</v>
      </c>
      <c r="S258">
        <f t="shared" si="48"/>
        <v>0.92</v>
      </c>
      <c r="T258">
        <f t="shared" si="48"/>
        <v>0.92</v>
      </c>
      <c r="U258">
        <f t="shared" si="48"/>
        <v>0.92</v>
      </c>
      <c r="V258">
        <f t="shared" si="48"/>
        <v>0.92</v>
      </c>
      <c r="W258">
        <f t="shared" si="48"/>
        <v>0.92</v>
      </c>
      <c r="X258" t="s">
        <v>150</v>
      </c>
    </row>
    <row r="259" spans="1:24" x14ac:dyDescent="0.25">
      <c r="A259" t="s">
        <v>31</v>
      </c>
      <c r="B259" t="s">
        <v>5</v>
      </c>
      <c r="C259" t="s">
        <v>15</v>
      </c>
      <c r="D259" t="s">
        <v>32</v>
      </c>
      <c r="E259" t="s">
        <v>33</v>
      </c>
      <c r="F259" t="s">
        <v>155</v>
      </c>
      <c r="G259" t="s">
        <v>52</v>
      </c>
      <c r="H259" t="s">
        <v>156</v>
      </c>
    </row>
    <row r="260" spans="1:24" x14ac:dyDescent="0.25">
      <c r="A260" t="s">
        <v>31</v>
      </c>
      <c r="B260" t="s">
        <v>5</v>
      </c>
      <c r="C260" t="s">
        <v>15</v>
      </c>
      <c r="D260" t="s">
        <v>32</v>
      </c>
      <c r="E260" t="s">
        <v>33</v>
      </c>
      <c r="F260" t="s">
        <v>155</v>
      </c>
      <c r="G260" t="s">
        <v>53</v>
      </c>
      <c r="L260" t="s">
        <v>54</v>
      </c>
      <c r="M260">
        <v>0.7</v>
      </c>
      <c r="N260">
        <f t="shared" ref="N260:W263" si="49">M260</f>
        <v>0.7</v>
      </c>
      <c r="O260">
        <f t="shared" si="49"/>
        <v>0.7</v>
      </c>
      <c r="P260">
        <f t="shared" si="49"/>
        <v>0.7</v>
      </c>
      <c r="Q260">
        <f t="shared" si="49"/>
        <v>0.7</v>
      </c>
      <c r="R260">
        <f t="shared" si="49"/>
        <v>0.7</v>
      </c>
      <c r="S260">
        <f t="shared" si="49"/>
        <v>0.7</v>
      </c>
      <c r="T260">
        <f t="shared" si="49"/>
        <v>0.7</v>
      </c>
      <c r="U260">
        <f t="shared" si="49"/>
        <v>0.7</v>
      </c>
      <c r="V260">
        <f t="shared" si="49"/>
        <v>0.7</v>
      </c>
      <c r="W260">
        <f t="shared" si="49"/>
        <v>0.7</v>
      </c>
    </row>
    <row r="261" spans="1:24" x14ac:dyDescent="0.25">
      <c r="A261" t="s">
        <v>31</v>
      </c>
      <c r="B261" t="s">
        <v>5</v>
      </c>
      <c r="C261" t="s">
        <v>15</v>
      </c>
      <c r="D261" t="s">
        <v>32</v>
      </c>
      <c r="E261" t="s">
        <v>33</v>
      </c>
      <c r="F261" t="s">
        <v>155</v>
      </c>
      <c r="G261" t="s">
        <v>55</v>
      </c>
      <c r="L261" t="s">
        <v>54</v>
      </c>
      <c r="M261">
        <v>1E-3</v>
      </c>
      <c r="N261">
        <f t="shared" si="49"/>
        <v>1E-3</v>
      </c>
      <c r="O261">
        <f t="shared" si="49"/>
        <v>1E-3</v>
      </c>
      <c r="P261">
        <f t="shared" si="49"/>
        <v>1E-3</v>
      </c>
      <c r="Q261">
        <f t="shared" si="49"/>
        <v>1E-3</v>
      </c>
      <c r="R261">
        <f t="shared" si="49"/>
        <v>1E-3</v>
      </c>
      <c r="S261">
        <f t="shared" si="49"/>
        <v>1E-3</v>
      </c>
      <c r="T261">
        <f t="shared" si="49"/>
        <v>1E-3</v>
      </c>
      <c r="U261">
        <f t="shared" si="49"/>
        <v>1E-3</v>
      </c>
      <c r="V261">
        <f t="shared" si="49"/>
        <v>1E-3</v>
      </c>
      <c r="W261">
        <f t="shared" si="49"/>
        <v>1E-3</v>
      </c>
    </row>
    <row r="262" spans="1:24" x14ac:dyDescent="0.25">
      <c r="A262" t="s">
        <v>31</v>
      </c>
      <c r="B262" t="s">
        <v>5</v>
      </c>
      <c r="C262" t="s">
        <v>15</v>
      </c>
      <c r="D262" t="s">
        <v>32</v>
      </c>
      <c r="E262" t="s">
        <v>33</v>
      </c>
      <c r="F262" t="s">
        <v>155</v>
      </c>
      <c r="G262" t="s">
        <v>56</v>
      </c>
      <c r="L262" t="s">
        <v>157</v>
      </c>
      <c r="M262">
        <f>86358000*16*1000/5/1000</f>
        <v>276345600</v>
      </c>
      <c r="N262">
        <f t="shared" si="49"/>
        <v>276345600</v>
      </c>
      <c r="O262">
        <f t="shared" si="49"/>
        <v>276345600</v>
      </c>
      <c r="P262">
        <f t="shared" si="49"/>
        <v>276345600</v>
      </c>
      <c r="Q262">
        <f t="shared" si="49"/>
        <v>276345600</v>
      </c>
      <c r="R262">
        <f t="shared" si="49"/>
        <v>276345600</v>
      </c>
      <c r="S262">
        <f t="shared" si="49"/>
        <v>276345600</v>
      </c>
      <c r="T262">
        <f t="shared" si="49"/>
        <v>276345600</v>
      </c>
      <c r="U262">
        <f t="shared" si="49"/>
        <v>276345600</v>
      </c>
      <c r="V262">
        <f t="shared" si="49"/>
        <v>276345600</v>
      </c>
      <c r="W262">
        <f t="shared" si="49"/>
        <v>276345600</v>
      </c>
      <c r="X262" t="s">
        <v>158</v>
      </c>
    </row>
    <row r="263" spans="1:24" x14ac:dyDescent="0.25">
      <c r="A263" t="s">
        <v>31</v>
      </c>
      <c r="B263" t="s">
        <v>5</v>
      </c>
      <c r="C263" t="s">
        <v>15</v>
      </c>
      <c r="D263" t="s">
        <v>32</v>
      </c>
      <c r="E263" t="s">
        <v>33</v>
      </c>
      <c r="F263" t="s">
        <v>155</v>
      </c>
      <c r="G263" t="s">
        <v>58</v>
      </c>
      <c r="L263" t="s">
        <v>54</v>
      </c>
      <c r="M263">
        <v>0.97</v>
      </c>
      <c r="N263">
        <f t="shared" si="49"/>
        <v>0.97</v>
      </c>
      <c r="O263">
        <f t="shared" si="49"/>
        <v>0.97</v>
      </c>
      <c r="P263">
        <f t="shared" si="49"/>
        <v>0.97</v>
      </c>
      <c r="Q263">
        <f t="shared" si="49"/>
        <v>0.97</v>
      </c>
      <c r="R263">
        <f t="shared" si="49"/>
        <v>0.97</v>
      </c>
      <c r="S263">
        <f t="shared" si="49"/>
        <v>0.97</v>
      </c>
      <c r="T263">
        <f t="shared" si="49"/>
        <v>0.97</v>
      </c>
      <c r="U263">
        <f t="shared" si="49"/>
        <v>0.97</v>
      </c>
      <c r="V263">
        <f t="shared" si="49"/>
        <v>0.97</v>
      </c>
      <c r="W263">
        <f t="shared" si="49"/>
        <v>0.97</v>
      </c>
    </row>
    <row r="264" spans="1:24" x14ac:dyDescent="0.25">
      <c r="A264" t="s">
        <v>31</v>
      </c>
      <c r="B264" t="s">
        <v>5</v>
      </c>
      <c r="C264" t="s">
        <v>15</v>
      </c>
      <c r="D264" t="s">
        <v>32</v>
      </c>
      <c r="E264" t="s">
        <v>33</v>
      </c>
      <c r="F264" t="s">
        <v>159</v>
      </c>
      <c r="G264" t="s">
        <v>52</v>
      </c>
      <c r="H264" t="s">
        <v>156</v>
      </c>
    </row>
    <row r="265" spans="1:24" x14ac:dyDescent="0.25">
      <c r="A265" t="s">
        <v>31</v>
      </c>
      <c r="B265" t="s">
        <v>5</v>
      </c>
      <c r="C265" t="s">
        <v>15</v>
      </c>
      <c r="D265" t="s">
        <v>32</v>
      </c>
      <c r="E265" t="s">
        <v>33</v>
      </c>
      <c r="F265" t="s">
        <v>159</v>
      </c>
      <c r="G265" t="s">
        <v>53</v>
      </c>
      <c r="L265" t="s">
        <v>54</v>
      </c>
      <c r="M265">
        <v>0.7</v>
      </c>
      <c r="N265">
        <f t="shared" ref="N265:W268" si="50">M265</f>
        <v>0.7</v>
      </c>
      <c r="O265">
        <f t="shared" si="50"/>
        <v>0.7</v>
      </c>
      <c r="P265">
        <f t="shared" si="50"/>
        <v>0.7</v>
      </c>
      <c r="Q265">
        <f t="shared" si="50"/>
        <v>0.7</v>
      </c>
      <c r="R265">
        <f t="shared" si="50"/>
        <v>0.7</v>
      </c>
      <c r="S265">
        <f t="shared" si="50"/>
        <v>0.7</v>
      </c>
      <c r="T265">
        <f t="shared" si="50"/>
        <v>0.7</v>
      </c>
      <c r="U265">
        <f t="shared" si="50"/>
        <v>0.7</v>
      </c>
      <c r="V265">
        <f t="shared" si="50"/>
        <v>0.7</v>
      </c>
      <c r="W265">
        <f t="shared" si="50"/>
        <v>0.7</v>
      </c>
    </row>
    <row r="266" spans="1:24" x14ac:dyDescent="0.25">
      <c r="A266" t="s">
        <v>31</v>
      </c>
      <c r="B266" t="s">
        <v>5</v>
      </c>
      <c r="C266" t="s">
        <v>15</v>
      </c>
      <c r="D266" t="s">
        <v>32</v>
      </c>
      <c r="E266" t="s">
        <v>33</v>
      </c>
      <c r="F266" t="s">
        <v>159</v>
      </c>
      <c r="G266" t="s">
        <v>55</v>
      </c>
      <c r="L266" t="s">
        <v>54</v>
      </c>
      <c r="M266">
        <v>1E-3</v>
      </c>
      <c r="N266">
        <f t="shared" si="50"/>
        <v>1E-3</v>
      </c>
      <c r="O266">
        <f t="shared" si="50"/>
        <v>1E-3</v>
      </c>
      <c r="P266">
        <f t="shared" si="50"/>
        <v>1E-3</v>
      </c>
      <c r="Q266">
        <f t="shared" si="50"/>
        <v>1E-3</v>
      </c>
      <c r="R266">
        <f t="shared" si="50"/>
        <v>1E-3</v>
      </c>
      <c r="S266">
        <f t="shared" si="50"/>
        <v>1E-3</v>
      </c>
      <c r="T266">
        <f t="shared" si="50"/>
        <v>1E-3</v>
      </c>
      <c r="U266">
        <f t="shared" si="50"/>
        <v>1E-3</v>
      </c>
      <c r="V266">
        <f t="shared" si="50"/>
        <v>1E-3</v>
      </c>
      <c r="W266">
        <f t="shared" si="50"/>
        <v>1E-3</v>
      </c>
    </row>
    <row r="267" spans="1:24" x14ac:dyDescent="0.25">
      <c r="A267" t="s">
        <v>31</v>
      </c>
      <c r="B267" t="s">
        <v>5</v>
      </c>
      <c r="C267" t="s">
        <v>15</v>
      </c>
      <c r="D267" t="s">
        <v>32</v>
      </c>
      <c r="E267" t="s">
        <v>33</v>
      </c>
      <c r="F267" t="s">
        <v>159</v>
      </c>
      <c r="G267" t="s">
        <v>56</v>
      </c>
      <c r="L267" t="s">
        <v>157</v>
      </c>
      <c r="M267">
        <f>86358000*16*1000/5/1000</f>
        <v>276345600</v>
      </c>
      <c r="N267">
        <f t="shared" si="50"/>
        <v>276345600</v>
      </c>
      <c r="O267">
        <f t="shared" si="50"/>
        <v>276345600</v>
      </c>
      <c r="P267">
        <f t="shared" si="50"/>
        <v>276345600</v>
      </c>
      <c r="Q267">
        <f t="shared" si="50"/>
        <v>276345600</v>
      </c>
      <c r="R267">
        <f t="shared" si="50"/>
        <v>276345600</v>
      </c>
      <c r="S267">
        <f t="shared" si="50"/>
        <v>276345600</v>
      </c>
      <c r="T267">
        <f t="shared" si="50"/>
        <v>276345600</v>
      </c>
      <c r="U267">
        <f t="shared" si="50"/>
        <v>276345600</v>
      </c>
      <c r="V267">
        <f t="shared" si="50"/>
        <v>276345600</v>
      </c>
      <c r="W267">
        <f t="shared" si="50"/>
        <v>276345600</v>
      </c>
      <c r="X267" t="s">
        <v>158</v>
      </c>
    </row>
    <row r="268" spans="1:24" x14ac:dyDescent="0.25">
      <c r="A268" t="s">
        <v>31</v>
      </c>
      <c r="B268" t="s">
        <v>5</v>
      </c>
      <c r="C268" t="s">
        <v>15</v>
      </c>
      <c r="D268" t="s">
        <v>32</v>
      </c>
      <c r="E268" t="s">
        <v>33</v>
      </c>
      <c r="F268" t="s">
        <v>159</v>
      </c>
      <c r="G268" t="s">
        <v>58</v>
      </c>
      <c r="L268" t="s">
        <v>54</v>
      </c>
      <c r="M268">
        <v>0.97</v>
      </c>
      <c r="N268">
        <f t="shared" si="50"/>
        <v>0.97</v>
      </c>
      <c r="O268">
        <f t="shared" si="50"/>
        <v>0.97</v>
      </c>
      <c r="P268">
        <f t="shared" si="50"/>
        <v>0.97</v>
      </c>
      <c r="Q268">
        <f t="shared" si="50"/>
        <v>0.97</v>
      </c>
      <c r="R268">
        <f t="shared" si="50"/>
        <v>0.97</v>
      </c>
      <c r="S268">
        <f t="shared" si="50"/>
        <v>0.97</v>
      </c>
      <c r="T268">
        <f t="shared" si="50"/>
        <v>0.97</v>
      </c>
      <c r="U268">
        <f t="shared" si="50"/>
        <v>0.97</v>
      </c>
      <c r="V268">
        <f t="shared" si="50"/>
        <v>0.97</v>
      </c>
      <c r="W268">
        <f t="shared" si="50"/>
        <v>0.97</v>
      </c>
    </row>
    <row r="269" spans="1:24" x14ac:dyDescent="0.25">
      <c r="A269" t="s">
        <v>31</v>
      </c>
      <c r="B269" t="s">
        <v>5</v>
      </c>
      <c r="C269" t="s">
        <v>15</v>
      </c>
      <c r="D269" t="s">
        <v>32</v>
      </c>
      <c r="E269" t="s">
        <v>33</v>
      </c>
      <c r="F269" t="s">
        <v>160</v>
      </c>
      <c r="G269" t="s">
        <v>52</v>
      </c>
      <c r="H269" t="s">
        <v>161</v>
      </c>
    </row>
    <row r="270" spans="1:24" x14ac:dyDescent="0.25">
      <c r="A270" t="s">
        <v>31</v>
      </c>
      <c r="B270" t="s">
        <v>5</v>
      </c>
      <c r="C270" t="s">
        <v>15</v>
      </c>
      <c r="D270" t="s">
        <v>32</v>
      </c>
      <c r="E270" t="s">
        <v>33</v>
      </c>
      <c r="F270" t="s">
        <v>160</v>
      </c>
      <c r="G270" t="s">
        <v>53</v>
      </c>
      <c r="L270" t="s">
        <v>54</v>
      </c>
      <c r="M270">
        <v>0.7</v>
      </c>
      <c r="N270">
        <f t="shared" ref="N270:W273" si="51">M270</f>
        <v>0.7</v>
      </c>
      <c r="O270">
        <f t="shared" si="51"/>
        <v>0.7</v>
      </c>
      <c r="P270">
        <f t="shared" si="51"/>
        <v>0.7</v>
      </c>
      <c r="Q270">
        <f t="shared" si="51"/>
        <v>0.7</v>
      </c>
      <c r="R270">
        <f t="shared" si="51"/>
        <v>0.7</v>
      </c>
      <c r="S270">
        <f t="shared" si="51"/>
        <v>0.7</v>
      </c>
      <c r="T270">
        <f t="shared" si="51"/>
        <v>0.7</v>
      </c>
      <c r="U270">
        <f t="shared" si="51"/>
        <v>0.7</v>
      </c>
      <c r="V270">
        <f t="shared" si="51"/>
        <v>0.7</v>
      </c>
      <c r="W270">
        <f t="shared" si="51"/>
        <v>0.7</v>
      </c>
    </row>
    <row r="271" spans="1:24" x14ac:dyDescent="0.25">
      <c r="A271" t="s">
        <v>31</v>
      </c>
      <c r="B271" t="s">
        <v>5</v>
      </c>
      <c r="C271" t="s">
        <v>15</v>
      </c>
      <c r="D271" t="s">
        <v>32</v>
      </c>
      <c r="E271" t="s">
        <v>33</v>
      </c>
      <c r="F271" t="s">
        <v>160</v>
      </c>
      <c r="G271" t="s">
        <v>55</v>
      </c>
      <c r="L271" t="s">
        <v>54</v>
      </c>
      <c r="M271">
        <v>5.0000000000000001E-3</v>
      </c>
      <c r="N271">
        <f t="shared" si="51"/>
        <v>5.0000000000000001E-3</v>
      </c>
      <c r="O271">
        <f t="shared" si="51"/>
        <v>5.0000000000000001E-3</v>
      </c>
      <c r="P271">
        <f t="shared" si="51"/>
        <v>5.0000000000000001E-3</v>
      </c>
      <c r="Q271">
        <f t="shared" si="51"/>
        <v>5.0000000000000001E-3</v>
      </c>
      <c r="R271">
        <f t="shared" si="51"/>
        <v>5.0000000000000001E-3</v>
      </c>
      <c r="S271">
        <f t="shared" si="51"/>
        <v>5.0000000000000001E-3</v>
      </c>
      <c r="T271">
        <f t="shared" si="51"/>
        <v>5.0000000000000001E-3</v>
      </c>
      <c r="U271">
        <f t="shared" si="51"/>
        <v>5.0000000000000001E-3</v>
      </c>
      <c r="V271">
        <f t="shared" si="51"/>
        <v>5.0000000000000001E-3</v>
      </c>
      <c r="W271">
        <f t="shared" si="51"/>
        <v>5.0000000000000001E-3</v>
      </c>
    </row>
    <row r="272" spans="1:24" x14ac:dyDescent="0.25">
      <c r="A272" t="s">
        <v>31</v>
      </c>
      <c r="B272" t="s">
        <v>5</v>
      </c>
      <c r="C272" t="s">
        <v>15</v>
      </c>
      <c r="D272" t="s">
        <v>32</v>
      </c>
      <c r="E272" t="s">
        <v>33</v>
      </c>
      <c r="F272" t="s">
        <v>160</v>
      </c>
      <c r="G272" t="s">
        <v>56</v>
      </c>
      <c r="L272" t="s">
        <v>157</v>
      </c>
      <c r="M272">
        <f>86358000*16*1000/5/1000</f>
        <v>276345600</v>
      </c>
      <c r="N272">
        <f t="shared" si="51"/>
        <v>276345600</v>
      </c>
      <c r="O272">
        <f t="shared" si="51"/>
        <v>276345600</v>
      </c>
      <c r="P272">
        <f t="shared" si="51"/>
        <v>276345600</v>
      </c>
      <c r="Q272">
        <f t="shared" si="51"/>
        <v>276345600</v>
      </c>
      <c r="R272">
        <f t="shared" si="51"/>
        <v>276345600</v>
      </c>
      <c r="S272">
        <f t="shared" si="51"/>
        <v>276345600</v>
      </c>
      <c r="T272">
        <f t="shared" si="51"/>
        <v>276345600</v>
      </c>
      <c r="U272">
        <f t="shared" si="51"/>
        <v>276345600</v>
      </c>
      <c r="V272">
        <f t="shared" si="51"/>
        <v>276345600</v>
      </c>
      <c r="W272">
        <f t="shared" si="51"/>
        <v>276345600</v>
      </c>
      <c r="X272" t="s">
        <v>158</v>
      </c>
    </row>
    <row r="273" spans="1:24" x14ac:dyDescent="0.25">
      <c r="A273" t="s">
        <v>31</v>
      </c>
      <c r="B273" t="s">
        <v>5</v>
      </c>
      <c r="C273" t="s">
        <v>15</v>
      </c>
      <c r="D273" t="s">
        <v>32</v>
      </c>
      <c r="E273" t="s">
        <v>33</v>
      </c>
      <c r="F273" t="s">
        <v>160</v>
      </c>
      <c r="G273" t="s">
        <v>58</v>
      </c>
      <c r="L273" t="s">
        <v>54</v>
      </c>
      <c r="M273">
        <v>0.95</v>
      </c>
      <c r="N273">
        <f t="shared" si="51"/>
        <v>0.95</v>
      </c>
      <c r="O273">
        <f t="shared" si="51"/>
        <v>0.95</v>
      </c>
      <c r="P273">
        <f t="shared" si="51"/>
        <v>0.95</v>
      </c>
      <c r="Q273">
        <f t="shared" si="51"/>
        <v>0.95</v>
      </c>
      <c r="R273">
        <f t="shared" si="51"/>
        <v>0.95</v>
      </c>
      <c r="S273">
        <f t="shared" si="51"/>
        <v>0.95</v>
      </c>
      <c r="T273">
        <f t="shared" si="51"/>
        <v>0.95</v>
      </c>
      <c r="U273">
        <f t="shared" si="51"/>
        <v>0.95</v>
      </c>
      <c r="V273">
        <f t="shared" si="51"/>
        <v>0.95</v>
      </c>
      <c r="W273">
        <f t="shared" si="51"/>
        <v>0.95</v>
      </c>
    </row>
    <row r="274" spans="1:24" x14ac:dyDescent="0.25">
      <c r="A274" t="s">
        <v>31</v>
      </c>
      <c r="B274" t="s">
        <v>5</v>
      </c>
      <c r="C274" t="s">
        <v>15</v>
      </c>
      <c r="D274" t="s">
        <v>32</v>
      </c>
      <c r="E274" t="s">
        <v>33</v>
      </c>
      <c r="F274" t="s">
        <v>162</v>
      </c>
      <c r="G274" t="s">
        <v>52</v>
      </c>
      <c r="H274" t="s">
        <v>161</v>
      </c>
    </row>
    <row r="275" spans="1:24" x14ac:dyDescent="0.25">
      <c r="A275" t="s">
        <v>31</v>
      </c>
      <c r="B275" t="s">
        <v>5</v>
      </c>
      <c r="C275" t="s">
        <v>15</v>
      </c>
      <c r="D275" t="s">
        <v>32</v>
      </c>
      <c r="E275" t="s">
        <v>33</v>
      </c>
      <c r="F275" t="s">
        <v>162</v>
      </c>
      <c r="G275" t="s">
        <v>53</v>
      </c>
      <c r="L275" t="s">
        <v>54</v>
      </c>
      <c r="M275">
        <v>0.4</v>
      </c>
      <c r="N275">
        <f t="shared" ref="N275:W278" si="52">M275</f>
        <v>0.4</v>
      </c>
      <c r="O275">
        <f t="shared" si="52"/>
        <v>0.4</v>
      </c>
      <c r="P275">
        <f t="shared" si="52"/>
        <v>0.4</v>
      </c>
      <c r="Q275">
        <f t="shared" si="52"/>
        <v>0.4</v>
      </c>
      <c r="R275">
        <f t="shared" si="52"/>
        <v>0.4</v>
      </c>
      <c r="S275">
        <f t="shared" si="52"/>
        <v>0.4</v>
      </c>
      <c r="T275">
        <f t="shared" si="52"/>
        <v>0.4</v>
      </c>
      <c r="U275">
        <f t="shared" si="52"/>
        <v>0.4</v>
      </c>
      <c r="V275">
        <f t="shared" si="52"/>
        <v>0.4</v>
      </c>
      <c r="W275">
        <f t="shared" si="52"/>
        <v>0.4</v>
      </c>
    </row>
    <row r="276" spans="1:24" x14ac:dyDescent="0.25">
      <c r="A276" t="s">
        <v>31</v>
      </c>
      <c r="B276" t="s">
        <v>5</v>
      </c>
      <c r="C276" t="s">
        <v>15</v>
      </c>
      <c r="D276" t="s">
        <v>32</v>
      </c>
      <c r="E276" t="s">
        <v>33</v>
      </c>
      <c r="F276" t="s">
        <v>162</v>
      </c>
      <c r="G276" t="s">
        <v>55</v>
      </c>
      <c r="L276" t="s">
        <v>54</v>
      </c>
      <c r="M276">
        <v>5.0000000000000001E-3</v>
      </c>
      <c r="N276">
        <f t="shared" si="52"/>
        <v>5.0000000000000001E-3</v>
      </c>
      <c r="O276">
        <f t="shared" si="52"/>
        <v>5.0000000000000001E-3</v>
      </c>
      <c r="P276">
        <f t="shared" si="52"/>
        <v>5.0000000000000001E-3</v>
      </c>
      <c r="Q276">
        <f t="shared" si="52"/>
        <v>5.0000000000000001E-3</v>
      </c>
      <c r="R276">
        <f t="shared" si="52"/>
        <v>5.0000000000000001E-3</v>
      </c>
      <c r="S276">
        <f t="shared" si="52"/>
        <v>5.0000000000000001E-3</v>
      </c>
      <c r="T276">
        <f t="shared" si="52"/>
        <v>5.0000000000000001E-3</v>
      </c>
      <c r="U276">
        <f t="shared" si="52"/>
        <v>5.0000000000000001E-3</v>
      </c>
      <c r="V276">
        <f t="shared" si="52"/>
        <v>5.0000000000000001E-3</v>
      </c>
      <c r="W276">
        <f t="shared" si="52"/>
        <v>5.0000000000000001E-3</v>
      </c>
    </row>
    <row r="277" spans="1:24" x14ac:dyDescent="0.25">
      <c r="A277" t="s">
        <v>31</v>
      </c>
      <c r="B277" t="s">
        <v>5</v>
      </c>
      <c r="C277" t="s">
        <v>15</v>
      </c>
      <c r="D277" t="s">
        <v>32</v>
      </c>
      <c r="E277" t="s">
        <v>33</v>
      </c>
      <c r="F277" t="s">
        <v>162</v>
      </c>
      <c r="G277" t="s">
        <v>56</v>
      </c>
      <c r="L277" t="s">
        <v>157</v>
      </c>
      <c r="M277">
        <f>86358000*16*1000/5/1000</f>
        <v>276345600</v>
      </c>
      <c r="N277">
        <f t="shared" si="52"/>
        <v>276345600</v>
      </c>
      <c r="O277">
        <f t="shared" si="52"/>
        <v>276345600</v>
      </c>
      <c r="P277">
        <f t="shared" si="52"/>
        <v>276345600</v>
      </c>
      <c r="Q277">
        <f t="shared" si="52"/>
        <v>276345600</v>
      </c>
      <c r="R277">
        <f t="shared" si="52"/>
        <v>276345600</v>
      </c>
      <c r="S277">
        <f t="shared" si="52"/>
        <v>276345600</v>
      </c>
      <c r="T277">
        <f t="shared" si="52"/>
        <v>276345600</v>
      </c>
      <c r="U277">
        <f t="shared" si="52"/>
        <v>276345600</v>
      </c>
      <c r="V277">
        <f t="shared" si="52"/>
        <v>276345600</v>
      </c>
      <c r="W277">
        <f t="shared" si="52"/>
        <v>276345600</v>
      </c>
      <c r="X277" t="s">
        <v>158</v>
      </c>
    </row>
    <row r="278" spans="1:24" x14ac:dyDescent="0.25">
      <c r="A278" t="s">
        <v>31</v>
      </c>
      <c r="B278" t="s">
        <v>5</v>
      </c>
      <c r="C278" t="s">
        <v>15</v>
      </c>
      <c r="D278" t="s">
        <v>32</v>
      </c>
      <c r="E278" t="s">
        <v>33</v>
      </c>
      <c r="F278" t="s">
        <v>162</v>
      </c>
      <c r="G278" t="s">
        <v>58</v>
      </c>
      <c r="L278" t="s">
        <v>54</v>
      </c>
      <c r="M278">
        <v>0.95</v>
      </c>
      <c r="N278">
        <f t="shared" si="52"/>
        <v>0.95</v>
      </c>
      <c r="O278">
        <f t="shared" si="52"/>
        <v>0.95</v>
      </c>
      <c r="P278">
        <f t="shared" si="52"/>
        <v>0.95</v>
      </c>
      <c r="Q278">
        <f t="shared" si="52"/>
        <v>0.95</v>
      </c>
      <c r="R278">
        <f t="shared" si="52"/>
        <v>0.95</v>
      </c>
      <c r="S278">
        <f t="shared" si="52"/>
        <v>0.95</v>
      </c>
      <c r="T278">
        <f t="shared" si="52"/>
        <v>0.95</v>
      </c>
      <c r="U278">
        <f t="shared" si="52"/>
        <v>0.95</v>
      </c>
      <c r="V278">
        <f t="shared" si="52"/>
        <v>0.95</v>
      </c>
      <c r="W278">
        <f t="shared" si="52"/>
        <v>0.95</v>
      </c>
    </row>
    <row r="279" spans="1:24" x14ac:dyDescent="0.25">
      <c r="A279" t="s">
        <v>31</v>
      </c>
      <c r="B279" t="s">
        <v>5</v>
      </c>
      <c r="C279" t="s">
        <v>15</v>
      </c>
      <c r="D279" t="s">
        <v>32</v>
      </c>
      <c r="E279" t="s">
        <v>33</v>
      </c>
      <c r="F279" t="s">
        <v>90</v>
      </c>
      <c r="G279" t="s">
        <v>52</v>
      </c>
      <c r="H279" t="s">
        <v>134</v>
      </c>
    </row>
    <row r="280" spans="1:24" x14ac:dyDescent="0.25">
      <c r="A280" t="s">
        <v>31</v>
      </c>
      <c r="B280" t="s">
        <v>5</v>
      </c>
      <c r="C280" t="s">
        <v>15</v>
      </c>
      <c r="D280" t="s">
        <v>32</v>
      </c>
      <c r="E280" t="s">
        <v>33</v>
      </c>
      <c r="F280" t="s">
        <v>90</v>
      </c>
      <c r="G280" t="s">
        <v>53</v>
      </c>
      <c r="L280" t="s">
        <v>54</v>
      </c>
      <c r="M280">
        <v>0.31</v>
      </c>
      <c r="N280">
        <f t="shared" ref="N280:W283" si="53">M280</f>
        <v>0.31</v>
      </c>
      <c r="O280">
        <f t="shared" si="53"/>
        <v>0.31</v>
      </c>
      <c r="P280">
        <f t="shared" si="53"/>
        <v>0.31</v>
      </c>
      <c r="Q280">
        <f t="shared" si="53"/>
        <v>0.31</v>
      </c>
      <c r="R280">
        <f t="shared" si="53"/>
        <v>0.31</v>
      </c>
      <c r="S280">
        <f t="shared" si="53"/>
        <v>0.31</v>
      </c>
      <c r="T280">
        <f t="shared" si="53"/>
        <v>0.31</v>
      </c>
      <c r="U280">
        <f t="shared" si="53"/>
        <v>0.31</v>
      </c>
      <c r="V280">
        <f t="shared" si="53"/>
        <v>0.31</v>
      </c>
      <c r="W280">
        <f t="shared" si="53"/>
        <v>0.31</v>
      </c>
    </row>
    <row r="281" spans="1:24" x14ac:dyDescent="0.25">
      <c r="A281" t="s">
        <v>31</v>
      </c>
      <c r="B281" t="s">
        <v>5</v>
      </c>
      <c r="C281" t="s">
        <v>15</v>
      </c>
      <c r="D281" t="s">
        <v>32</v>
      </c>
      <c r="E281" t="s">
        <v>33</v>
      </c>
      <c r="F281" t="s">
        <v>90</v>
      </c>
      <c r="G281" t="s">
        <v>55</v>
      </c>
      <c r="L281" t="s">
        <v>54</v>
      </c>
      <c r="M281">
        <v>1.4999999999999999E-2</v>
      </c>
      <c r="N281">
        <f t="shared" si="53"/>
        <v>1.4999999999999999E-2</v>
      </c>
      <c r="O281">
        <f t="shared" si="53"/>
        <v>1.4999999999999999E-2</v>
      </c>
      <c r="P281">
        <f t="shared" si="53"/>
        <v>1.4999999999999999E-2</v>
      </c>
      <c r="Q281">
        <f t="shared" si="53"/>
        <v>1.4999999999999999E-2</v>
      </c>
      <c r="R281">
        <f t="shared" si="53"/>
        <v>1.4999999999999999E-2</v>
      </c>
      <c r="S281">
        <f t="shared" si="53"/>
        <v>1.4999999999999999E-2</v>
      </c>
      <c r="T281">
        <f t="shared" si="53"/>
        <v>1.4999999999999999E-2</v>
      </c>
      <c r="U281">
        <f t="shared" si="53"/>
        <v>1.4999999999999999E-2</v>
      </c>
      <c r="V281">
        <f t="shared" si="53"/>
        <v>1.4999999999999999E-2</v>
      </c>
      <c r="W281">
        <f t="shared" si="53"/>
        <v>1.4999999999999999E-2</v>
      </c>
    </row>
    <row r="282" spans="1:24" x14ac:dyDescent="0.25">
      <c r="A282" t="s">
        <v>31</v>
      </c>
      <c r="B282" t="s">
        <v>5</v>
      </c>
      <c r="C282" t="s">
        <v>15</v>
      </c>
      <c r="D282" t="s">
        <v>32</v>
      </c>
      <c r="E282" t="s">
        <v>33</v>
      </c>
      <c r="F282" t="s">
        <v>90</v>
      </c>
      <c r="G282" t="s">
        <v>56</v>
      </c>
      <c r="L282" t="s">
        <v>157</v>
      </c>
      <c r="M282">
        <f>86358000*16*1000/5/1000</f>
        <v>276345600</v>
      </c>
      <c r="N282">
        <f t="shared" si="53"/>
        <v>276345600</v>
      </c>
      <c r="O282">
        <f t="shared" si="53"/>
        <v>276345600</v>
      </c>
      <c r="P282">
        <f t="shared" si="53"/>
        <v>276345600</v>
      </c>
      <c r="Q282">
        <f t="shared" si="53"/>
        <v>276345600</v>
      </c>
      <c r="R282">
        <f t="shared" si="53"/>
        <v>276345600</v>
      </c>
      <c r="S282">
        <f t="shared" si="53"/>
        <v>276345600</v>
      </c>
      <c r="T282">
        <f t="shared" si="53"/>
        <v>276345600</v>
      </c>
      <c r="U282">
        <f t="shared" si="53"/>
        <v>276345600</v>
      </c>
      <c r="V282">
        <f t="shared" si="53"/>
        <v>276345600</v>
      </c>
      <c r="W282">
        <f t="shared" si="53"/>
        <v>276345600</v>
      </c>
      <c r="X282" t="s">
        <v>158</v>
      </c>
    </row>
    <row r="283" spans="1:24" x14ac:dyDescent="0.25">
      <c r="A283" t="s">
        <v>31</v>
      </c>
      <c r="B283" t="s">
        <v>5</v>
      </c>
      <c r="C283" t="s">
        <v>15</v>
      </c>
      <c r="D283" t="s">
        <v>32</v>
      </c>
      <c r="E283" t="s">
        <v>33</v>
      </c>
      <c r="F283" t="s">
        <v>90</v>
      </c>
      <c r="G283" t="s">
        <v>58</v>
      </c>
      <c r="L283" t="s">
        <v>54</v>
      </c>
      <c r="M283">
        <v>0.85</v>
      </c>
      <c r="N283">
        <f t="shared" si="53"/>
        <v>0.85</v>
      </c>
      <c r="O283">
        <f t="shared" si="53"/>
        <v>0.85</v>
      </c>
      <c r="P283">
        <f t="shared" si="53"/>
        <v>0.85</v>
      </c>
      <c r="Q283">
        <f t="shared" si="53"/>
        <v>0.85</v>
      </c>
      <c r="R283">
        <f t="shared" si="53"/>
        <v>0.85</v>
      </c>
      <c r="S283">
        <f t="shared" si="53"/>
        <v>0.85</v>
      </c>
      <c r="T283">
        <f t="shared" si="53"/>
        <v>0.85</v>
      </c>
      <c r="U283">
        <f t="shared" si="53"/>
        <v>0.85</v>
      </c>
      <c r="V283">
        <f t="shared" si="53"/>
        <v>0.85</v>
      </c>
      <c r="W283">
        <f t="shared" si="53"/>
        <v>0.85</v>
      </c>
    </row>
    <row r="284" spans="1:24" x14ac:dyDescent="0.25">
      <c r="A284" t="s">
        <v>31</v>
      </c>
      <c r="B284" t="s">
        <v>5</v>
      </c>
      <c r="C284" t="s">
        <v>15</v>
      </c>
      <c r="D284" t="s">
        <v>32</v>
      </c>
      <c r="E284" t="s">
        <v>33</v>
      </c>
      <c r="F284" t="s">
        <v>163</v>
      </c>
      <c r="G284" t="s">
        <v>52</v>
      </c>
      <c r="H284" t="s">
        <v>127</v>
      </c>
    </row>
    <row r="285" spans="1:24" x14ac:dyDescent="0.25">
      <c r="A285" t="s">
        <v>31</v>
      </c>
      <c r="B285" t="s">
        <v>5</v>
      </c>
      <c r="C285" t="s">
        <v>15</v>
      </c>
      <c r="D285" t="s">
        <v>32</v>
      </c>
      <c r="E285" t="s">
        <v>33</v>
      </c>
      <c r="F285" t="s">
        <v>163</v>
      </c>
      <c r="G285" t="s">
        <v>53</v>
      </c>
      <c r="L285" t="s">
        <v>54</v>
      </c>
      <c r="M285">
        <v>0.39</v>
      </c>
      <c r="N285">
        <f t="shared" ref="N285:W288" si="54">M285</f>
        <v>0.39</v>
      </c>
      <c r="O285">
        <f t="shared" si="54"/>
        <v>0.39</v>
      </c>
      <c r="P285">
        <f t="shared" si="54"/>
        <v>0.39</v>
      </c>
      <c r="Q285">
        <f t="shared" si="54"/>
        <v>0.39</v>
      </c>
      <c r="R285">
        <f t="shared" si="54"/>
        <v>0.39</v>
      </c>
      <c r="S285">
        <f t="shared" si="54"/>
        <v>0.39</v>
      </c>
      <c r="T285">
        <f t="shared" si="54"/>
        <v>0.39</v>
      </c>
      <c r="U285">
        <f t="shared" si="54"/>
        <v>0.39</v>
      </c>
      <c r="V285">
        <f t="shared" si="54"/>
        <v>0.39</v>
      </c>
      <c r="W285">
        <f t="shared" si="54"/>
        <v>0.39</v>
      </c>
    </row>
    <row r="286" spans="1:24" x14ac:dyDescent="0.25">
      <c r="A286" t="s">
        <v>31</v>
      </c>
      <c r="B286" t="s">
        <v>5</v>
      </c>
      <c r="C286" t="s">
        <v>15</v>
      </c>
      <c r="D286" t="s">
        <v>32</v>
      </c>
      <c r="E286" t="s">
        <v>33</v>
      </c>
      <c r="F286" t="s">
        <v>163</v>
      </c>
      <c r="G286" t="s">
        <v>55</v>
      </c>
      <c r="L286" t="s">
        <v>54</v>
      </c>
      <c r="M286">
        <v>1.4999999999999999E-2</v>
      </c>
      <c r="N286">
        <f t="shared" si="54"/>
        <v>1.4999999999999999E-2</v>
      </c>
      <c r="O286">
        <f t="shared" si="54"/>
        <v>1.4999999999999999E-2</v>
      </c>
      <c r="P286">
        <f t="shared" si="54"/>
        <v>1.4999999999999999E-2</v>
      </c>
      <c r="Q286">
        <f t="shared" si="54"/>
        <v>1.4999999999999999E-2</v>
      </c>
      <c r="R286">
        <f t="shared" si="54"/>
        <v>1.4999999999999999E-2</v>
      </c>
      <c r="S286">
        <f t="shared" si="54"/>
        <v>1.4999999999999999E-2</v>
      </c>
      <c r="T286">
        <f t="shared" si="54"/>
        <v>1.4999999999999999E-2</v>
      </c>
      <c r="U286">
        <f t="shared" si="54"/>
        <v>1.4999999999999999E-2</v>
      </c>
      <c r="V286">
        <f t="shared" si="54"/>
        <v>1.4999999999999999E-2</v>
      </c>
      <c r="W286">
        <f t="shared" si="54"/>
        <v>1.4999999999999999E-2</v>
      </c>
    </row>
    <row r="287" spans="1:24" x14ac:dyDescent="0.25">
      <c r="A287" t="s">
        <v>31</v>
      </c>
      <c r="B287" t="s">
        <v>5</v>
      </c>
      <c r="C287" t="s">
        <v>15</v>
      </c>
      <c r="D287" t="s">
        <v>32</v>
      </c>
      <c r="E287" t="s">
        <v>33</v>
      </c>
      <c r="F287" t="s">
        <v>163</v>
      </c>
      <c r="G287" t="s">
        <v>56</v>
      </c>
      <c r="L287" t="s">
        <v>157</v>
      </c>
      <c r="M287">
        <f>86358000*16*1000/5/1000</f>
        <v>276345600</v>
      </c>
      <c r="N287">
        <f t="shared" si="54"/>
        <v>276345600</v>
      </c>
      <c r="O287">
        <f t="shared" si="54"/>
        <v>276345600</v>
      </c>
      <c r="P287">
        <f t="shared" si="54"/>
        <v>276345600</v>
      </c>
      <c r="Q287">
        <f t="shared" si="54"/>
        <v>276345600</v>
      </c>
      <c r="R287">
        <f t="shared" si="54"/>
        <v>276345600</v>
      </c>
      <c r="S287">
        <f t="shared" si="54"/>
        <v>276345600</v>
      </c>
      <c r="T287">
        <f t="shared" si="54"/>
        <v>276345600</v>
      </c>
      <c r="U287">
        <f t="shared" si="54"/>
        <v>276345600</v>
      </c>
      <c r="V287">
        <f t="shared" si="54"/>
        <v>276345600</v>
      </c>
      <c r="W287">
        <f t="shared" si="54"/>
        <v>276345600</v>
      </c>
      <c r="X287" t="s">
        <v>158</v>
      </c>
    </row>
    <row r="288" spans="1:24" x14ac:dyDescent="0.25">
      <c r="A288" t="s">
        <v>31</v>
      </c>
      <c r="B288" t="s">
        <v>5</v>
      </c>
      <c r="C288" t="s">
        <v>15</v>
      </c>
      <c r="D288" t="s">
        <v>32</v>
      </c>
      <c r="E288" t="s">
        <v>33</v>
      </c>
      <c r="F288" t="s">
        <v>163</v>
      </c>
      <c r="G288" t="s">
        <v>58</v>
      </c>
      <c r="L288" t="s">
        <v>54</v>
      </c>
      <c r="M288">
        <v>0.85</v>
      </c>
      <c r="N288">
        <f t="shared" si="54"/>
        <v>0.85</v>
      </c>
      <c r="O288">
        <f t="shared" si="54"/>
        <v>0.85</v>
      </c>
      <c r="P288">
        <f t="shared" si="54"/>
        <v>0.85</v>
      </c>
      <c r="Q288">
        <f t="shared" si="54"/>
        <v>0.85</v>
      </c>
      <c r="R288">
        <f t="shared" si="54"/>
        <v>0.85</v>
      </c>
      <c r="S288">
        <f t="shared" si="54"/>
        <v>0.85</v>
      </c>
      <c r="T288">
        <f t="shared" si="54"/>
        <v>0.85</v>
      </c>
      <c r="U288">
        <f t="shared" si="54"/>
        <v>0.85</v>
      </c>
      <c r="V288">
        <f t="shared" si="54"/>
        <v>0.85</v>
      </c>
      <c r="W288">
        <f t="shared" si="54"/>
        <v>0.85</v>
      </c>
    </row>
    <row r="289" spans="1:24" x14ac:dyDescent="0.25">
      <c r="A289" t="s">
        <v>31</v>
      </c>
      <c r="B289" t="s">
        <v>5</v>
      </c>
      <c r="C289" t="s">
        <v>15</v>
      </c>
      <c r="D289" t="s">
        <v>32</v>
      </c>
      <c r="E289" t="s">
        <v>33</v>
      </c>
      <c r="F289" t="s">
        <v>154</v>
      </c>
      <c r="G289" t="s">
        <v>52</v>
      </c>
      <c r="H289" t="s">
        <v>127</v>
      </c>
    </row>
    <row r="290" spans="1:24" x14ac:dyDescent="0.25">
      <c r="A290" t="s">
        <v>31</v>
      </c>
      <c r="B290" t="s">
        <v>5</v>
      </c>
      <c r="C290" t="s">
        <v>15</v>
      </c>
      <c r="D290" t="s">
        <v>32</v>
      </c>
      <c r="E290" t="s">
        <v>33</v>
      </c>
      <c r="F290" t="s">
        <v>154</v>
      </c>
      <c r="G290" t="s">
        <v>53</v>
      </c>
      <c r="L290" t="s">
        <v>54</v>
      </c>
      <c r="M290">
        <v>0.52</v>
      </c>
      <c r="N290">
        <f t="shared" ref="N290:W293" si="55">M290</f>
        <v>0.52</v>
      </c>
      <c r="O290">
        <f t="shared" si="55"/>
        <v>0.52</v>
      </c>
      <c r="P290">
        <f t="shared" si="55"/>
        <v>0.52</v>
      </c>
      <c r="Q290">
        <f t="shared" si="55"/>
        <v>0.52</v>
      </c>
      <c r="R290">
        <f t="shared" si="55"/>
        <v>0.52</v>
      </c>
      <c r="S290">
        <f t="shared" si="55"/>
        <v>0.52</v>
      </c>
      <c r="T290">
        <f t="shared" si="55"/>
        <v>0.52</v>
      </c>
      <c r="U290">
        <f t="shared" si="55"/>
        <v>0.52</v>
      </c>
      <c r="V290">
        <f t="shared" si="55"/>
        <v>0.52</v>
      </c>
      <c r="W290">
        <f t="shared" si="55"/>
        <v>0.52</v>
      </c>
    </row>
    <row r="291" spans="1:24" x14ac:dyDescent="0.25">
      <c r="A291" t="s">
        <v>31</v>
      </c>
      <c r="B291" t="s">
        <v>5</v>
      </c>
      <c r="C291" t="s">
        <v>15</v>
      </c>
      <c r="D291" t="s">
        <v>32</v>
      </c>
      <c r="E291" t="s">
        <v>33</v>
      </c>
      <c r="F291" t="s">
        <v>154</v>
      </c>
      <c r="G291" t="s">
        <v>55</v>
      </c>
      <c r="L291" t="s">
        <v>54</v>
      </c>
      <c r="M291">
        <v>0.01</v>
      </c>
      <c r="N291">
        <f t="shared" si="55"/>
        <v>0.01</v>
      </c>
      <c r="O291">
        <f t="shared" si="55"/>
        <v>0.01</v>
      </c>
      <c r="P291">
        <f t="shared" si="55"/>
        <v>0.01</v>
      </c>
      <c r="Q291">
        <f t="shared" si="55"/>
        <v>0.01</v>
      </c>
      <c r="R291">
        <f t="shared" si="55"/>
        <v>0.01</v>
      </c>
      <c r="S291">
        <f t="shared" si="55"/>
        <v>0.01</v>
      </c>
      <c r="T291">
        <f t="shared" si="55"/>
        <v>0.01</v>
      </c>
      <c r="U291">
        <f t="shared" si="55"/>
        <v>0.01</v>
      </c>
      <c r="V291">
        <f t="shared" si="55"/>
        <v>0.01</v>
      </c>
      <c r="W291">
        <f t="shared" si="55"/>
        <v>0.01</v>
      </c>
    </row>
    <row r="292" spans="1:24" x14ac:dyDescent="0.25">
      <c r="A292" t="s">
        <v>31</v>
      </c>
      <c r="B292" t="s">
        <v>5</v>
      </c>
      <c r="C292" t="s">
        <v>15</v>
      </c>
      <c r="D292" t="s">
        <v>32</v>
      </c>
      <c r="E292" t="s">
        <v>33</v>
      </c>
      <c r="F292" t="s">
        <v>154</v>
      </c>
      <c r="G292" t="s">
        <v>56</v>
      </c>
      <c r="L292" t="s">
        <v>157</v>
      </c>
      <c r="M292">
        <f>86358000*16*1000/5/1000</f>
        <v>276345600</v>
      </c>
      <c r="N292">
        <f t="shared" si="55"/>
        <v>276345600</v>
      </c>
      <c r="O292">
        <f t="shared" si="55"/>
        <v>276345600</v>
      </c>
      <c r="P292">
        <f t="shared" si="55"/>
        <v>276345600</v>
      </c>
      <c r="Q292">
        <f t="shared" si="55"/>
        <v>276345600</v>
      </c>
      <c r="R292">
        <f t="shared" si="55"/>
        <v>276345600</v>
      </c>
      <c r="S292">
        <f t="shared" si="55"/>
        <v>276345600</v>
      </c>
      <c r="T292">
        <f t="shared" si="55"/>
        <v>276345600</v>
      </c>
      <c r="U292">
        <f t="shared" si="55"/>
        <v>276345600</v>
      </c>
      <c r="V292">
        <f t="shared" si="55"/>
        <v>276345600</v>
      </c>
      <c r="W292">
        <f t="shared" si="55"/>
        <v>276345600</v>
      </c>
      <c r="X292" t="s">
        <v>158</v>
      </c>
    </row>
    <row r="293" spans="1:24" x14ac:dyDescent="0.25">
      <c r="A293" t="s">
        <v>31</v>
      </c>
      <c r="B293" t="s">
        <v>5</v>
      </c>
      <c r="C293" t="s">
        <v>15</v>
      </c>
      <c r="D293" t="s">
        <v>32</v>
      </c>
      <c r="E293" t="s">
        <v>33</v>
      </c>
      <c r="F293" t="s">
        <v>154</v>
      </c>
      <c r="G293" t="s">
        <v>58</v>
      </c>
      <c r="L293" t="s">
        <v>54</v>
      </c>
      <c r="M293">
        <v>0.92</v>
      </c>
      <c r="N293">
        <f t="shared" si="55"/>
        <v>0.92</v>
      </c>
      <c r="O293">
        <f t="shared" si="55"/>
        <v>0.92</v>
      </c>
      <c r="P293">
        <f t="shared" si="55"/>
        <v>0.92</v>
      </c>
      <c r="Q293">
        <f t="shared" si="55"/>
        <v>0.92</v>
      </c>
      <c r="R293">
        <f t="shared" si="55"/>
        <v>0.92</v>
      </c>
      <c r="S293">
        <f t="shared" si="55"/>
        <v>0.92</v>
      </c>
      <c r="T293">
        <f t="shared" si="55"/>
        <v>0.92</v>
      </c>
      <c r="U293">
        <f t="shared" si="55"/>
        <v>0.92</v>
      </c>
      <c r="V293">
        <f t="shared" si="55"/>
        <v>0.92</v>
      </c>
      <c r="W293">
        <f t="shared" si="55"/>
        <v>0.92</v>
      </c>
    </row>
    <row r="294" spans="1:24" x14ac:dyDescent="0.25">
      <c r="A294" t="s">
        <v>35</v>
      </c>
      <c r="B294" t="s">
        <v>5</v>
      </c>
      <c r="C294" t="s">
        <v>15</v>
      </c>
      <c r="D294" t="s">
        <v>32</v>
      </c>
      <c r="E294" t="s">
        <v>36</v>
      </c>
      <c r="F294" t="s">
        <v>164</v>
      </c>
      <c r="G294" t="s">
        <v>52</v>
      </c>
      <c r="H294" t="s">
        <v>165</v>
      </c>
    </row>
    <row r="295" spans="1:24" x14ac:dyDescent="0.25">
      <c r="A295" t="s">
        <v>35</v>
      </c>
      <c r="B295" t="s">
        <v>5</v>
      </c>
      <c r="C295" t="s">
        <v>15</v>
      </c>
      <c r="D295" t="s">
        <v>32</v>
      </c>
      <c r="E295" t="s">
        <v>36</v>
      </c>
      <c r="F295" t="s">
        <v>164</v>
      </c>
      <c r="G295" t="s">
        <v>53</v>
      </c>
      <c r="L295" t="s">
        <v>54</v>
      </c>
      <c r="M295">
        <v>0.7</v>
      </c>
      <c r="N295">
        <f t="shared" ref="N295:W298" si="56">M295</f>
        <v>0.7</v>
      </c>
      <c r="O295">
        <f t="shared" si="56"/>
        <v>0.7</v>
      </c>
      <c r="P295">
        <f t="shared" si="56"/>
        <v>0.7</v>
      </c>
      <c r="Q295">
        <f t="shared" si="56"/>
        <v>0.7</v>
      </c>
      <c r="R295">
        <f t="shared" si="56"/>
        <v>0.7</v>
      </c>
      <c r="S295">
        <f t="shared" si="56"/>
        <v>0.7</v>
      </c>
      <c r="T295">
        <f t="shared" si="56"/>
        <v>0.7</v>
      </c>
      <c r="U295">
        <f t="shared" si="56"/>
        <v>0.7</v>
      </c>
      <c r="V295">
        <f t="shared" si="56"/>
        <v>0.7</v>
      </c>
      <c r="W295">
        <f t="shared" si="56"/>
        <v>0.7</v>
      </c>
    </row>
    <row r="296" spans="1:24" x14ac:dyDescent="0.25">
      <c r="A296" t="s">
        <v>35</v>
      </c>
      <c r="B296" t="s">
        <v>5</v>
      </c>
      <c r="C296" t="s">
        <v>15</v>
      </c>
      <c r="D296" t="s">
        <v>32</v>
      </c>
      <c r="E296" t="s">
        <v>36</v>
      </c>
      <c r="F296" t="s">
        <v>164</v>
      </c>
      <c r="G296" t="s">
        <v>55</v>
      </c>
      <c r="L296" t="s">
        <v>54</v>
      </c>
      <c r="M296">
        <v>1E-3</v>
      </c>
      <c r="N296">
        <f t="shared" si="56"/>
        <v>1E-3</v>
      </c>
      <c r="O296">
        <f t="shared" si="56"/>
        <v>1E-3</v>
      </c>
      <c r="P296">
        <f t="shared" si="56"/>
        <v>1E-3</v>
      </c>
      <c r="Q296">
        <f t="shared" si="56"/>
        <v>1E-3</v>
      </c>
      <c r="R296">
        <f t="shared" si="56"/>
        <v>1E-3</v>
      </c>
      <c r="S296">
        <f t="shared" si="56"/>
        <v>1E-3</v>
      </c>
      <c r="T296">
        <f t="shared" si="56"/>
        <v>1E-3</v>
      </c>
      <c r="U296">
        <f t="shared" si="56"/>
        <v>1E-3</v>
      </c>
      <c r="V296">
        <f t="shared" si="56"/>
        <v>1E-3</v>
      </c>
      <c r="W296">
        <f t="shared" si="56"/>
        <v>1E-3</v>
      </c>
    </row>
    <row r="297" spans="1:24" x14ac:dyDescent="0.25">
      <c r="A297" t="s">
        <v>35</v>
      </c>
      <c r="B297" t="s">
        <v>5</v>
      </c>
      <c r="C297" t="s">
        <v>15</v>
      </c>
      <c r="D297" t="s">
        <v>32</v>
      </c>
      <c r="E297" t="s">
        <v>36</v>
      </c>
      <c r="F297" t="s">
        <v>164</v>
      </c>
      <c r="G297" t="s">
        <v>56</v>
      </c>
      <c r="L297" t="s">
        <v>157</v>
      </c>
      <c r="M297">
        <f>86358000*16*1000/5/1000</f>
        <v>276345600</v>
      </c>
      <c r="N297">
        <f t="shared" si="56"/>
        <v>276345600</v>
      </c>
      <c r="O297">
        <f t="shared" si="56"/>
        <v>276345600</v>
      </c>
      <c r="P297">
        <f t="shared" si="56"/>
        <v>276345600</v>
      </c>
      <c r="Q297">
        <f t="shared" si="56"/>
        <v>276345600</v>
      </c>
      <c r="R297">
        <f t="shared" si="56"/>
        <v>276345600</v>
      </c>
      <c r="S297">
        <f t="shared" si="56"/>
        <v>276345600</v>
      </c>
      <c r="T297">
        <f t="shared" si="56"/>
        <v>276345600</v>
      </c>
      <c r="U297">
        <f t="shared" si="56"/>
        <v>276345600</v>
      </c>
      <c r="V297">
        <f t="shared" si="56"/>
        <v>276345600</v>
      </c>
      <c r="W297">
        <f t="shared" si="56"/>
        <v>276345600</v>
      </c>
      <c r="X297" t="s">
        <v>158</v>
      </c>
    </row>
    <row r="298" spans="1:24" x14ac:dyDescent="0.25">
      <c r="A298" t="s">
        <v>35</v>
      </c>
      <c r="B298" t="s">
        <v>5</v>
      </c>
      <c r="C298" t="s">
        <v>15</v>
      </c>
      <c r="D298" t="s">
        <v>32</v>
      </c>
      <c r="E298" t="s">
        <v>36</v>
      </c>
      <c r="F298" t="s">
        <v>164</v>
      </c>
      <c r="G298" t="s">
        <v>58</v>
      </c>
      <c r="L298" t="s">
        <v>54</v>
      </c>
      <c r="M298">
        <v>0.97</v>
      </c>
      <c r="N298">
        <f t="shared" si="56"/>
        <v>0.97</v>
      </c>
      <c r="O298">
        <f t="shared" si="56"/>
        <v>0.97</v>
      </c>
      <c r="P298">
        <f t="shared" si="56"/>
        <v>0.97</v>
      </c>
      <c r="Q298">
        <f t="shared" si="56"/>
        <v>0.97</v>
      </c>
      <c r="R298">
        <f t="shared" si="56"/>
        <v>0.97</v>
      </c>
      <c r="S298">
        <f t="shared" si="56"/>
        <v>0.97</v>
      </c>
      <c r="T298">
        <f t="shared" si="56"/>
        <v>0.97</v>
      </c>
      <c r="U298">
        <f t="shared" si="56"/>
        <v>0.97</v>
      </c>
      <c r="V298">
        <f t="shared" si="56"/>
        <v>0.97</v>
      </c>
      <c r="W298">
        <f t="shared" si="56"/>
        <v>0.97</v>
      </c>
    </row>
    <row r="299" spans="1:24" x14ac:dyDescent="0.25">
      <c r="A299" t="s">
        <v>35</v>
      </c>
      <c r="B299" t="s">
        <v>5</v>
      </c>
      <c r="C299" t="s">
        <v>15</v>
      </c>
      <c r="D299" t="s">
        <v>32</v>
      </c>
      <c r="E299" t="s">
        <v>36</v>
      </c>
      <c r="F299" t="s">
        <v>162</v>
      </c>
      <c r="G299" t="s">
        <v>52</v>
      </c>
      <c r="H299" t="s">
        <v>161</v>
      </c>
    </row>
    <row r="300" spans="1:24" x14ac:dyDescent="0.25">
      <c r="A300" t="s">
        <v>35</v>
      </c>
      <c r="B300" t="s">
        <v>5</v>
      </c>
      <c r="C300" t="s">
        <v>15</v>
      </c>
      <c r="D300" t="s">
        <v>32</v>
      </c>
      <c r="E300" t="s">
        <v>36</v>
      </c>
      <c r="F300" t="s">
        <v>162</v>
      </c>
      <c r="G300" t="s">
        <v>53</v>
      </c>
      <c r="L300" t="s">
        <v>54</v>
      </c>
      <c r="M300">
        <v>0.87</v>
      </c>
      <c r="N300">
        <f t="shared" ref="N300:W303" si="57">M300</f>
        <v>0.87</v>
      </c>
      <c r="O300">
        <f t="shared" si="57"/>
        <v>0.87</v>
      </c>
      <c r="P300">
        <f t="shared" si="57"/>
        <v>0.87</v>
      </c>
      <c r="Q300">
        <f t="shared" si="57"/>
        <v>0.87</v>
      </c>
      <c r="R300">
        <f t="shared" si="57"/>
        <v>0.87</v>
      </c>
      <c r="S300">
        <f t="shared" si="57"/>
        <v>0.87</v>
      </c>
      <c r="T300">
        <f t="shared" si="57"/>
        <v>0.87</v>
      </c>
      <c r="U300">
        <f t="shared" si="57"/>
        <v>0.87</v>
      </c>
      <c r="V300">
        <f t="shared" si="57"/>
        <v>0.87</v>
      </c>
      <c r="W300">
        <f t="shared" si="57"/>
        <v>0.87</v>
      </c>
    </row>
    <row r="301" spans="1:24" x14ac:dyDescent="0.25">
      <c r="A301" t="s">
        <v>35</v>
      </c>
      <c r="B301" t="s">
        <v>5</v>
      </c>
      <c r="C301" t="s">
        <v>15</v>
      </c>
      <c r="D301" t="s">
        <v>32</v>
      </c>
      <c r="E301" t="s">
        <v>36</v>
      </c>
      <c r="F301" t="s">
        <v>162</v>
      </c>
      <c r="G301" t="s">
        <v>55</v>
      </c>
      <c r="L301" t="s">
        <v>54</v>
      </c>
      <c r="M301">
        <v>5.0000000000000001E-3</v>
      </c>
      <c r="N301">
        <f t="shared" si="57"/>
        <v>5.0000000000000001E-3</v>
      </c>
      <c r="O301">
        <f t="shared" si="57"/>
        <v>5.0000000000000001E-3</v>
      </c>
      <c r="P301">
        <f t="shared" si="57"/>
        <v>5.0000000000000001E-3</v>
      </c>
      <c r="Q301">
        <f t="shared" si="57"/>
        <v>5.0000000000000001E-3</v>
      </c>
      <c r="R301">
        <f t="shared" si="57"/>
        <v>5.0000000000000001E-3</v>
      </c>
      <c r="S301">
        <f t="shared" si="57"/>
        <v>5.0000000000000001E-3</v>
      </c>
      <c r="T301">
        <f t="shared" si="57"/>
        <v>5.0000000000000001E-3</v>
      </c>
      <c r="U301">
        <f t="shared" si="57"/>
        <v>5.0000000000000001E-3</v>
      </c>
      <c r="V301">
        <f t="shared" si="57"/>
        <v>5.0000000000000001E-3</v>
      </c>
      <c r="W301">
        <f t="shared" si="57"/>
        <v>5.0000000000000001E-3</v>
      </c>
    </row>
    <row r="302" spans="1:24" x14ac:dyDescent="0.25">
      <c r="A302" t="s">
        <v>35</v>
      </c>
      <c r="B302" t="s">
        <v>5</v>
      </c>
      <c r="C302" t="s">
        <v>15</v>
      </c>
      <c r="D302" t="s">
        <v>32</v>
      </c>
      <c r="E302" t="s">
        <v>36</v>
      </c>
      <c r="F302" t="s">
        <v>162</v>
      </c>
      <c r="G302" t="s">
        <v>56</v>
      </c>
      <c r="L302" t="s">
        <v>157</v>
      </c>
      <c r="M302">
        <f>86358000*16*1000/5/1000</f>
        <v>276345600</v>
      </c>
      <c r="N302">
        <f t="shared" si="57"/>
        <v>276345600</v>
      </c>
      <c r="O302">
        <f t="shared" si="57"/>
        <v>276345600</v>
      </c>
      <c r="P302">
        <f t="shared" si="57"/>
        <v>276345600</v>
      </c>
      <c r="Q302">
        <f t="shared" si="57"/>
        <v>276345600</v>
      </c>
      <c r="R302">
        <f t="shared" si="57"/>
        <v>276345600</v>
      </c>
      <c r="S302">
        <f t="shared" si="57"/>
        <v>276345600</v>
      </c>
      <c r="T302">
        <f t="shared" si="57"/>
        <v>276345600</v>
      </c>
      <c r="U302">
        <f t="shared" si="57"/>
        <v>276345600</v>
      </c>
      <c r="V302">
        <f t="shared" si="57"/>
        <v>276345600</v>
      </c>
      <c r="W302">
        <f t="shared" si="57"/>
        <v>276345600</v>
      </c>
      <c r="X302" t="s">
        <v>158</v>
      </c>
    </row>
    <row r="303" spans="1:24" x14ac:dyDescent="0.25">
      <c r="A303" t="s">
        <v>35</v>
      </c>
      <c r="B303" t="s">
        <v>5</v>
      </c>
      <c r="C303" t="s">
        <v>15</v>
      </c>
      <c r="D303" t="s">
        <v>32</v>
      </c>
      <c r="E303" t="s">
        <v>36</v>
      </c>
      <c r="F303" t="s">
        <v>162</v>
      </c>
      <c r="G303" t="s">
        <v>58</v>
      </c>
      <c r="L303" t="s">
        <v>54</v>
      </c>
      <c r="M303">
        <v>0.95</v>
      </c>
      <c r="N303">
        <f t="shared" si="57"/>
        <v>0.95</v>
      </c>
      <c r="O303">
        <f t="shared" si="57"/>
        <v>0.95</v>
      </c>
      <c r="P303">
        <f t="shared" si="57"/>
        <v>0.95</v>
      </c>
      <c r="Q303">
        <f t="shared" si="57"/>
        <v>0.95</v>
      </c>
      <c r="R303">
        <f t="shared" si="57"/>
        <v>0.95</v>
      </c>
      <c r="S303">
        <f t="shared" si="57"/>
        <v>0.95</v>
      </c>
      <c r="T303">
        <f t="shared" si="57"/>
        <v>0.95</v>
      </c>
      <c r="U303">
        <f t="shared" si="57"/>
        <v>0.95</v>
      </c>
      <c r="V303">
        <f t="shared" si="57"/>
        <v>0.95</v>
      </c>
      <c r="W303">
        <f t="shared" si="57"/>
        <v>0.95</v>
      </c>
    </row>
    <row r="304" spans="1:24" x14ac:dyDescent="0.25">
      <c r="A304" t="s">
        <v>35</v>
      </c>
      <c r="B304" t="s">
        <v>5</v>
      </c>
      <c r="C304" t="s">
        <v>15</v>
      </c>
      <c r="D304" t="s">
        <v>32</v>
      </c>
      <c r="E304" t="s">
        <v>36</v>
      </c>
      <c r="F304" t="s">
        <v>90</v>
      </c>
      <c r="G304" t="s">
        <v>52</v>
      </c>
      <c r="H304" t="s">
        <v>134</v>
      </c>
    </row>
    <row r="305" spans="1:24" x14ac:dyDescent="0.25">
      <c r="A305" t="s">
        <v>35</v>
      </c>
      <c r="B305" t="s">
        <v>5</v>
      </c>
      <c r="C305" t="s">
        <v>15</v>
      </c>
      <c r="D305" t="s">
        <v>32</v>
      </c>
      <c r="E305" t="s">
        <v>36</v>
      </c>
      <c r="F305" t="s">
        <v>90</v>
      </c>
      <c r="G305" t="s">
        <v>53</v>
      </c>
      <c r="L305" t="s">
        <v>54</v>
      </c>
      <c r="M305">
        <v>0.4</v>
      </c>
      <c r="N305">
        <f t="shared" ref="N305:W308" si="58">M305</f>
        <v>0.4</v>
      </c>
      <c r="O305">
        <f t="shared" si="58"/>
        <v>0.4</v>
      </c>
      <c r="P305">
        <f t="shared" si="58"/>
        <v>0.4</v>
      </c>
      <c r="Q305">
        <f t="shared" si="58"/>
        <v>0.4</v>
      </c>
      <c r="R305">
        <f t="shared" si="58"/>
        <v>0.4</v>
      </c>
      <c r="S305">
        <f t="shared" si="58"/>
        <v>0.4</v>
      </c>
      <c r="T305">
        <f t="shared" si="58"/>
        <v>0.4</v>
      </c>
      <c r="U305">
        <f t="shared" si="58"/>
        <v>0.4</v>
      </c>
      <c r="V305">
        <f t="shared" si="58"/>
        <v>0.4</v>
      </c>
      <c r="W305">
        <f t="shared" si="58"/>
        <v>0.4</v>
      </c>
    </row>
    <row r="306" spans="1:24" x14ac:dyDescent="0.25">
      <c r="A306" t="s">
        <v>35</v>
      </c>
      <c r="B306" t="s">
        <v>5</v>
      </c>
      <c r="C306" t="s">
        <v>15</v>
      </c>
      <c r="D306" t="s">
        <v>32</v>
      </c>
      <c r="E306" t="s">
        <v>36</v>
      </c>
      <c r="F306" t="s">
        <v>90</v>
      </c>
      <c r="G306" t="s">
        <v>55</v>
      </c>
      <c r="L306" t="s">
        <v>54</v>
      </c>
      <c r="M306">
        <v>1.4999999999999999E-2</v>
      </c>
      <c r="N306">
        <f t="shared" si="58"/>
        <v>1.4999999999999999E-2</v>
      </c>
      <c r="O306">
        <f t="shared" si="58"/>
        <v>1.4999999999999999E-2</v>
      </c>
      <c r="P306">
        <f t="shared" si="58"/>
        <v>1.4999999999999999E-2</v>
      </c>
      <c r="Q306">
        <f t="shared" si="58"/>
        <v>1.4999999999999999E-2</v>
      </c>
      <c r="R306">
        <f t="shared" si="58"/>
        <v>1.4999999999999999E-2</v>
      </c>
      <c r="S306">
        <f t="shared" si="58"/>
        <v>1.4999999999999999E-2</v>
      </c>
      <c r="T306">
        <f t="shared" si="58"/>
        <v>1.4999999999999999E-2</v>
      </c>
      <c r="U306">
        <f t="shared" si="58"/>
        <v>1.4999999999999999E-2</v>
      </c>
      <c r="V306">
        <f t="shared" si="58"/>
        <v>1.4999999999999999E-2</v>
      </c>
      <c r="W306">
        <f t="shared" si="58"/>
        <v>1.4999999999999999E-2</v>
      </c>
    </row>
    <row r="307" spans="1:24" x14ac:dyDescent="0.25">
      <c r="A307" t="s">
        <v>35</v>
      </c>
      <c r="B307" t="s">
        <v>5</v>
      </c>
      <c r="C307" t="s">
        <v>15</v>
      </c>
      <c r="D307" t="s">
        <v>32</v>
      </c>
      <c r="E307" t="s">
        <v>36</v>
      </c>
      <c r="F307" t="s">
        <v>90</v>
      </c>
      <c r="G307" t="s">
        <v>56</v>
      </c>
      <c r="L307" t="s">
        <v>157</v>
      </c>
      <c r="M307">
        <f>86358000*16*1000/5/1000</f>
        <v>276345600</v>
      </c>
      <c r="N307">
        <f t="shared" si="58"/>
        <v>276345600</v>
      </c>
      <c r="O307">
        <f t="shared" si="58"/>
        <v>276345600</v>
      </c>
      <c r="P307">
        <f t="shared" si="58"/>
        <v>276345600</v>
      </c>
      <c r="Q307">
        <f t="shared" si="58"/>
        <v>276345600</v>
      </c>
      <c r="R307">
        <f t="shared" si="58"/>
        <v>276345600</v>
      </c>
      <c r="S307">
        <f t="shared" si="58"/>
        <v>276345600</v>
      </c>
      <c r="T307">
        <f t="shared" si="58"/>
        <v>276345600</v>
      </c>
      <c r="U307">
        <f t="shared" si="58"/>
        <v>276345600</v>
      </c>
      <c r="V307">
        <f t="shared" si="58"/>
        <v>276345600</v>
      </c>
      <c r="W307">
        <f t="shared" si="58"/>
        <v>276345600</v>
      </c>
      <c r="X307" t="s">
        <v>158</v>
      </c>
    </row>
    <row r="308" spans="1:24" x14ac:dyDescent="0.25">
      <c r="A308" t="s">
        <v>35</v>
      </c>
      <c r="B308" t="s">
        <v>5</v>
      </c>
      <c r="C308" t="s">
        <v>15</v>
      </c>
      <c r="D308" t="s">
        <v>32</v>
      </c>
      <c r="E308" t="s">
        <v>36</v>
      </c>
      <c r="F308" t="s">
        <v>90</v>
      </c>
      <c r="G308" t="s">
        <v>58</v>
      </c>
      <c r="L308" t="s">
        <v>54</v>
      </c>
      <c r="M308">
        <v>0.85</v>
      </c>
      <c r="N308">
        <f t="shared" si="58"/>
        <v>0.85</v>
      </c>
      <c r="O308">
        <f t="shared" si="58"/>
        <v>0.85</v>
      </c>
      <c r="P308">
        <f t="shared" si="58"/>
        <v>0.85</v>
      </c>
      <c r="Q308">
        <f t="shared" si="58"/>
        <v>0.85</v>
      </c>
      <c r="R308">
        <f t="shared" si="58"/>
        <v>0.85</v>
      </c>
      <c r="S308">
        <f t="shared" si="58"/>
        <v>0.85</v>
      </c>
      <c r="T308">
        <f t="shared" si="58"/>
        <v>0.85</v>
      </c>
      <c r="U308">
        <f t="shared" si="58"/>
        <v>0.85</v>
      </c>
      <c r="V308">
        <f t="shared" si="58"/>
        <v>0.85</v>
      </c>
      <c r="W308">
        <f t="shared" si="58"/>
        <v>0.85</v>
      </c>
    </row>
    <row r="309" spans="1:24" x14ac:dyDescent="0.25">
      <c r="A309" t="s">
        <v>35</v>
      </c>
      <c r="B309" t="s">
        <v>5</v>
      </c>
      <c r="C309" t="s">
        <v>15</v>
      </c>
      <c r="D309" t="s">
        <v>32</v>
      </c>
      <c r="E309" t="s">
        <v>36</v>
      </c>
      <c r="F309" t="s">
        <v>163</v>
      </c>
      <c r="G309" t="s">
        <v>52</v>
      </c>
      <c r="H309" t="s">
        <v>127</v>
      </c>
    </row>
    <row r="310" spans="1:24" x14ac:dyDescent="0.25">
      <c r="A310" t="s">
        <v>35</v>
      </c>
      <c r="B310" t="s">
        <v>5</v>
      </c>
      <c r="C310" t="s">
        <v>15</v>
      </c>
      <c r="D310" t="s">
        <v>32</v>
      </c>
      <c r="E310" t="s">
        <v>36</v>
      </c>
      <c r="F310" t="s">
        <v>163</v>
      </c>
      <c r="G310" t="s">
        <v>53</v>
      </c>
      <c r="L310" t="s">
        <v>54</v>
      </c>
      <c r="M310">
        <v>0.4</v>
      </c>
      <c r="N310">
        <f t="shared" ref="N310:W313" si="59">M310</f>
        <v>0.4</v>
      </c>
      <c r="O310">
        <f t="shared" si="59"/>
        <v>0.4</v>
      </c>
      <c r="P310">
        <f t="shared" si="59"/>
        <v>0.4</v>
      </c>
      <c r="Q310">
        <f t="shared" si="59"/>
        <v>0.4</v>
      </c>
      <c r="R310">
        <f t="shared" si="59"/>
        <v>0.4</v>
      </c>
      <c r="S310">
        <f t="shared" si="59"/>
        <v>0.4</v>
      </c>
      <c r="T310">
        <f t="shared" si="59"/>
        <v>0.4</v>
      </c>
      <c r="U310">
        <f t="shared" si="59"/>
        <v>0.4</v>
      </c>
      <c r="V310">
        <f t="shared" si="59"/>
        <v>0.4</v>
      </c>
      <c r="W310">
        <f t="shared" si="59"/>
        <v>0.4</v>
      </c>
    </row>
    <row r="311" spans="1:24" x14ac:dyDescent="0.25">
      <c r="A311" t="s">
        <v>35</v>
      </c>
      <c r="B311" t="s">
        <v>5</v>
      </c>
      <c r="C311" t="s">
        <v>15</v>
      </c>
      <c r="D311" t="s">
        <v>32</v>
      </c>
      <c r="E311" t="s">
        <v>36</v>
      </c>
      <c r="F311" t="s">
        <v>163</v>
      </c>
      <c r="G311" t="s">
        <v>55</v>
      </c>
      <c r="L311" t="s">
        <v>54</v>
      </c>
      <c r="M311">
        <v>1.4999999999999999E-2</v>
      </c>
      <c r="N311">
        <f t="shared" si="59"/>
        <v>1.4999999999999999E-2</v>
      </c>
      <c r="O311">
        <f t="shared" si="59"/>
        <v>1.4999999999999999E-2</v>
      </c>
      <c r="P311">
        <f t="shared" si="59"/>
        <v>1.4999999999999999E-2</v>
      </c>
      <c r="Q311">
        <f t="shared" si="59"/>
        <v>1.4999999999999999E-2</v>
      </c>
      <c r="R311">
        <f t="shared" si="59"/>
        <v>1.4999999999999999E-2</v>
      </c>
      <c r="S311">
        <f t="shared" si="59"/>
        <v>1.4999999999999999E-2</v>
      </c>
      <c r="T311">
        <f t="shared" si="59"/>
        <v>1.4999999999999999E-2</v>
      </c>
      <c r="U311">
        <f t="shared" si="59"/>
        <v>1.4999999999999999E-2</v>
      </c>
      <c r="V311">
        <f t="shared" si="59"/>
        <v>1.4999999999999999E-2</v>
      </c>
      <c r="W311">
        <f t="shared" si="59"/>
        <v>1.4999999999999999E-2</v>
      </c>
    </row>
    <row r="312" spans="1:24" x14ac:dyDescent="0.25">
      <c r="A312" t="s">
        <v>35</v>
      </c>
      <c r="B312" t="s">
        <v>5</v>
      </c>
      <c r="C312" t="s">
        <v>15</v>
      </c>
      <c r="D312" t="s">
        <v>32</v>
      </c>
      <c r="E312" t="s">
        <v>36</v>
      </c>
      <c r="F312" t="s">
        <v>163</v>
      </c>
      <c r="G312" t="s">
        <v>56</v>
      </c>
      <c r="L312" t="s">
        <v>157</v>
      </c>
      <c r="M312">
        <f>86358000*16*1000/5/1000</f>
        <v>276345600</v>
      </c>
      <c r="N312">
        <f t="shared" si="59"/>
        <v>276345600</v>
      </c>
      <c r="O312">
        <f t="shared" si="59"/>
        <v>276345600</v>
      </c>
      <c r="P312">
        <f t="shared" si="59"/>
        <v>276345600</v>
      </c>
      <c r="Q312">
        <f t="shared" si="59"/>
        <v>276345600</v>
      </c>
      <c r="R312">
        <f t="shared" si="59"/>
        <v>276345600</v>
      </c>
      <c r="S312">
        <f t="shared" si="59"/>
        <v>276345600</v>
      </c>
      <c r="T312">
        <f t="shared" si="59"/>
        <v>276345600</v>
      </c>
      <c r="U312">
        <f t="shared" si="59"/>
        <v>276345600</v>
      </c>
      <c r="V312">
        <f t="shared" si="59"/>
        <v>276345600</v>
      </c>
      <c r="W312">
        <f t="shared" si="59"/>
        <v>276345600</v>
      </c>
      <c r="X312" t="s">
        <v>158</v>
      </c>
    </row>
    <row r="313" spans="1:24" x14ac:dyDescent="0.25">
      <c r="A313" t="s">
        <v>35</v>
      </c>
      <c r="B313" t="s">
        <v>5</v>
      </c>
      <c r="C313" t="s">
        <v>15</v>
      </c>
      <c r="D313" t="s">
        <v>32</v>
      </c>
      <c r="E313" t="s">
        <v>36</v>
      </c>
      <c r="F313" t="s">
        <v>163</v>
      </c>
      <c r="G313" t="s">
        <v>58</v>
      </c>
      <c r="L313" t="s">
        <v>54</v>
      </c>
      <c r="M313">
        <v>0.85</v>
      </c>
      <c r="N313">
        <f t="shared" si="59"/>
        <v>0.85</v>
      </c>
      <c r="O313">
        <f t="shared" si="59"/>
        <v>0.85</v>
      </c>
      <c r="P313">
        <f t="shared" si="59"/>
        <v>0.85</v>
      </c>
      <c r="Q313">
        <f t="shared" si="59"/>
        <v>0.85</v>
      </c>
      <c r="R313">
        <f t="shared" si="59"/>
        <v>0.85</v>
      </c>
      <c r="S313">
        <f t="shared" si="59"/>
        <v>0.85</v>
      </c>
      <c r="T313">
        <f t="shared" si="59"/>
        <v>0.85</v>
      </c>
      <c r="U313">
        <f t="shared" si="59"/>
        <v>0.85</v>
      </c>
      <c r="V313">
        <f t="shared" si="59"/>
        <v>0.85</v>
      </c>
      <c r="W313">
        <f t="shared" si="59"/>
        <v>0.85</v>
      </c>
    </row>
    <row r="314" spans="1:24" x14ac:dyDescent="0.25">
      <c r="A314" t="s">
        <v>35</v>
      </c>
      <c r="B314" t="s">
        <v>5</v>
      </c>
      <c r="C314" t="s">
        <v>15</v>
      </c>
      <c r="D314" t="s">
        <v>32</v>
      </c>
      <c r="E314" t="s">
        <v>36</v>
      </c>
      <c r="F314" t="s">
        <v>154</v>
      </c>
      <c r="G314" t="s">
        <v>52</v>
      </c>
      <c r="H314" t="s">
        <v>127</v>
      </c>
    </row>
    <row r="315" spans="1:24" x14ac:dyDescent="0.25">
      <c r="A315" t="s">
        <v>35</v>
      </c>
      <c r="B315" t="s">
        <v>5</v>
      </c>
      <c r="C315" t="s">
        <v>15</v>
      </c>
      <c r="D315" t="s">
        <v>32</v>
      </c>
      <c r="E315" t="s">
        <v>36</v>
      </c>
      <c r="F315" t="s">
        <v>154</v>
      </c>
      <c r="G315" t="s">
        <v>53</v>
      </c>
      <c r="L315" t="s">
        <v>54</v>
      </c>
      <c r="M315">
        <v>0.67</v>
      </c>
      <c r="N315">
        <f t="shared" ref="N315:W318" si="60">M315</f>
        <v>0.67</v>
      </c>
      <c r="O315">
        <f t="shared" si="60"/>
        <v>0.67</v>
      </c>
      <c r="P315">
        <f t="shared" si="60"/>
        <v>0.67</v>
      </c>
      <c r="Q315">
        <f t="shared" si="60"/>
        <v>0.67</v>
      </c>
      <c r="R315">
        <f t="shared" si="60"/>
        <v>0.67</v>
      </c>
      <c r="S315">
        <f t="shared" si="60"/>
        <v>0.67</v>
      </c>
      <c r="T315">
        <f t="shared" si="60"/>
        <v>0.67</v>
      </c>
      <c r="U315">
        <f t="shared" si="60"/>
        <v>0.67</v>
      </c>
      <c r="V315">
        <f t="shared" si="60"/>
        <v>0.67</v>
      </c>
      <c r="W315">
        <f t="shared" si="60"/>
        <v>0.67</v>
      </c>
    </row>
    <row r="316" spans="1:24" x14ac:dyDescent="0.25">
      <c r="A316" t="s">
        <v>35</v>
      </c>
      <c r="B316" t="s">
        <v>5</v>
      </c>
      <c r="C316" t="s">
        <v>15</v>
      </c>
      <c r="D316" t="s">
        <v>32</v>
      </c>
      <c r="E316" t="s">
        <v>36</v>
      </c>
      <c r="F316" t="s">
        <v>154</v>
      </c>
      <c r="G316" t="s">
        <v>55</v>
      </c>
      <c r="L316" t="s">
        <v>54</v>
      </c>
      <c r="M316">
        <v>0.01</v>
      </c>
      <c r="N316">
        <f t="shared" si="60"/>
        <v>0.01</v>
      </c>
      <c r="O316">
        <f t="shared" si="60"/>
        <v>0.01</v>
      </c>
      <c r="P316">
        <f t="shared" si="60"/>
        <v>0.01</v>
      </c>
      <c r="Q316">
        <f t="shared" si="60"/>
        <v>0.01</v>
      </c>
      <c r="R316">
        <f t="shared" si="60"/>
        <v>0.01</v>
      </c>
      <c r="S316">
        <f t="shared" si="60"/>
        <v>0.01</v>
      </c>
      <c r="T316">
        <f t="shared" si="60"/>
        <v>0.01</v>
      </c>
      <c r="U316">
        <f t="shared" si="60"/>
        <v>0.01</v>
      </c>
      <c r="V316">
        <f t="shared" si="60"/>
        <v>0.01</v>
      </c>
      <c r="W316">
        <f t="shared" si="60"/>
        <v>0.01</v>
      </c>
    </row>
    <row r="317" spans="1:24" x14ac:dyDescent="0.25">
      <c r="A317" t="s">
        <v>35</v>
      </c>
      <c r="B317" t="s">
        <v>5</v>
      </c>
      <c r="C317" t="s">
        <v>15</v>
      </c>
      <c r="D317" t="s">
        <v>32</v>
      </c>
      <c r="E317" t="s">
        <v>36</v>
      </c>
      <c r="F317" t="s">
        <v>154</v>
      </c>
      <c r="G317" t="s">
        <v>56</v>
      </c>
      <c r="L317" t="s">
        <v>157</v>
      </c>
      <c r="M317">
        <f>86358000*16*1000/5/1000</f>
        <v>276345600</v>
      </c>
      <c r="N317">
        <f t="shared" si="60"/>
        <v>276345600</v>
      </c>
      <c r="O317">
        <f t="shared" si="60"/>
        <v>276345600</v>
      </c>
      <c r="P317">
        <f t="shared" si="60"/>
        <v>276345600</v>
      </c>
      <c r="Q317">
        <f t="shared" si="60"/>
        <v>276345600</v>
      </c>
      <c r="R317">
        <f t="shared" si="60"/>
        <v>276345600</v>
      </c>
      <c r="S317">
        <f t="shared" si="60"/>
        <v>276345600</v>
      </c>
      <c r="T317">
        <f t="shared" si="60"/>
        <v>276345600</v>
      </c>
      <c r="U317">
        <f t="shared" si="60"/>
        <v>276345600</v>
      </c>
      <c r="V317">
        <f t="shared" si="60"/>
        <v>276345600</v>
      </c>
      <c r="W317">
        <f t="shared" si="60"/>
        <v>276345600</v>
      </c>
      <c r="X317" t="s">
        <v>158</v>
      </c>
    </row>
    <row r="318" spans="1:24" x14ac:dyDescent="0.25">
      <c r="A318" t="s">
        <v>35</v>
      </c>
      <c r="B318" t="s">
        <v>5</v>
      </c>
      <c r="C318" t="s">
        <v>15</v>
      </c>
      <c r="D318" t="s">
        <v>32</v>
      </c>
      <c r="E318" t="s">
        <v>36</v>
      </c>
      <c r="F318" t="s">
        <v>154</v>
      </c>
      <c r="G318" t="s">
        <v>58</v>
      </c>
      <c r="L318" t="s">
        <v>54</v>
      </c>
      <c r="M318">
        <v>0.92</v>
      </c>
      <c r="N318">
        <f t="shared" si="60"/>
        <v>0.92</v>
      </c>
      <c r="O318">
        <f t="shared" si="60"/>
        <v>0.92</v>
      </c>
      <c r="P318">
        <f t="shared" si="60"/>
        <v>0.92</v>
      </c>
      <c r="Q318">
        <f t="shared" si="60"/>
        <v>0.92</v>
      </c>
      <c r="R318">
        <f t="shared" si="60"/>
        <v>0.92</v>
      </c>
      <c r="S318">
        <f t="shared" si="60"/>
        <v>0.92</v>
      </c>
      <c r="T318">
        <f t="shared" si="60"/>
        <v>0.92</v>
      </c>
      <c r="U318">
        <f t="shared" si="60"/>
        <v>0.92</v>
      </c>
      <c r="V318">
        <f t="shared" si="60"/>
        <v>0.92</v>
      </c>
      <c r="W318">
        <f t="shared" si="60"/>
        <v>0.92</v>
      </c>
    </row>
    <row r="319" spans="1:24" x14ac:dyDescent="0.25">
      <c r="A319" t="s">
        <v>35</v>
      </c>
      <c r="B319" t="s">
        <v>5</v>
      </c>
      <c r="C319" t="s">
        <v>15</v>
      </c>
      <c r="D319" t="s">
        <v>32</v>
      </c>
      <c r="E319" t="s">
        <v>36</v>
      </c>
      <c r="F319" t="s">
        <v>166</v>
      </c>
      <c r="G319" t="s">
        <v>52</v>
      </c>
      <c r="H319" t="s">
        <v>166</v>
      </c>
    </row>
    <row r="320" spans="1:24" x14ac:dyDescent="0.25">
      <c r="A320" t="s">
        <v>35</v>
      </c>
      <c r="B320" t="s">
        <v>5</v>
      </c>
      <c r="C320" t="s">
        <v>15</v>
      </c>
      <c r="D320" t="s">
        <v>32</v>
      </c>
      <c r="E320" t="s">
        <v>36</v>
      </c>
      <c r="F320" t="s">
        <v>166</v>
      </c>
      <c r="G320" t="s">
        <v>53</v>
      </c>
      <c r="L320" t="s">
        <v>54</v>
      </c>
      <c r="M320">
        <v>0.6</v>
      </c>
      <c r="N320">
        <f t="shared" ref="N320:W323" si="61">M320</f>
        <v>0.6</v>
      </c>
      <c r="O320">
        <f t="shared" si="61"/>
        <v>0.6</v>
      </c>
      <c r="P320">
        <f t="shared" si="61"/>
        <v>0.6</v>
      </c>
      <c r="Q320">
        <f t="shared" si="61"/>
        <v>0.6</v>
      </c>
      <c r="R320">
        <f t="shared" si="61"/>
        <v>0.6</v>
      </c>
      <c r="S320">
        <f t="shared" si="61"/>
        <v>0.6</v>
      </c>
      <c r="T320">
        <f t="shared" si="61"/>
        <v>0.6</v>
      </c>
      <c r="U320">
        <f t="shared" si="61"/>
        <v>0.6</v>
      </c>
      <c r="V320">
        <f t="shared" si="61"/>
        <v>0.6</v>
      </c>
      <c r="W320">
        <f t="shared" si="61"/>
        <v>0.6</v>
      </c>
    </row>
    <row r="321" spans="1:24" x14ac:dyDescent="0.25">
      <c r="A321" t="s">
        <v>35</v>
      </c>
      <c r="B321" t="s">
        <v>5</v>
      </c>
      <c r="C321" t="s">
        <v>15</v>
      </c>
      <c r="D321" t="s">
        <v>32</v>
      </c>
      <c r="E321" t="s">
        <v>36</v>
      </c>
      <c r="F321" t="s">
        <v>166</v>
      </c>
      <c r="G321" t="s">
        <v>55</v>
      </c>
      <c r="L321" t="s">
        <v>54</v>
      </c>
      <c r="M321">
        <v>4.0000000000000001E-3</v>
      </c>
      <c r="N321">
        <f t="shared" si="61"/>
        <v>4.0000000000000001E-3</v>
      </c>
      <c r="O321">
        <f t="shared" si="61"/>
        <v>4.0000000000000001E-3</v>
      </c>
      <c r="P321">
        <f t="shared" si="61"/>
        <v>4.0000000000000001E-3</v>
      </c>
      <c r="Q321">
        <f t="shared" si="61"/>
        <v>4.0000000000000001E-3</v>
      </c>
      <c r="R321">
        <f t="shared" si="61"/>
        <v>4.0000000000000001E-3</v>
      </c>
      <c r="S321">
        <f t="shared" si="61"/>
        <v>4.0000000000000001E-3</v>
      </c>
      <c r="T321">
        <f t="shared" si="61"/>
        <v>4.0000000000000001E-3</v>
      </c>
      <c r="U321">
        <f t="shared" si="61"/>
        <v>4.0000000000000001E-3</v>
      </c>
      <c r="V321">
        <f t="shared" si="61"/>
        <v>4.0000000000000001E-3</v>
      </c>
      <c r="W321">
        <f t="shared" si="61"/>
        <v>4.0000000000000001E-3</v>
      </c>
    </row>
    <row r="322" spans="1:24" x14ac:dyDescent="0.25">
      <c r="A322" t="s">
        <v>35</v>
      </c>
      <c r="B322" t="s">
        <v>5</v>
      </c>
      <c r="C322" t="s">
        <v>15</v>
      </c>
      <c r="D322" t="s">
        <v>32</v>
      </c>
      <c r="E322" t="s">
        <v>36</v>
      </c>
      <c r="F322" t="s">
        <v>166</v>
      </c>
      <c r="G322" t="s">
        <v>56</v>
      </c>
      <c r="L322" t="s">
        <v>157</v>
      </c>
      <c r="M322">
        <f>86358000*16*1000/5/1000</f>
        <v>276345600</v>
      </c>
      <c r="N322">
        <f t="shared" si="61"/>
        <v>276345600</v>
      </c>
      <c r="O322">
        <f t="shared" si="61"/>
        <v>276345600</v>
      </c>
      <c r="P322">
        <f t="shared" si="61"/>
        <v>276345600</v>
      </c>
      <c r="Q322">
        <f t="shared" si="61"/>
        <v>276345600</v>
      </c>
      <c r="R322">
        <f t="shared" si="61"/>
        <v>276345600</v>
      </c>
      <c r="S322">
        <f t="shared" si="61"/>
        <v>276345600</v>
      </c>
      <c r="T322">
        <f t="shared" si="61"/>
        <v>276345600</v>
      </c>
      <c r="U322">
        <f t="shared" si="61"/>
        <v>276345600</v>
      </c>
      <c r="V322">
        <f t="shared" si="61"/>
        <v>276345600</v>
      </c>
      <c r="W322">
        <f t="shared" si="61"/>
        <v>276345600</v>
      </c>
      <c r="X322" t="s">
        <v>158</v>
      </c>
    </row>
    <row r="323" spans="1:24" x14ac:dyDescent="0.25">
      <c r="A323" t="s">
        <v>35</v>
      </c>
      <c r="B323" t="s">
        <v>5</v>
      </c>
      <c r="C323" t="s">
        <v>15</v>
      </c>
      <c r="D323" t="s">
        <v>32</v>
      </c>
      <c r="E323" t="s">
        <v>36</v>
      </c>
      <c r="F323" t="s">
        <v>166</v>
      </c>
      <c r="G323" t="s">
        <v>58</v>
      </c>
      <c r="L323" t="s">
        <v>54</v>
      </c>
      <c r="M323">
        <v>0.9</v>
      </c>
      <c r="N323">
        <f t="shared" si="61"/>
        <v>0.9</v>
      </c>
      <c r="O323">
        <f t="shared" si="61"/>
        <v>0.9</v>
      </c>
      <c r="P323">
        <f t="shared" si="61"/>
        <v>0.9</v>
      </c>
      <c r="Q323">
        <f t="shared" si="61"/>
        <v>0.9</v>
      </c>
      <c r="R323">
        <f t="shared" si="61"/>
        <v>0.9</v>
      </c>
      <c r="S323">
        <f t="shared" si="61"/>
        <v>0.9</v>
      </c>
      <c r="T323">
        <f t="shared" si="61"/>
        <v>0.9</v>
      </c>
      <c r="U323">
        <f t="shared" si="61"/>
        <v>0.9</v>
      </c>
      <c r="V323">
        <f t="shared" si="61"/>
        <v>0.9</v>
      </c>
      <c r="W323">
        <f t="shared" si="61"/>
        <v>0.9</v>
      </c>
    </row>
    <row r="324" spans="1:24" x14ac:dyDescent="0.25">
      <c r="A324" t="s">
        <v>37</v>
      </c>
      <c r="B324" t="s">
        <v>5</v>
      </c>
      <c r="C324" t="s">
        <v>15</v>
      </c>
      <c r="D324" t="s">
        <v>32</v>
      </c>
      <c r="E324" t="s">
        <v>38</v>
      </c>
      <c r="F324" t="s">
        <v>162</v>
      </c>
      <c r="G324" t="s">
        <v>52</v>
      </c>
      <c r="H324" t="s">
        <v>161</v>
      </c>
    </row>
    <row r="325" spans="1:24" x14ac:dyDescent="0.25">
      <c r="A325" t="s">
        <v>37</v>
      </c>
      <c r="B325" t="s">
        <v>5</v>
      </c>
      <c r="C325" t="s">
        <v>15</v>
      </c>
      <c r="D325" t="s">
        <v>32</v>
      </c>
      <c r="E325" t="s">
        <v>38</v>
      </c>
      <c r="F325" t="s">
        <v>162</v>
      </c>
      <c r="G325" t="s">
        <v>53</v>
      </c>
      <c r="L325" t="s">
        <v>54</v>
      </c>
      <c r="M325">
        <v>0.4</v>
      </c>
      <c r="N325">
        <f t="shared" ref="N325:W328" si="62">M325</f>
        <v>0.4</v>
      </c>
      <c r="O325">
        <f t="shared" si="62"/>
        <v>0.4</v>
      </c>
      <c r="P325">
        <f t="shared" si="62"/>
        <v>0.4</v>
      </c>
      <c r="Q325">
        <f t="shared" si="62"/>
        <v>0.4</v>
      </c>
      <c r="R325">
        <f t="shared" si="62"/>
        <v>0.4</v>
      </c>
      <c r="S325">
        <f t="shared" si="62"/>
        <v>0.4</v>
      </c>
      <c r="T325">
        <f t="shared" si="62"/>
        <v>0.4</v>
      </c>
      <c r="U325">
        <f t="shared" si="62"/>
        <v>0.4</v>
      </c>
      <c r="V325">
        <f t="shared" si="62"/>
        <v>0.4</v>
      </c>
      <c r="W325">
        <f t="shared" si="62"/>
        <v>0.4</v>
      </c>
    </row>
    <row r="326" spans="1:24" x14ac:dyDescent="0.25">
      <c r="A326" t="s">
        <v>37</v>
      </c>
      <c r="B326" t="s">
        <v>5</v>
      </c>
      <c r="C326" t="s">
        <v>15</v>
      </c>
      <c r="D326" t="s">
        <v>32</v>
      </c>
      <c r="E326" t="s">
        <v>38</v>
      </c>
      <c r="F326" t="s">
        <v>162</v>
      </c>
      <c r="G326" t="s">
        <v>55</v>
      </c>
      <c r="L326" t="s">
        <v>54</v>
      </c>
      <c r="M326">
        <v>5.0000000000000001E-3</v>
      </c>
      <c r="N326">
        <f t="shared" si="62"/>
        <v>5.0000000000000001E-3</v>
      </c>
      <c r="O326">
        <f t="shared" si="62"/>
        <v>5.0000000000000001E-3</v>
      </c>
      <c r="P326">
        <f t="shared" si="62"/>
        <v>5.0000000000000001E-3</v>
      </c>
      <c r="Q326">
        <f t="shared" si="62"/>
        <v>5.0000000000000001E-3</v>
      </c>
      <c r="R326">
        <f t="shared" si="62"/>
        <v>5.0000000000000001E-3</v>
      </c>
      <c r="S326">
        <f t="shared" si="62"/>
        <v>5.0000000000000001E-3</v>
      </c>
      <c r="T326">
        <f t="shared" si="62"/>
        <v>5.0000000000000001E-3</v>
      </c>
      <c r="U326">
        <f t="shared" si="62"/>
        <v>5.0000000000000001E-3</v>
      </c>
      <c r="V326">
        <f t="shared" si="62"/>
        <v>5.0000000000000001E-3</v>
      </c>
      <c r="W326">
        <f t="shared" si="62"/>
        <v>5.0000000000000001E-3</v>
      </c>
    </row>
    <row r="327" spans="1:24" x14ac:dyDescent="0.25">
      <c r="A327" t="s">
        <v>37</v>
      </c>
      <c r="B327" t="s">
        <v>5</v>
      </c>
      <c r="C327" t="s">
        <v>15</v>
      </c>
      <c r="D327" t="s">
        <v>32</v>
      </c>
      <c r="E327" t="s">
        <v>38</v>
      </c>
      <c r="F327" t="s">
        <v>162</v>
      </c>
      <c r="G327" t="s">
        <v>56</v>
      </c>
      <c r="L327" t="s">
        <v>157</v>
      </c>
      <c r="M327">
        <f>80000000*25*100/5/1000</f>
        <v>40000000</v>
      </c>
      <c r="N327">
        <f t="shared" si="62"/>
        <v>40000000</v>
      </c>
      <c r="O327">
        <f t="shared" si="62"/>
        <v>40000000</v>
      </c>
      <c r="P327">
        <f t="shared" si="62"/>
        <v>40000000</v>
      </c>
      <c r="Q327">
        <f t="shared" si="62"/>
        <v>40000000</v>
      </c>
      <c r="R327">
        <f t="shared" si="62"/>
        <v>40000000</v>
      </c>
      <c r="S327">
        <f t="shared" si="62"/>
        <v>40000000</v>
      </c>
      <c r="T327">
        <f t="shared" si="62"/>
        <v>40000000</v>
      </c>
      <c r="U327">
        <f t="shared" si="62"/>
        <v>40000000</v>
      </c>
      <c r="V327">
        <f t="shared" si="62"/>
        <v>40000000</v>
      </c>
      <c r="W327">
        <f t="shared" si="62"/>
        <v>40000000</v>
      </c>
      <c r="X327" t="s">
        <v>167</v>
      </c>
    </row>
    <row r="328" spans="1:24" x14ac:dyDescent="0.25">
      <c r="A328" t="s">
        <v>37</v>
      </c>
      <c r="B328" t="s">
        <v>5</v>
      </c>
      <c r="C328" t="s">
        <v>15</v>
      </c>
      <c r="D328" t="s">
        <v>32</v>
      </c>
      <c r="E328" t="s">
        <v>38</v>
      </c>
      <c r="F328" t="s">
        <v>162</v>
      </c>
      <c r="G328" t="s">
        <v>58</v>
      </c>
      <c r="L328" t="s">
        <v>54</v>
      </c>
      <c r="M328">
        <v>0.95</v>
      </c>
      <c r="N328">
        <f t="shared" si="62"/>
        <v>0.95</v>
      </c>
      <c r="O328">
        <f t="shared" si="62"/>
        <v>0.95</v>
      </c>
      <c r="P328">
        <f t="shared" si="62"/>
        <v>0.95</v>
      </c>
      <c r="Q328">
        <f t="shared" si="62"/>
        <v>0.95</v>
      </c>
      <c r="R328">
        <f t="shared" si="62"/>
        <v>0.95</v>
      </c>
      <c r="S328">
        <f t="shared" si="62"/>
        <v>0.95</v>
      </c>
      <c r="T328">
        <f t="shared" si="62"/>
        <v>0.95</v>
      </c>
      <c r="U328">
        <f t="shared" si="62"/>
        <v>0.95</v>
      </c>
      <c r="V328">
        <f t="shared" si="62"/>
        <v>0.95</v>
      </c>
      <c r="W328">
        <f t="shared" si="62"/>
        <v>0.95</v>
      </c>
    </row>
    <row r="329" spans="1:24" x14ac:dyDescent="0.25">
      <c r="A329" t="s">
        <v>37</v>
      </c>
      <c r="B329" t="s">
        <v>5</v>
      </c>
      <c r="C329" t="s">
        <v>15</v>
      </c>
      <c r="D329" t="s">
        <v>32</v>
      </c>
      <c r="E329" t="s">
        <v>38</v>
      </c>
      <c r="F329" t="s">
        <v>90</v>
      </c>
      <c r="G329" t="s">
        <v>52</v>
      </c>
      <c r="H329" t="s">
        <v>134</v>
      </c>
    </row>
    <row r="330" spans="1:24" x14ac:dyDescent="0.25">
      <c r="A330" t="s">
        <v>37</v>
      </c>
      <c r="B330" t="s">
        <v>5</v>
      </c>
      <c r="C330" t="s">
        <v>15</v>
      </c>
      <c r="D330" t="s">
        <v>32</v>
      </c>
      <c r="E330" t="s">
        <v>38</v>
      </c>
      <c r="F330" t="s">
        <v>90</v>
      </c>
      <c r="G330" t="s">
        <v>53</v>
      </c>
      <c r="L330" t="s">
        <v>54</v>
      </c>
      <c r="M330">
        <v>0.45</v>
      </c>
      <c r="N330">
        <f t="shared" ref="N330:W333" si="63">M330</f>
        <v>0.45</v>
      </c>
      <c r="O330">
        <f t="shared" si="63"/>
        <v>0.45</v>
      </c>
      <c r="P330">
        <f t="shared" si="63"/>
        <v>0.45</v>
      </c>
      <c r="Q330">
        <f t="shared" si="63"/>
        <v>0.45</v>
      </c>
      <c r="R330">
        <f t="shared" si="63"/>
        <v>0.45</v>
      </c>
      <c r="S330">
        <f t="shared" si="63"/>
        <v>0.45</v>
      </c>
      <c r="T330">
        <f t="shared" si="63"/>
        <v>0.45</v>
      </c>
      <c r="U330">
        <f t="shared" si="63"/>
        <v>0.45</v>
      </c>
      <c r="V330">
        <f t="shared" si="63"/>
        <v>0.45</v>
      </c>
      <c r="W330">
        <f t="shared" si="63"/>
        <v>0.45</v>
      </c>
    </row>
    <row r="331" spans="1:24" x14ac:dyDescent="0.25">
      <c r="A331" t="s">
        <v>37</v>
      </c>
      <c r="B331" t="s">
        <v>5</v>
      </c>
      <c r="C331" t="s">
        <v>15</v>
      </c>
      <c r="D331" t="s">
        <v>32</v>
      </c>
      <c r="E331" t="s">
        <v>38</v>
      </c>
      <c r="F331" t="s">
        <v>90</v>
      </c>
      <c r="G331" t="s">
        <v>55</v>
      </c>
      <c r="L331" t="s">
        <v>54</v>
      </c>
      <c r="M331">
        <v>1.4999999999999999E-2</v>
      </c>
      <c r="N331">
        <f t="shared" si="63"/>
        <v>1.4999999999999999E-2</v>
      </c>
      <c r="O331">
        <f t="shared" si="63"/>
        <v>1.4999999999999999E-2</v>
      </c>
      <c r="P331">
        <f t="shared" si="63"/>
        <v>1.4999999999999999E-2</v>
      </c>
      <c r="Q331">
        <f t="shared" si="63"/>
        <v>1.4999999999999999E-2</v>
      </c>
      <c r="R331">
        <f t="shared" si="63"/>
        <v>1.4999999999999999E-2</v>
      </c>
      <c r="S331">
        <f t="shared" si="63"/>
        <v>1.4999999999999999E-2</v>
      </c>
      <c r="T331">
        <f t="shared" si="63"/>
        <v>1.4999999999999999E-2</v>
      </c>
      <c r="U331">
        <f t="shared" si="63"/>
        <v>1.4999999999999999E-2</v>
      </c>
      <c r="V331">
        <f t="shared" si="63"/>
        <v>1.4999999999999999E-2</v>
      </c>
      <c r="W331">
        <f t="shared" si="63"/>
        <v>1.4999999999999999E-2</v>
      </c>
    </row>
    <row r="332" spans="1:24" x14ac:dyDescent="0.25">
      <c r="A332" t="s">
        <v>37</v>
      </c>
      <c r="B332" t="s">
        <v>5</v>
      </c>
      <c r="C332" t="s">
        <v>15</v>
      </c>
      <c r="D332" t="s">
        <v>32</v>
      </c>
      <c r="E332" t="s">
        <v>38</v>
      </c>
      <c r="F332" t="s">
        <v>90</v>
      </c>
      <c r="G332" t="s">
        <v>56</v>
      </c>
      <c r="L332" t="s">
        <v>157</v>
      </c>
      <c r="M332">
        <f>80000000*25*100/5/1000</f>
        <v>40000000</v>
      </c>
      <c r="N332">
        <f t="shared" si="63"/>
        <v>40000000</v>
      </c>
      <c r="O332">
        <f t="shared" si="63"/>
        <v>40000000</v>
      </c>
      <c r="P332">
        <f t="shared" si="63"/>
        <v>40000000</v>
      </c>
      <c r="Q332">
        <f t="shared" si="63"/>
        <v>40000000</v>
      </c>
      <c r="R332">
        <f t="shared" si="63"/>
        <v>40000000</v>
      </c>
      <c r="S332">
        <f t="shared" si="63"/>
        <v>40000000</v>
      </c>
      <c r="T332">
        <f t="shared" si="63"/>
        <v>40000000</v>
      </c>
      <c r="U332">
        <f t="shared" si="63"/>
        <v>40000000</v>
      </c>
      <c r="V332">
        <f t="shared" si="63"/>
        <v>40000000</v>
      </c>
      <c r="W332">
        <f t="shared" si="63"/>
        <v>40000000</v>
      </c>
      <c r="X332" t="s">
        <v>167</v>
      </c>
    </row>
    <row r="333" spans="1:24" x14ac:dyDescent="0.25">
      <c r="A333" t="s">
        <v>37</v>
      </c>
      <c r="B333" t="s">
        <v>5</v>
      </c>
      <c r="C333" t="s">
        <v>15</v>
      </c>
      <c r="D333" t="s">
        <v>32</v>
      </c>
      <c r="E333" t="s">
        <v>38</v>
      </c>
      <c r="F333" t="s">
        <v>90</v>
      </c>
      <c r="G333" t="s">
        <v>58</v>
      </c>
      <c r="L333" t="s">
        <v>54</v>
      </c>
      <c r="M333">
        <v>0.85</v>
      </c>
      <c r="N333">
        <f t="shared" si="63"/>
        <v>0.85</v>
      </c>
      <c r="O333">
        <f t="shared" si="63"/>
        <v>0.85</v>
      </c>
      <c r="P333">
        <f t="shared" si="63"/>
        <v>0.85</v>
      </c>
      <c r="Q333">
        <f t="shared" si="63"/>
        <v>0.85</v>
      </c>
      <c r="R333">
        <f t="shared" si="63"/>
        <v>0.85</v>
      </c>
      <c r="S333">
        <f t="shared" si="63"/>
        <v>0.85</v>
      </c>
      <c r="T333">
        <f t="shared" si="63"/>
        <v>0.85</v>
      </c>
      <c r="U333">
        <f t="shared" si="63"/>
        <v>0.85</v>
      </c>
      <c r="V333">
        <f t="shared" si="63"/>
        <v>0.85</v>
      </c>
      <c r="W333">
        <f t="shared" si="63"/>
        <v>0.85</v>
      </c>
    </row>
    <row r="334" spans="1:24" x14ac:dyDescent="0.25">
      <c r="A334" t="s">
        <v>37</v>
      </c>
      <c r="B334" t="s">
        <v>5</v>
      </c>
      <c r="C334" t="s">
        <v>15</v>
      </c>
      <c r="D334" t="s">
        <v>32</v>
      </c>
      <c r="E334" t="s">
        <v>38</v>
      </c>
      <c r="F334" t="s">
        <v>163</v>
      </c>
      <c r="G334" t="s">
        <v>52</v>
      </c>
      <c r="H334" t="s">
        <v>127</v>
      </c>
    </row>
    <row r="335" spans="1:24" x14ac:dyDescent="0.25">
      <c r="A335" t="s">
        <v>37</v>
      </c>
      <c r="B335" t="s">
        <v>5</v>
      </c>
      <c r="C335" t="s">
        <v>15</v>
      </c>
      <c r="D335" t="s">
        <v>32</v>
      </c>
      <c r="E335" t="s">
        <v>38</v>
      </c>
      <c r="F335" t="s">
        <v>163</v>
      </c>
      <c r="G335" t="s">
        <v>53</v>
      </c>
      <c r="L335" t="s">
        <v>54</v>
      </c>
      <c r="M335">
        <v>0.4</v>
      </c>
      <c r="N335">
        <f t="shared" ref="N335:W338" si="64">M335</f>
        <v>0.4</v>
      </c>
      <c r="O335">
        <f t="shared" si="64"/>
        <v>0.4</v>
      </c>
      <c r="P335">
        <f t="shared" si="64"/>
        <v>0.4</v>
      </c>
      <c r="Q335">
        <f t="shared" si="64"/>
        <v>0.4</v>
      </c>
      <c r="R335">
        <f t="shared" si="64"/>
        <v>0.4</v>
      </c>
      <c r="S335">
        <f t="shared" si="64"/>
        <v>0.4</v>
      </c>
      <c r="T335">
        <f t="shared" si="64"/>
        <v>0.4</v>
      </c>
      <c r="U335">
        <f t="shared" si="64"/>
        <v>0.4</v>
      </c>
      <c r="V335">
        <f t="shared" si="64"/>
        <v>0.4</v>
      </c>
      <c r="W335">
        <f t="shared" si="64"/>
        <v>0.4</v>
      </c>
    </row>
    <row r="336" spans="1:24" x14ac:dyDescent="0.25">
      <c r="A336" t="s">
        <v>37</v>
      </c>
      <c r="B336" t="s">
        <v>5</v>
      </c>
      <c r="C336" t="s">
        <v>15</v>
      </c>
      <c r="D336" t="s">
        <v>32</v>
      </c>
      <c r="E336" t="s">
        <v>38</v>
      </c>
      <c r="F336" t="s">
        <v>163</v>
      </c>
      <c r="G336" t="s">
        <v>55</v>
      </c>
      <c r="L336" t="s">
        <v>54</v>
      </c>
      <c r="M336">
        <v>1.4999999999999999E-2</v>
      </c>
      <c r="N336">
        <f t="shared" si="64"/>
        <v>1.4999999999999999E-2</v>
      </c>
      <c r="O336">
        <f t="shared" si="64"/>
        <v>1.4999999999999999E-2</v>
      </c>
      <c r="P336">
        <f t="shared" si="64"/>
        <v>1.4999999999999999E-2</v>
      </c>
      <c r="Q336">
        <f t="shared" si="64"/>
        <v>1.4999999999999999E-2</v>
      </c>
      <c r="R336">
        <f t="shared" si="64"/>
        <v>1.4999999999999999E-2</v>
      </c>
      <c r="S336">
        <f t="shared" si="64"/>
        <v>1.4999999999999999E-2</v>
      </c>
      <c r="T336">
        <f t="shared" si="64"/>
        <v>1.4999999999999999E-2</v>
      </c>
      <c r="U336">
        <f t="shared" si="64"/>
        <v>1.4999999999999999E-2</v>
      </c>
      <c r="V336">
        <f t="shared" si="64"/>
        <v>1.4999999999999999E-2</v>
      </c>
      <c r="W336">
        <f t="shared" si="64"/>
        <v>1.4999999999999999E-2</v>
      </c>
    </row>
    <row r="337" spans="1:24" x14ac:dyDescent="0.25">
      <c r="A337" t="s">
        <v>37</v>
      </c>
      <c r="B337" t="s">
        <v>5</v>
      </c>
      <c r="C337" t="s">
        <v>15</v>
      </c>
      <c r="D337" t="s">
        <v>32</v>
      </c>
      <c r="E337" t="s">
        <v>38</v>
      </c>
      <c r="F337" t="s">
        <v>163</v>
      </c>
      <c r="G337" t="s">
        <v>56</v>
      </c>
      <c r="L337" t="s">
        <v>157</v>
      </c>
      <c r="M337">
        <f>80000000*25*100/5/1000</f>
        <v>40000000</v>
      </c>
      <c r="N337">
        <f t="shared" si="64"/>
        <v>40000000</v>
      </c>
      <c r="O337">
        <f t="shared" si="64"/>
        <v>40000000</v>
      </c>
      <c r="P337">
        <f t="shared" si="64"/>
        <v>40000000</v>
      </c>
      <c r="Q337">
        <f t="shared" si="64"/>
        <v>40000000</v>
      </c>
      <c r="R337">
        <f t="shared" si="64"/>
        <v>40000000</v>
      </c>
      <c r="S337">
        <f t="shared" si="64"/>
        <v>40000000</v>
      </c>
      <c r="T337">
        <f t="shared" si="64"/>
        <v>40000000</v>
      </c>
      <c r="U337">
        <f t="shared" si="64"/>
        <v>40000000</v>
      </c>
      <c r="V337">
        <f t="shared" si="64"/>
        <v>40000000</v>
      </c>
      <c r="W337">
        <f t="shared" si="64"/>
        <v>40000000</v>
      </c>
      <c r="X337" t="s">
        <v>167</v>
      </c>
    </row>
    <row r="338" spans="1:24" x14ac:dyDescent="0.25">
      <c r="A338" t="s">
        <v>37</v>
      </c>
      <c r="B338" t="s">
        <v>5</v>
      </c>
      <c r="C338" t="s">
        <v>15</v>
      </c>
      <c r="D338" t="s">
        <v>32</v>
      </c>
      <c r="E338" t="s">
        <v>38</v>
      </c>
      <c r="F338" t="s">
        <v>163</v>
      </c>
      <c r="G338" t="s">
        <v>58</v>
      </c>
      <c r="L338" t="s">
        <v>54</v>
      </c>
      <c r="M338">
        <v>0.85</v>
      </c>
      <c r="N338">
        <f t="shared" si="64"/>
        <v>0.85</v>
      </c>
      <c r="O338">
        <f t="shared" si="64"/>
        <v>0.85</v>
      </c>
      <c r="P338">
        <f t="shared" si="64"/>
        <v>0.85</v>
      </c>
      <c r="Q338">
        <f t="shared" si="64"/>
        <v>0.85</v>
      </c>
      <c r="R338">
        <f t="shared" si="64"/>
        <v>0.85</v>
      </c>
      <c r="S338">
        <f t="shared" si="64"/>
        <v>0.85</v>
      </c>
      <c r="T338">
        <f t="shared" si="64"/>
        <v>0.85</v>
      </c>
      <c r="U338">
        <f t="shared" si="64"/>
        <v>0.85</v>
      </c>
      <c r="V338">
        <f t="shared" si="64"/>
        <v>0.85</v>
      </c>
      <c r="W338">
        <f t="shared" si="64"/>
        <v>0.85</v>
      </c>
    </row>
    <row r="339" spans="1:24" x14ac:dyDescent="0.25">
      <c r="A339" t="s">
        <v>40</v>
      </c>
      <c r="B339" t="s">
        <v>5</v>
      </c>
      <c r="C339" t="s">
        <v>15</v>
      </c>
      <c r="D339" t="s">
        <v>32</v>
      </c>
      <c r="E339" t="s">
        <v>41</v>
      </c>
      <c r="F339" t="s">
        <v>162</v>
      </c>
      <c r="G339" t="s">
        <v>52</v>
      </c>
      <c r="H339" t="s">
        <v>161</v>
      </c>
    </row>
    <row r="340" spans="1:24" x14ac:dyDescent="0.25">
      <c r="A340" t="s">
        <v>40</v>
      </c>
      <c r="B340" t="s">
        <v>5</v>
      </c>
      <c r="C340" t="s">
        <v>15</v>
      </c>
      <c r="D340" t="s">
        <v>32</v>
      </c>
      <c r="E340" t="s">
        <v>41</v>
      </c>
      <c r="F340" t="s">
        <v>162</v>
      </c>
      <c r="G340" t="s">
        <v>53</v>
      </c>
      <c r="L340" t="s">
        <v>54</v>
      </c>
      <c r="M340">
        <v>0.87</v>
      </c>
      <c r="N340">
        <f t="shared" ref="N340:W343" si="65">M340</f>
        <v>0.87</v>
      </c>
      <c r="O340">
        <f t="shared" si="65"/>
        <v>0.87</v>
      </c>
      <c r="P340">
        <f t="shared" si="65"/>
        <v>0.87</v>
      </c>
      <c r="Q340">
        <f t="shared" si="65"/>
        <v>0.87</v>
      </c>
      <c r="R340">
        <f t="shared" si="65"/>
        <v>0.87</v>
      </c>
      <c r="S340">
        <f t="shared" si="65"/>
        <v>0.87</v>
      </c>
      <c r="T340">
        <f t="shared" si="65"/>
        <v>0.87</v>
      </c>
      <c r="U340">
        <f t="shared" si="65"/>
        <v>0.87</v>
      </c>
      <c r="V340">
        <f t="shared" si="65"/>
        <v>0.87</v>
      </c>
      <c r="W340">
        <f t="shared" si="65"/>
        <v>0.87</v>
      </c>
    </row>
    <row r="341" spans="1:24" x14ac:dyDescent="0.25">
      <c r="A341" t="s">
        <v>40</v>
      </c>
      <c r="B341" t="s">
        <v>5</v>
      </c>
      <c r="C341" t="s">
        <v>15</v>
      </c>
      <c r="D341" t="s">
        <v>32</v>
      </c>
      <c r="E341" t="s">
        <v>41</v>
      </c>
      <c r="F341" t="s">
        <v>162</v>
      </c>
      <c r="G341" t="s">
        <v>55</v>
      </c>
      <c r="L341" t="s">
        <v>54</v>
      </c>
      <c r="M341">
        <v>1E-3</v>
      </c>
      <c r="N341">
        <f t="shared" si="65"/>
        <v>1E-3</v>
      </c>
      <c r="O341">
        <f t="shared" si="65"/>
        <v>1E-3</v>
      </c>
      <c r="P341">
        <f t="shared" si="65"/>
        <v>1E-3</v>
      </c>
      <c r="Q341">
        <f t="shared" si="65"/>
        <v>1E-3</v>
      </c>
      <c r="R341">
        <f t="shared" si="65"/>
        <v>1E-3</v>
      </c>
      <c r="S341">
        <f t="shared" si="65"/>
        <v>1E-3</v>
      </c>
      <c r="T341">
        <f t="shared" si="65"/>
        <v>1E-3</v>
      </c>
      <c r="U341">
        <f t="shared" si="65"/>
        <v>1E-3</v>
      </c>
      <c r="V341">
        <f t="shared" si="65"/>
        <v>1E-3</v>
      </c>
      <c r="W341">
        <f t="shared" si="65"/>
        <v>1E-3</v>
      </c>
    </row>
    <row r="342" spans="1:24" x14ac:dyDescent="0.25">
      <c r="A342" t="s">
        <v>40</v>
      </c>
      <c r="B342" t="s">
        <v>5</v>
      </c>
      <c r="C342" t="s">
        <v>15</v>
      </c>
      <c r="D342" t="s">
        <v>32</v>
      </c>
      <c r="E342" t="s">
        <v>41</v>
      </c>
      <c r="F342" t="s">
        <v>162</v>
      </c>
      <c r="G342" t="s">
        <v>56</v>
      </c>
      <c r="L342" t="s">
        <v>157</v>
      </c>
      <c r="M342">
        <f>800000000*35*100/5/1000</f>
        <v>560000000</v>
      </c>
      <c r="N342">
        <f t="shared" si="65"/>
        <v>560000000</v>
      </c>
      <c r="O342">
        <f t="shared" si="65"/>
        <v>560000000</v>
      </c>
      <c r="P342">
        <f t="shared" si="65"/>
        <v>560000000</v>
      </c>
      <c r="Q342">
        <f t="shared" si="65"/>
        <v>560000000</v>
      </c>
      <c r="R342">
        <f t="shared" si="65"/>
        <v>560000000</v>
      </c>
      <c r="S342">
        <f t="shared" si="65"/>
        <v>560000000</v>
      </c>
      <c r="T342">
        <f t="shared" si="65"/>
        <v>560000000</v>
      </c>
      <c r="U342">
        <f t="shared" si="65"/>
        <v>560000000</v>
      </c>
      <c r="V342">
        <f t="shared" si="65"/>
        <v>560000000</v>
      </c>
      <c r="W342">
        <f t="shared" si="65"/>
        <v>560000000</v>
      </c>
      <c r="X342" t="s">
        <v>168</v>
      </c>
    </row>
    <row r="343" spans="1:24" x14ac:dyDescent="0.25">
      <c r="A343" t="s">
        <v>40</v>
      </c>
      <c r="B343" t="s">
        <v>5</v>
      </c>
      <c r="C343" t="s">
        <v>15</v>
      </c>
      <c r="D343" t="s">
        <v>32</v>
      </c>
      <c r="E343" t="s">
        <v>41</v>
      </c>
      <c r="F343" t="s">
        <v>162</v>
      </c>
      <c r="G343" t="s">
        <v>58</v>
      </c>
      <c r="L343" t="s">
        <v>54</v>
      </c>
      <c r="M343">
        <v>0.91</v>
      </c>
      <c r="N343">
        <f t="shared" si="65"/>
        <v>0.91</v>
      </c>
      <c r="O343">
        <f t="shared" si="65"/>
        <v>0.91</v>
      </c>
      <c r="P343">
        <f t="shared" si="65"/>
        <v>0.91</v>
      </c>
      <c r="Q343">
        <f t="shared" si="65"/>
        <v>0.91</v>
      </c>
      <c r="R343">
        <f t="shared" si="65"/>
        <v>0.91</v>
      </c>
      <c r="S343">
        <f t="shared" si="65"/>
        <v>0.91</v>
      </c>
      <c r="T343">
        <f t="shared" si="65"/>
        <v>0.91</v>
      </c>
      <c r="U343">
        <f t="shared" si="65"/>
        <v>0.91</v>
      </c>
      <c r="V343">
        <f t="shared" si="65"/>
        <v>0.91</v>
      </c>
      <c r="W343">
        <f t="shared" si="65"/>
        <v>0.91</v>
      </c>
    </row>
    <row r="344" spans="1:24" x14ac:dyDescent="0.25">
      <c r="A344" t="s">
        <v>40</v>
      </c>
      <c r="B344" t="s">
        <v>5</v>
      </c>
      <c r="C344" t="s">
        <v>15</v>
      </c>
      <c r="D344" t="s">
        <v>32</v>
      </c>
      <c r="E344" t="s">
        <v>41</v>
      </c>
      <c r="F344" t="s">
        <v>90</v>
      </c>
      <c r="G344" t="s">
        <v>52</v>
      </c>
      <c r="H344" t="s">
        <v>134</v>
      </c>
    </row>
    <row r="345" spans="1:24" x14ac:dyDescent="0.25">
      <c r="A345" t="s">
        <v>40</v>
      </c>
      <c r="B345" t="s">
        <v>5</v>
      </c>
      <c r="C345" t="s">
        <v>15</v>
      </c>
      <c r="D345" t="s">
        <v>32</v>
      </c>
      <c r="E345" t="s">
        <v>41</v>
      </c>
      <c r="F345" t="s">
        <v>90</v>
      </c>
      <c r="G345" t="s">
        <v>53</v>
      </c>
      <c r="L345" t="s">
        <v>54</v>
      </c>
      <c r="M345">
        <v>0.2</v>
      </c>
      <c r="N345">
        <f t="shared" ref="N345:W348" si="66">M345</f>
        <v>0.2</v>
      </c>
      <c r="O345">
        <f t="shared" si="66"/>
        <v>0.2</v>
      </c>
      <c r="P345">
        <f t="shared" si="66"/>
        <v>0.2</v>
      </c>
      <c r="Q345">
        <f t="shared" si="66"/>
        <v>0.2</v>
      </c>
      <c r="R345">
        <f t="shared" si="66"/>
        <v>0.2</v>
      </c>
      <c r="S345">
        <f t="shared" si="66"/>
        <v>0.2</v>
      </c>
      <c r="T345">
        <f t="shared" si="66"/>
        <v>0.2</v>
      </c>
      <c r="U345">
        <f t="shared" si="66"/>
        <v>0.2</v>
      </c>
      <c r="V345">
        <f t="shared" si="66"/>
        <v>0.2</v>
      </c>
      <c r="W345">
        <f t="shared" si="66"/>
        <v>0.2</v>
      </c>
    </row>
    <row r="346" spans="1:24" x14ac:dyDescent="0.25">
      <c r="A346" t="s">
        <v>40</v>
      </c>
      <c r="B346" t="s">
        <v>5</v>
      </c>
      <c r="C346" t="s">
        <v>15</v>
      </c>
      <c r="D346" t="s">
        <v>32</v>
      </c>
      <c r="E346" t="s">
        <v>41</v>
      </c>
      <c r="F346" t="s">
        <v>90</v>
      </c>
      <c r="G346" t="s">
        <v>55</v>
      </c>
      <c r="L346" t="s">
        <v>54</v>
      </c>
      <c r="M346">
        <v>1.4999999999999999E-2</v>
      </c>
      <c r="N346">
        <f t="shared" si="66"/>
        <v>1.4999999999999999E-2</v>
      </c>
      <c r="O346">
        <f t="shared" si="66"/>
        <v>1.4999999999999999E-2</v>
      </c>
      <c r="P346">
        <f t="shared" si="66"/>
        <v>1.4999999999999999E-2</v>
      </c>
      <c r="Q346">
        <f t="shared" si="66"/>
        <v>1.4999999999999999E-2</v>
      </c>
      <c r="R346">
        <f t="shared" si="66"/>
        <v>1.4999999999999999E-2</v>
      </c>
      <c r="S346">
        <f t="shared" si="66"/>
        <v>1.4999999999999999E-2</v>
      </c>
      <c r="T346">
        <f t="shared" si="66"/>
        <v>1.4999999999999999E-2</v>
      </c>
      <c r="U346">
        <f t="shared" si="66"/>
        <v>1.4999999999999999E-2</v>
      </c>
      <c r="V346">
        <f t="shared" si="66"/>
        <v>1.4999999999999999E-2</v>
      </c>
      <c r="W346">
        <f t="shared" si="66"/>
        <v>1.4999999999999999E-2</v>
      </c>
    </row>
    <row r="347" spans="1:24" x14ac:dyDescent="0.25">
      <c r="A347" t="s">
        <v>40</v>
      </c>
      <c r="B347" t="s">
        <v>5</v>
      </c>
      <c r="C347" t="s">
        <v>15</v>
      </c>
      <c r="D347" t="s">
        <v>32</v>
      </c>
      <c r="E347" t="s">
        <v>41</v>
      </c>
      <c r="F347" t="s">
        <v>90</v>
      </c>
      <c r="G347" t="s">
        <v>56</v>
      </c>
      <c r="L347" t="s">
        <v>157</v>
      </c>
      <c r="M347">
        <f>800000000*35*100/5/1000</f>
        <v>560000000</v>
      </c>
      <c r="N347">
        <f t="shared" si="66"/>
        <v>560000000</v>
      </c>
      <c r="O347">
        <f t="shared" si="66"/>
        <v>560000000</v>
      </c>
      <c r="P347">
        <f t="shared" si="66"/>
        <v>560000000</v>
      </c>
      <c r="Q347">
        <f t="shared" si="66"/>
        <v>560000000</v>
      </c>
      <c r="R347">
        <f t="shared" si="66"/>
        <v>560000000</v>
      </c>
      <c r="S347">
        <f t="shared" si="66"/>
        <v>560000000</v>
      </c>
      <c r="T347">
        <f t="shared" si="66"/>
        <v>560000000</v>
      </c>
      <c r="U347">
        <f t="shared" si="66"/>
        <v>560000000</v>
      </c>
      <c r="V347">
        <f t="shared" si="66"/>
        <v>560000000</v>
      </c>
      <c r="W347">
        <f t="shared" si="66"/>
        <v>560000000</v>
      </c>
      <c r="X347" t="s">
        <v>168</v>
      </c>
    </row>
    <row r="348" spans="1:24" x14ac:dyDescent="0.25">
      <c r="A348" t="s">
        <v>40</v>
      </c>
      <c r="B348" t="s">
        <v>5</v>
      </c>
      <c r="C348" t="s">
        <v>15</v>
      </c>
      <c r="D348" t="s">
        <v>32</v>
      </c>
      <c r="E348" t="s">
        <v>41</v>
      </c>
      <c r="F348" t="s">
        <v>90</v>
      </c>
      <c r="G348" t="s">
        <v>58</v>
      </c>
      <c r="L348" t="s">
        <v>54</v>
      </c>
      <c r="M348">
        <v>0.85</v>
      </c>
      <c r="N348">
        <f t="shared" si="66"/>
        <v>0.85</v>
      </c>
      <c r="O348">
        <f t="shared" si="66"/>
        <v>0.85</v>
      </c>
      <c r="P348">
        <f t="shared" si="66"/>
        <v>0.85</v>
      </c>
      <c r="Q348">
        <f t="shared" si="66"/>
        <v>0.85</v>
      </c>
      <c r="R348">
        <f t="shared" si="66"/>
        <v>0.85</v>
      </c>
      <c r="S348">
        <f t="shared" si="66"/>
        <v>0.85</v>
      </c>
      <c r="T348">
        <f t="shared" si="66"/>
        <v>0.85</v>
      </c>
      <c r="U348">
        <f t="shared" si="66"/>
        <v>0.85</v>
      </c>
      <c r="V348">
        <f t="shared" si="66"/>
        <v>0.85</v>
      </c>
      <c r="W348">
        <f t="shared" si="66"/>
        <v>0.85</v>
      </c>
    </row>
    <row r="349" spans="1:24" x14ac:dyDescent="0.25">
      <c r="A349" t="s">
        <v>169</v>
      </c>
      <c r="B349" t="s">
        <v>5</v>
      </c>
      <c r="C349" t="s">
        <v>15</v>
      </c>
      <c r="D349" t="s">
        <v>170</v>
      </c>
      <c r="E349" t="s">
        <v>171</v>
      </c>
      <c r="F349" t="s">
        <v>90</v>
      </c>
      <c r="G349" t="s">
        <v>52</v>
      </c>
      <c r="H349" t="s">
        <v>134</v>
      </c>
    </row>
    <row r="350" spans="1:24" x14ac:dyDescent="0.25">
      <c r="A350" t="s">
        <v>169</v>
      </c>
      <c r="B350" t="s">
        <v>5</v>
      </c>
      <c r="C350" t="s">
        <v>15</v>
      </c>
      <c r="D350" t="s">
        <v>170</v>
      </c>
      <c r="E350" t="s">
        <v>171</v>
      </c>
      <c r="F350" t="s">
        <v>90</v>
      </c>
      <c r="G350" t="s">
        <v>53</v>
      </c>
      <c r="L350" t="s">
        <v>54</v>
      </c>
      <c r="M350">
        <v>0.2</v>
      </c>
      <c r="N350">
        <f t="shared" ref="N350:W353" si="67">M350</f>
        <v>0.2</v>
      </c>
      <c r="O350">
        <f t="shared" si="67"/>
        <v>0.2</v>
      </c>
      <c r="P350">
        <f t="shared" si="67"/>
        <v>0.2</v>
      </c>
      <c r="Q350">
        <f t="shared" si="67"/>
        <v>0.2</v>
      </c>
      <c r="R350">
        <f t="shared" si="67"/>
        <v>0.2</v>
      </c>
      <c r="S350">
        <f t="shared" si="67"/>
        <v>0.2</v>
      </c>
      <c r="T350">
        <f t="shared" si="67"/>
        <v>0.2</v>
      </c>
      <c r="U350">
        <f t="shared" si="67"/>
        <v>0.2</v>
      </c>
      <c r="V350">
        <f t="shared" si="67"/>
        <v>0.2</v>
      </c>
      <c r="W350">
        <f t="shared" si="67"/>
        <v>0.2</v>
      </c>
    </row>
    <row r="351" spans="1:24" x14ac:dyDescent="0.25">
      <c r="A351" t="s">
        <v>169</v>
      </c>
      <c r="B351" t="s">
        <v>5</v>
      </c>
      <c r="C351" t="s">
        <v>15</v>
      </c>
      <c r="D351" t="s">
        <v>170</v>
      </c>
      <c r="E351" t="s">
        <v>171</v>
      </c>
      <c r="F351" t="s">
        <v>90</v>
      </c>
      <c r="G351" t="s">
        <v>55</v>
      </c>
      <c r="L351" t="s">
        <v>54</v>
      </c>
      <c r="M351">
        <v>1.4999999999999999E-2</v>
      </c>
      <c r="N351">
        <f t="shared" si="67"/>
        <v>1.4999999999999999E-2</v>
      </c>
      <c r="O351">
        <f t="shared" si="67"/>
        <v>1.4999999999999999E-2</v>
      </c>
      <c r="P351">
        <f t="shared" si="67"/>
        <v>1.4999999999999999E-2</v>
      </c>
      <c r="Q351">
        <f t="shared" si="67"/>
        <v>1.4999999999999999E-2</v>
      </c>
      <c r="R351">
        <f t="shared" si="67"/>
        <v>1.4999999999999999E-2</v>
      </c>
      <c r="S351">
        <f t="shared" si="67"/>
        <v>1.4999999999999999E-2</v>
      </c>
      <c r="T351">
        <f t="shared" si="67"/>
        <v>1.4999999999999999E-2</v>
      </c>
      <c r="U351">
        <f t="shared" si="67"/>
        <v>1.4999999999999999E-2</v>
      </c>
      <c r="V351">
        <f t="shared" si="67"/>
        <v>1.4999999999999999E-2</v>
      </c>
      <c r="W351">
        <f t="shared" si="67"/>
        <v>1.4999999999999999E-2</v>
      </c>
    </row>
    <row r="352" spans="1:24" x14ac:dyDescent="0.25">
      <c r="A352" t="s">
        <v>169</v>
      </c>
      <c r="B352" t="s">
        <v>5</v>
      </c>
      <c r="C352" t="s">
        <v>15</v>
      </c>
      <c r="D352" t="s">
        <v>170</v>
      </c>
      <c r="E352" t="s">
        <v>171</v>
      </c>
      <c r="F352" t="s">
        <v>90</v>
      </c>
      <c r="G352" t="s">
        <v>56</v>
      </c>
      <c r="L352" t="s">
        <v>172</v>
      </c>
      <c r="M352">
        <v>92227251.175370395</v>
      </c>
      <c r="N352">
        <f t="shared" si="67"/>
        <v>92227251.175370395</v>
      </c>
      <c r="O352">
        <f t="shared" si="67"/>
        <v>92227251.175370395</v>
      </c>
      <c r="P352">
        <f t="shared" si="67"/>
        <v>92227251.175370395</v>
      </c>
      <c r="Q352">
        <f t="shared" si="67"/>
        <v>92227251.175370395</v>
      </c>
      <c r="R352">
        <f t="shared" si="67"/>
        <v>92227251.175370395</v>
      </c>
      <c r="S352">
        <f t="shared" si="67"/>
        <v>92227251.175370395</v>
      </c>
      <c r="T352">
        <f t="shared" si="67"/>
        <v>92227251.175370395</v>
      </c>
      <c r="U352">
        <f t="shared" si="67"/>
        <v>92227251.175370395</v>
      </c>
      <c r="V352">
        <f t="shared" si="67"/>
        <v>92227251.175370395</v>
      </c>
      <c r="W352">
        <f t="shared" si="67"/>
        <v>92227251.175370395</v>
      </c>
    </row>
    <row r="353" spans="1:23" x14ac:dyDescent="0.25">
      <c r="A353" t="s">
        <v>169</v>
      </c>
      <c r="B353" t="s">
        <v>5</v>
      </c>
      <c r="C353" t="s">
        <v>15</v>
      </c>
      <c r="D353" t="s">
        <v>170</v>
      </c>
      <c r="E353" t="s">
        <v>171</v>
      </c>
      <c r="F353" t="s">
        <v>90</v>
      </c>
      <c r="G353" t="s">
        <v>58</v>
      </c>
      <c r="L353" t="s">
        <v>54</v>
      </c>
      <c r="M353">
        <v>0.85</v>
      </c>
      <c r="N353">
        <f t="shared" si="67"/>
        <v>0.85</v>
      </c>
      <c r="O353">
        <f t="shared" si="67"/>
        <v>0.85</v>
      </c>
      <c r="P353">
        <f t="shared" si="67"/>
        <v>0.85</v>
      </c>
      <c r="Q353">
        <f t="shared" si="67"/>
        <v>0.85</v>
      </c>
      <c r="R353">
        <f t="shared" si="67"/>
        <v>0.85</v>
      </c>
      <c r="S353">
        <f t="shared" si="67"/>
        <v>0.85</v>
      </c>
      <c r="T353">
        <f t="shared" si="67"/>
        <v>0.85</v>
      </c>
      <c r="U353">
        <f t="shared" si="67"/>
        <v>0.85</v>
      </c>
      <c r="V353">
        <f t="shared" si="67"/>
        <v>0.85</v>
      </c>
      <c r="W353">
        <f t="shared" si="67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2024-10-08T23:17:01Z</dcterms:created>
  <dcterms:modified xsi:type="dcterms:W3CDTF">2024-10-08T23:17:01Z</dcterms:modified>
</cp:coreProperties>
</file>