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D7BE253A-F844-460B-9069-2AE48585D020}" xr6:coauthVersionLast="47" xr6:coauthVersionMax="47" xr10:uidLastSave="{00000000-0000-0000-0000-000000000000}"/>
  <bookViews>
    <workbookView xWindow="28680" yWindow="-120" windowWidth="29040" windowHeight="15720" xr2:uid="{C5094492-737B-4D47-A434-D3FE1EEAE9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<sst xmlns="http://schemas.openxmlformats.org/spreadsheetml/2006/main" count="45" uniqueCount="29">
  <si>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</si>
  <si>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</si>
  <si>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</si>
  <si>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</si>
  <si>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</si>
  <si>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</si>
  <si>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</si>
  <si>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</si>
  <si>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</si>
  <si>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</si>
  <si>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</si>
  <si>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</si>
  <si>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</si>
  <si>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</si>
  <si>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</si>
  <si>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</si>
  <si>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</si>
  <si>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CIMS.CAN.BC</t>
  </si>
  <si>
    <t>n/a</t>
  </si>
  <si>
    <t>unit</t>
  </si>
  <si>
    <t>BC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</si>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</sst>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3BFF-9B5C-45BB-ADDA-F8FEDFF8F8D6}">
  <dimension ref="A1:X7"/>
  <sheetViews>
    <sheetView showFormulas="1"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25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25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>INDEX([1]!pyCIMS_population,MATCH($C6,[1]!region_CIMS,0),MATCH(M$2,[1]!pyCIMS_year,0))</f>
        <v>4039230</v>
      </c>
      <c r="N6">
        <f>INDEX([1]!pyCIMS_population,MATCH($C6,[1]!region_CIMS,0),MATCH(N$2,[1]!pyCIMS_year,0))</f>
        <v>4196062</v>
      </c>
      <c r="O6">
        <f>INDEX([1]!pyCIMS_population,MATCH($C6,[1]!region_CIMS,0),MATCH(O$2,[1]!pyCIMS_year,0))</f>
        <v>4465546</v>
      </c>
      <c r="P6">
        <f>INDEX([1]!pyCIMS_population,MATCH($C6,[1]!region_CIMS,0),MATCH(P$2,[1]!pyCIMS_year,0))</f>
        <v>4776388</v>
      </c>
      <c r="Q6">
        <f>INDEX([1]!pyCIMS_population,MATCH($C6,[1]!region_CIMS,0),MATCH(Q$2,[1]!pyCIMS_year,0))</f>
        <v>5158728</v>
      </c>
      <c r="R6">
        <f>INDEX([1]!pyCIMS_population,MATCH($C6,[1]!region_CIMS,0),MATCH(R$2,[1]!pyCIMS_year,0))</f>
        <v>5414300</v>
      </c>
      <c r="S6">
        <f>INDEX([1]!pyCIMS_population,MATCH($C6,[1]!region_CIMS,0),MATCH(S$2,[1]!pyCIMS_year,0))</f>
        <v>5702800</v>
      </c>
      <c r="T6">
        <f>INDEX([1]!pyCIMS_population,MATCH($C6,[1]!region_CIMS,0),MATCH(T$2,[1]!pyCIMS_year,0))</f>
        <v>5977000</v>
      </c>
      <c r="U6">
        <f>INDEX([1]!pyCIMS_population,MATCH($C6,[1]!region_CIMS,0),MATCH(U$2,[1]!pyCIMS_year,0))</f>
        <v>6237500</v>
      </c>
      <c r="V6">
        <f>INDEX([1]!pyCIMS_population,MATCH($C6,[1]!region_CIMS,0),MATCH(V$2,[1]!pyCIMS_year,0))</f>
        <v>6463597.6897450434</v>
      </c>
      <c r="W6">
        <f>INDEX([1]!pyCIMS_population,MATCH($C6,[1]!region_CIMS,0),MATCH(W$2,[1]!pyCIMS_year,0))</f>
        <v>6683842.4717288781</v>
      </c>
    </row>
    <row r="7" spans="1:24" x14ac:dyDescent="0.25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>INDEX([1]!pyCIMS_GDP,MATCH($C7,[1]!region_CIMS,0),MATCH(M$2,[1]!pyCIMS_year,0))</f>
        <v>183582.70023394562</v>
      </c>
      <c r="N7">
        <f>INDEX([1]!pyCIMS_GDP,MATCH($C7,[1]!region_CIMS,0),MATCH(N$2,[1]!pyCIMS_year,0))</f>
        <v>214533.76934282662</v>
      </c>
      <c r="O7">
        <f>INDEX([1]!pyCIMS_GDP,MATCH($C7,[1]!region_CIMS,0),MATCH(O$2,[1]!pyCIMS_year,0))</f>
        <v>233607.48289917823</v>
      </c>
      <c r="P7">
        <f>INDEX([1]!pyCIMS_GDP,MATCH($C7,[1]!region_CIMS,0),MATCH(P$2,[1]!pyCIMS_year,0))</f>
        <v>266439.5562080465</v>
      </c>
      <c r="Q7">
        <f>INDEX([1]!pyCIMS_GDP,MATCH($C7,[1]!region_CIMS,0),MATCH(Q$2,[1]!pyCIMS_year,0))</f>
        <v>293203.8740330849</v>
      </c>
      <c r="R7">
        <f>INDEX([1]!pyCIMS_GDP,MATCH($C7,[1]!region_CIMS,0),MATCH(R$2,[1]!pyCIMS_year,0))</f>
        <v>330932.89580639999</v>
      </c>
      <c r="S7">
        <f>INDEX([1]!pyCIMS_GDP,MATCH($C7,[1]!region_CIMS,0),MATCH(S$2,[1]!pyCIMS_year,0))</f>
        <v>366566.93722984049</v>
      </c>
      <c r="T7">
        <f>INDEX([1]!pyCIMS_GDP,MATCH($C7,[1]!region_CIMS,0),MATCH(T$2,[1]!pyCIMS_year,0))</f>
        <v>403139.50124878017</v>
      </c>
      <c r="U7">
        <f>INDEX([1]!pyCIMS_GDP,MATCH($C7,[1]!region_CIMS,0),MATCH(U$2,[1]!pyCIMS_year,0))</f>
        <v>445324.51765339373</v>
      </c>
      <c r="V7">
        <f>INDEX([1]!pyCIMS_GDP,MATCH($C7,[1]!region_CIMS,0),MATCH(V$2,[1]!pyCIMS_year,0))</f>
        <v>491731.97287494532</v>
      </c>
      <c r="W7">
        <f>INDEX([1]!pyCIMS_GDP,MATCH($C7,[1]!region_CIMS,0),MATCH(W$2,[1]!pyCIMS_year,0))</f>
        <v>540604.62747927231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2024-10-08T23:14:39Z</dcterms:created>
  <dcterms:modified xsi:type="dcterms:W3CDTF">2024-10-08T23:14:39Z</dcterms:modified>
</cp:coreProperties>
</file>