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biodiesel\"/>
    </mc:Choice>
  </mc:AlternateContent>
  <xr:revisionPtr revIDLastSave="0" documentId="8_{FF793FF6-2E84-4627-B668-292952A55CC2}" xr6:coauthVersionLast="47" xr6:coauthVersionMax="47" xr10:uidLastSave="{00000000-0000-0000-0000-000000000000}"/>
  <bookViews>
    <workbookView xWindow="28680" yWindow="-120" windowWidth="29040" windowHeight="15720" xr2:uid="{FCF602EA-A378-431F-A76B-CE1A3EBD8C7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8" i="1" l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S207" i="1"/>
  <c r="T207" i="1" s="1"/>
  <c r="U207" i="1" s="1"/>
  <c r="V207" i="1" s="1"/>
  <c r="W207" i="1" s="1"/>
  <c r="N207" i="1"/>
  <c r="O207" i="1" s="1"/>
  <c r="P207" i="1" s="1"/>
  <c r="Q207" i="1" s="1"/>
  <c r="R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U200" i="1"/>
  <c r="V200" i="1" s="1"/>
  <c r="W200" i="1" s="1"/>
  <c r="N200" i="1"/>
  <c r="O200" i="1" s="1"/>
  <c r="P200" i="1" s="1"/>
  <c r="Q200" i="1" s="1"/>
  <c r="R200" i="1" s="1"/>
  <c r="S200" i="1" s="1"/>
  <c r="T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W181" i="1"/>
  <c r="N181" i="1"/>
  <c r="O181" i="1" s="1"/>
  <c r="P181" i="1" s="1"/>
  <c r="Q181" i="1" s="1"/>
  <c r="R181" i="1" s="1"/>
  <c r="S181" i="1" s="1"/>
  <c r="T181" i="1" s="1"/>
  <c r="U181" i="1" s="1"/>
  <c r="V181" i="1" s="1"/>
  <c r="Q180" i="1"/>
  <c r="R180" i="1" s="1"/>
  <c r="S180" i="1" s="1"/>
  <c r="T180" i="1" s="1"/>
  <c r="U180" i="1" s="1"/>
  <c r="V180" i="1" s="1"/>
  <c r="W180" i="1" s="1"/>
  <c r="P180" i="1"/>
  <c r="O180" i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W171" i="1"/>
  <c r="N171" i="1"/>
  <c r="O171" i="1" s="1"/>
  <c r="P171" i="1" s="1"/>
  <c r="Q171" i="1" s="1"/>
  <c r="R171" i="1" s="1"/>
  <c r="S171" i="1" s="1"/>
  <c r="T171" i="1" s="1"/>
  <c r="U171" i="1" s="1"/>
  <c r="V171" i="1" s="1"/>
  <c r="Q170" i="1"/>
  <c r="R170" i="1" s="1"/>
  <c r="S170" i="1" s="1"/>
  <c r="T170" i="1" s="1"/>
  <c r="U170" i="1" s="1"/>
  <c r="V170" i="1" s="1"/>
  <c r="W170" i="1" s="1"/>
  <c r="P170" i="1"/>
  <c r="O170" i="1"/>
  <c r="N170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W161" i="1"/>
  <c r="N161" i="1"/>
  <c r="O161" i="1" s="1"/>
  <c r="P161" i="1" s="1"/>
  <c r="Q161" i="1" s="1"/>
  <c r="R161" i="1" s="1"/>
  <c r="S161" i="1" s="1"/>
  <c r="T161" i="1" s="1"/>
  <c r="U161" i="1" s="1"/>
  <c r="V161" i="1" s="1"/>
  <c r="Q160" i="1"/>
  <c r="R160" i="1" s="1"/>
  <c r="S160" i="1" s="1"/>
  <c r="T160" i="1" s="1"/>
  <c r="U160" i="1" s="1"/>
  <c r="V160" i="1" s="1"/>
  <c r="W160" i="1" s="1"/>
  <c r="P160" i="1"/>
  <c r="O160" i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U157" i="1"/>
  <c r="V157" i="1" s="1"/>
  <c r="W157" i="1" s="1"/>
  <c r="N157" i="1"/>
  <c r="O157" i="1" s="1"/>
  <c r="P157" i="1" s="1"/>
  <c r="Q157" i="1" s="1"/>
  <c r="R157" i="1" s="1"/>
  <c r="S157" i="1" s="1"/>
  <c r="T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Q150" i="1"/>
  <c r="R150" i="1" s="1"/>
  <c r="S150" i="1" s="1"/>
  <c r="T150" i="1" s="1"/>
  <c r="U150" i="1" s="1"/>
  <c r="V150" i="1" s="1"/>
  <c r="W150" i="1" s="1"/>
  <c r="P150" i="1"/>
  <c r="O150" i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U147" i="1"/>
  <c r="V147" i="1" s="1"/>
  <c r="W147" i="1" s="1"/>
  <c r="N147" i="1"/>
  <c r="O147" i="1" s="1"/>
  <c r="P147" i="1" s="1"/>
  <c r="Q147" i="1" s="1"/>
  <c r="R147" i="1" s="1"/>
  <c r="S147" i="1" s="1"/>
  <c r="T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Q138" i="1"/>
  <c r="R138" i="1" s="1"/>
  <c r="S138" i="1" s="1"/>
  <c r="T138" i="1" s="1"/>
  <c r="U138" i="1" s="1"/>
  <c r="V138" i="1" s="1"/>
  <c r="W138" i="1" s="1"/>
  <c r="P138" i="1"/>
  <c r="O138" i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P136" i="1"/>
  <c r="Q136" i="1" s="1"/>
  <c r="R136" i="1" s="1"/>
  <c r="S136" i="1" s="1"/>
  <c r="T136" i="1" s="1"/>
  <c r="U136" i="1" s="1"/>
  <c r="V136" i="1" s="1"/>
  <c r="W136" i="1" s="1"/>
  <c r="N136" i="1"/>
  <c r="O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T134" i="1"/>
  <c r="U134" i="1" s="1"/>
  <c r="V134" i="1" s="1"/>
  <c r="W134" i="1" s="1"/>
  <c r="N134" i="1"/>
  <c r="O134" i="1" s="1"/>
  <c r="P134" i="1" s="1"/>
  <c r="Q134" i="1" s="1"/>
  <c r="R134" i="1" s="1"/>
  <c r="S134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Q131" i="1"/>
  <c r="R131" i="1" s="1"/>
  <c r="S131" i="1" s="1"/>
  <c r="T131" i="1" s="1"/>
  <c r="U131" i="1" s="1"/>
  <c r="V131" i="1" s="1"/>
  <c r="W131" i="1" s="1"/>
  <c r="O131" i="1"/>
  <c r="P131" i="1" s="1"/>
  <c r="N131" i="1"/>
  <c r="W130" i="1"/>
  <c r="R130" i="1"/>
  <c r="S130" i="1" s="1"/>
  <c r="T130" i="1" s="1"/>
  <c r="U130" i="1" s="1"/>
  <c r="V130" i="1" s="1"/>
  <c r="N130" i="1"/>
  <c r="O130" i="1" s="1"/>
  <c r="P130" i="1" s="1"/>
  <c r="Q130" i="1" s="1"/>
  <c r="U128" i="1"/>
  <c r="V128" i="1" s="1"/>
  <c r="W128" i="1" s="1"/>
  <c r="Q128" i="1"/>
  <c r="R128" i="1" s="1"/>
  <c r="S128" i="1" s="1"/>
  <c r="T128" i="1" s="1"/>
  <c r="P128" i="1"/>
  <c r="O128" i="1"/>
  <c r="N128" i="1"/>
  <c r="V127" i="1"/>
  <c r="W127" i="1" s="1"/>
  <c r="O127" i="1"/>
  <c r="P127" i="1" s="1"/>
  <c r="Q127" i="1" s="1"/>
  <c r="R127" i="1" s="1"/>
  <c r="S127" i="1" s="1"/>
  <c r="T127" i="1" s="1"/>
  <c r="U127" i="1" s="1"/>
  <c r="N127" i="1"/>
  <c r="P126" i="1"/>
  <c r="Q126" i="1" s="1"/>
  <c r="R126" i="1" s="1"/>
  <c r="S126" i="1" s="1"/>
  <c r="T126" i="1" s="1"/>
  <c r="U126" i="1" s="1"/>
  <c r="V126" i="1" s="1"/>
  <c r="W126" i="1" s="1"/>
  <c r="N126" i="1"/>
  <c r="O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T124" i="1"/>
  <c r="U124" i="1" s="1"/>
  <c r="V124" i="1" s="1"/>
  <c r="W124" i="1" s="1"/>
  <c r="N124" i="1"/>
  <c r="O124" i="1" s="1"/>
  <c r="P124" i="1" s="1"/>
  <c r="Q124" i="1" s="1"/>
  <c r="R124" i="1" s="1"/>
  <c r="S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U119" i="1"/>
  <c r="V119" i="1" s="1"/>
  <c r="W119" i="1" s="1"/>
  <c r="Q119" i="1"/>
  <c r="R119" i="1" s="1"/>
  <c r="S119" i="1" s="1"/>
  <c r="T119" i="1" s="1"/>
  <c r="O119" i="1"/>
  <c r="P119" i="1" s="1"/>
  <c r="N119" i="1"/>
  <c r="V117" i="1"/>
  <c r="W117" i="1" s="1"/>
  <c r="O117" i="1"/>
  <c r="P117" i="1" s="1"/>
  <c r="Q117" i="1" s="1"/>
  <c r="R117" i="1" s="1"/>
  <c r="S117" i="1" s="1"/>
  <c r="T117" i="1" s="1"/>
  <c r="U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S112" i="1"/>
  <c r="T112" i="1" s="1"/>
  <c r="U112" i="1" s="1"/>
  <c r="V112" i="1" s="1"/>
  <c r="W112" i="1" s="1"/>
  <c r="N112" i="1"/>
  <c r="O112" i="1" s="1"/>
  <c r="P112" i="1" s="1"/>
  <c r="Q112" i="1" s="1"/>
  <c r="R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V107" i="1"/>
  <c r="W107" i="1" s="1"/>
  <c r="O107" i="1"/>
  <c r="P107" i="1" s="1"/>
  <c r="Q107" i="1" s="1"/>
  <c r="R107" i="1" s="1"/>
  <c r="S107" i="1" s="1"/>
  <c r="T107" i="1" s="1"/>
  <c r="U107" i="1" s="1"/>
  <c r="N107" i="1"/>
  <c r="P106" i="1"/>
  <c r="Q106" i="1" s="1"/>
  <c r="R106" i="1" s="1"/>
  <c r="S106" i="1" s="1"/>
  <c r="T106" i="1" s="1"/>
  <c r="U106" i="1" s="1"/>
  <c r="V106" i="1" s="1"/>
  <c r="W106" i="1" s="1"/>
  <c r="N106" i="1"/>
  <c r="O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T103" i="1"/>
  <c r="U103" i="1" s="1"/>
  <c r="V103" i="1" s="1"/>
  <c r="W103" i="1" s="1"/>
  <c r="N103" i="1"/>
  <c r="O103" i="1" s="1"/>
  <c r="P103" i="1" s="1"/>
  <c r="Q103" i="1" s="1"/>
  <c r="R103" i="1" s="1"/>
  <c r="S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U98" i="1"/>
  <c r="V98" i="1" s="1"/>
  <c r="W98" i="1" s="1"/>
  <c r="Q98" i="1"/>
  <c r="R98" i="1" s="1"/>
  <c r="S98" i="1" s="1"/>
  <c r="T98" i="1" s="1"/>
  <c r="O98" i="1"/>
  <c r="P98" i="1" s="1"/>
  <c r="N98" i="1"/>
  <c r="V97" i="1"/>
  <c r="W97" i="1" s="1"/>
  <c r="O97" i="1"/>
  <c r="P97" i="1" s="1"/>
  <c r="Q97" i="1" s="1"/>
  <c r="R97" i="1" s="1"/>
  <c r="S97" i="1" s="1"/>
  <c r="T97" i="1" s="1"/>
  <c r="U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S92" i="1"/>
  <c r="T92" i="1" s="1"/>
  <c r="U92" i="1" s="1"/>
  <c r="V92" i="1" s="1"/>
  <c r="W92" i="1" s="1"/>
  <c r="N92" i="1"/>
  <c r="O92" i="1" s="1"/>
  <c r="P92" i="1" s="1"/>
  <c r="Q92" i="1" s="1"/>
  <c r="R92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R89" i="1"/>
  <c r="S89" i="1" s="1"/>
  <c r="T89" i="1" s="1"/>
  <c r="U89" i="1" s="1"/>
  <c r="V89" i="1" s="1"/>
  <c r="W89" i="1" s="1"/>
  <c r="N89" i="1"/>
  <c r="O89" i="1" s="1"/>
  <c r="P89" i="1" s="1"/>
  <c r="Q89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O83" i="1"/>
  <c r="P83" i="1" s="1"/>
  <c r="Q83" i="1" s="1"/>
  <c r="R83" i="1" s="1"/>
  <c r="S83" i="1" s="1"/>
  <c r="T83" i="1" s="1"/>
  <c r="U83" i="1" s="1"/>
  <c r="V83" i="1" s="1"/>
  <c r="W83" i="1" s="1"/>
  <c r="N83" i="1"/>
  <c r="Q80" i="1"/>
  <c r="R80" i="1" s="1"/>
  <c r="S80" i="1" s="1"/>
  <c r="T80" i="1" s="1"/>
  <c r="U80" i="1" s="1"/>
  <c r="V80" i="1" s="1"/>
  <c r="W80" i="1" s="1"/>
  <c r="P80" i="1"/>
  <c r="N80" i="1"/>
  <c r="O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Q75" i="1"/>
  <c r="R75" i="1" s="1"/>
  <c r="S75" i="1" s="1"/>
  <c r="T75" i="1" s="1"/>
  <c r="U75" i="1" s="1"/>
  <c r="V75" i="1" s="1"/>
  <c r="W75" i="1" s="1"/>
  <c r="O75" i="1"/>
  <c r="P75" i="1" s="1"/>
  <c r="N75" i="1"/>
  <c r="O74" i="1"/>
  <c r="P74" i="1" s="1"/>
  <c r="Q74" i="1" s="1"/>
  <c r="R74" i="1" s="1"/>
  <c r="S74" i="1" s="1"/>
  <c r="T74" i="1" s="1"/>
  <c r="U74" i="1" s="1"/>
  <c r="V74" i="1" s="1"/>
  <c r="W74" i="1" s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Q49" i="1"/>
  <c r="R49" i="1" s="1"/>
  <c r="S49" i="1" s="1"/>
  <c r="T49" i="1" s="1"/>
  <c r="U49" i="1" s="1"/>
  <c r="V49" i="1" s="1"/>
  <c r="W49" i="1" s="1"/>
  <c r="P49" i="1"/>
  <c r="O49" i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P44" i="1"/>
  <c r="Q44" i="1" s="1"/>
  <c r="R44" i="1" s="1"/>
  <c r="S44" i="1" s="1"/>
  <c r="T44" i="1" s="1"/>
  <c r="U44" i="1" s="1"/>
  <c r="V44" i="1" s="1"/>
  <c r="W44" i="1" s="1"/>
  <c r="O44" i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Q38" i="1"/>
  <c r="R38" i="1" s="1"/>
  <c r="S38" i="1" s="1"/>
  <c r="T38" i="1" s="1"/>
  <c r="U38" i="1" s="1"/>
  <c r="V38" i="1" s="1"/>
  <c r="W38" i="1" s="1"/>
  <c r="P38" i="1"/>
  <c r="O38" i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<sst xmlns="http://schemas.openxmlformats.org/spreadsheetml/2006/main" count="1719" uniqueCount="107">
  <si>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</si>
  <si>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</si>
  <si>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</si>
  <si>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</si>
  <si>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</si>
  <si>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</si>
  <si>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</si>
  <si>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</si>
  <si>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</si>
  <si>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</si>
  <si>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</si>
  <si>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</si>
  <si>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</si>
  <si>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</si>
  <si>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CIMS.CAN.SK.Biodiesel</t>
  </si>
  <si>
    <t>SK</t>
  </si>
  <si>
    <t>Service provided</t>
  </si>
  <si>
    <t>GJ</t>
  </si>
  <si>
    <t>Competition type</t>
  </si>
  <si>
    <t>Is supply</t>
  </si>
  <si>
    <t>Biodiesel</t>
  </si>
  <si>
    <t>Price multiplier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</si>
  <si>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</si>
  <si>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</si>
  <si>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</si>
  <si>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</si>
  <si>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</si>
  <si>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</si>
  <si>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</si>
  <si>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</si>
  <si>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</si>
  <si>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</si>
  <si>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</si>
  <si>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</si>
  <si>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</si>
  <si>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</si>
  <si>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</si>
  <si>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</si>
  <si>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</si>
  <si>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</si>
  <si>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</si>
  <si>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</si>
  <si>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</si>
  <si>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</si>
  <si>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</si>
  <si>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</si>
  <si>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</si>
  <si>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</si>
  <si>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</si>
  <si>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</si>
  <si>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</si>
  <si>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</si>
  <si>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</si>
  <si>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</si>
  <si>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</si>
  <si>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CIMS.CAN.SK.Biodiesel.Production</t>
  </si>
  <si>
    <t>Production</t>
  </si>
  <si>
    <t>Tech Compete</t>
  </si>
  <si>
    <t>Discount rate_financial</t>
  </si>
  <si>
    <t>%</t>
  </si>
  <si>
    <t>Heterogeneity</t>
  </si>
  <si>
    <t>Biodiesel Production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</si>
  <si>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</si>
  <si>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</si>
  <si>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</si>
  <si>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</si>
  <si>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</si>
  <si>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</si>
  <si>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</si>
  <si>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</si>
  <si>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</si>
  <si>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</si>
  <si>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CIMS.CAN.SK.Biodiesel.Agricultural Input</t>
  </si>
  <si>
    <t>unit</t>
  </si>
  <si>
    <t>CIMS.CAN.SK.Biodiesel.Steam</t>
  </si>
  <si>
    <t>Agricultural Input</t>
  </si>
  <si>
    <t>Agricultural Production Diesel</t>
  </si>
  <si>
    <t>Agricultural Production Diesel HEFF</t>
  </si>
  <si>
    <t>Agricultural Production Biodiesel</t>
  </si>
  <si>
    <t>Steam</t>
  </si>
  <si>
    <t>Node Tech Compete</t>
  </si>
  <si>
    <t>Boilers</t>
  </si>
  <si>
    <t>CIMS.CAN.SK.Biodiesel.Steam.Boilers</t>
  </si>
  <si>
    <t>Cogenerators</t>
  </si>
  <si>
    <t>CIMS.CAN.SK.Biodiesel.Steam.Cogenerators</t>
  </si>
  <si>
    <t>Electric</t>
  </si>
  <si>
    <t>NG</t>
  </si>
  <si>
    <t>Coal</t>
  </si>
  <si>
    <t>Coal CCS</t>
  </si>
  <si>
    <t>CIMS.CAN.SK.Biodiesel.CCS.CCS_Coal</t>
  </si>
  <si>
    <t>NG IA CCS</t>
  </si>
  <si>
    <t>CIMS.CAN.SK.Biodiesel.CCS.CCS_Natural Gas</t>
  </si>
  <si>
    <t>SCGT HRSG 40 MW H:P ratio</t>
  </si>
  <si>
    <t>SCGT HRSG 10 MW H:P ratio</t>
  </si>
  <si>
    <t>BPST NG 30 MW</t>
  </si>
  <si>
    <t>BPST NG 30 MW CCS</t>
  </si>
  <si>
    <t>CIMS.CAN.SK.Biodiesel.CCS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</si>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</sst>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CE09-5951-47A5-99E4-E911F8AD97A1}">
  <sheetPr codeName="Sheet1"/>
  <dimension ref="A1:X218"/>
  <sheetViews>
    <sheetView tabSelected="1" workbookViewId="0">
      <selection sqref="A1:X21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14</v>
      </c>
      <c r="K6" t="s">
        <v>22</v>
      </c>
      <c r="M6">
        <f>IFERROR(INDEX([1]!FuelMult_JCIMS,MATCH($C6&amp;$D6&amp;$J6,[1]!FuelMult_JCIMS_Index,0),MATCH(M$2,$M$2:$W$2,0)),1)</f>
        <v>1.1786993508534587</v>
      </c>
      <c r="N6">
        <f>IFERROR(INDEX([1]!FuelMult_JCIMS,MATCH($C6&amp;$D6&amp;$J6,[1]!FuelMult_JCIMS_Index,0),MATCH(N$2,$M$2:$W$2,0)),1)</f>
        <v>1.4611112775667492</v>
      </c>
      <c r="O6">
        <f>IFERROR(INDEX([1]!FuelMult_JCIMS,MATCH($C6&amp;$D6&amp;$J6,[1]!FuelMult_JCIMS_Index,0),MATCH(O$2,$M$2:$W$2,0)),1)</f>
        <v>1.8811878569017773</v>
      </c>
      <c r="P6">
        <f>IFERROR(INDEX([1]!FuelMult_JCIMS,MATCH($C6&amp;$D6&amp;$J6,[1]!FuelMult_JCIMS_Index,0),MATCH(P$2,$M$2:$W$2,0)),1)</f>
        <v>2.1105163306496721</v>
      </c>
      <c r="Q6">
        <f>IFERROR(INDEX([1]!FuelMult_JCIMS,MATCH($C6&amp;$D6&amp;$J6,[1]!FuelMult_JCIMS_Index,0),MATCH(Q$2,$M$2:$W$2,0)),1)</f>
        <v>2.2174349045465505</v>
      </c>
      <c r="R6">
        <f>IFERROR(INDEX([1]!FuelMult_JCIMS,MATCH($C6&amp;$D6&amp;$J6,[1]!FuelMult_JCIMS_Index,0),MATCH(R$2,$M$2:$W$2,0)),1)</f>
        <v>2.8895091134972604</v>
      </c>
      <c r="S6">
        <f>IFERROR(INDEX([1]!FuelMult_JCIMS,MATCH($C6&amp;$D6&amp;$J6,[1]!FuelMult_JCIMS_Index,0),MATCH(S$2,$M$2:$W$2,0)),1)</f>
        <v>2.7754982245564994</v>
      </c>
      <c r="T6">
        <f>IFERROR(INDEX([1]!FuelMult_JCIMS,MATCH($C6&amp;$D6&amp;$J6,[1]!FuelMult_JCIMS_Index,0),MATCH(T$2,$M$2:$W$2,0)),1)</f>
        <v>2.6719329095693065</v>
      </c>
      <c r="U6">
        <f>IFERROR(INDEX([1]!FuelMult_JCIMS,MATCH($C6&amp;$D6&amp;$J6,[1]!FuelMult_JCIMS_Index,0),MATCH(U$2,$M$2:$W$2,0)),1)</f>
        <v>2.5655534644401041</v>
      </c>
      <c r="V6">
        <f>IFERROR(INDEX([1]!FuelMult_JCIMS,MATCH($C6&amp;$D6&amp;$J6,[1]!FuelMult_JCIMS_Index,0),MATCH(V$2,$M$2:$W$2,0)),1)</f>
        <v>2.5636062925554088</v>
      </c>
      <c r="W6">
        <f>IFERROR(INDEX([1]!FuelMult_JCIMS,MATCH($C6&amp;$D6&amp;$J6,[1]!FuelMult_JCIMS_Index,0),MATCH(W$2,$M$2:$W$2,0)),1)</f>
        <v>2.5626605483956593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23</v>
      </c>
      <c r="K7" t="s">
        <v>22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24</v>
      </c>
      <c r="K8" t="s">
        <v>22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25</v>
      </c>
      <c r="K9" t="s">
        <v>22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26</v>
      </c>
      <c r="K10" t="s">
        <v>22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27</v>
      </c>
      <c r="K11" t="s">
        <v>22</v>
      </c>
      <c r="M11">
        <f>IFERROR(INDEX([1]!FuelMult_JCIMS,MATCH($C11&amp;$D11&amp;$J11,[1]!FuelMult_JCIMS_Index,0),MATCH(M$2,$M$2:$W$2,0)),1)</f>
        <v>0.57402006553296547</v>
      </c>
      <c r="N11">
        <f>IFERROR(INDEX([1]!FuelMult_JCIMS,MATCH($C11&amp;$D11&amp;$J11,[1]!FuelMult_JCIMS_Index,0),MATCH(N$2,$M$2:$W$2,0)),1)</f>
        <v>0.66997710344827588</v>
      </c>
      <c r="O11">
        <f>IFERROR(INDEX([1]!FuelMult_JCIMS,MATCH($C11&amp;$D11&amp;$J11,[1]!FuelMult_JCIMS_Index,0),MATCH(O$2,$M$2:$W$2,0)),1)</f>
        <v>0.91991527098410997</v>
      </c>
      <c r="P11">
        <f>IFERROR(INDEX([1]!FuelMult_JCIMS,MATCH($C11&amp;$D11&amp;$J11,[1]!FuelMult_JCIMS_Index,0),MATCH(P$2,$M$2:$W$2,0)),1)</f>
        <v>0.93854578662394028</v>
      </c>
      <c r="Q11">
        <f>IFERROR(INDEX([1]!FuelMult_JCIMS,MATCH($C11&amp;$D11&amp;$J11,[1]!FuelMult_JCIMS_Index,0),MATCH(Q$2,$M$2:$W$2,0)),1)</f>
        <v>1.0893411196698</v>
      </c>
      <c r="R11">
        <f>IFERROR(INDEX([1]!FuelMult_JCIMS,MATCH($C11&amp;$D11&amp;$J11,[1]!FuelMult_JCIMS_Index,0),MATCH(R$2,$M$2:$W$2,0)),1)</f>
        <v>1.2001008580401069</v>
      </c>
      <c r="S11">
        <f>IFERROR(INDEX([1]!FuelMult_JCIMS,MATCH($C11&amp;$D11&amp;$J11,[1]!FuelMult_JCIMS_Index,0),MATCH(S$2,$M$2:$W$2,0)),1)</f>
        <v>1.2961887844379325</v>
      </c>
      <c r="T11">
        <f>IFERROR(INDEX([1]!FuelMult_JCIMS,MATCH($C11&amp;$D11&amp;$J11,[1]!FuelMult_JCIMS_Index,0),MATCH(T$2,$M$2:$W$2,0)),1)</f>
        <v>1.3744063926925614</v>
      </c>
      <c r="U11">
        <f>IFERROR(INDEX([1]!FuelMult_JCIMS,MATCH($C11&amp;$D11&amp;$J11,[1]!FuelMult_JCIMS_Index,0),MATCH(U$2,$M$2:$W$2,0)),1)</f>
        <v>1.4342555511870585</v>
      </c>
      <c r="V11">
        <f>IFERROR(INDEX([1]!FuelMult_JCIMS,MATCH($C11&amp;$D11&amp;$J11,[1]!FuelMult_JCIMS_Index,0),MATCH(V$2,$M$2:$W$2,0)),1)</f>
        <v>1.4446658521194622</v>
      </c>
      <c r="W11">
        <f>IFERROR(INDEX([1]!FuelMult_JCIMS,MATCH($C11&amp;$D11&amp;$J11,[1]!FuelMult_JCIMS_Index,0),MATCH(W$2,$M$2:$W$2,0)),1)</f>
        <v>1.4625191041329624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28</v>
      </c>
      <c r="K12" t="s">
        <v>29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30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31</v>
      </c>
      <c r="K13" t="s">
        <v>22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29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22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22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22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22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29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22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22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22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22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22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22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7.4244372161799493E-2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7.4244372161799493E-2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7.4244372161799493E-2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7.4244372161799493E-2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7.4244372161799493E-2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7.4244372161799493E-2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7.4244372161799493E-2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7.4244372161799493E-2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7.4244372161799493E-2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7.4244372161799493E-2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7.4244372161799493E-2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3.9913102253513877E-6</v>
      </c>
      <c r="N28">
        <f>INDEX([1]Coefficients!$G$156:$BO$175,MATCH($D28,[1]Coefficients!$B$132:$B$151,0),MATCH(N$2,[1]Coefficients!$G$1:$BO$1,0))</f>
        <v>3.9913102253513877E-6</v>
      </c>
      <c r="O28">
        <f>INDEX([1]Coefficients!$G$156:$BO$175,MATCH($D28,[1]Coefficients!$B$132:$B$151,0),MATCH(O$2,[1]Coefficients!$G$1:$BO$1,0))</f>
        <v>3.9913102253513877E-6</v>
      </c>
      <c r="P28">
        <f>INDEX([1]Coefficients!$G$156:$BO$175,MATCH($D28,[1]Coefficients!$B$132:$B$151,0),MATCH(P$2,[1]Coefficients!$G$1:$BO$1,0))</f>
        <v>3.9913102253513877E-6</v>
      </c>
      <c r="Q28">
        <f>INDEX([1]Coefficients!$G$156:$BO$175,MATCH($D28,[1]Coefficients!$B$132:$B$151,0),MATCH(Q$2,[1]Coefficients!$G$1:$BO$1,0))</f>
        <v>3.9913102253513877E-6</v>
      </c>
      <c r="R28">
        <f>INDEX([1]Coefficients!$G$156:$BO$175,MATCH($D28,[1]Coefficients!$B$132:$B$151,0),MATCH(R$2,[1]Coefficients!$G$1:$BO$1,0))</f>
        <v>3.9913102253513877E-6</v>
      </c>
      <c r="S28">
        <f>INDEX([1]Coefficients!$G$156:$BO$175,MATCH($D28,[1]Coefficients!$B$132:$B$151,0),MATCH(S$2,[1]Coefficients!$G$1:$BO$1,0))</f>
        <v>3.9913102253513877E-6</v>
      </c>
      <c r="T28">
        <f>INDEX([1]Coefficients!$G$156:$BO$175,MATCH($D28,[1]Coefficients!$B$132:$B$151,0),MATCH(T$2,[1]Coefficients!$G$1:$BO$1,0))</f>
        <v>3.9913102253513877E-6</v>
      </c>
      <c r="U28">
        <f>INDEX([1]Coefficients!$G$156:$BO$175,MATCH($D28,[1]Coefficients!$B$132:$B$151,0),MATCH(U$2,[1]Coefficients!$G$1:$BO$1,0))</f>
        <v>3.9913102253513877E-6</v>
      </c>
      <c r="V28">
        <f>INDEX([1]Coefficients!$G$156:$BO$175,MATCH($D28,[1]Coefficients!$B$132:$B$151,0),MATCH(V$2,[1]Coefficients!$G$1:$BO$1,0))</f>
        <v>3.9913102253513877E-6</v>
      </c>
      <c r="W28">
        <f>INDEX([1]Coefficients!$G$156:$BO$175,MATCH($D28,[1]Coefficients!$B$132:$B$151,0),MATCH(W$2,[1]Coefficients!$G$1:$BO$1,0))</f>
        <v>3.9913102253513877E-6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1.2003940527372594E-5</v>
      </c>
      <c r="N29">
        <f>INDEX([1]Coefficients!$G$180:$BO$199,MATCH($D29,[1]Coefficients!$B$132:$B$151,0),MATCH(N$2,[1]Coefficients!$G$1:$BO$1,0))</f>
        <v>1.2003940527372594E-5</v>
      </c>
      <c r="O29">
        <f>INDEX([1]Coefficients!$G$180:$BO$199,MATCH($D29,[1]Coefficients!$B$132:$B$151,0),MATCH(O$2,[1]Coefficients!$G$1:$BO$1,0))</f>
        <v>1.2003940527372594E-5</v>
      </c>
      <c r="P29">
        <f>INDEX([1]Coefficients!$G$180:$BO$199,MATCH($D29,[1]Coefficients!$B$132:$B$151,0),MATCH(P$2,[1]Coefficients!$G$1:$BO$1,0))</f>
        <v>1.2003940527372594E-5</v>
      </c>
      <c r="Q29">
        <f>INDEX([1]Coefficients!$G$180:$BO$199,MATCH($D29,[1]Coefficients!$B$132:$B$151,0),MATCH(Q$2,[1]Coefficients!$G$1:$BO$1,0))</f>
        <v>1.2003940527372594E-5</v>
      </c>
      <c r="R29">
        <f>INDEX([1]Coefficients!$G$180:$BO$199,MATCH($D29,[1]Coefficients!$B$132:$B$151,0),MATCH(R$2,[1]Coefficients!$G$1:$BO$1,0))</f>
        <v>1.2003940527372594E-5</v>
      </c>
      <c r="S29">
        <f>INDEX([1]Coefficients!$G$180:$BO$199,MATCH($D29,[1]Coefficients!$B$132:$B$151,0),MATCH(S$2,[1]Coefficients!$G$1:$BO$1,0))</f>
        <v>1.2003940527372594E-5</v>
      </c>
      <c r="T29">
        <f>INDEX([1]Coefficients!$G$180:$BO$199,MATCH($D29,[1]Coefficients!$B$132:$B$151,0),MATCH(T$2,[1]Coefficients!$G$1:$BO$1,0))</f>
        <v>1.2003940527372594E-5</v>
      </c>
      <c r="U29">
        <f>INDEX([1]Coefficients!$G$180:$BO$199,MATCH($D29,[1]Coefficients!$B$132:$B$151,0),MATCH(U$2,[1]Coefficients!$G$1:$BO$1,0))</f>
        <v>1.2003940527372594E-5</v>
      </c>
      <c r="V29">
        <f>INDEX([1]Coefficients!$G$180:$BO$199,MATCH($D29,[1]Coefficients!$B$132:$B$151,0),MATCH(V$2,[1]Coefficients!$G$1:$BO$1,0))</f>
        <v>1.2003940527372594E-5</v>
      </c>
      <c r="W29">
        <f>INDEX([1]Coefficients!$G$180:$BO$199,MATCH($D29,[1]Coefficients!$B$132:$B$151,0),MATCH(W$2,[1]Coefficients!$G$1:$BO$1,0))</f>
        <v>1.2003940527372594E-5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L33" t="s">
        <v>59</v>
      </c>
      <c r="M33">
        <v>0.25</v>
      </c>
      <c r="N33">
        <f t="shared" ref="N33:W34" si="0">M33</f>
        <v>0.25</v>
      </c>
      <c r="O33">
        <f t="shared" si="0"/>
        <v>0.25</v>
      </c>
      <c r="P33">
        <f t="shared" si="0"/>
        <v>0.25</v>
      </c>
      <c r="Q33">
        <f t="shared" si="0"/>
        <v>0.25</v>
      </c>
      <c r="R33">
        <f t="shared" si="0"/>
        <v>0.25</v>
      </c>
      <c r="S33">
        <f t="shared" si="0"/>
        <v>0.25</v>
      </c>
      <c r="T33">
        <f t="shared" si="0"/>
        <v>0.25</v>
      </c>
      <c r="U33">
        <f t="shared" si="0"/>
        <v>0.25</v>
      </c>
      <c r="V33">
        <f t="shared" si="0"/>
        <v>0.25</v>
      </c>
      <c r="W33">
        <f t="shared" si="0"/>
        <v>0.25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G34" t="s">
        <v>60</v>
      </c>
      <c r="M34">
        <v>25</v>
      </c>
      <c r="N34">
        <f t="shared" si="0"/>
        <v>25</v>
      </c>
      <c r="O34">
        <f t="shared" si="0"/>
        <v>25</v>
      </c>
      <c r="P34">
        <f t="shared" si="0"/>
        <v>25</v>
      </c>
      <c r="Q34">
        <f t="shared" si="0"/>
        <v>25</v>
      </c>
      <c r="R34">
        <f t="shared" si="0"/>
        <v>25</v>
      </c>
      <c r="S34">
        <f t="shared" si="0"/>
        <v>25</v>
      </c>
      <c r="T34">
        <f t="shared" si="0"/>
        <v>25</v>
      </c>
      <c r="U34">
        <f t="shared" si="0"/>
        <v>25</v>
      </c>
      <c r="V34">
        <f t="shared" si="0"/>
        <v>25</v>
      </c>
      <c r="W34">
        <f t="shared" si="0"/>
        <v>25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61</v>
      </c>
      <c r="G35" t="s">
        <v>6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61</v>
      </c>
      <c r="G36" t="s">
        <v>62</v>
      </c>
      <c r="L36" t="s">
        <v>63</v>
      </c>
      <c r="M36">
        <v>1995</v>
      </c>
      <c r="N36">
        <f t="shared" ref="N36:W38" si="1">M36</f>
        <v>1995</v>
      </c>
      <c r="O36">
        <f t="shared" si="1"/>
        <v>1995</v>
      </c>
      <c r="P36">
        <f t="shared" si="1"/>
        <v>1995</v>
      </c>
      <c r="Q36">
        <f t="shared" si="1"/>
        <v>1995</v>
      </c>
      <c r="R36">
        <f t="shared" si="1"/>
        <v>1995</v>
      </c>
      <c r="S36">
        <f t="shared" si="1"/>
        <v>1995</v>
      </c>
      <c r="T36">
        <f t="shared" si="1"/>
        <v>1995</v>
      </c>
      <c r="U36">
        <f t="shared" si="1"/>
        <v>1995</v>
      </c>
      <c r="V36">
        <f t="shared" si="1"/>
        <v>1995</v>
      </c>
      <c r="W36">
        <f t="shared" si="1"/>
        <v>1995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61</v>
      </c>
      <c r="G37" t="s">
        <v>64</v>
      </c>
      <c r="L37" t="s">
        <v>63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61</v>
      </c>
      <c r="G38" t="s">
        <v>65</v>
      </c>
      <c r="L38" t="s">
        <v>66</v>
      </c>
      <c r="M38">
        <v>30</v>
      </c>
      <c r="N38">
        <f t="shared" si="1"/>
        <v>30</v>
      </c>
      <c r="O38">
        <f t="shared" si="1"/>
        <v>30</v>
      </c>
      <c r="P38">
        <f t="shared" si="1"/>
        <v>30</v>
      </c>
      <c r="Q38">
        <f t="shared" si="1"/>
        <v>30</v>
      </c>
      <c r="R38">
        <f t="shared" si="1"/>
        <v>30</v>
      </c>
      <c r="S38">
        <f t="shared" si="1"/>
        <v>30</v>
      </c>
      <c r="T38">
        <f t="shared" si="1"/>
        <v>30</v>
      </c>
      <c r="U38">
        <f t="shared" si="1"/>
        <v>30</v>
      </c>
      <c r="V38">
        <f t="shared" si="1"/>
        <v>30</v>
      </c>
      <c r="W38">
        <f t="shared" si="1"/>
        <v>30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61</v>
      </c>
      <c r="G39" t="s">
        <v>67</v>
      </c>
      <c r="L39" t="s">
        <v>59</v>
      </c>
      <c r="M39">
        <v>1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56</v>
      </c>
      <c r="F40" t="s">
        <v>61</v>
      </c>
      <c r="G40" t="s">
        <v>68</v>
      </c>
      <c r="L40" t="s">
        <v>17</v>
      </c>
      <c r="M40">
        <v>5617551</v>
      </c>
      <c r="N40">
        <f t="shared" ref="N40:W45" si="2">M40</f>
        <v>5617551</v>
      </c>
      <c r="O40">
        <f t="shared" si="2"/>
        <v>5617551</v>
      </c>
      <c r="P40">
        <f t="shared" si="2"/>
        <v>5617551</v>
      </c>
      <c r="Q40">
        <f t="shared" si="2"/>
        <v>5617551</v>
      </c>
      <c r="R40">
        <f t="shared" si="2"/>
        <v>5617551</v>
      </c>
      <c r="S40">
        <f t="shared" si="2"/>
        <v>5617551</v>
      </c>
      <c r="T40">
        <f t="shared" si="2"/>
        <v>5617551</v>
      </c>
      <c r="U40">
        <f t="shared" si="2"/>
        <v>5617551</v>
      </c>
      <c r="V40">
        <f t="shared" si="2"/>
        <v>5617551</v>
      </c>
      <c r="W40">
        <f t="shared" si="2"/>
        <v>5617551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56</v>
      </c>
      <c r="F41" t="s">
        <v>61</v>
      </c>
      <c r="G41" t="s">
        <v>69</v>
      </c>
      <c r="L41" t="s">
        <v>70</v>
      </c>
      <c r="M41">
        <v>110645807.95958699</v>
      </c>
      <c r="N41">
        <f t="shared" si="2"/>
        <v>110645807.95958699</v>
      </c>
      <c r="O41">
        <f t="shared" si="2"/>
        <v>110645807.95958699</v>
      </c>
      <c r="P41">
        <f t="shared" si="2"/>
        <v>110645807.95958699</v>
      </c>
      <c r="Q41">
        <f t="shared" si="2"/>
        <v>110645807.95958699</v>
      </c>
      <c r="R41">
        <f t="shared" si="2"/>
        <v>110645807.95958699</v>
      </c>
      <c r="S41">
        <f t="shared" si="2"/>
        <v>110645807.95958699</v>
      </c>
      <c r="T41">
        <f t="shared" si="2"/>
        <v>110645807.95958699</v>
      </c>
      <c r="U41">
        <f t="shared" si="2"/>
        <v>110645807.95958699</v>
      </c>
      <c r="V41">
        <f t="shared" si="2"/>
        <v>110645807.95958699</v>
      </c>
      <c r="W41">
        <f t="shared" si="2"/>
        <v>110645807.95958699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56</v>
      </c>
      <c r="F42" t="s">
        <v>61</v>
      </c>
      <c r="G42" t="s">
        <v>71</v>
      </c>
      <c r="L42" t="s">
        <v>70</v>
      </c>
      <c r="M42">
        <v>26597062.875284702</v>
      </c>
      <c r="N42">
        <f t="shared" si="2"/>
        <v>26597062.875284702</v>
      </c>
      <c r="O42">
        <f t="shared" si="2"/>
        <v>26597062.875284702</v>
      </c>
      <c r="P42">
        <f t="shared" si="2"/>
        <v>26597062.875284702</v>
      </c>
      <c r="Q42">
        <f t="shared" si="2"/>
        <v>26597062.875284702</v>
      </c>
      <c r="R42">
        <f t="shared" si="2"/>
        <v>26597062.875284702</v>
      </c>
      <c r="S42">
        <f t="shared" si="2"/>
        <v>26597062.875284702</v>
      </c>
      <c r="T42">
        <f t="shared" si="2"/>
        <v>26597062.875284702</v>
      </c>
      <c r="U42">
        <f t="shared" si="2"/>
        <v>26597062.875284702</v>
      </c>
      <c r="V42">
        <f t="shared" si="2"/>
        <v>26597062.875284702</v>
      </c>
      <c r="W42">
        <f t="shared" si="2"/>
        <v>26597062.875284702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56</v>
      </c>
      <c r="F43" t="s">
        <v>61</v>
      </c>
      <c r="G43" t="s">
        <v>54</v>
      </c>
      <c r="J43" t="s">
        <v>28</v>
      </c>
      <c r="L43" t="s">
        <v>17</v>
      </c>
      <c r="M43">
        <v>9.9079879999999995E-3</v>
      </c>
      <c r="N43">
        <f t="shared" si="2"/>
        <v>9.9079879999999995E-3</v>
      </c>
      <c r="O43">
        <f t="shared" si="2"/>
        <v>9.9079879999999995E-3</v>
      </c>
      <c r="P43">
        <f t="shared" si="2"/>
        <v>9.9079879999999995E-3</v>
      </c>
      <c r="Q43">
        <f t="shared" si="2"/>
        <v>9.9079879999999995E-3</v>
      </c>
      <c r="R43">
        <f t="shared" si="2"/>
        <v>9.9079879999999995E-3</v>
      </c>
      <c r="S43">
        <f t="shared" si="2"/>
        <v>9.9079879999999995E-3</v>
      </c>
      <c r="T43">
        <f t="shared" si="2"/>
        <v>9.9079879999999995E-3</v>
      </c>
      <c r="U43">
        <f t="shared" si="2"/>
        <v>9.9079879999999995E-3</v>
      </c>
      <c r="V43">
        <f t="shared" si="2"/>
        <v>9.9079879999999995E-3</v>
      </c>
      <c r="W43">
        <f t="shared" si="2"/>
        <v>9.9079879999999995E-3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56</v>
      </c>
      <c r="F44" t="s">
        <v>61</v>
      </c>
      <c r="G44" t="s">
        <v>54</v>
      </c>
      <c r="J44" t="s">
        <v>72</v>
      </c>
      <c r="L44" t="s">
        <v>73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56</v>
      </c>
      <c r="F45" t="s">
        <v>61</v>
      </c>
      <c r="G45" t="s">
        <v>54</v>
      </c>
      <c r="J45" t="s">
        <v>74</v>
      </c>
      <c r="L45" t="s">
        <v>17</v>
      </c>
      <c r="M45">
        <v>8.9933566000000006E-2</v>
      </c>
      <c r="N45">
        <f t="shared" si="2"/>
        <v>8.9933566000000006E-2</v>
      </c>
      <c r="O45">
        <f t="shared" si="2"/>
        <v>8.9933566000000006E-2</v>
      </c>
      <c r="P45">
        <f t="shared" si="2"/>
        <v>8.9933566000000006E-2</v>
      </c>
      <c r="Q45">
        <f t="shared" si="2"/>
        <v>8.9933566000000006E-2</v>
      </c>
      <c r="R45">
        <f t="shared" si="2"/>
        <v>8.9933566000000006E-2</v>
      </c>
      <c r="S45">
        <f t="shared" si="2"/>
        <v>8.9933566000000006E-2</v>
      </c>
      <c r="T45">
        <f t="shared" si="2"/>
        <v>8.9933566000000006E-2</v>
      </c>
      <c r="U45">
        <f t="shared" si="2"/>
        <v>8.9933566000000006E-2</v>
      </c>
      <c r="V45">
        <f t="shared" si="2"/>
        <v>8.9933566000000006E-2</v>
      </c>
      <c r="W45">
        <f t="shared" si="2"/>
        <v>8.9933566000000006E-2</v>
      </c>
    </row>
    <row r="46" spans="1:23" x14ac:dyDescent="0.25">
      <c r="A46" t="s">
        <v>72</v>
      </c>
      <c r="B46" t="s">
        <v>5</v>
      </c>
      <c r="C46" t="s">
        <v>15</v>
      </c>
      <c r="D46" t="s">
        <v>20</v>
      </c>
      <c r="E46" t="s">
        <v>75</v>
      </c>
      <c r="G46" t="s">
        <v>16</v>
      </c>
      <c r="L46" t="s">
        <v>73</v>
      </c>
    </row>
    <row r="47" spans="1:23" x14ac:dyDescent="0.25">
      <c r="A47" t="s">
        <v>72</v>
      </c>
      <c r="B47" t="s">
        <v>5</v>
      </c>
      <c r="C47" t="s">
        <v>15</v>
      </c>
      <c r="D47" t="s">
        <v>20</v>
      </c>
      <c r="E47" t="s">
        <v>75</v>
      </c>
      <c r="G47" t="s">
        <v>18</v>
      </c>
      <c r="H47" t="s">
        <v>57</v>
      </c>
    </row>
    <row r="48" spans="1:23" x14ac:dyDescent="0.25">
      <c r="A48" t="s">
        <v>72</v>
      </c>
      <c r="B48" t="s">
        <v>5</v>
      </c>
      <c r="C48" t="s">
        <v>15</v>
      </c>
      <c r="D48" t="s">
        <v>20</v>
      </c>
      <c r="E48" t="s">
        <v>75</v>
      </c>
      <c r="G48" t="s">
        <v>58</v>
      </c>
      <c r="L48" t="s">
        <v>59</v>
      </c>
      <c r="M48">
        <v>0.25</v>
      </c>
      <c r="N48">
        <f t="shared" ref="N48:W49" si="3">M48</f>
        <v>0.25</v>
      </c>
      <c r="O48">
        <f t="shared" si="3"/>
        <v>0.25</v>
      </c>
      <c r="P48">
        <f t="shared" si="3"/>
        <v>0.25</v>
      </c>
      <c r="Q48">
        <f t="shared" si="3"/>
        <v>0.25</v>
      </c>
      <c r="R48">
        <f t="shared" si="3"/>
        <v>0.25</v>
      </c>
      <c r="S48">
        <f t="shared" si="3"/>
        <v>0.25</v>
      </c>
      <c r="T48">
        <f t="shared" si="3"/>
        <v>0.25</v>
      </c>
      <c r="U48">
        <f t="shared" si="3"/>
        <v>0.25</v>
      </c>
      <c r="V48">
        <f t="shared" si="3"/>
        <v>0.25</v>
      </c>
      <c r="W48">
        <f t="shared" si="3"/>
        <v>0.25</v>
      </c>
    </row>
    <row r="49" spans="1:23" x14ac:dyDescent="0.25">
      <c r="A49" t="s">
        <v>72</v>
      </c>
      <c r="B49" t="s">
        <v>5</v>
      </c>
      <c r="C49" t="s">
        <v>15</v>
      </c>
      <c r="D49" t="s">
        <v>20</v>
      </c>
      <c r="E49" t="s">
        <v>75</v>
      </c>
      <c r="G49" t="s">
        <v>60</v>
      </c>
      <c r="M49">
        <v>10</v>
      </c>
      <c r="N49">
        <f t="shared" si="3"/>
        <v>10</v>
      </c>
      <c r="O49">
        <f t="shared" si="3"/>
        <v>10</v>
      </c>
      <c r="P49">
        <f t="shared" si="3"/>
        <v>10</v>
      </c>
      <c r="Q49">
        <f t="shared" si="3"/>
        <v>10</v>
      </c>
      <c r="R49">
        <f t="shared" si="3"/>
        <v>10</v>
      </c>
      <c r="S49">
        <f t="shared" si="3"/>
        <v>10</v>
      </c>
      <c r="T49">
        <f t="shared" si="3"/>
        <v>10</v>
      </c>
      <c r="U49">
        <f t="shared" si="3"/>
        <v>10</v>
      </c>
      <c r="V49">
        <f t="shared" si="3"/>
        <v>10</v>
      </c>
      <c r="W49">
        <f t="shared" si="3"/>
        <v>10</v>
      </c>
    </row>
    <row r="50" spans="1:23" x14ac:dyDescent="0.25">
      <c r="A50" t="s">
        <v>72</v>
      </c>
      <c r="B50" t="s">
        <v>5</v>
      </c>
      <c r="C50" t="s">
        <v>15</v>
      </c>
      <c r="D50" t="s">
        <v>20</v>
      </c>
      <c r="E50" t="s">
        <v>75</v>
      </c>
      <c r="F50" t="s">
        <v>76</v>
      </c>
      <c r="G50" t="s">
        <v>6</v>
      </c>
    </row>
    <row r="51" spans="1:23" x14ac:dyDescent="0.25">
      <c r="A51" t="s">
        <v>72</v>
      </c>
      <c r="B51" t="s">
        <v>5</v>
      </c>
      <c r="C51" t="s">
        <v>15</v>
      </c>
      <c r="D51" t="s">
        <v>20</v>
      </c>
      <c r="E51" t="s">
        <v>75</v>
      </c>
      <c r="F51" t="s">
        <v>76</v>
      </c>
      <c r="G51" t="s">
        <v>62</v>
      </c>
      <c r="L51" t="s">
        <v>63</v>
      </c>
      <c r="M51">
        <v>1995</v>
      </c>
      <c r="N51">
        <f t="shared" ref="N51:W53" si="4">M51</f>
        <v>1995</v>
      </c>
      <c r="O51">
        <f t="shared" si="4"/>
        <v>1995</v>
      </c>
      <c r="P51">
        <f t="shared" si="4"/>
        <v>1995</v>
      </c>
      <c r="Q51">
        <f t="shared" si="4"/>
        <v>1995</v>
      </c>
      <c r="R51">
        <f t="shared" si="4"/>
        <v>1995</v>
      </c>
      <c r="S51">
        <f t="shared" si="4"/>
        <v>1995</v>
      </c>
      <c r="T51">
        <f t="shared" si="4"/>
        <v>1995</v>
      </c>
      <c r="U51">
        <f t="shared" si="4"/>
        <v>1995</v>
      </c>
      <c r="V51">
        <f t="shared" si="4"/>
        <v>1995</v>
      </c>
      <c r="W51">
        <f t="shared" si="4"/>
        <v>1995</v>
      </c>
    </row>
    <row r="52" spans="1:23" x14ac:dyDescent="0.25">
      <c r="A52" t="s">
        <v>72</v>
      </c>
      <c r="B52" t="s">
        <v>5</v>
      </c>
      <c r="C52" t="s">
        <v>15</v>
      </c>
      <c r="D52" t="s">
        <v>20</v>
      </c>
      <c r="E52" t="s">
        <v>75</v>
      </c>
      <c r="F52" t="s">
        <v>76</v>
      </c>
      <c r="G52" t="s">
        <v>64</v>
      </c>
      <c r="L52" t="s">
        <v>63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72</v>
      </c>
      <c r="B53" t="s">
        <v>5</v>
      </c>
      <c r="C53" t="s">
        <v>15</v>
      </c>
      <c r="D53" t="s">
        <v>20</v>
      </c>
      <c r="E53" t="s">
        <v>75</v>
      </c>
      <c r="F53" t="s">
        <v>76</v>
      </c>
      <c r="G53" t="s">
        <v>65</v>
      </c>
      <c r="L53" t="s">
        <v>66</v>
      </c>
      <c r="M53">
        <v>12</v>
      </c>
      <c r="N53">
        <f t="shared" si="4"/>
        <v>12</v>
      </c>
      <c r="O53">
        <f t="shared" si="4"/>
        <v>12</v>
      </c>
      <c r="P53">
        <f t="shared" si="4"/>
        <v>12</v>
      </c>
      <c r="Q53">
        <f t="shared" si="4"/>
        <v>12</v>
      </c>
      <c r="R53">
        <f t="shared" si="4"/>
        <v>12</v>
      </c>
      <c r="S53">
        <f t="shared" si="4"/>
        <v>12</v>
      </c>
      <c r="T53">
        <f t="shared" si="4"/>
        <v>12</v>
      </c>
      <c r="U53">
        <f t="shared" si="4"/>
        <v>12</v>
      </c>
      <c r="V53">
        <f t="shared" si="4"/>
        <v>12</v>
      </c>
      <c r="W53">
        <f t="shared" si="4"/>
        <v>12</v>
      </c>
    </row>
    <row r="54" spans="1:23" x14ac:dyDescent="0.25">
      <c r="A54" t="s">
        <v>72</v>
      </c>
      <c r="B54" t="s">
        <v>5</v>
      </c>
      <c r="C54" t="s">
        <v>15</v>
      </c>
      <c r="D54" t="s">
        <v>20</v>
      </c>
      <c r="E54" t="s">
        <v>75</v>
      </c>
      <c r="F54" t="s">
        <v>76</v>
      </c>
      <c r="G54" t="s">
        <v>67</v>
      </c>
      <c r="L54" t="s">
        <v>59</v>
      </c>
      <c r="M54">
        <v>1</v>
      </c>
    </row>
    <row r="55" spans="1:23" x14ac:dyDescent="0.25">
      <c r="A55" t="s">
        <v>72</v>
      </c>
      <c r="B55" t="s">
        <v>5</v>
      </c>
      <c r="C55" t="s">
        <v>15</v>
      </c>
      <c r="D55" t="s">
        <v>20</v>
      </c>
      <c r="E55" t="s">
        <v>75</v>
      </c>
      <c r="F55" t="s">
        <v>76</v>
      </c>
      <c r="G55" t="s">
        <v>68</v>
      </c>
      <c r="L55" t="s">
        <v>73</v>
      </c>
      <c r="M55">
        <v>1</v>
      </c>
      <c r="N55">
        <f t="shared" ref="N55:W58" si="5">M55</f>
        <v>1</v>
      </c>
      <c r="O55">
        <f t="shared" si="5"/>
        <v>1</v>
      </c>
      <c r="P55">
        <f t="shared" si="5"/>
        <v>1</v>
      </c>
      <c r="Q55">
        <f t="shared" si="5"/>
        <v>1</v>
      </c>
      <c r="R55">
        <f t="shared" si="5"/>
        <v>1</v>
      </c>
      <c r="S55">
        <f t="shared" si="5"/>
        <v>1</v>
      </c>
      <c r="T55">
        <f t="shared" si="5"/>
        <v>1</v>
      </c>
      <c r="U55">
        <f t="shared" si="5"/>
        <v>1</v>
      </c>
      <c r="V55">
        <f t="shared" si="5"/>
        <v>1</v>
      </c>
      <c r="W55">
        <f t="shared" si="5"/>
        <v>1</v>
      </c>
    </row>
    <row r="56" spans="1:23" x14ac:dyDescent="0.25">
      <c r="A56" t="s">
        <v>72</v>
      </c>
      <c r="B56" t="s">
        <v>5</v>
      </c>
      <c r="C56" t="s">
        <v>15</v>
      </c>
      <c r="D56" t="s">
        <v>20</v>
      </c>
      <c r="E56" t="s">
        <v>75</v>
      </c>
      <c r="F56" t="s">
        <v>76</v>
      </c>
      <c r="G56" t="s">
        <v>69</v>
      </c>
      <c r="L56" t="s">
        <v>70</v>
      </c>
      <c r="M56">
        <v>12.075605531346</v>
      </c>
      <c r="N56">
        <f t="shared" si="5"/>
        <v>12.075605531346</v>
      </c>
      <c r="O56">
        <f t="shared" si="5"/>
        <v>12.075605531346</v>
      </c>
      <c r="P56">
        <f t="shared" si="5"/>
        <v>12.075605531346</v>
      </c>
      <c r="Q56">
        <f t="shared" si="5"/>
        <v>12.075605531346</v>
      </c>
      <c r="R56">
        <f t="shared" si="5"/>
        <v>12.075605531346</v>
      </c>
      <c r="S56">
        <f t="shared" si="5"/>
        <v>12.075605531346</v>
      </c>
      <c r="T56">
        <f t="shared" si="5"/>
        <v>12.075605531346</v>
      </c>
      <c r="U56">
        <f t="shared" si="5"/>
        <v>12.075605531346</v>
      </c>
      <c r="V56">
        <f t="shared" si="5"/>
        <v>12.075605531346</v>
      </c>
      <c r="W56">
        <f t="shared" si="5"/>
        <v>12.075605531346</v>
      </c>
    </row>
    <row r="57" spans="1:23" x14ac:dyDescent="0.25">
      <c r="A57" t="s">
        <v>72</v>
      </c>
      <c r="B57" t="s">
        <v>5</v>
      </c>
      <c r="C57" t="s">
        <v>15</v>
      </c>
      <c r="D57" t="s">
        <v>20</v>
      </c>
      <c r="E57" t="s">
        <v>75</v>
      </c>
      <c r="F57" t="s">
        <v>76</v>
      </c>
      <c r="G57" t="s">
        <v>71</v>
      </c>
      <c r="L57" t="s">
        <v>70</v>
      </c>
      <c r="M57">
        <v>10.136137191238999</v>
      </c>
      <c r="N57">
        <f t="shared" si="5"/>
        <v>10.136137191238999</v>
      </c>
      <c r="O57">
        <f t="shared" si="5"/>
        <v>10.136137191238999</v>
      </c>
      <c r="P57">
        <f t="shared" si="5"/>
        <v>10.136137191238999</v>
      </c>
      <c r="Q57">
        <f t="shared" si="5"/>
        <v>10.136137191238999</v>
      </c>
      <c r="R57">
        <f t="shared" si="5"/>
        <v>10.136137191238999</v>
      </c>
      <c r="S57">
        <f t="shared" si="5"/>
        <v>10.136137191238999</v>
      </c>
      <c r="T57">
        <f t="shared" si="5"/>
        <v>10.136137191238999</v>
      </c>
      <c r="U57">
        <f t="shared" si="5"/>
        <v>10.136137191238999</v>
      </c>
      <c r="V57">
        <f t="shared" si="5"/>
        <v>10.136137191238999</v>
      </c>
      <c r="W57">
        <f t="shared" si="5"/>
        <v>10.136137191238999</v>
      </c>
    </row>
    <row r="58" spans="1:23" x14ac:dyDescent="0.25">
      <c r="A58" t="s">
        <v>72</v>
      </c>
      <c r="B58" t="s">
        <v>5</v>
      </c>
      <c r="C58" t="s">
        <v>15</v>
      </c>
      <c r="D58" t="s">
        <v>20</v>
      </c>
      <c r="E58" t="s">
        <v>75</v>
      </c>
      <c r="F58" t="s">
        <v>76</v>
      </c>
      <c r="G58" t="s">
        <v>54</v>
      </c>
      <c r="J58" t="s">
        <v>27</v>
      </c>
      <c r="L58" t="s">
        <v>17</v>
      </c>
      <c r="M58">
        <v>8.6707334999999996E-2</v>
      </c>
      <c r="N58">
        <f t="shared" si="5"/>
        <v>8.6707334999999996E-2</v>
      </c>
      <c r="O58">
        <f t="shared" si="5"/>
        <v>8.6707334999999996E-2</v>
      </c>
      <c r="P58">
        <f t="shared" si="5"/>
        <v>8.6707334999999996E-2</v>
      </c>
      <c r="Q58">
        <f t="shared" si="5"/>
        <v>8.6707334999999996E-2</v>
      </c>
      <c r="R58">
        <f t="shared" si="5"/>
        <v>8.6707334999999996E-2</v>
      </c>
      <c r="S58">
        <f t="shared" si="5"/>
        <v>8.6707334999999996E-2</v>
      </c>
      <c r="T58">
        <f t="shared" si="5"/>
        <v>8.6707334999999996E-2</v>
      </c>
      <c r="U58">
        <f t="shared" si="5"/>
        <v>8.6707334999999996E-2</v>
      </c>
      <c r="V58">
        <f t="shared" si="5"/>
        <v>8.6707334999999996E-2</v>
      </c>
      <c r="W58">
        <f t="shared" si="5"/>
        <v>8.6707334999999996E-2</v>
      </c>
    </row>
    <row r="59" spans="1:23" x14ac:dyDescent="0.25">
      <c r="A59" t="s">
        <v>72</v>
      </c>
      <c r="B59" t="s">
        <v>5</v>
      </c>
      <c r="C59" t="s">
        <v>15</v>
      </c>
      <c r="D59" t="s">
        <v>20</v>
      </c>
      <c r="E59" t="s">
        <v>75</v>
      </c>
      <c r="F59" t="s">
        <v>77</v>
      </c>
      <c r="G59" t="s">
        <v>6</v>
      </c>
    </row>
    <row r="60" spans="1:23" x14ac:dyDescent="0.25">
      <c r="A60" t="s">
        <v>72</v>
      </c>
      <c r="B60" t="s">
        <v>5</v>
      </c>
      <c r="C60" t="s">
        <v>15</v>
      </c>
      <c r="D60" t="s">
        <v>20</v>
      </c>
      <c r="E60" t="s">
        <v>75</v>
      </c>
      <c r="F60" t="s">
        <v>77</v>
      </c>
      <c r="G60" t="s">
        <v>62</v>
      </c>
      <c r="L60" t="s">
        <v>63</v>
      </c>
      <c r="M60">
        <v>1995</v>
      </c>
      <c r="N60">
        <f t="shared" ref="N60:W62" si="6">M60</f>
        <v>1995</v>
      </c>
      <c r="O60">
        <f t="shared" si="6"/>
        <v>1995</v>
      </c>
      <c r="P60">
        <f t="shared" si="6"/>
        <v>1995</v>
      </c>
      <c r="Q60">
        <f t="shared" si="6"/>
        <v>1995</v>
      </c>
      <c r="R60">
        <f t="shared" si="6"/>
        <v>1995</v>
      </c>
      <c r="S60">
        <f t="shared" si="6"/>
        <v>1995</v>
      </c>
      <c r="T60">
        <f t="shared" si="6"/>
        <v>1995</v>
      </c>
      <c r="U60">
        <f t="shared" si="6"/>
        <v>1995</v>
      </c>
      <c r="V60">
        <f t="shared" si="6"/>
        <v>1995</v>
      </c>
      <c r="W60">
        <f t="shared" si="6"/>
        <v>1995</v>
      </c>
    </row>
    <row r="61" spans="1:23" x14ac:dyDescent="0.25">
      <c r="A61" t="s">
        <v>72</v>
      </c>
      <c r="B61" t="s">
        <v>5</v>
      </c>
      <c r="C61" t="s">
        <v>15</v>
      </c>
      <c r="D61" t="s">
        <v>20</v>
      </c>
      <c r="E61" t="s">
        <v>75</v>
      </c>
      <c r="F61" t="s">
        <v>77</v>
      </c>
      <c r="G61" t="s">
        <v>64</v>
      </c>
      <c r="L61" t="s">
        <v>63</v>
      </c>
      <c r="M61">
        <v>2101</v>
      </c>
      <c r="N61">
        <f t="shared" si="6"/>
        <v>2101</v>
      </c>
      <c r="O61">
        <f t="shared" si="6"/>
        <v>2101</v>
      </c>
      <c r="P61">
        <f t="shared" si="6"/>
        <v>2101</v>
      </c>
      <c r="Q61">
        <f t="shared" si="6"/>
        <v>2101</v>
      </c>
      <c r="R61">
        <f t="shared" si="6"/>
        <v>2101</v>
      </c>
      <c r="S61">
        <f t="shared" si="6"/>
        <v>2101</v>
      </c>
      <c r="T61">
        <f t="shared" si="6"/>
        <v>2101</v>
      </c>
      <c r="U61">
        <f t="shared" si="6"/>
        <v>2101</v>
      </c>
      <c r="V61">
        <f t="shared" si="6"/>
        <v>2101</v>
      </c>
      <c r="W61">
        <f t="shared" si="6"/>
        <v>2101</v>
      </c>
    </row>
    <row r="62" spans="1:23" x14ac:dyDescent="0.25">
      <c r="A62" t="s">
        <v>72</v>
      </c>
      <c r="B62" t="s">
        <v>5</v>
      </c>
      <c r="C62" t="s">
        <v>15</v>
      </c>
      <c r="D62" t="s">
        <v>20</v>
      </c>
      <c r="E62" t="s">
        <v>75</v>
      </c>
      <c r="F62" t="s">
        <v>77</v>
      </c>
      <c r="G62" t="s">
        <v>65</v>
      </c>
      <c r="L62" t="s">
        <v>66</v>
      </c>
      <c r="M62">
        <v>12</v>
      </c>
      <c r="N62">
        <f t="shared" si="6"/>
        <v>12</v>
      </c>
      <c r="O62">
        <f t="shared" si="6"/>
        <v>12</v>
      </c>
      <c r="P62">
        <f t="shared" si="6"/>
        <v>12</v>
      </c>
      <c r="Q62">
        <f t="shared" si="6"/>
        <v>12</v>
      </c>
      <c r="R62">
        <f t="shared" si="6"/>
        <v>12</v>
      </c>
      <c r="S62">
        <f t="shared" si="6"/>
        <v>12</v>
      </c>
      <c r="T62">
        <f t="shared" si="6"/>
        <v>12</v>
      </c>
      <c r="U62">
        <f t="shared" si="6"/>
        <v>12</v>
      </c>
      <c r="V62">
        <f t="shared" si="6"/>
        <v>12</v>
      </c>
      <c r="W62">
        <f t="shared" si="6"/>
        <v>12</v>
      </c>
    </row>
    <row r="63" spans="1:23" x14ac:dyDescent="0.25">
      <c r="A63" t="s">
        <v>72</v>
      </c>
      <c r="B63" t="s">
        <v>5</v>
      </c>
      <c r="C63" t="s">
        <v>15</v>
      </c>
      <c r="D63" t="s">
        <v>20</v>
      </c>
      <c r="E63" t="s">
        <v>75</v>
      </c>
      <c r="F63" t="s">
        <v>77</v>
      </c>
      <c r="G63" t="s">
        <v>67</v>
      </c>
      <c r="L63" t="s">
        <v>59</v>
      </c>
      <c r="M63">
        <v>0</v>
      </c>
    </row>
    <row r="64" spans="1:23" x14ac:dyDescent="0.25">
      <c r="A64" t="s">
        <v>72</v>
      </c>
      <c r="B64" t="s">
        <v>5</v>
      </c>
      <c r="C64" t="s">
        <v>15</v>
      </c>
      <c r="D64" t="s">
        <v>20</v>
      </c>
      <c r="E64" t="s">
        <v>75</v>
      </c>
      <c r="F64" t="s">
        <v>77</v>
      </c>
      <c r="G64" t="s">
        <v>68</v>
      </c>
      <c r="L64" t="s">
        <v>73</v>
      </c>
      <c r="M64">
        <v>1</v>
      </c>
      <c r="N64">
        <f t="shared" ref="N64:W67" si="7">M64</f>
        <v>1</v>
      </c>
      <c r="O64">
        <f t="shared" si="7"/>
        <v>1</v>
      </c>
      <c r="P64">
        <f t="shared" si="7"/>
        <v>1</v>
      </c>
      <c r="Q64">
        <f t="shared" si="7"/>
        <v>1</v>
      </c>
      <c r="R64">
        <f t="shared" si="7"/>
        <v>1</v>
      </c>
      <c r="S64">
        <f t="shared" si="7"/>
        <v>1</v>
      </c>
      <c r="T64">
        <f t="shared" si="7"/>
        <v>1</v>
      </c>
      <c r="U64">
        <f t="shared" si="7"/>
        <v>1</v>
      </c>
      <c r="V64">
        <f t="shared" si="7"/>
        <v>1</v>
      </c>
      <c r="W64">
        <f t="shared" si="7"/>
        <v>1</v>
      </c>
    </row>
    <row r="65" spans="1:23" x14ac:dyDescent="0.25">
      <c r="A65" t="s">
        <v>72</v>
      </c>
      <c r="B65" t="s">
        <v>5</v>
      </c>
      <c r="C65" t="s">
        <v>15</v>
      </c>
      <c r="D65" t="s">
        <v>20</v>
      </c>
      <c r="E65" t="s">
        <v>75</v>
      </c>
      <c r="F65" t="s">
        <v>77</v>
      </c>
      <c r="G65" t="s">
        <v>69</v>
      </c>
      <c r="L65" t="s">
        <v>70</v>
      </c>
      <c r="M65">
        <v>15.564113795956899</v>
      </c>
      <c r="N65">
        <f t="shared" si="7"/>
        <v>15.564113795956899</v>
      </c>
      <c r="O65">
        <f t="shared" si="7"/>
        <v>15.564113795956899</v>
      </c>
      <c r="P65">
        <f t="shared" si="7"/>
        <v>15.564113795956899</v>
      </c>
      <c r="Q65">
        <f t="shared" si="7"/>
        <v>15.564113795956899</v>
      </c>
      <c r="R65">
        <f t="shared" si="7"/>
        <v>15.564113795956899</v>
      </c>
      <c r="S65">
        <f t="shared" si="7"/>
        <v>15.564113795956899</v>
      </c>
      <c r="T65">
        <f t="shared" si="7"/>
        <v>15.564113795956899</v>
      </c>
      <c r="U65">
        <f t="shared" si="7"/>
        <v>15.564113795956899</v>
      </c>
      <c r="V65">
        <f t="shared" si="7"/>
        <v>15.564113795956899</v>
      </c>
      <c r="W65">
        <f t="shared" si="7"/>
        <v>15.564113795956899</v>
      </c>
    </row>
    <row r="66" spans="1:23" x14ac:dyDescent="0.25">
      <c r="A66" t="s">
        <v>72</v>
      </c>
      <c r="B66" t="s">
        <v>5</v>
      </c>
      <c r="C66" t="s">
        <v>15</v>
      </c>
      <c r="D66" t="s">
        <v>20</v>
      </c>
      <c r="E66" t="s">
        <v>75</v>
      </c>
      <c r="F66" t="s">
        <v>77</v>
      </c>
      <c r="G66" t="s">
        <v>71</v>
      </c>
      <c r="L66" t="s">
        <v>70</v>
      </c>
      <c r="M66">
        <v>10.136137191238999</v>
      </c>
      <c r="N66">
        <f t="shared" si="7"/>
        <v>10.136137191238999</v>
      </c>
      <c r="O66">
        <f t="shared" si="7"/>
        <v>10.136137191238999</v>
      </c>
      <c r="P66">
        <f t="shared" si="7"/>
        <v>10.136137191238999</v>
      </c>
      <c r="Q66">
        <f t="shared" si="7"/>
        <v>10.136137191238999</v>
      </c>
      <c r="R66">
        <f t="shared" si="7"/>
        <v>10.136137191238999</v>
      </c>
      <c r="S66">
        <f t="shared" si="7"/>
        <v>10.136137191238999</v>
      </c>
      <c r="T66">
        <f t="shared" si="7"/>
        <v>10.136137191238999</v>
      </c>
      <c r="U66">
        <f t="shared" si="7"/>
        <v>10.136137191238999</v>
      </c>
      <c r="V66">
        <f t="shared" si="7"/>
        <v>10.136137191238999</v>
      </c>
      <c r="W66">
        <f t="shared" si="7"/>
        <v>10.136137191238999</v>
      </c>
    </row>
    <row r="67" spans="1:23" x14ac:dyDescent="0.25">
      <c r="A67" t="s">
        <v>72</v>
      </c>
      <c r="B67" t="s">
        <v>5</v>
      </c>
      <c r="C67" t="s">
        <v>15</v>
      </c>
      <c r="D67" t="s">
        <v>20</v>
      </c>
      <c r="E67" t="s">
        <v>75</v>
      </c>
      <c r="F67" t="s">
        <v>77</v>
      </c>
      <c r="G67" t="s">
        <v>54</v>
      </c>
      <c r="J67" t="s">
        <v>27</v>
      </c>
      <c r="L67" t="s">
        <v>17</v>
      </c>
      <c r="M67">
        <v>6.5030501000000004E-2</v>
      </c>
      <c r="N67">
        <f t="shared" si="7"/>
        <v>6.5030501000000004E-2</v>
      </c>
      <c r="O67">
        <f t="shared" si="7"/>
        <v>6.5030501000000004E-2</v>
      </c>
      <c r="P67">
        <f t="shared" si="7"/>
        <v>6.5030501000000004E-2</v>
      </c>
      <c r="Q67">
        <f t="shared" si="7"/>
        <v>6.5030501000000004E-2</v>
      </c>
      <c r="R67">
        <f t="shared" si="7"/>
        <v>6.5030501000000004E-2</v>
      </c>
      <c r="S67">
        <f t="shared" si="7"/>
        <v>6.5030501000000004E-2</v>
      </c>
      <c r="T67">
        <f t="shared" si="7"/>
        <v>6.5030501000000004E-2</v>
      </c>
      <c r="U67">
        <f t="shared" si="7"/>
        <v>6.5030501000000004E-2</v>
      </c>
      <c r="V67">
        <f t="shared" si="7"/>
        <v>6.5030501000000004E-2</v>
      </c>
      <c r="W67">
        <f t="shared" si="7"/>
        <v>6.5030501000000004E-2</v>
      </c>
    </row>
    <row r="68" spans="1:23" x14ac:dyDescent="0.25">
      <c r="A68" t="s">
        <v>72</v>
      </c>
      <c r="B68" t="s">
        <v>5</v>
      </c>
      <c r="C68" t="s">
        <v>15</v>
      </c>
      <c r="D68" t="s">
        <v>20</v>
      </c>
      <c r="E68" t="s">
        <v>75</v>
      </c>
      <c r="F68" t="s">
        <v>78</v>
      </c>
      <c r="G68" t="s">
        <v>6</v>
      </c>
    </row>
    <row r="69" spans="1:23" x14ac:dyDescent="0.25">
      <c r="A69" t="s">
        <v>72</v>
      </c>
      <c r="B69" t="s">
        <v>5</v>
      </c>
      <c r="C69" t="s">
        <v>15</v>
      </c>
      <c r="D69" t="s">
        <v>20</v>
      </c>
      <c r="E69" t="s">
        <v>75</v>
      </c>
      <c r="F69" t="s">
        <v>78</v>
      </c>
      <c r="G69" t="s">
        <v>62</v>
      </c>
      <c r="L69" t="s">
        <v>63</v>
      </c>
      <c r="M69">
        <v>1995</v>
      </c>
      <c r="N69">
        <f t="shared" ref="N69:W71" si="8">M69</f>
        <v>1995</v>
      </c>
      <c r="O69">
        <f t="shared" si="8"/>
        <v>1995</v>
      </c>
      <c r="P69">
        <f t="shared" si="8"/>
        <v>1995</v>
      </c>
      <c r="Q69">
        <f t="shared" si="8"/>
        <v>1995</v>
      </c>
      <c r="R69">
        <f t="shared" si="8"/>
        <v>1995</v>
      </c>
      <c r="S69">
        <f t="shared" si="8"/>
        <v>1995</v>
      </c>
      <c r="T69">
        <f t="shared" si="8"/>
        <v>1995</v>
      </c>
      <c r="U69">
        <f t="shared" si="8"/>
        <v>1995</v>
      </c>
      <c r="V69">
        <f t="shared" si="8"/>
        <v>1995</v>
      </c>
      <c r="W69">
        <f t="shared" si="8"/>
        <v>1995</v>
      </c>
    </row>
    <row r="70" spans="1:23" x14ac:dyDescent="0.25">
      <c r="A70" t="s">
        <v>72</v>
      </c>
      <c r="B70" t="s">
        <v>5</v>
      </c>
      <c r="C70" t="s">
        <v>15</v>
      </c>
      <c r="D70" t="s">
        <v>20</v>
      </c>
      <c r="E70" t="s">
        <v>75</v>
      </c>
      <c r="F70" t="s">
        <v>78</v>
      </c>
      <c r="G70" t="s">
        <v>64</v>
      </c>
      <c r="L70" t="s">
        <v>63</v>
      </c>
      <c r="M70">
        <v>2101</v>
      </c>
      <c r="N70">
        <f t="shared" si="8"/>
        <v>2101</v>
      </c>
      <c r="O70">
        <f t="shared" si="8"/>
        <v>2101</v>
      </c>
      <c r="P70">
        <f t="shared" si="8"/>
        <v>2101</v>
      </c>
      <c r="Q70">
        <f t="shared" si="8"/>
        <v>2101</v>
      </c>
      <c r="R70">
        <f t="shared" si="8"/>
        <v>2101</v>
      </c>
      <c r="S70">
        <f t="shared" si="8"/>
        <v>2101</v>
      </c>
      <c r="T70">
        <f t="shared" si="8"/>
        <v>2101</v>
      </c>
      <c r="U70">
        <f t="shared" si="8"/>
        <v>2101</v>
      </c>
      <c r="V70">
        <f t="shared" si="8"/>
        <v>2101</v>
      </c>
      <c r="W70">
        <f t="shared" si="8"/>
        <v>2101</v>
      </c>
    </row>
    <row r="71" spans="1:23" x14ac:dyDescent="0.25">
      <c r="A71" t="s">
        <v>72</v>
      </c>
      <c r="B71" t="s">
        <v>5</v>
      </c>
      <c r="C71" t="s">
        <v>15</v>
      </c>
      <c r="D71" t="s">
        <v>20</v>
      </c>
      <c r="E71" t="s">
        <v>75</v>
      </c>
      <c r="F71" t="s">
        <v>78</v>
      </c>
      <c r="G71" t="s">
        <v>65</v>
      </c>
      <c r="L71" t="s">
        <v>66</v>
      </c>
      <c r="M71">
        <v>12</v>
      </c>
      <c r="N71">
        <f t="shared" si="8"/>
        <v>12</v>
      </c>
      <c r="O71">
        <f t="shared" si="8"/>
        <v>12</v>
      </c>
      <c r="P71">
        <f t="shared" si="8"/>
        <v>12</v>
      </c>
      <c r="Q71">
        <f t="shared" si="8"/>
        <v>12</v>
      </c>
      <c r="R71">
        <f t="shared" si="8"/>
        <v>12</v>
      </c>
      <c r="S71">
        <f t="shared" si="8"/>
        <v>12</v>
      </c>
      <c r="T71">
        <f t="shared" si="8"/>
        <v>12</v>
      </c>
      <c r="U71">
        <f t="shared" si="8"/>
        <v>12</v>
      </c>
      <c r="V71">
        <f t="shared" si="8"/>
        <v>12</v>
      </c>
      <c r="W71">
        <f t="shared" si="8"/>
        <v>12</v>
      </c>
    </row>
    <row r="72" spans="1:23" x14ac:dyDescent="0.25">
      <c r="A72" t="s">
        <v>72</v>
      </c>
      <c r="B72" t="s">
        <v>5</v>
      </c>
      <c r="C72" t="s">
        <v>15</v>
      </c>
      <c r="D72" t="s">
        <v>20</v>
      </c>
      <c r="E72" t="s">
        <v>75</v>
      </c>
      <c r="F72" t="s">
        <v>78</v>
      </c>
      <c r="G72" t="s">
        <v>67</v>
      </c>
      <c r="L72" t="s">
        <v>59</v>
      </c>
      <c r="M72">
        <v>0</v>
      </c>
    </row>
    <row r="73" spans="1:23" x14ac:dyDescent="0.25">
      <c r="A73" t="s">
        <v>72</v>
      </c>
      <c r="B73" t="s">
        <v>5</v>
      </c>
      <c r="C73" t="s">
        <v>15</v>
      </c>
      <c r="D73" t="s">
        <v>20</v>
      </c>
      <c r="E73" t="s">
        <v>75</v>
      </c>
      <c r="F73" t="s">
        <v>78</v>
      </c>
      <c r="G73" t="s">
        <v>68</v>
      </c>
      <c r="L73" t="s">
        <v>73</v>
      </c>
      <c r="M73">
        <v>1</v>
      </c>
      <c r="N73">
        <f t="shared" ref="N73:W76" si="9">M73</f>
        <v>1</v>
      </c>
      <c r="O73">
        <f t="shared" si="9"/>
        <v>1</v>
      </c>
      <c r="P73">
        <f t="shared" si="9"/>
        <v>1</v>
      </c>
      <c r="Q73">
        <f t="shared" si="9"/>
        <v>1</v>
      </c>
      <c r="R73">
        <f t="shared" si="9"/>
        <v>1</v>
      </c>
      <c r="S73">
        <f t="shared" si="9"/>
        <v>1</v>
      </c>
      <c r="T73">
        <f t="shared" si="9"/>
        <v>1</v>
      </c>
      <c r="U73">
        <f t="shared" si="9"/>
        <v>1</v>
      </c>
      <c r="V73">
        <f t="shared" si="9"/>
        <v>1</v>
      </c>
      <c r="W73">
        <f t="shared" si="9"/>
        <v>1</v>
      </c>
    </row>
    <row r="74" spans="1:23" x14ac:dyDescent="0.25">
      <c r="A74" t="s">
        <v>72</v>
      </c>
      <c r="B74" t="s">
        <v>5</v>
      </c>
      <c r="C74" t="s">
        <v>15</v>
      </c>
      <c r="D74" t="s">
        <v>20</v>
      </c>
      <c r="E74" t="s">
        <v>75</v>
      </c>
      <c r="F74" t="s">
        <v>78</v>
      </c>
      <c r="G74" t="s">
        <v>69</v>
      </c>
      <c r="L74" t="s">
        <v>70</v>
      </c>
      <c r="M74">
        <v>15.564113795956899</v>
      </c>
      <c r="N74">
        <f t="shared" si="9"/>
        <v>15.564113795956899</v>
      </c>
      <c r="O74">
        <f t="shared" si="9"/>
        <v>15.564113795956899</v>
      </c>
      <c r="P74">
        <f t="shared" si="9"/>
        <v>15.564113795956899</v>
      </c>
      <c r="Q74">
        <f t="shared" si="9"/>
        <v>15.564113795956899</v>
      </c>
      <c r="R74">
        <f t="shared" si="9"/>
        <v>15.564113795956899</v>
      </c>
      <c r="S74">
        <f t="shared" si="9"/>
        <v>15.564113795956899</v>
      </c>
      <c r="T74">
        <f t="shared" si="9"/>
        <v>15.564113795956899</v>
      </c>
      <c r="U74">
        <f t="shared" si="9"/>
        <v>15.564113795956899</v>
      </c>
      <c r="V74">
        <f t="shared" si="9"/>
        <v>15.564113795956899</v>
      </c>
      <c r="W74">
        <f t="shared" si="9"/>
        <v>15.564113795956899</v>
      </c>
    </row>
    <row r="75" spans="1:23" x14ac:dyDescent="0.25">
      <c r="A75" t="s">
        <v>72</v>
      </c>
      <c r="B75" t="s">
        <v>5</v>
      </c>
      <c r="C75" t="s">
        <v>15</v>
      </c>
      <c r="D75" t="s">
        <v>20</v>
      </c>
      <c r="E75" t="s">
        <v>75</v>
      </c>
      <c r="F75" t="s">
        <v>78</v>
      </c>
      <c r="G75" t="s">
        <v>71</v>
      </c>
      <c r="L75" t="s">
        <v>70</v>
      </c>
      <c r="M75">
        <v>10.136137191238999</v>
      </c>
      <c r="N75">
        <f t="shared" si="9"/>
        <v>10.136137191238999</v>
      </c>
      <c r="O75">
        <f t="shared" si="9"/>
        <v>10.136137191238999</v>
      </c>
      <c r="P75">
        <f t="shared" si="9"/>
        <v>10.136137191238999</v>
      </c>
      <c r="Q75">
        <f t="shared" si="9"/>
        <v>10.136137191238999</v>
      </c>
      <c r="R75">
        <f t="shared" si="9"/>
        <v>10.136137191238999</v>
      </c>
      <c r="S75">
        <f t="shared" si="9"/>
        <v>10.136137191238999</v>
      </c>
      <c r="T75">
        <f t="shared" si="9"/>
        <v>10.136137191238999</v>
      </c>
      <c r="U75">
        <f t="shared" si="9"/>
        <v>10.136137191238999</v>
      </c>
      <c r="V75">
        <f t="shared" si="9"/>
        <v>10.136137191238999</v>
      </c>
      <c r="W75">
        <f t="shared" si="9"/>
        <v>10.136137191238999</v>
      </c>
    </row>
    <row r="76" spans="1:23" x14ac:dyDescent="0.25">
      <c r="A76" t="s">
        <v>72</v>
      </c>
      <c r="B76" t="s">
        <v>5</v>
      </c>
      <c r="C76" t="s">
        <v>15</v>
      </c>
      <c r="D76" t="s">
        <v>20</v>
      </c>
      <c r="E76" t="s">
        <v>75</v>
      </c>
      <c r="F76" t="s">
        <v>78</v>
      </c>
      <c r="G76" t="s">
        <v>54</v>
      </c>
      <c r="J76" t="s">
        <v>14</v>
      </c>
      <c r="L76" t="s">
        <v>17</v>
      </c>
      <c r="M76">
        <v>6.5030501000000004E-2</v>
      </c>
      <c r="N76">
        <f t="shared" si="9"/>
        <v>6.5030501000000004E-2</v>
      </c>
      <c r="O76">
        <f t="shared" si="9"/>
        <v>6.5030501000000004E-2</v>
      </c>
      <c r="P76">
        <f t="shared" si="9"/>
        <v>6.5030501000000004E-2</v>
      </c>
      <c r="Q76">
        <f t="shared" si="9"/>
        <v>6.5030501000000004E-2</v>
      </c>
      <c r="R76">
        <f t="shared" si="9"/>
        <v>6.5030501000000004E-2</v>
      </c>
      <c r="S76">
        <f t="shared" si="9"/>
        <v>6.5030501000000004E-2</v>
      </c>
      <c r="T76">
        <f t="shared" si="9"/>
        <v>6.5030501000000004E-2</v>
      </c>
      <c r="U76">
        <f t="shared" si="9"/>
        <v>6.5030501000000004E-2</v>
      </c>
      <c r="V76">
        <f t="shared" si="9"/>
        <v>6.5030501000000004E-2</v>
      </c>
      <c r="W76">
        <f t="shared" si="9"/>
        <v>6.5030501000000004E-2</v>
      </c>
    </row>
    <row r="77" spans="1:23" x14ac:dyDescent="0.25">
      <c r="A77" t="s">
        <v>74</v>
      </c>
      <c r="B77" t="s">
        <v>5</v>
      </c>
      <c r="C77" t="s">
        <v>15</v>
      </c>
      <c r="D77" t="s">
        <v>20</v>
      </c>
      <c r="E77" t="s">
        <v>79</v>
      </c>
      <c r="G77" t="s">
        <v>16</v>
      </c>
      <c r="L77" t="s">
        <v>17</v>
      </c>
    </row>
    <row r="78" spans="1:23" x14ac:dyDescent="0.25">
      <c r="A78" t="s">
        <v>74</v>
      </c>
      <c r="B78" t="s">
        <v>5</v>
      </c>
      <c r="C78" t="s">
        <v>15</v>
      </c>
      <c r="D78" t="s">
        <v>20</v>
      </c>
      <c r="E78" t="s">
        <v>79</v>
      </c>
      <c r="G78" t="s">
        <v>18</v>
      </c>
      <c r="H78" t="s">
        <v>80</v>
      </c>
    </row>
    <row r="79" spans="1:23" x14ac:dyDescent="0.25">
      <c r="A79" t="s">
        <v>74</v>
      </c>
      <c r="B79" t="s">
        <v>5</v>
      </c>
      <c r="C79" t="s">
        <v>15</v>
      </c>
      <c r="D79" t="s">
        <v>20</v>
      </c>
      <c r="E79" t="s">
        <v>79</v>
      </c>
      <c r="G79" t="s">
        <v>58</v>
      </c>
      <c r="L79" t="s">
        <v>59</v>
      </c>
      <c r="M79">
        <v>0.4</v>
      </c>
      <c r="N79">
        <f t="shared" ref="N79:W80" si="10">M79</f>
        <v>0.4</v>
      </c>
      <c r="O79">
        <f t="shared" si="10"/>
        <v>0.4</v>
      </c>
      <c r="P79">
        <f t="shared" si="10"/>
        <v>0.4</v>
      </c>
      <c r="Q79">
        <f t="shared" si="10"/>
        <v>0.4</v>
      </c>
      <c r="R79">
        <f t="shared" si="10"/>
        <v>0.4</v>
      </c>
      <c r="S79">
        <f t="shared" si="10"/>
        <v>0.4</v>
      </c>
      <c r="T79">
        <f t="shared" si="10"/>
        <v>0.4</v>
      </c>
      <c r="U79">
        <f t="shared" si="10"/>
        <v>0.4</v>
      </c>
      <c r="V79">
        <f t="shared" si="10"/>
        <v>0.4</v>
      </c>
      <c r="W79">
        <f t="shared" si="10"/>
        <v>0.4</v>
      </c>
    </row>
    <row r="80" spans="1:23" x14ac:dyDescent="0.25">
      <c r="A80" t="s">
        <v>74</v>
      </c>
      <c r="B80" t="s">
        <v>5</v>
      </c>
      <c r="C80" t="s">
        <v>15</v>
      </c>
      <c r="D80" t="s">
        <v>20</v>
      </c>
      <c r="E80" t="s">
        <v>79</v>
      </c>
      <c r="G80" t="s">
        <v>60</v>
      </c>
      <c r="M80">
        <v>10</v>
      </c>
      <c r="N80">
        <f t="shared" si="10"/>
        <v>10</v>
      </c>
      <c r="O80">
        <f t="shared" si="10"/>
        <v>10</v>
      </c>
      <c r="P80">
        <f t="shared" si="10"/>
        <v>10</v>
      </c>
      <c r="Q80">
        <f t="shared" si="10"/>
        <v>10</v>
      </c>
      <c r="R80">
        <f t="shared" si="10"/>
        <v>10</v>
      </c>
      <c r="S80">
        <f t="shared" si="10"/>
        <v>10</v>
      </c>
      <c r="T80">
        <f t="shared" si="10"/>
        <v>10</v>
      </c>
      <c r="U80">
        <f t="shared" si="10"/>
        <v>10</v>
      </c>
      <c r="V80">
        <f t="shared" si="10"/>
        <v>10</v>
      </c>
      <c r="W80">
        <f t="shared" si="10"/>
        <v>10</v>
      </c>
    </row>
    <row r="81" spans="1:23" x14ac:dyDescent="0.25">
      <c r="A81" t="s">
        <v>74</v>
      </c>
      <c r="B81" t="s">
        <v>5</v>
      </c>
      <c r="C81" t="s">
        <v>15</v>
      </c>
      <c r="D81" t="s">
        <v>20</v>
      </c>
      <c r="E81" t="s">
        <v>79</v>
      </c>
      <c r="F81" t="s">
        <v>81</v>
      </c>
      <c r="G81" t="s">
        <v>6</v>
      </c>
    </row>
    <row r="82" spans="1:23" x14ac:dyDescent="0.25">
      <c r="A82" t="s">
        <v>74</v>
      </c>
      <c r="B82" t="s">
        <v>5</v>
      </c>
      <c r="C82" t="s">
        <v>15</v>
      </c>
      <c r="D82" t="s">
        <v>20</v>
      </c>
      <c r="E82" t="s">
        <v>79</v>
      </c>
      <c r="F82" t="s">
        <v>81</v>
      </c>
      <c r="G82" t="s">
        <v>67</v>
      </c>
      <c r="L82" t="s">
        <v>59</v>
      </c>
      <c r="M82">
        <v>1</v>
      </c>
    </row>
    <row r="83" spans="1:23" x14ac:dyDescent="0.25">
      <c r="A83" t="s">
        <v>74</v>
      </c>
      <c r="B83" t="s">
        <v>5</v>
      </c>
      <c r="C83" t="s">
        <v>15</v>
      </c>
      <c r="D83" t="s">
        <v>20</v>
      </c>
      <c r="E83" t="s">
        <v>79</v>
      </c>
      <c r="F83" t="s">
        <v>81</v>
      </c>
      <c r="G83" t="s">
        <v>54</v>
      </c>
      <c r="J83" t="s">
        <v>82</v>
      </c>
      <c r="L83" t="s">
        <v>17</v>
      </c>
      <c r="M83">
        <v>1</v>
      </c>
      <c r="N83">
        <f t="shared" ref="N83:W83" si="11">M83</f>
        <v>1</v>
      </c>
      <c r="O83">
        <f t="shared" si="11"/>
        <v>1</v>
      </c>
      <c r="P83">
        <f t="shared" si="11"/>
        <v>1</v>
      </c>
      <c r="Q83">
        <f t="shared" si="11"/>
        <v>1</v>
      </c>
      <c r="R83">
        <f t="shared" si="11"/>
        <v>1</v>
      </c>
      <c r="S83">
        <f t="shared" si="11"/>
        <v>1</v>
      </c>
      <c r="T83">
        <f t="shared" si="11"/>
        <v>1</v>
      </c>
      <c r="U83">
        <f t="shared" si="11"/>
        <v>1</v>
      </c>
      <c r="V83">
        <f t="shared" si="11"/>
        <v>1</v>
      </c>
      <c r="W83">
        <f t="shared" si="11"/>
        <v>1</v>
      </c>
    </row>
    <row r="84" spans="1:23" x14ac:dyDescent="0.25">
      <c r="A84" t="s">
        <v>74</v>
      </c>
      <c r="B84" t="s">
        <v>5</v>
      </c>
      <c r="C84" t="s">
        <v>15</v>
      </c>
      <c r="D84" t="s">
        <v>20</v>
      </c>
      <c r="E84" t="s">
        <v>79</v>
      </c>
      <c r="F84" t="s">
        <v>83</v>
      </c>
      <c r="G84" t="s">
        <v>6</v>
      </c>
    </row>
    <row r="85" spans="1:23" x14ac:dyDescent="0.25">
      <c r="A85" t="s">
        <v>74</v>
      </c>
      <c r="B85" t="s">
        <v>5</v>
      </c>
      <c r="C85" t="s">
        <v>15</v>
      </c>
      <c r="D85" t="s">
        <v>20</v>
      </c>
      <c r="E85" t="s">
        <v>79</v>
      </c>
      <c r="F85" t="s">
        <v>83</v>
      </c>
      <c r="G85" t="s">
        <v>67</v>
      </c>
      <c r="L85" t="s">
        <v>59</v>
      </c>
      <c r="M85">
        <v>0</v>
      </c>
    </row>
    <row r="86" spans="1:23" x14ac:dyDescent="0.25">
      <c r="A86" t="s">
        <v>74</v>
      </c>
      <c r="B86" t="s">
        <v>5</v>
      </c>
      <c r="C86" t="s">
        <v>15</v>
      </c>
      <c r="D86" t="s">
        <v>20</v>
      </c>
      <c r="E86" t="s">
        <v>79</v>
      </c>
      <c r="F86" t="s">
        <v>83</v>
      </c>
      <c r="G86" t="s">
        <v>54</v>
      </c>
      <c r="J86" t="s">
        <v>84</v>
      </c>
      <c r="L86" t="s">
        <v>17</v>
      </c>
      <c r="M86">
        <v>1</v>
      </c>
      <c r="N86">
        <f t="shared" ref="N86:W86" si="12">M86</f>
        <v>1</v>
      </c>
      <c r="O86">
        <f t="shared" si="12"/>
        <v>1</v>
      </c>
      <c r="P86">
        <f t="shared" si="12"/>
        <v>1</v>
      </c>
      <c r="Q86">
        <f t="shared" si="12"/>
        <v>1</v>
      </c>
      <c r="R86">
        <f t="shared" si="12"/>
        <v>1</v>
      </c>
      <c r="S86">
        <f t="shared" si="12"/>
        <v>1</v>
      </c>
      <c r="T86">
        <f t="shared" si="12"/>
        <v>1</v>
      </c>
      <c r="U86">
        <f t="shared" si="12"/>
        <v>1</v>
      </c>
      <c r="V86">
        <f t="shared" si="12"/>
        <v>1</v>
      </c>
      <c r="W86">
        <f t="shared" si="12"/>
        <v>1</v>
      </c>
    </row>
    <row r="87" spans="1:23" x14ac:dyDescent="0.25">
      <c r="A87" t="s">
        <v>82</v>
      </c>
      <c r="B87" t="s">
        <v>5</v>
      </c>
      <c r="C87" t="s">
        <v>15</v>
      </c>
      <c r="D87" t="s">
        <v>20</v>
      </c>
      <c r="E87" t="s">
        <v>81</v>
      </c>
      <c r="G87" t="s">
        <v>16</v>
      </c>
      <c r="L87" t="s">
        <v>17</v>
      </c>
    </row>
    <row r="88" spans="1:23" x14ac:dyDescent="0.25">
      <c r="A88" t="s">
        <v>82</v>
      </c>
      <c r="B88" t="s">
        <v>5</v>
      </c>
      <c r="C88" t="s">
        <v>15</v>
      </c>
      <c r="D88" t="s">
        <v>20</v>
      </c>
      <c r="E88" t="s">
        <v>81</v>
      </c>
      <c r="G88" t="s">
        <v>18</v>
      </c>
      <c r="H88" t="s">
        <v>57</v>
      </c>
    </row>
    <row r="89" spans="1:23" x14ac:dyDescent="0.25">
      <c r="A89" t="s">
        <v>82</v>
      </c>
      <c r="B89" t="s">
        <v>5</v>
      </c>
      <c r="C89" t="s">
        <v>15</v>
      </c>
      <c r="D89" t="s">
        <v>20</v>
      </c>
      <c r="E89" t="s">
        <v>81</v>
      </c>
      <c r="G89" t="s">
        <v>58</v>
      </c>
      <c r="L89" t="s">
        <v>59</v>
      </c>
      <c r="M89">
        <v>0.4</v>
      </c>
      <c r="N89">
        <f t="shared" ref="N89:W90" si="13">M89</f>
        <v>0.4</v>
      </c>
      <c r="O89">
        <f t="shared" si="13"/>
        <v>0.4</v>
      </c>
      <c r="P89">
        <f t="shared" si="13"/>
        <v>0.4</v>
      </c>
      <c r="Q89">
        <f t="shared" si="13"/>
        <v>0.4</v>
      </c>
      <c r="R89">
        <f t="shared" si="13"/>
        <v>0.4</v>
      </c>
      <c r="S89">
        <f t="shared" si="13"/>
        <v>0.4</v>
      </c>
      <c r="T89">
        <f t="shared" si="13"/>
        <v>0.4</v>
      </c>
      <c r="U89">
        <f t="shared" si="13"/>
        <v>0.4</v>
      </c>
      <c r="V89">
        <f t="shared" si="13"/>
        <v>0.4</v>
      </c>
      <c r="W89">
        <f t="shared" si="13"/>
        <v>0.4</v>
      </c>
    </row>
    <row r="90" spans="1:23" x14ac:dyDescent="0.25">
      <c r="A90" t="s">
        <v>82</v>
      </c>
      <c r="B90" t="s">
        <v>5</v>
      </c>
      <c r="C90" t="s">
        <v>15</v>
      </c>
      <c r="D90" t="s">
        <v>20</v>
      </c>
      <c r="E90" t="s">
        <v>81</v>
      </c>
      <c r="G90" t="s">
        <v>60</v>
      </c>
      <c r="M90">
        <v>10</v>
      </c>
      <c r="N90">
        <f t="shared" si="13"/>
        <v>10</v>
      </c>
      <c r="O90">
        <f t="shared" si="13"/>
        <v>10</v>
      </c>
      <c r="P90">
        <f t="shared" si="13"/>
        <v>10</v>
      </c>
      <c r="Q90">
        <f t="shared" si="13"/>
        <v>10</v>
      </c>
      <c r="R90">
        <f t="shared" si="13"/>
        <v>10</v>
      </c>
      <c r="S90">
        <f t="shared" si="13"/>
        <v>10</v>
      </c>
      <c r="T90">
        <f t="shared" si="13"/>
        <v>10</v>
      </c>
      <c r="U90">
        <f t="shared" si="13"/>
        <v>10</v>
      </c>
      <c r="V90">
        <f t="shared" si="13"/>
        <v>10</v>
      </c>
      <c r="W90">
        <f t="shared" si="13"/>
        <v>10</v>
      </c>
    </row>
    <row r="91" spans="1:23" x14ac:dyDescent="0.25">
      <c r="A91" t="s">
        <v>82</v>
      </c>
      <c r="B91" t="s">
        <v>5</v>
      </c>
      <c r="C91" t="s">
        <v>15</v>
      </c>
      <c r="D91" t="s">
        <v>20</v>
      </c>
      <c r="E91" t="s">
        <v>81</v>
      </c>
      <c r="F91" t="s">
        <v>85</v>
      </c>
      <c r="G91" t="s">
        <v>6</v>
      </c>
    </row>
    <row r="92" spans="1:23" x14ac:dyDescent="0.25">
      <c r="A92" t="s">
        <v>82</v>
      </c>
      <c r="B92" t="s">
        <v>5</v>
      </c>
      <c r="C92" t="s">
        <v>15</v>
      </c>
      <c r="D92" t="s">
        <v>20</v>
      </c>
      <c r="E92" t="s">
        <v>81</v>
      </c>
      <c r="F92" t="s">
        <v>85</v>
      </c>
      <c r="G92" t="s">
        <v>62</v>
      </c>
      <c r="L92" t="s">
        <v>63</v>
      </c>
      <c r="M92">
        <v>1930</v>
      </c>
      <c r="N92">
        <f t="shared" ref="N92:W94" si="14">M92</f>
        <v>1930</v>
      </c>
      <c r="O92">
        <f t="shared" si="14"/>
        <v>1930</v>
      </c>
      <c r="P92">
        <f t="shared" si="14"/>
        <v>1930</v>
      </c>
      <c r="Q92">
        <f t="shared" si="14"/>
        <v>1930</v>
      </c>
      <c r="R92">
        <f t="shared" si="14"/>
        <v>1930</v>
      </c>
      <c r="S92">
        <f t="shared" si="14"/>
        <v>1930</v>
      </c>
      <c r="T92">
        <f t="shared" si="14"/>
        <v>1930</v>
      </c>
      <c r="U92">
        <f t="shared" si="14"/>
        <v>1930</v>
      </c>
      <c r="V92">
        <f t="shared" si="14"/>
        <v>1930</v>
      </c>
      <c r="W92">
        <f t="shared" si="14"/>
        <v>1930</v>
      </c>
    </row>
    <row r="93" spans="1:23" x14ac:dyDescent="0.25">
      <c r="A93" t="s">
        <v>82</v>
      </c>
      <c r="B93" t="s">
        <v>5</v>
      </c>
      <c r="C93" t="s">
        <v>15</v>
      </c>
      <c r="D93" t="s">
        <v>20</v>
      </c>
      <c r="E93" t="s">
        <v>81</v>
      </c>
      <c r="F93" t="s">
        <v>85</v>
      </c>
      <c r="G93" t="s">
        <v>64</v>
      </c>
      <c r="L93" t="s">
        <v>63</v>
      </c>
      <c r="M93">
        <v>2101</v>
      </c>
      <c r="N93">
        <f t="shared" si="14"/>
        <v>2101</v>
      </c>
      <c r="O93">
        <f t="shared" si="14"/>
        <v>2101</v>
      </c>
      <c r="P93">
        <f t="shared" si="14"/>
        <v>2101</v>
      </c>
      <c r="Q93">
        <f t="shared" si="14"/>
        <v>2101</v>
      </c>
      <c r="R93">
        <f t="shared" si="14"/>
        <v>2101</v>
      </c>
      <c r="S93">
        <f t="shared" si="14"/>
        <v>2101</v>
      </c>
      <c r="T93">
        <f t="shared" si="14"/>
        <v>2101</v>
      </c>
      <c r="U93">
        <f t="shared" si="14"/>
        <v>2101</v>
      </c>
      <c r="V93">
        <f t="shared" si="14"/>
        <v>2101</v>
      </c>
      <c r="W93">
        <f t="shared" si="14"/>
        <v>2101</v>
      </c>
    </row>
    <row r="94" spans="1:23" x14ac:dyDescent="0.25">
      <c r="A94" t="s">
        <v>82</v>
      </c>
      <c r="B94" t="s">
        <v>5</v>
      </c>
      <c r="C94" t="s">
        <v>15</v>
      </c>
      <c r="D94" t="s">
        <v>20</v>
      </c>
      <c r="E94" t="s">
        <v>81</v>
      </c>
      <c r="F94" t="s">
        <v>85</v>
      </c>
      <c r="G94" t="s">
        <v>65</v>
      </c>
      <c r="L94" t="s">
        <v>66</v>
      </c>
      <c r="M94">
        <v>30</v>
      </c>
      <c r="N94">
        <f t="shared" si="14"/>
        <v>30</v>
      </c>
      <c r="O94">
        <f t="shared" si="14"/>
        <v>30</v>
      </c>
      <c r="P94">
        <f t="shared" si="14"/>
        <v>30</v>
      </c>
      <c r="Q94">
        <f t="shared" si="14"/>
        <v>30</v>
      </c>
      <c r="R94">
        <f t="shared" si="14"/>
        <v>30</v>
      </c>
      <c r="S94">
        <f t="shared" si="14"/>
        <v>30</v>
      </c>
      <c r="T94">
        <f t="shared" si="14"/>
        <v>30</v>
      </c>
      <c r="U94">
        <f t="shared" si="14"/>
        <v>30</v>
      </c>
      <c r="V94">
        <f t="shared" si="14"/>
        <v>30</v>
      </c>
      <c r="W94">
        <f t="shared" si="14"/>
        <v>30</v>
      </c>
    </row>
    <row r="95" spans="1:23" x14ac:dyDescent="0.25">
      <c r="A95" t="s">
        <v>82</v>
      </c>
      <c r="B95" t="s">
        <v>5</v>
      </c>
      <c r="C95" t="s">
        <v>15</v>
      </c>
      <c r="D95" t="s">
        <v>20</v>
      </c>
      <c r="E95" t="s">
        <v>81</v>
      </c>
      <c r="F95" t="s">
        <v>85</v>
      </c>
      <c r="G95" t="s">
        <v>67</v>
      </c>
      <c r="L95" t="s">
        <v>59</v>
      </c>
      <c r="M95">
        <v>0</v>
      </c>
    </row>
    <row r="96" spans="1:23" x14ac:dyDescent="0.25">
      <c r="A96" t="s">
        <v>82</v>
      </c>
      <c r="B96" t="s">
        <v>5</v>
      </c>
      <c r="C96" t="s">
        <v>15</v>
      </c>
      <c r="D96" t="s">
        <v>20</v>
      </c>
      <c r="E96" t="s">
        <v>81</v>
      </c>
      <c r="F96" t="s">
        <v>85</v>
      </c>
      <c r="G96" t="s">
        <v>68</v>
      </c>
      <c r="L96" t="s">
        <v>17</v>
      </c>
      <c r="M96">
        <v>350000</v>
      </c>
      <c r="N96">
        <f t="shared" ref="N96:W99" si="15">M96</f>
        <v>350000</v>
      </c>
      <c r="O96">
        <f t="shared" si="15"/>
        <v>350000</v>
      </c>
      <c r="P96">
        <f t="shared" si="15"/>
        <v>350000</v>
      </c>
      <c r="Q96">
        <f t="shared" si="15"/>
        <v>350000</v>
      </c>
      <c r="R96">
        <f t="shared" si="15"/>
        <v>350000</v>
      </c>
      <c r="S96">
        <f t="shared" si="15"/>
        <v>350000</v>
      </c>
      <c r="T96">
        <f t="shared" si="15"/>
        <v>350000</v>
      </c>
      <c r="U96">
        <f t="shared" si="15"/>
        <v>350000</v>
      </c>
      <c r="V96">
        <f t="shared" si="15"/>
        <v>350000</v>
      </c>
      <c r="W96">
        <f t="shared" si="15"/>
        <v>350000</v>
      </c>
    </row>
    <row r="97" spans="1:23" x14ac:dyDescent="0.25">
      <c r="A97" t="s">
        <v>82</v>
      </c>
      <c r="B97" t="s">
        <v>5</v>
      </c>
      <c r="C97" t="s">
        <v>15</v>
      </c>
      <c r="D97" t="s">
        <v>20</v>
      </c>
      <c r="E97" t="s">
        <v>81</v>
      </c>
      <c r="F97" t="s">
        <v>85</v>
      </c>
      <c r="G97" t="s">
        <v>69</v>
      </c>
      <c r="L97" t="s">
        <v>70</v>
      </c>
      <c r="M97">
        <v>4259802.3793029198</v>
      </c>
      <c r="N97">
        <f t="shared" si="15"/>
        <v>4259802.3793029198</v>
      </c>
      <c r="O97">
        <f t="shared" si="15"/>
        <v>4259802.3793029198</v>
      </c>
      <c r="P97">
        <f t="shared" si="15"/>
        <v>4259802.3793029198</v>
      </c>
      <c r="Q97">
        <f t="shared" si="15"/>
        <v>4259802.3793029198</v>
      </c>
      <c r="R97">
        <f t="shared" si="15"/>
        <v>4259802.3793029198</v>
      </c>
      <c r="S97">
        <f t="shared" si="15"/>
        <v>4259802.3793029198</v>
      </c>
      <c r="T97">
        <f t="shared" si="15"/>
        <v>4259802.3793029198</v>
      </c>
      <c r="U97">
        <f t="shared" si="15"/>
        <v>4259802.3793029198</v>
      </c>
      <c r="V97">
        <f t="shared" si="15"/>
        <v>4259802.3793029198</v>
      </c>
      <c r="W97">
        <f t="shared" si="15"/>
        <v>4259802.3793029198</v>
      </c>
    </row>
    <row r="98" spans="1:23" x14ac:dyDescent="0.25">
      <c r="A98" t="s">
        <v>82</v>
      </c>
      <c r="B98" t="s">
        <v>5</v>
      </c>
      <c r="C98" t="s">
        <v>15</v>
      </c>
      <c r="D98" t="s">
        <v>20</v>
      </c>
      <c r="E98" t="s">
        <v>81</v>
      </c>
      <c r="F98" t="s">
        <v>85</v>
      </c>
      <c r="G98" t="s">
        <v>71</v>
      </c>
      <c r="L98" t="s">
        <v>70</v>
      </c>
      <c r="M98">
        <v>170392.095172117</v>
      </c>
      <c r="N98">
        <f t="shared" si="15"/>
        <v>170392.095172117</v>
      </c>
      <c r="O98">
        <f t="shared" si="15"/>
        <v>170392.095172117</v>
      </c>
      <c r="P98">
        <f t="shared" si="15"/>
        <v>170392.095172117</v>
      </c>
      <c r="Q98">
        <f t="shared" si="15"/>
        <v>170392.095172117</v>
      </c>
      <c r="R98">
        <f t="shared" si="15"/>
        <v>170392.095172117</v>
      </c>
      <c r="S98">
        <f t="shared" si="15"/>
        <v>170392.095172117</v>
      </c>
      <c r="T98">
        <f t="shared" si="15"/>
        <v>170392.095172117</v>
      </c>
      <c r="U98">
        <f t="shared" si="15"/>
        <v>170392.095172117</v>
      </c>
      <c r="V98">
        <f t="shared" si="15"/>
        <v>170392.095172117</v>
      </c>
      <c r="W98">
        <f t="shared" si="15"/>
        <v>170392.095172117</v>
      </c>
    </row>
    <row r="99" spans="1:23" x14ac:dyDescent="0.25">
      <c r="A99" t="s">
        <v>82</v>
      </c>
      <c r="B99" t="s">
        <v>5</v>
      </c>
      <c r="C99" t="s">
        <v>15</v>
      </c>
      <c r="D99" t="s">
        <v>20</v>
      </c>
      <c r="E99" t="s">
        <v>81</v>
      </c>
      <c r="F99" t="s">
        <v>85</v>
      </c>
      <c r="G99" t="s">
        <v>54</v>
      </c>
      <c r="J99" t="s">
        <v>28</v>
      </c>
      <c r="L99" t="s">
        <v>17</v>
      </c>
      <c r="M99">
        <v>1.1000000000000001</v>
      </c>
      <c r="N99">
        <f t="shared" si="15"/>
        <v>1.1000000000000001</v>
      </c>
      <c r="O99">
        <f t="shared" si="15"/>
        <v>1.1000000000000001</v>
      </c>
      <c r="P99">
        <f t="shared" si="15"/>
        <v>1.1000000000000001</v>
      </c>
      <c r="Q99">
        <f t="shared" si="15"/>
        <v>1.1000000000000001</v>
      </c>
      <c r="R99">
        <f t="shared" si="15"/>
        <v>1.1000000000000001</v>
      </c>
      <c r="S99">
        <f t="shared" si="15"/>
        <v>1.1000000000000001</v>
      </c>
      <c r="T99">
        <f t="shared" si="15"/>
        <v>1.1000000000000001</v>
      </c>
      <c r="U99">
        <f t="shared" si="15"/>
        <v>1.1000000000000001</v>
      </c>
      <c r="V99">
        <f t="shared" si="15"/>
        <v>1.1000000000000001</v>
      </c>
      <c r="W99">
        <f t="shared" si="15"/>
        <v>1.1000000000000001</v>
      </c>
    </row>
    <row r="100" spans="1:23" x14ac:dyDescent="0.25">
      <c r="A100" t="s">
        <v>82</v>
      </c>
      <c r="B100" t="s">
        <v>5</v>
      </c>
      <c r="C100" t="s">
        <v>15</v>
      </c>
      <c r="D100" t="s">
        <v>20</v>
      </c>
      <c r="E100" t="s">
        <v>81</v>
      </c>
      <c r="F100" t="s">
        <v>86</v>
      </c>
      <c r="G100" t="s">
        <v>6</v>
      </c>
    </row>
    <row r="101" spans="1:23" x14ac:dyDescent="0.25">
      <c r="A101" t="s">
        <v>82</v>
      </c>
      <c r="B101" t="s">
        <v>5</v>
      </c>
      <c r="C101" t="s">
        <v>15</v>
      </c>
      <c r="D101" t="s">
        <v>20</v>
      </c>
      <c r="E101" t="s">
        <v>81</v>
      </c>
      <c r="F101" t="s">
        <v>86</v>
      </c>
      <c r="G101" t="s">
        <v>62</v>
      </c>
      <c r="L101" t="s">
        <v>63</v>
      </c>
      <c r="M101">
        <v>1930</v>
      </c>
      <c r="N101">
        <f t="shared" ref="N101:W103" si="16">M101</f>
        <v>1930</v>
      </c>
      <c r="O101">
        <f t="shared" si="16"/>
        <v>1930</v>
      </c>
      <c r="P101">
        <f t="shared" si="16"/>
        <v>1930</v>
      </c>
      <c r="Q101">
        <f t="shared" si="16"/>
        <v>1930</v>
      </c>
      <c r="R101">
        <f t="shared" si="16"/>
        <v>1930</v>
      </c>
      <c r="S101">
        <f t="shared" si="16"/>
        <v>1930</v>
      </c>
      <c r="T101">
        <f t="shared" si="16"/>
        <v>1930</v>
      </c>
      <c r="U101">
        <f t="shared" si="16"/>
        <v>1930</v>
      </c>
      <c r="V101">
        <f t="shared" si="16"/>
        <v>1930</v>
      </c>
      <c r="W101">
        <f t="shared" si="16"/>
        <v>1930</v>
      </c>
    </row>
    <row r="102" spans="1:23" x14ac:dyDescent="0.25">
      <c r="A102" t="s">
        <v>82</v>
      </c>
      <c r="B102" t="s">
        <v>5</v>
      </c>
      <c r="C102" t="s">
        <v>15</v>
      </c>
      <c r="D102" t="s">
        <v>20</v>
      </c>
      <c r="E102" t="s">
        <v>81</v>
      </c>
      <c r="F102" t="s">
        <v>86</v>
      </c>
      <c r="G102" t="s">
        <v>64</v>
      </c>
      <c r="L102" t="s">
        <v>63</v>
      </c>
      <c r="M102">
        <v>2101</v>
      </c>
      <c r="N102">
        <f t="shared" si="16"/>
        <v>2101</v>
      </c>
      <c r="O102">
        <f t="shared" si="16"/>
        <v>2101</v>
      </c>
      <c r="P102">
        <f t="shared" si="16"/>
        <v>2101</v>
      </c>
      <c r="Q102">
        <f t="shared" si="16"/>
        <v>2101</v>
      </c>
      <c r="R102">
        <f t="shared" si="16"/>
        <v>2101</v>
      </c>
      <c r="S102">
        <f t="shared" si="16"/>
        <v>2101</v>
      </c>
      <c r="T102">
        <f t="shared" si="16"/>
        <v>2101</v>
      </c>
      <c r="U102">
        <f t="shared" si="16"/>
        <v>2101</v>
      </c>
      <c r="V102">
        <f t="shared" si="16"/>
        <v>2101</v>
      </c>
      <c r="W102">
        <f t="shared" si="16"/>
        <v>2101</v>
      </c>
    </row>
    <row r="103" spans="1:23" x14ac:dyDescent="0.25">
      <c r="A103" t="s">
        <v>82</v>
      </c>
      <c r="B103" t="s">
        <v>5</v>
      </c>
      <c r="C103" t="s">
        <v>15</v>
      </c>
      <c r="D103" t="s">
        <v>20</v>
      </c>
      <c r="E103" t="s">
        <v>81</v>
      </c>
      <c r="F103" t="s">
        <v>86</v>
      </c>
      <c r="G103" t="s">
        <v>65</v>
      </c>
      <c r="L103" t="s">
        <v>66</v>
      </c>
      <c r="M103">
        <v>30</v>
      </c>
      <c r="N103">
        <f t="shared" si="16"/>
        <v>30</v>
      </c>
      <c r="O103">
        <f t="shared" si="16"/>
        <v>30</v>
      </c>
      <c r="P103">
        <f t="shared" si="16"/>
        <v>30</v>
      </c>
      <c r="Q103">
        <f t="shared" si="16"/>
        <v>30</v>
      </c>
      <c r="R103">
        <f t="shared" si="16"/>
        <v>30</v>
      </c>
      <c r="S103">
        <f t="shared" si="16"/>
        <v>30</v>
      </c>
      <c r="T103">
        <f t="shared" si="16"/>
        <v>30</v>
      </c>
      <c r="U103">
        <f t="shared" si="16"/>
        <v>30</v>
      </c>
      <c r="V103">
        <f t="shared" si="16"/>
        <v>30</v>
      </c>
      <c r="W103">
        <f t="shared" si="16"/>
        <v>30</v>
      </c>
    </row>
    <row r="104" spans="1:23" x14ac:dyDescent="0.25">
      <c r="A104" t="s">
        <v>82</v>
      </c>
      <c r="B104" t="s">
        <v>5</v>
      </c>
      <c r="C104" t="s">
        <v>15</v>
      </c>
      <c r="D104" t="s">
        <v>20</v>
      </c>
      <c r="E104" t="s">
        <v>81</v>
      </c>
      <c r="F104" t="s">
        <v>86</v>
      </c>
      <c r="G104" t="s">
        <v>67</v>
      </c>
      <c r="L104" t="s">
        <v>59</v>
      </c>
      <c r="M104">
        <v>1</v>
      </c>
    </row>
    <row r="105" spans="1:23" x14ac:dyDescent="0.25">
      <c r="A105" t="s">
        <v>82</v>
      </c>
      <c r="B105" t="s">
        <v>5</v>
      </c>
      <c r="C105" t="s">
        <v>15</v>
      </c>
      <c r="D105" t="s">
        <v>20</v>
      </c>
      <c r="E105" t="s">
        <v>81</v>
      </c>
      <c r="F105" t="s">
        <v>86</v>
      </c>
      <c r="G105" t="s">
        <v>68</v>
      </c>
      <c r="L105" t="s">
        <v>17</v>
      </c>
      <c r="M105">
        <v>350000</v>
      </c>
      <c r="N105">
        <f t="shared" ref="N105:W108" si="17">M105</f>
        <v>350000</v>
      </c>
      <c r="O105">
        <f t="shared" si="17"/>
        <v>350000</v>
      </c>
      <c r="P105">
        <f t="shared" si="17"/>
        <v>350000</v>
      </c>
      <c r="Q105">
        <f t="shared" si="17"/>
        <v>350000</v>
      </c>
      <c r="R105">
        <f t="shared" si="17"/>
        <v>350000</v>
      </c>
      <c r="S105">
        <f t="shared" si="17"/>
        <v>350000</v>
      </c>
      <c r="T105">
        <f t="shared" si="17"/>
        <v>350000</v>
      </c>
      <c r="U105">
        <f t="shared" si="17"/>
        <v>350000</v>
      </c>
      <c r="V105">
        <f t="shared" si="17"/>
        <v>350000</v>
      </c>
      <c r="W105">
        <f t="shared" si="17"/>
        <v>350000</v>
      </c>
    </row>
    <row r="106" spans="1:23" x14ac:dyDescent="0.25">
      <c r="A106" t="s">
        <v>82</v>
      </c>
      <c r="B106" t="s">
        <v>5</v>
      </c>
      <c r="C106" t="s">
        <v>15</v>
      </c>
      <c r="D106" t="s">
        <v>20</v>
      </c>
      <c r="E106" t="s">
        <v>81</v>
      </c>
      <c r="F106" t="s">
        <v>86</v>
      </c>
      <c r="G106" t="s">
        <v>69</v>
      </c>
      <c r="L106" t="s">
        <v>70</v>
      </c>
      <c r="M106">
        <v>3684950.5366418599</v>
      </c>
      <c r="N106">
        <f t="shared" si="17"/>
        <v>3684950.5366418599</v>
      </c>
      <c r="O106">
        <f t="shared" si="17"/>
        <v>3684950.5366418599</v>
      </c>
      <c r="P106">
        <f t="shared" si="17"/>
        <v>3684950.5366418599</v>
      </c>
      <c r="Q106">
        <f t="shared" si="17"/>
        <v>3684950.5366418599</v>
      </c>
      <c r="R106">
        <f t="shared" si="17"/>
        <v>3684950.5366418599</v>
      </c>
      <c r="S106">
        <f t="shared" si="17"/>
        <v>3684950.5366418599</v>
      </c>
      <c r="T106">
        <f t="shared" si="17"/>
        <v>3684950.5366418599</v>
      </c>
      <c r="U106">
        <f t="shared" si="17"/>
        <v>3684950.5366418599</v>
      </c>
      <c r="V106">
        <f t="shared" si="17"/>
        <v>3684950.5366418599</v>
      </c>
      <c r="W106">
        <f t="shared" si="17"/>
        <v>3684950.5366418599</v>
      </c>
    </row>
    <row r="107" spans="1:23" x14ac:dyDescent="0.25">
      <c r="A107" t="s">
        <v>82</v>
      </c>
      <c r="B107" t="s">
        <v>5</v>
      </c>
      <c r="C107" t="s">
        <v>15</v>
      </c>
      <c r="D107" t="s">
        <v>20</v>
      </c>
      <c r="E107" t="s">
        <v>81</v>
      </c>
      <c r="F107" t="s">
        <v>86</v>
      </c>
      <c r="G107" t="s">
        <v>71</v>
      </c>
      <c r="L107" t="s">
        <v>70</v>
      </c>
      <c r="M107">
        <v>147398.02146567401</v>
      </c>
      <c r="N107">
        <f t="shared" si="17"/>
        <v>147398.02146567401</v>
      </c>
      <c r="O107">
        <f t="shared" si="17"/>
        <v>147398.02146567401</v>
      </c>
      <c r="P107">
        <f t="shared" si="17"/>
        <v>147398.02146567401</v>
      </c>
      <c r="Q107">
        <f t="shared" si="17"/>
        <v>147398.02146567401</v>
      </c>
      <c r="R107">
        <f t="shared" si="17"/>
        <v>147398.02146567401</v>
      </c>
      <c r="S107">
        <f t="shared" si="17"/>
        <v>147398.02146567401</v>
      </c>
      <c r="T107">
        <f t="shared" si="17"/>
        <v>147398.02146567401</v>
      </c>
      <c r="U107">
        <f t="shared" si="17"/>
        <v>147398.02146567401</v>
      </c>
      <c r="V107">
        <f t="shared" si="17"/>
        <v>147398.02146567401</v>
      </c>
      <c r="W107">
        <f t="shared" si="17"/>
        <v>147398.02146567401</v>
      </c>
    </row>
    <row r="108" spans="1:23" x14ac:dyDescent="0.25">
      <c r="A108" t="s">
        <v>82</v>
      </c>
      <c r="B108" t="s">
        <v>5</v>
      </c>
      <c r="C108" t="s">
        <v>15</v>
      </c>
      <c r="D108" t="s">
        <v>20</v>
      </c>
      <c r="E108" t="s">
        <v>81</v>
      </c>
      <c r="F108" t="s">
        <v>86</v>
      </c>
      <c r="G108" t="s">
        <v>54</v>
      </c>
      <c r="J108" t="s">
        <v>37</v>
      </c>
      <c r="L108" t="s">
        <v>17</v>
      </c>
      <c r="M108">
        <v>1.25494117647058</v>
      </c>
      <c r="N108">
        <f t="shared" si="17"/>
        <v>1.25494117647058</v>
      </c>
      <c r="O108">
        <f t="shared" si="17"/>
        <v>1.25494117647058</v>
      </c>
      <c r="P108">
        <f t="shared" si="17"/>
        <v>1.25494117647058</v>
      </c>
      <c r="Q108">
        <f t="shared" si="17"/>
        <v>1.25494117647058</v>
      </c>
      <c r="R108">
        <f t="shared" si="17"/>
        <v>1.25494117647058</v>
      </c>
      <c r="S108">
        <f t="shared" si="17"/>
        <v>1.25494117647058</v>
      </c>
      <c r="T108">
        <f t="shared" si="17"/>
        <v>1.25494117647058</v>
      </c>
      <c r="U108">
        <f t="shared" si="17"/>
        <v>1.25494117647058</v>
      </c>
      <c r="V108">
        <f t="shared" si="17"/>
        <v>1.25494117647058</v>
      </c>
      <c r="W108">
        <f t="shared" si="17"/>
        <v>1.25494117647058</v>
      </c>
    </row>
    <row r="109" spans="1:23" x14ac:dyDescent="0.25">
      <c r="A109" t="s">
        <v>82</v>
      </c>
      <c r="B109" t="s">
        <v>5</v>
      </c>
      <c r="C109" t="s">
        <v>15</v>
      </c>
      <c r="D109" t="s">
        <v>20</v>
      </c>
      <c r="E109" t="s">
        <v>81</v>
      </c>
      <c r="F109" t="s">
        <v>87</v>
      </c>
      <c r="G109" t="s">
        <v>6</v>
      </c>
    </row>
    <row r="110" spans="1:23" x14ac:dyDescent="0.25">
      <c r="A110" t="s">
        <v>82</v>
      </c>
      <c r="B110" t="s">
        <v>5</v>
      </c>
      <c r="C110" t="s">
        <v>15</v>
      </c>
      <c r="D110" t="s">
        <v>20</v>
      </c>
      <c r="E110" t="s">
        <v>81</v>
      </c>
      <c r="F110" t="s">
        <v>87</v>
      </c>
      <c r="G110" t="s">
        <v>62</v>
      </c>
      <c r="L110" t="s">
        <v>63</v>
      </c>
      <c r="M110">
        <v>1930</v>
      </c>
      <c r="N110">
        <f t="shared" ref="N110:W112" si="18">M110</f>
        <v>1930</v>
      </c>
      <c r="O110">
        <f t="shared" si="18"/>
        <v>1930</v>
      </c>
      <c r="P110">
        <f t="shared" si="18"/>
        <v>1930</v>
      </c>
      <c r="Q110">
        <f t="shared" si="18"/>
        <v>1930</v>
      </c>
      <c r="R110">
        <f t="shared" si="18"/>
        <v>1930</v>
      </c>
      <c r="S110">
        <f t="shared" si="18"/>
        <v>1930</v>
      </c>
      <c r="T110">
        <f t="shared" si="18"/>
        <v>1930</v>
      </c>
      <c r="U110">
        <f t="shared" si="18"/>
        <v>1930</v>
      </c>
      <c r="V110">
        <f t="shared" si="18"/>
        <v>1930</v>
      </c>
      <c r="W110">
        <f t="shared" si="18"/>
        <v>1930</v>
      </c>
    </row>
    <row r="111" spans="1:23" x14ac:dyDescent="0.25">
      <c r="A111" t="s">
        <v>82</v>
      </c>
      <c r="B111" t="s">
        <v>5</v>
      </c>
      <c r="C111" t="s">
        <v>15</v>
      </c>
      <c r="D111" t="s">
        <v>20</v>
      </c>
      <c r="E111" t="s">
        <v>81</v>
      </c>
      <c r="F111" t="s">
        <v>87</v>
      </c>
      <c r="G111" t="s">
        <v>64</v>
      </c>
      <c r="L111" t="s">
        <v>63</v>
      </c>
      <c r="M111">
        <v>2101</v>
      </c>
      <c r="N111">
        <f t="shared" si="18"/>
        <v>2101</v>
      </c>
      <c r="O111">
        <f t="shared" si="18"/>
        <v>2101</v>
      </c>
      <c r="P111">
        <f t="shared" si="18"/>
        <v>2101</v>
      </c>
      <c r="Q111">
        <f t="shared" si="18"/>
        <v>2101</v>
      </c>
      <c r="R111">
        <f t="shared" si="18"/>
        <v>2101</v>
      </c>
      <c r="S111">
        <f t="shared" si="18"/>
        <v>2101</v>
      </c>
      <c r="T111">
        <f t="shared" si="18"/>
        <v>2101</v>
      </c>
      <c r="U111">
        <f t="shared" si="18"/>
        <v>2101</v>
      </c>
      <c r="V111">
        <f t="shared" si="18"/>
        <v>2101</v>
      </c>
      <c r="W111">
        <f t="shared" si="18"/>
        <v>2101</v>
      </c>
    </row>
    <row r="112" spans="1:23" x14ac:dyDescent="0.25">
      <c r="A112" t="s">
        <v>82</v>
      </c>
      <c r="B112" t="s">
        <v>5</v>
      </c>
      <c r="C112" t="s">
        <v>15</v>
      </c>
      <c r="D112" t="s">
        <v>20</v>
      </c>
      <c r="E112" t="s">
        <v>81</v>
      </c>
      <c r="F112" t="s">
        <v>87</v>
      </c>
      <c r="G112" t="s">
        <v>65</v>
      </c>
      <c r="L112" t="s">
        <v>66</v>
      </c>
      <c r="M112">
        <v>30</v>
      </c>
      <c r="N112">
        <f t="shared" si="18"/>
        <v>30</v>
      </c>
      <c r="O112">
        <f t="shared" si="18"/>
        <v>30</v>
      </c>
      <c r="P112">
        <f t="shared" si="18"/>
        <v>30</v>
      </c>
      <c r="Q112">
        <f t="shared" si="18"/>
        <v>30</v>
      </c>
      <c r="R112">
        <f t="shared" si="18"/>
        <v>30</v>
      </c>
      <c r="S112">
        <f t="shared" si="18"/>
        <v>30</v>
      </c>
      <c r="T112">
        <f t="shared" si="18"/>
        <v>30</v>
      </c>
      <c r="U112">
        <f t="shared" si="18"/>
        <v>30</v>
      </c>
      <c r="V112">
        <f t="shared" si="18"/>
        <v>30</v>
      </c>
      <c r="W112">
        <f t="shared" si="18"/>
        <v>30</v>
      </c>
    </row>
    <row r="113" spans="1:23" x14ac:dyDescent="0.25">
      <c r="A113" t="s">
        <v>82</v>
      </c>
      <c r="B113" t="s">
        <v>5</v>
      </c>
      <c r="C113" t="s">
        <v>15</v>
      </c>
      <c r="D113" t="s">
        <v>20</v>
      </c>
      <c r="E113" t="s">
        <v>81</v>
      </c>
      <c r="F113" t="s">
        <v>87</v>
      </c>
      <c r="G113" t="s">
        <v>67</v>
      </c>
      <c r="L113" t="s">
        <v>59</v>
      </c>
      <c r="M113">
        <v>0</v>
      </c>
    </row>
    <row r="114" spans="1:23" x14ac:dyDescent="0.25">
      <c r="A114" t="s">
        <v>82</v>
      </c>
      <c r="B114" t="s">
        <v>5</v>
      </c>
      <c r="C114" t="s">
        <v>15</v>
      </c>
      <c r="D114" t="s">
        <v>20</v>
      </c>
      <c r="E114" t="s">
        <v>81</v>
      </c>
      <c r="F114" t="s">
        <v>87</v>
      </c>
      <c r="G114" t="s">
        <v>68</v>
      </c>
      <c r="L114" t="s">
        <v>17</v>
      </c>
      <c r="M114">
        <v>350000</v>
      </c>
      <c r="N114">
        <f t="shared" ref="N114:W117" si="19">M114</f>
        <v>350000</v>
      </c>
      <c r="O114">
        <f t="shared" si="19"/>
        <v>350000</v>
      </c>
      <c r="P114">
        <f t="shared" si="19"/>
        <v>350000</v>
      </c>
      <c r="Q114">
        <f t="shared" si="19"/>
        <v>350000</v>
      </c>
      <c r="R114">
        <f t="shared" si="19"/>
        <v>350000</v>
      </c>
      <c r="S114">
        <f t="shared" si="19"/>
        <v>350000</v>
      </c>
      <c r="T114">
        <f t="shared" si="19"/>
        <v>350000</v>
      </c>
      <c r="U114">
        <f t="shared" si="19"/>
        <v>350000</v>
      </c>
      <c r="V114">
        <f t="shared" si="19"/>
        <v>350000</v>
      </c>
      <c r="W114">
        <f t="shared" si="19"/>
        <v>350000</v>
      </c>
    </row>
    <row r="115" spans="1:23" x14ac:dyDescent="0.25">
      <c r="A115" t="s">
        <v>82</v>
      </c>
      <c r="B115" t="s">
        <v>5</v>
      </c>
      <c r="C115" t="s">
        <v>15</v>
      </c>
      <c r="D115" t="s">
        <v>20</v>
      </c>
      <c r="E115" t="s">
        <v>81</v>
      </c>
      <c r="F115" t="s">
        <v>87</v>
      </c>
      <c r="G115" t="s">
        <v>69</v>
      </c>
      <c r="L115" t="s">
        <v>70</v>
      </c>
      <c r="M115">
        <v>11054851.6099256</v>
      </c>
      <c r="N115">
        <f t="shared" si="19"/>
        <v>11054851.6099256</v>
      </c>
      <c r="O115">
        <f t="shared" si="19"/>
        <v>11054851.6099256</v>
      </c>
      <c r="P115">
        <f t="shared" si="19"/>
        <v>11054851.6099256</v>
      </c>
      <c r="Q115">
        <f t="shared" si="19"/>
        <v>11054851.6099256</v>
      </c>
      <c r="R115">
        <f t="shared" si="19"/>
        <v>11054851.6099256</v>
      </c>
      <c r="S115">
        <f t="shared" si="19"/>
        <v>11054851.6099256</v>
      </c>
      <c r="T115">
        <f t="shared" si="19"/>
        <v>11054851.6099256</v>
      </c>
      <c r="U115">
        <f t="shared" si="19"/>
        <v>11054851.6099256</v>
      </c>
      <c r="V115">
        <f t="shared" si="19"/>
        <v>11054851.6099256</v>
      </c>
      <c r="W115">
        <f t="shared" si="19"/>
        <v>11054851.6099256</v>
      </c>
    </row>
    <row r="116" spans="1:23" x14ac:dyDescent="0.25">
      <c r="A116" t="s">
        <v>82</v>
      </c>
      <c r="B116" t="s">
        <v>5</v>
      </c>
      <c r="C116" t="s">
        <v>15</v>
      </c>
      <c r="D116" t="s">
        <v>20</v>
      </c>
      <c r="E116" t="s">
        <v>81</v>
      </c>
      <c r="F116" t="s">
        <v>87</v>
      </c>
      <c r="G116" t="s">
        <v>71</v>
      </c>
      <c r="L116" t="s">
        <v>70</v>
      </c>
      <c r="M116">
        <v>442194.064397023</v>
      </c>
      <c r="N116">
        <f t="shared" si="19"/>
        <v>442194.064397023</v>
      </c>
      <c r="O116">
        <f t="shared" si="19"/>
        <v>442194.064397023</v>
      </c>
      <c r="P116">
        <f t="shared" si="19"/>
        <v>442194.064397023</v>
      </c>
      <c r="Q116">
        <f t="shared" si="19"/>
        <v>442194.064397023</v>
      </c>
      <c r="R116">
        <f t="shared" si="19"/>
        <v>442194.064397023</v>
      </c>
      <c r="S116">
        <f t="shared" si="19"/>
        <v>442194.064397023</v>
      </c>
      <c r="T116">
        <f t="shared" si="19"/>
        <v>442194.064397023</v>
      </c>
      <c r="U116">
        <f t="shared" si="19"/>
        <v>442194.064397023</v>
      </c>
      <c r="V116">
        <f t="shared" si="19"/>
        <v>442194.064397023</v>
      </c>
      <c r="W116">
        <f t="shared" si="19"/>
        <v>442194.064397023</v>
      </c>
    </row>
    <row r="117" spans="1:23" x14ac:dyDescent="0.25">
      <c r="A117" t="s">
        <v>82</v>
      </c>
      <c r="B117" t="s">
        <v>5</v>
      </c>
      <c r="C117" t="s">
        <v>15</v>
      </c>
      <c r="D117" t="s">
        <v>20</v>
      </c>
      <c r="E117" t="s">
        <v>81</v>
      </c>
      <c r="F117" t="s">
        <v>87</v>
      </c>
      <c r="G117" t="s">
        <v>54</v>
      </c>
      <c r="J117" t="s">
        <v>25</v>
      </c>
      <c r="L117" t="s">
        <v>17</v>
      </c>
      <c r="M117">
        <v>1.22609195402298</v>
      </c>
      <c r="N117">
        <f t="shared" si="19"/>
        <v>1.22609195402298</v>
      </c>
      <c r="O117">
        <f t="shared" si="19"/>
        <v>1.22609195402298</v>
      </c>
      <c r="P117">
        <f t="shared" si="19"/>
        <v>1.22609195402298</v>
      </c>
      <c r="Q117">
        <f t="shared" si="19"/>
        <v>1.22609195402298</v>
      </c>
      <c r="R117">
        <f t="shared" si="19"/>
        <v>1.22609195402298</v>
      </c>
      <c r="S117">
        <f t="shared" si="19"/>
        <v>1.22609195402298</v>
      </c>
      <c r="T117">
        <f t="shared" si="19"/>
        <v>1.22609195402298</v>
      </c>
      <c r="U117">
        <f t="shared" si="19"/>
        <v>1.22609195402298</v>
      </c>
      <c r="V117">
        <f t="shared" si="19"/>
        <v>1.22609195402298</v>
      </c>
      <c r="W117">
        <f t="shared" si="19"/>
        <v>1.22609195402298</v>
      </c>
    </row>
    <row r="118" spans="1:23" x14ac:dyDescent="0.25">
      <c r="A118" t="s">
        <v>82</v>
      </c>
      <c r="B118" t="s">
        <v>5</v>
      </c>
      <c r="C118" t="s">
        <v>15</v>
      </c>
      <c r="D118" t="s">
        <v>20</v>
      </c>
      <c r="E118" t="s">
        <v>81</v>
      </c>
      <c r="F118" t="s">
        <v>88</v>
      </c>
      <c r="G118" t="s">
        <v>6</v>
      </c>
    </row>
    <row r="119" spans="1:23" x14ac:dyDescent="0.25">
      <c r="A119" t="s">
        <v>82</v>
      </c>
      <c r="B119" t="s">
        <v>5</v>
      </c>
      <c r="C119" t="s">
        <v>15</v>
      </c>
      <c r="D119" t="s">
        <v>20</v>
      </c>
      <c r="E119" t="s">
        <v>81</v>
      </c>
      <c r="F119" t="s">
        <v>88</v>
      </c>
      <c r="G119" t="s">
        <v>62</v>
      </c>
      <c r="L119" t="s">
        <v>63</v>
      </c>
      <c r="M119">
        <v>2015</v>
      </c>
      <c r="N119">
        <f t="shared" ref="N119:W121" si="20">M119</f>
        <v>2015</v>
      </c>
      <c r="O119">
        <f t="shared" si="20"/>
        <v>2015</v>
      </c>
      <c r="P119">
        <f t="shared" si="20"/>
        <v>2015</v>
      </c>
      <c r="Q119">
        <f t="shared" si="20"/>
        <v>2015</v>
      </c>
      <c r="R119">
        <f t="shared" si="20"/>
        <v>2015</v>
      </c>
      <c r="S119">
        <f t="shared" si="20"/>
        <v>2015</v>
      </c>
      <c r="T119">
        <f t="shared" si="20"/>
        <v>2015</v>
      </c>
      <c r="U119">
        <f t="shared" si="20"/>
        <v>2015</v>
      </c>
      <c r="V119">
        <f t="shared" si="20"/>
        <v>2015</v>
      </c>
      <c r="W119">
        <f t="shared" si="20"/>
        <v>2015</v>
      </c>
    </row>
    <row r="120" spans="1:23" x14ac:dyDescent="0.25">
      <c r="A120" t="s">
        <v>82</v>
      </c>
      <c r="B120" t="s">
        <v>5</v>
      </c>
      <c r="C120" t="s">
        <v>15</v>
      </c>
      <c r="D120" t="s">
        <v>20</v>
      </c>
      <c r="E120" t="s">
        <v>81</v>
      </c>
      <c r="F120" t="s">
        <v>88</v>
      </c>
      <c r="G120" t="s">
        <v>64</v>
      </c>
      <c r="L120" t="s">
        <v>63</v>
      </c>
      <c r="M120">
        <v>2101</v>
      </c>
      <c r="N120">
        <f t="shared" si="20"/>
        <v>2101</v>
      </c>
      <c r="O120">
        <f t="shared" si="20"/>
        <v>2101</v>
      </c>
      <c r="P120">
        <f t="shared" si="20"/>
        <v>2101</v>
      </c>
      <c r="Q120">
        <f t="shared" si="20"/>
        <v>2101</v>
      </c>
      <c r="R120">
        <f t="shared" si="20"/>
        <v>2101</v>
      </c>
      <c r="S120">
        <f t="shared" si="20"/>
        <v>2101</v>
      </c>
      <c r="T120">
        <f t="shared" si="20"/>
        <v>2101</v>
      </c>
      <c r="U120">
        <f t="shared" si="20"/>
        <v>2101</v>
      </c>
      <c r="V120">
        <f t="shared" si="20"/>
        <v>2101</v>
      </c>
      <c r="W120">
        <f t="shared" si="20"/>
        <v>2101</v>
      </c>
    </row>
    <row r="121" spans="1:23" x14ac:dyDescent="0.25">
      <c r="A121" t="s">
        <v>82</v>
      </c>
      <c r="B121" t="s">
        <v>5</v>
      </c>
      <c r="C121" t="s">
        <v>15</v>
      </c>
      <c r="D121" t="s">
        <v>20</v>
      </c>
      <c r="E121" t="s">
        <v>81</v>
      </c>
      <c r="F121" t="s">
        <v>88</v>
      </c>
      <c r="G121" t="s">
        <v>65</v>
      </c>
      <c r="L121" t="s">
        <v>66</v>
      </c>
      <c r="M121">
        <v>30</v>
      </c>
      <c r="N121">
        <f t="shared" si="20"/>
        <v>30</v>
      </c>
      <c r="O121">
        <f t="shared" si="20"/>
        <v>30</v>
      </c>
      <c r="P121">
        <f t="shared" si="20"/>
        <v>30</v>
      </c>
      <c r="Q121">
        <f t="shared" si="20"/>
        <v>30</v>
      </c>
      <c r="R121">
        <f t="shared" si="20"/>
        <v>30</v>
      </c>
      <c r="S121">
        <f t="shared" si="20"/>
        <v>30</v>
      </c>
      <c r="T121">
        <f t="shared" si="20"/>
        <v>30</v>
      </c>
      <c r="U121">
        <f t="shared" si="20"/>
        <v>30</v>
      </c>
      <c r="V121">
        <f t="shared" si="20"/>
        <v>30</v>
      </c>
      <c r="W121">
        <f t="shared" si="20"/>
        <v>30</v>
      </c>
    </row>
    <row r="122" spans="1:23" x14ac:dyDescent="0.25">
      <c r="A122" t="s">
        <v>82</v>
      </c>
      <c r="B122" t="s">
        <v>5</v>
      </c>
      <c r="C122" t="s">
        <v>15</v>
      </c>
      <c r="D122" t="s">
        <v>20</v>
      </c>
      <c r="E122" t="s">
        <v>81</v>
      </c>
      <c r="F122" t="s">
        <v>88</v>
      </c>
      <c r="G122" t="s">
        <v>67</v>
      </c>
      <c r="L122" t="s">
        <v>59</v>
      </c>
      <c r="M122">
        <v>0</v>
      </c>
    </row>
    <row r="123" spans="1:23" x14ac:dyDescent="0.25">
      <c r="A123" t="s">
        <v>82</v>
      </c>
      <c r="B123" t="s">
        <v>5</v>
      </c>
      <c r="C123" t="s">
        <v>15</v>
      </c>
      <c r="D123" t="s">
        <v>20</v>
      </c>
      <c r="E123" t="s">
        <v>81</v>
      </c>
      <c r="F123" t="s">
        <v>88</v>
      </c>
      <c r="G123" t="s">
        <v>68</v>
      </c>
      <c r="L123" t="s">
        <v>17</v>
      </c>
      <c r="M123">
        <v>350000</v>
      </c>
      <c r="N123">
        <f t="shared" ref="N123:W128" si="21">M123</f>
        <v>350000</v>
      </c>
      <c r="O123">
        <f t="shared" si="21"/>
        <v>350000</v>
      </c>
      <c r="P123">
        <f t="shared" si="21"/>
        <v>350000</v>
      </c>
      <c r="Q123">
        <f t="shared" si="21"/>
        <v>350000</v>
      </c>
      <c r="R123">
        <f t="shared" si="21"/>
        <v>350000</v>
      </c>
      <c r="S123">
        <f t="shared" si="21"/>
        <v>350000</v>
      </c>
      <c r="T123">
        <f t="shared" si="21"/>
        <v>350000</v>
      </c>
      <c r="U123">
        <f t="shared" si="21"/>
        <v>350000</v>
      </c>
      <c r="V123">
        <f t="shared" si="21"/>
        <v>350000</v>
      </c>
      <c r="W123">
        <f t="shared" si="21"/>
        <v>350000</v>
      </c>
    </row>
    <row r="124" spans="1:23" x14ac:dyDescent="0.25">
      <c r="A124" t="s">
        <v>82</v>
      </c>
      <c r="B124" t="s">
        <v>5</v>
      </c>
      <c r="C124" t="s">
        <v>15</v>
      </c>
      <c r="D124" t="s">
        <v>20</v>
      </c>
      <c r="E124" t="s">
        <v>81</v>
      </c>
      <c r="F124" t="s">
        <v>88</v>
      </c>
      <c r="G124" t="s">
        <v>69</v>
      </c>
      <c r="L124" t="s">
        <v>70</v>
      </c>
      <c r="M124">
        <v>11054851.6105977</v>
      </c>
      <c r="N124">
        <f t="shared" si="21"/>
        <v>11054851.6105977</v>
      </c>
      <c r="O124">
        <f t="shared" si="21"/>
        <v>11054851.6105977</v>
      </c>
      <c r="P124">
        <f t="shared" si="21"/>
        <v>11054851.6105977</v>
      </c>
      <c r="Q124">
        <f t="shared" si="21"/>
        <v>11054851.6105977</v>
      </c>
      <c r="R124">
        <f t="shared" si="21"/>
        <v>11054851.6105977</v>
      </c>
      <c r="S124">
        <f t="shared" si="21"/>
        <v>11054851.6105977</v>
      </c>
      <c r="T124">
        <f t="shared" si="21"/>
        <v>11054851.6105977</v>
      </c>
      <c r="U124">
        <f t="shared" si="21"/>
        <v>11054851.6105977</v>
      </c>
      <c r="V124">
        <f t="shared" si="21"/>
        <v>11054851.6105977</v>
      </c>
      <c r="W124">
        <f t="shared" si="21"/>
        <v>11054851.6105977</v>
      </c>
    </row>
    <row r="125" spans="1:23" x14ac:dyDescent="0.25">
      <c r="A125" t="s">
        <v>82</v>
      </c>
      <c r="B125" t="s">
        <v>5</v>
      </c>
      <c r="C125" t="s">
        <v>15</v>
      </c>
      <c r="D125" t="s">
        <v>20</v>
      </c>
      <c r="E125" t="s">
        <v>81</v>
      </c>
      <c r="F125" t="s">
        <v>88</v>
      </c>
      <c r="G125" t="s">
        <v>71</v>
      </c>
      <c r="L125" t="s">
        <v>70</v>
      </c>
      <c r="M125">
        <v>967905.53391588805</v>
      </c>
      <c r="N125">
        <f t="shared" si="21"/>
        <v>967905.53391588805</v>
      </c>
      <c r="O125">
        <f t="shared" si="21"/>
        <v>967905.53391588805</v>
      </c>
      <c r="P125">
        <f t="shared" si="21"/>
        <v>967905.53391588805</v>
      </c>
      <c r="Q125">
        <f t="shared" si="21"/>
        <v>967905.53391588805</v>
      </c>
      <c r="R125">
        <f t="shared" si="21"/>
        <v>967905.53391588805</v>
      </c>
      <c r="S125">
        <f t="shared" si="21"/>
        <v>967905.53391588805</v>
      </c>
      <c r="T125">
        <f t="shared" si="21"/>
        <v>967905.53391588805</v>
      </c>
      <c r="U125">
        <f t="shared" si="21"/>
        <v>967905.53391588805</v>
      </c>
      <c r="V125">
        <f t="shared" si="21"/>
        <v>967905.53391588805</v>
      </c>
      <c r="W125">
        <f t="shared" si="21"/>
        <v>967905.53391588805</v>
      </c>
    </row>
    <row r="126" spans="1:23" x14ac:dyDescent="0.25">
      <c r="A126" t="s">
        <v>82</v>
      </c>
      <c r="B126" t="s">
        <v>5</v>
      </c>
      <c r="C126" t="s">
        <v>15</v>
      </c>
      <c r="D126" t="s">
        <v>20</v>
      </c>
      <c r="E126" t="s">
        <v>81</v>
      </c>
      <c r="F126" t="s">
        <v>88</v>
      </c>
      <c r="G126" t="s">
        <v>54</v>
      </c>
      <c r="J126" t="s">
        <v>28</v>
      </c>
      <c r="L126" t="s">
        <v>17</v>
      </c>
      <c r="M126">
        <v>5.4452343E-2</v>
      </c>
      <c r="N126">
        <f t="shared" si="21"/>
        <v>5.4452343E-2</v>
      </c>
      <c r="O126">
        <f t="shared" si="21"/>
        <v>5.4452343E-2</v>
      </c>
      <c r="P126">
        <f t="shared" si="21"/>
        <v>5.4452343E-2</v>
      </c>
      <c r="Q126">
        <f t="shared" si="21"/>
        <v>5.4452343E-2</v>
      </c>
      <c r="R126">
        <f t="shared" si="21"/>
        <v>5.4452343E-2</v>
      </c>
      <c r="S126">
        <f t="shared" si="21"/>
        <v>5.4452343E-2</v>
      </c>
      <c r="T126">
        <f t="shared" si="21"/>
        <v>5.4452343E-2</v>
      </c>
      <c r="U126">
        <f t="shared" si="21"/>
        <v>5.4452343E-2</v>
      </c>
      <c r="V126">
        <f t="shared" si="21"/>
        <v>5.4452343E-2</v>
      </c>
      <c r="W126">
        <f t="shared" si="21"/>
        <v>5.4452343E-2</v>
      </c>
    </row>
    <row r="127" spans="1:23" x14ac:dyDescent="0.25">
      <c r="A127" t="s">
        <v>82</v>
      </c>
      <c r="B127" t="s">
        <v>5</v>
      </c>
      <c r="C127" t="s">
        <v>15</v>
      </c>
      <c r="D127" t="s">
        <v>20</v>
      </c>
      <c r="E127" t="s">
        <v>81</v>
      </c>
      <c r="F127" t="s">
        <v>88</v>
      </c>
      <c r="G127" t="s">
        <v>54</v>
      </c>
      <c r="J127" t="s">
        <v>25</v>
      </c>
      <c r="L127" t="s">
        <v>17</v>
      </c>
      <c r="M127">
        <v>1.5629105679999999</v>
      </c>
      <c r="N127">
        <f t="shared" si="21"/>
        <v>1.5629105679999999</v>
      </c>
      <c r="O127">
        <f t="shared" si="21"/>
        <v>1.5629105679999999</v>
      </c>
      <c r="P127">
        <f t="shared" si="21"/>
        <v>1.5629105679999999</v>
      </c>
      <c r="Q127">
        <f t="shared" si="21"/>
        <v>1.5629105679999999</v>
      </c>
      <c r="R127">
        <f t="shared" si="21"/>
        <v>1.5629105679999999</v>
      </c>
      <c r="S127">
        <f t="shared" si="21"/>
        <v>1.5629105679999999</v>
      </c>
      <c r="T127">
        <f t="shared" si="21"/>
        <v>1.5629105679999999</v>
      </c>
      <c r="U127">
        <f t="shared" si="21"/>
        <v>1.5629105679999999</v>
      </c>
      <c r="V127">
        <f t="shared" si="21"/>
        <v>1.5629105679999999</v>
      </c>
      <c r="W127">
        <f t="shared" si="21"/>
        <v>1.5629105679999999</v>
      </c>
    </row>
    <row r="128" spans="1:23" x14ac:dyDescent="0.25">
      <c r="A128" t="s">
        <v>82</v>
      </c>
      <c r="B128" t="s">
        <v>5</v>
      </c>
      <c r="C128" t="s">
        <v>15</v>
      </c>
      <c r="D128" t="s">
        <v>20</v>
      </c>
      <c r="E128" t="s">
        <v>81</v>
      </c>
      <c r="F128" t="s">
        <v>88</v>
      </c>
      <c r="G128" t="s">
        <v>54</v>
      </c>
      <c r="J128" t="s">
        <v>89</v>
      </c>
      <c r="L128" t="s">
        <v>70</v>
      </c>
      <c r="M128">
        <v>66.499190159999998</v>
      </c>
      <c r="N128">
        <f t="shared" si="21"/>
        <v>66.499190159999998</v>
      </c>
      <c r="O128">
        <f t="shared" si="21"/>
        <v>66.499190159999998</v>
      </c>
      <c r="P128">
        <f t="shared" si="21"/>
        <v>66.499190159999998</v>
      </c>
      <c r="Q128">
        <f t="shared" si="21"/>
        <v>66.499190159999998</v>
      </c>
      <c r="R128">
        <f t="shared" si="21"/>
        <v>66.499190159999998</v>
      </c>
      <c r="S128">
        <f t="shared" si="21"/>
        <v>66.499190159999998</v>
      </c>
      <c r="T128">
        <f t="shared" si="21"/>
        <v>66.499190159999998</v>
      </c>
      <c r="U128">
        <f t="shared" si="21"/>
        <v>66.499190159999998</v>
      </c>
      <c r="V128">
        <f t="shared" si="21"/>
        <v>66.499190159999998</v>
      </c>
      <c r="W128">
        <f t="shared" si="21"/>
        <v>66.499190159999998</v>
      </c>
    </row>
    <row r="129" spans="1:23" x14ac:dyDescent="0.25">
      <c r="A129" t="s">
        <v>82</v>
      </c>
      <c r="B129" t="s">
        <v>5</v>
      </c>
      <c r="C129" t="s">
        <v>15</v>
      </c>
      <c r="D129" t="s">
        <v>20</v>
      </c>
      <c r="E129" t="s">
        <v>81</v>
      </c>
      <c r="F129" t="s">
        <v>90</v>
      </c>
      <c r="G129" t="s">
        <v>6</v>
      </c>
    </row>
    <row r="130" spans="1:23" x14ac:dyDescent="0.25">
      <c r="A130" t="s">
        <v>82</v>
      </c>
      <c r="B130" t="s">
        <v>5</v>
      </c>
      <c r="C130" t="s">
        <v>15</v>
      </c>
      <c r="D130" t="s">
        <v>20</v>
      </c>
      <c r="E130" t="s">
        <v>81</v>
      </c>
      <c r="F130" t="s">
        <v>90</v>
      </c>
      <c r="G130" t="s">
        <v>62</v>
      </c>
      <c r="L130" t="s">
        <v>63</v>
      </c>
      <c r="M130">
        <v>2015</v>
      </c>
      <c r="N130">
        <f t="shared" ref="N130:W132" si="22">M130</f>
        <v>2015</v>
      </c>
      <c r="O130">
        <f t="shared" si="22"/>
        <v>2015</v>
      </c>
      <c r="P130">
        <f t="shared" si="22"/>
        <v>2015</v>
      </c>
      <c r="Q130">
        <f t="shared" si="22"/>
        <v>2015</v>
      </c>
      <c r="R130">
        <f t="shared" si="22"/>
        <v>2015</v>
      </c>
      <c r="S130">
        <f t="shared" si="22"/>
        <v>2015</v>
      </c>
      <c r="T130">
        <f t="shared" si="22"/>
        <v>2015</v>
      </c>
      <c r="U130">
        <f t="shared" si="22"/>
        <v>2015</v>
      </c>
      <c r="V130">
        <f t="shared" si="22"/>
        <v>2015</v>
      </c>
      <c r="W130">
        <f t="shared" si="22"/>
        <v>2015</v>
      </c>
    </row>
    <row r="131" spans="1:23" x14ac:dyDescent="0.25">
      <c r="A131" t="s">
        <v>82</v>
      </c>
      <c r="B131" t="s">
        <v>5</v>
      </c>
      <c r="C131" t="s">
        <v>15</v>
      </c>
      <c r="D131" t="s">
        <v>20</v>
      </c>
      <c r="E131" t="s">
        <v>81</v>
      </c>
      <c r="F131" t="s">
        <v>90</v>
      </c>
      <c r="G131" t="s">
        <v>64</v>
      </c>
      <c r="L131" t="s">
        <v>63</v>
      </c>
      <c r="M131">
        <v>2101</v>
      </c>
      <c r="N131">
        <f t="shared" si="22"/>
        <v>2101</v>
      </c>
      <c r="O131">
        <f t="shared" si="22"/>
        <v>2101</v>
      </c>
      <c r="P131">
        <f t="shared" si="22"/>
        <v>2101</v>
      </c>
      <c r="Q131">
        <f t="shared" si="22"/>
        <v>2101</v>
      </c>
      <c r="R131">
        <f t="shared" si="22"/>
        <v>2101</v>
      </c>
      <c r="S131">
        <f t="shared" si="22"/>
        <v>2101</v>
      </c>
      <c r="T131">
        <f t="shared" si="22"/>
        <v>2101</v>
      </c>
      <c r="U131">
        <f t="shared" si="22"/>
        <v>2101</v>
      </c>
      <c r="V131">
        <f t="shared" si="22"/>
        <v>2101</v>
      </c>
      <c r="W131">
        <f t="shared" si="22"/>
        <v>2101</v>
      </c>
    </row>
    <row r="132" spans="1:23" x14ac:dyDescent="0.25">
      <c r="A132" t="s">
        <v>82</v>
      </c>
      <c r="B132" t="s">
        <v>5</v>
      </c>
      <c r="C132" t="s">
        <v>15</v>
      </c>
      <c r="D132" t="s">
        <v>20</v>
      </c>
      <c r="E132" t="s">
        <v>81</v>
      </c>
      <c r="F132" t="s">
        <v>90</v>
      </c>
      <c r="G132" t="s">
        <v>65</v>
      </c>
      <c r="L132" t="s">
        <v>66</v>
      </c>
      <c r="M132">
        <v>30</v>
      </c>
      <c r="N132">
        <f t="shared" si="22"/>
        <v>30</v>
      </c>
      <c r="O132">
        <f t="shared" si="22"/>
        <v>30</v>
      </c>
      <c r="P132">
        <f t="shared" si="22"/>
        <v>30</v>
      </c>
      <c r="Q132">
        <f t="shared" si="22"/>
        <v>30</v>
      </c>
      <c r="R132">
        <f t="shared" si="22"/>
        <v>30</v>
      </c>
      <c r="S132">
        <f t="shared" si="22"/>
        <v>30</v>
      </c>
      <c r="T132">
        <f t="shared" si="22"/>
        <v>30</v>
      </c>
      <c r="U132">
        <f t="shared" si="22"/>
        <v>30</v>
      </c>
      <c r="V132">
        <f t="shared" si="22"/>
        <v>30</v>
      </c>
      <c r="W132">
        <f t="shared" si="22"/>
        <v>30</v>
      </c>
    </row>
    <row r="133" spans="1:23" x14ac:dyDescent="0.25">
      <c r="A133" t="s">
        <v>82</v>
      </c>
      <c r="B133" t="s">
        <v>5</v>
      </c>
      <c r="C133" t="s">
        <v>15</v>
      </c>
      <c r="D133" t="s">
        <v>20</v>
      </c>
      <c r="E133" t="s">
        <v>81</v>
      </c>
      <c r="F133" t="s">
        <v>90</v>
      </c>
      <c r="G133" t="s">
        <v>67</v>
      </c>
      <c r="L133" t="s">
        <v>59</v>
      </c>
      <c r="M133">
        <v>0</v>
      </c>
    </row>
    <row r="134" spans="1:23" x14ac:dyDescent="0.25">
      <c r="A134" t="s">
        <v>82</v>
      </c>
      <c r="B134" t="s">
        <v>5</v>
      </c>
      <c r="C134" t="s">
        <v>15</v>
      </c>
      <c r="D134" t="s">
        <v>20</v>
      </c>
      <c r="E134" t="s">
        <v>81</v>
      </c>
      <c r="F134" t="s">
        <v>90</v>
      </c>
      <c r="G134" t="s">
        <v>68</v>
      </c>
      <c r="L134" t="s">
        <v>17</v>
      </c>
      <c r="M134">
        <v>350000</v>
      </c>
      <c r="N134">
        <f t="shared" ref="N134:W139" si="23">M134</f>
        <v>350000</v>
      </c>
      <c r="O134">
        <f t="shared" si="23"/>
        <v>350000</v>
      </c>
      <c r="P134">
        <f t="shared" si="23"/>
        <v>350000</v>
      </c>
      <c r="Q134">
        <f t="shared" si="23"/>
        <v>350000</v>
      </c>
      <c r="R134">
        <f t="shared" si="23"/>
        <v>350000</v>
      </c>
      <c r="S134">
        <f t="shared" si="23"/>
        <v>350000</v>
      </c>
      <c r="T134">
        <f t="shared" si="23"/>
        <v>350000</v>
      </c>
      <c r="U134">
        <f t="shared" si="23"/>
        <v>350000</v>
      </c>
      <c r="V134">
        <f t="shared" si="23"/>
        <v>350000</v>
      </c>
      <c r="W134">
        <f t="shared" si="23"/>
        <v>350000</v>
      </c>
    </row>
    <row r="135" spans="1:23" x14ac:dyDescent="0.25">
      <c r="A135" t="s">
        <v>82</v>
      </c>
      <c r="B135" t="s">
        <v>5</v>
      </c>
      <c r="C135" t="s">
        <v>15</v>
      </c>
      <c r="D135" t="s">
        <v>20</v>
      </c>
      <c r="E135" t="s">
        <v>81</v>
      </c>
      <c r="F135" t="s">
        <v>90</v>
      </c>
      <c r="G135" t="s">
        <v>69</v>
      </c>
      <c r="L135" t="s">
        <v>70</v>
      </c>
      <c r="M135">
        <v>5527425.8052988602</v>
      </c>
      <c r="N135">
        <f t="shared" si="23"/>
        <v>5527425.8052988602</v>
      </c>
      <c r="O135">
        <f t="shared" si="23"/>
        <v>5527425.8052988602</v>
      </c>
      <c r="P135">
        <f t="shared" si="23"/>
        <v>5527425.8052988602</v>
      </c>
      <c r="Q135">
        <f t="shared" si="23"/>
        <v>5527425.8052988602</v>
      </c>
      <c r="R135">
        <f t="shared" si="23"/>
        <v>5527425.8052988602</v>
      </c>
      <c r="S135">
        <f t="shared" si="23"/>
        <v>5527425.8052988602</v>
      </c>
      <c r="T135">
        <f t="shared" si="23"/>
        <v>5527425.8052988602</v>
      </c>
      <c r="U135">
        <f t="shared" si="23"/>
        <v>5527425.8052988602</v>
      </c>
      <c r="V135">
        <f t="shared" si="23"/>
        <v>5527425.8052988602</v>
      </c>
      <c r="W135">
        <f t="shared" si="23"/>
        <v>5527425.8052988602</v>
      </c>
    </row>
    <row r="136" spans="1:23" x14ac:dyDescent="0.25">
      <c r="A136" t="s">
        <v>82</v>
      </c>
      <c r="B136" t="s">
        <v>5</v>
      </c>
      <c r="C136" t="s">
        <v>15</v>
      </c>
      <c r="D136" t="s">
        <v>20</v>
      </c>
      <c r="E136" t="s">
        <v>81</v>
      </c>
      <c r="F136" t="s">
        <v>90</v>
      </c>
      <c r="G136" t="s">
        <v>71</v>
      </c>
      <c r="L136" t="s">
        <v>70</v>
      </c>
      <c r="M136">
        <v>445376.24165887799</v>
      </c>
      <c r="N136">
        <f t="shared" si="23"/>
        <v>445376.24165887799</v>
      </c>
      <c r="O136">
        <f t="shared" si="23"/>
        <v>445376.24165887799</v>
      </c>
      <c r="P136">
        <f t="shared" si="23"/>
        <v>445376.24165887799</v>
      </c>
      <c r="Q136">
        <f t="shared" si="23"/>
        <v>445376.24165887799</v>
      </c>
      <c r="R136">
        <f t="shared" si="23"/>
        <v>445376.24165887799</v>
      </c>
      <c r="S136">
        <f t="shared" si="23"/>
        <v>445376.24165887799</v>
      </c>
      <c r="T136">
        <f t="shared" si="23"/>
        <v>445376.24165887799</v>
      </c>
      <c r="U136">
        <f t="shared" si="23"/>
        <v>445376.24165887799</v>
      </c>
      <c r="V136">
        <f t="shared" si="23"/>
        <v>445376.24165887799</v>
      </c>
      <c r="W136">
        <f t="shared" si="23"/>
        <v>445376.24165887799</v>
      </c>
    </row>
    <row r="137" spans="1:23" x14ac:dyDescent="0.25">
      <c r="A137" t="s">
        <v>82</v>
      </c>
      <c r="B137" t="s">
        <v>5</v>
      </c>
      <c r="C137" t="s">
        <v>15</v>
      </c>
      <c r="D137" t="s">
        <v>20</v>
      </c>
      <c r="E137" t="s">
        <v>81</v>
      </c>
      <c r="F137" t="s">
        <v>90</v>
      </c>
      <c r="G137" t="s">
        <v>54</v>
      </c>
      <c r="J137" t="s">
        <v>37</v>
      </c>
      <c r="L137" t="s">
        <v>17</v>
      </c>
      <c r="M137">
        <v>1.3849912550000001</v>
      </c>
      <c r="N137">
        <f t="shared" si="23"/>
        <v>1.3849912550000001</v>
      </c>
      <c r="O137">
        <f t="shared" si="23"/>
        <v>1.3849912550000001</v>
      </c>
      <c r="P137">
        <f t="shared" si="23"/>
        <v>1.3849912550000001</v>
      </c>
      <c r="Q137">
        <f t="shared" si="23"/>
        <v>1.3849912550000001</v>
      </c>
      <c r="R137">
        <f t="shared" si="23"/>
        <v>1.3849912550000001</v>
      </c>
      <c r="S137">
        <f t="shared" si="23"/>
        <v>1.3849912550000001</v>
      </c>
      <c r="T137">
        <f t="shared" si="23"/>
        <v>1.3849912550000001</v>
      </c>
      <c r="U137">
        <f t="shared" si="23"/>
        <v>1.3849912550000001</v>
      </c>
      <c r="V137">
        <f t="shared" si="23"/>
        <v>1.3849912550000001</v>
      </c>
      <c r="W137">
        <f t="shared" si="23"/>
        <v>1.3849912550000001</v>
      </c>
    </row>
    <row r="138" spans="1:23" x14ac:dyDescent="0.25">
      <c r="A138" t="s">
        <v>82</v>
      </c>
      <c r="B138" t="s">
        <v>5</v>
      </c>
      <c r="C138" t="s">
        <v>15</v>
      </c>
      <c r="D138" t="s">
        <v>20</v>
      </c>
      <c r="E138" t="s">
        <v>81</v>
      </c>
      <c r="F138" t="s">
        <v>90</v>
      </c>
      <c r="G138" t="s">
        <v>54</v>
      </c>
      <c r="J138" t="s">
        <v>28</v>
      </c>
      <c r="L138" t="s">
        <v>17</v>
      </c>
      <c r="M138">
        <v>4.1570626999999999E-2</v>
      </c>
      <c r="N138">
        <f t="shared" si="23"/>
        <v>4.1570626999999999E-2</v>
      </c>
      <c r="O138">
        <f t="shared" si="23"/>
        <v>4.1570626999999999E-2</v>
      </c>
      <c r="P138">
        <f t="shared" si="23"/>
        <v>4.1570626999999999E-2</v>
      </c>
      <c r="Q138">
        <f t="shared" si="23"/>
        <v>4.1570626999999999E-2</v>
      </c>
      <c r="R138">
        <f t="shared" si="23"/>
        <v>4.1570626999999999E-2</v>
      </c>
      <c r="S138">
        <f t="shared" si="23"/>
        <v>4.1570626999999999E-2</v>
      </c>
      <c r="T138">
        <f t="shared" si="23"/>
        <v>4.1570626999999999E-2</v>
      </c>
      <c r="U138">
        <f t="shared" si="23"/>
        <v>4.1570626999999999E-2</v>
      </c>
      <c r="V138">
        <f t="shared" si="23"/>
        <v>4.1570626999999999E-2</v>
      </c>
      <c r="W138">
        <f t="shared" si="23"/>
        <v>4.1570626999999999E-2</v>
      </c>
    </row>
    <row r="139" spans="1:23" x14ac:dyDescent="0.25">
      <c r="A139" t="s">
        <v>82</v>
      </c>
      <c r="B139" t="s">
        <v>5</v>
      </c>
      <c r="C139" t="s">
        <v>15</v>
      </c>
      <c r="D139" t="s">
        <v>20</v>
      </c>
      <c r="E139" t="s">
        <v>81</v>
      </c>
      <c r="F139" t="s">
        <v>90</v>
      </c>
      <c r="G139" t="s">
        <v>54</v>
      </c>
      <c r="J139" t="s">
        <v>91</v>
      </c>
      <c r="L139" t="s">
        <v>70</v>
      </c>
      <c r="M139">
        <v>66.499190159999998</v>
      </c>
      <c r="N139">
        <f t="shared" si="23"/>
        <v>66.499190159999998</v>
      </c>
      <c r="O139">
        <f t="shared" si="23"/>
        <v>66.499190159999998</v>
      </c>
      <c r="P139">
        <f t="shared" si="23"/>
        <v>66.499190159999998</v>
      </c>
      <c r="Q139">
        <f t="shared" si="23"/>
        <v>66.499190159999998</v>
      </c>
      <c r="R139">
        <f t="shared" si="23"/>
        <v>66.499190159999998</v>
      </c>
      <c r="S139">
        <f t="shared" si="23"/>
        <v>66.499190159999998</v>
      </c>
      <c r="T139">
        <f t="shared" si="23"/>
        <v>66.499190159999998</v>
      </c>
      <c r="U139">
        <f t="shared" si="23"/>
        <v>66.499190159999998</v>
      </c>
      <c r="V139">
        <f t="shared" si="23"/>
        <v>66.499190159999998</v>
      </c>
      <c r="W139">
        <f t="shared" si="23"/>
        <v>66.499190159999998</v>
      </c>
    </row>
    <row r="140" spans="1:23" x14ac:dyDescent="0.25">
      <c r="A140" t="s">
        <v>84</v>
      </c>
      <c r="B140" t="s">
        <v>5</v>
      </c>
      <c r="C140" t="s">
        <v>15</v>
      </c>
      <c r="D140" t="s">
        <v>20</v>
      </c>
      <c r="E140" t="s">
        <v>83</v>
      </c>
      <c r="G140" t="s">
        <v>16</v>
      </c>
      <c r="L140" t="s">
        <v>17</v>
      </c>
    </row>
    <row r="141" spans="1:23" x14ac:dyDescent="0.25">
      <c r="A141" t="s">
        <v>84</v>
      </c>
      <c r="B141" t="s">
        <v>5</v>
      </c>
      <c r="C141" t="s">
        <v>15</v>
      </c>
      <c r="D141" t="s">
        <v>20</v>
      </c>
      <c r="E141" t="s">
        <v>83</v>
      </c>
      <c r="G141" t="s">
        <v>18</v>
      </c>
      <c r="H141" t="s">
        <v>57</v>
      </c>
    </row>
    <row r="142" spans="1:23" x14ac:dyDescent="0.25">
      <c r="A142" t="s">
        <v>84</v>
      </c>
      <c r="B142" t="s">
        <v>5</v>
      </c>
      <c r="C142" t="s">
        <v>15</v>
      </c>
      <c r="D142" t="s">
        <v>20</v>
      </c>
      <c r="E142" t="s">
        <v>83</v>
      </c>
      <c r="G142" t="s">
        <v>58</v>
      </c>
      <c r="L142" t="s">
        <v>59</v>
      </c>
      <c r="M142">
        <v>0.4</v>
      </c>
      <c r="N142">
        <f t="shared" ref="N142:W143" si="24">M142</f>
        <v>0.4</v>
      </c>
      <c r="O142">
        <f t="shared" si="24"/>
        <v>0.4</v>
      </c>
      <c r="P142">
        <f t="shared" si="24"/>
        <v>0.4</v>
      </c>
      <c r="Q142">
        <f t="shared" si="24"/>
        <v>0.4</v>
      </c>
      <c r="R142">
        <f t="shared" si="24"/>
        <v>0.4</v>
      </c>
      <c r="S142">
        <f t="shared" si="24"/>
        <v>0.4</v>
      </c>
      <c r="T142">
        <f t="shared" si="24"/>
        <v>0.4</v>
      </c>
      <c r="U142">
        <f t="shared" si="24"/>
        <v>0.4</v>
      </c>
      <c r="V142">
        <f t="shared" si="24"/>
        <v>0.4</v>
      </c>
      <c r="W142">
        <f t="shared" si="24"/>
        <v>0.4</v>
      </c>
    </row>
    <row r="143" spans="1:23" x14ac:dyDescent="0.25">
      <c r="A143" t="s">
        <v>84</v>
      </c>
      <c r="B143" t="s">
        <v>5</v>
      </c>
      <c r="C143" t="s">
        <v>15</v>
      </c>
      <c r="D143" t="s">
        <v>20</v>
      </c>
      <c r="E143" t="s">
        <v>83</v>
      </c>
      <c r="G143" t="s">
        <v>60</v>
      </c>
      <c r="M143">
        <v>10</v>
      </c>
      <c r="N143">
        <f t="shared" si="24"/>
        <v>10</v>
      </c>
      <c r="O143">
        <f t="shared" si="24"/>
        <v>10</v>
      </c>
      <c r="P143">
        <f t="shared" si="24"/>
        <v>10</v>
      </c>
      <c r="Q143">
        <f t="shared" si="24"/>
        <v>10</v>
      </c>
      <c r="R143">
        <f t="shared" si="24"/>
        <v>10</v>
      </c>
      <c r="S143">
        <f t="shared" si="24"/>
        <v>10</v>
      </c>
      <c r="T143">
        <f t="shared" si="24"/>
        <v>10</v>
      </c>
      <c r="U143">
        <f t="shared" si="24"/>
        <v>10</v>
      </c>
      <c r="V143">
        <f t="shared" si="24"/>
        <v>10</v>
      </c>
      <c r="W143">
        <f t="shared" si="24"/>
        <v>10</v>
      </c>
    </row>
    <row r="144" spans="1:23" x14ac:dyDescent="0.25">
      <c r="A144" t="s">
        <v>84</v>
      </c>
      <c r="B144" t="s">
        <v>5</v>
      </c>
      <c r="C144" t="s">
        <v>15</v>
      </c>
      <c r="D144" t="s">
        <v>20</v>
      </c>
      <c r="E144" t="s">
        <v>83</v>
      </c>
      <c r="F144" t="s">
        <v>92</v>
      </c>
      <c r="G144" t="s">
        <v>6</v>
      </c>
    </row>
    <row r="145" spans="1:23" x14ac:dyDescent="0.25">
      <c r="A145" t="s">
        <v>84</v>
      </c>
      <c r="B145" t="s">
        <v>5</v>
      </c>
      <c r="C145" t="s">
        <v>15</v>
      </c>
      <c r="D145" t="s">
        <v>20</v>
      </c>
      <c r="E145" t="s">
        <v>83</v>
      </c>
      <c r="F145" t="s">
        <v>92</v>
      </c>
      <c r="G145" t="s">
        <v>62</v>
      </c>
      <c r="L145" t="s">
        <v>63</v>
      </c>
      <c r="M145">
        <v>2000</v>
      </c>
      <c r="N145">
        <f t="shared" ref="N145:W147" si="25">M145</f>
        <v>2000</v>
      </c>
      <c r="O145">
        <f t="shared" si="25"/>
        <v>2000</v>
      </c>
      <c r="P145">
        <f t="shared" si="25"/>
        <v>2000</v>
      </c>
      <c r="Q145">
        <f t="shared" si="25"/>
        <v>2000</v>
      </c>
      <c r="R145">
        <f t="shared" si="25"/>
        <v>2000</v>
      </c>
      <c r="S145">
        <f t="shared" si="25"/>
        <v>2000</v>
      </c>
      <c r="T145">
        <f t="shared" si="25"/>
        <v>2000</v>
      </c>
      <c r="U145">
        <f t="shared" si="25"/>
        <v>2000</v>
      </c>
      <c r="V145">
        <f t="shared" si="25"/>
        <v>2000</v>
      </c>
      <c r="W145">
        <f t="shared" si="25"/>
        <v>2000</v>
      </c>
    </row>
    <row r="146" spans="1:23" x14ac:dyDescent="0.25">
      <c r="A146" t="s">
        <v>84</v>
      </c>
      <c r="B146" t="s">
        <v>5</v>
      </c>
      <c r="C146" t="s">
        <v>15</v>
      </c>
      <c r="D146" t="s">
        <v>20</v>
      </c>
      <c r="E146" t="s">
        <v>83</v>
      </c>
      <c r="F146" t="s">
        <v>92</v>
      </c>
      <c r="G146" t="s">
        <v>64</v>
      </c>
      <c r="L146" t="s">
        <v>63</v>
      </c>
      <c r="M146">
        <v>2101</v>
      </c>
      <c r="N146">
        <f t="shared" si="25"/>
        <v>2101</v>
      </c>
      <c r="O146">
        <f t="shared" si="25"/>
        <v>2101</v>
      </c>
      <c r="P146">
        <f t="shared" si="25"/>
        <v>2101</v>
      </c>
      <c r="Q146">
        <f t="shared" si="25"/>
        <v>2101</v>
      </c>
      <c r="R146">
        <f t="shared" si="25"/>
        <v>2101</v>
      </c>
      <c r="S146">
        <f t="shared" si="25"/>
        <v>2101</v>
      </c>
      <c r="T146">
        <f t="shared" si="25"/>
        <v>2101</v>
      </c>
      <c r="U146">
        <f t="shared" si="25"/>
        <v>2101</v>
      </c>
      <c r="V146">
        <f t="shared" si="25"/>
        <v>2101</v>
      </c>
      <c r="W146">
        <f t="shared" si="25"/>
        <v>2101</v>
      </c>
    </row>
    <row r="147" spans="1:23" x14ac:dyDescent="0.25">
      <c r="A147" t="s">
        <v>84</v>
      </c>
      <c r="B147" t="s">
        <v>5</v>
      </c>
      <c r="C147" t="s">
        <v>15</v>
      </c>
      <c r="D147" t="s">
        <v>20</v>
      </c>
      <c r="E147" t="s">
        <v>83</v>
      </c>
      <c r="F147" t="s">
        <v>92</v>
      </c>
      <c r="G147" t="s">
        <v>65</v>
      </c>
      <c r="L147" t="s">
        <v>66</v>
      </c>
      <c r="M147">
        <v>30</v>
      </c>
      <c r="N147">
        <f t="shared" si="25"/>
        <v>30</v>
      </c>
      <c r="O147">
        <f t="shared" si="25"/>
        <v>30</v>
      </c>
      <c r="P147">
        <f t="shared" si="25"/>
        <v>30</v>
      </c>
      <c r="Q147">
        <f t="shared" si="25"/>
        <v>30</v>
      </c>
      <c r="R147">
        <f t="shared" si="25"/>
        <v>30</v>
      </c>
      <c r="S147">
        <f t="shared" si="25"/>
        <v>30</v>
      </c>
      <c r="T147">
        <f t="shared" si="25"/>
        <v>30</v>
      </c>
      <c r="U147">
        <f t="shared" si="25"/>
        <v>30</v>
      </c>
      <c r="V147">
        <f t="shared" si="25"/>
        <v>30</v>
      </c>
      <c r="W147">
        <f t="shared" si="25"/>
        <v>30</v>
      </c>
    </row>
    <row r="148" spans="1:23" x14ac:dyDescent="0.25">
      <c r="A148" t="s">
        <v>84</v>
      </c>
      <c r="B148" t="s">
        <v>5</v>
      </c>
      <c r="C148" t="s">
        <v>15</v>
      </c>
      <c r="D148" t="s">
        <v>20</v>
      </c>
      <c r="E148" t="s">
        <v>83</v>
      </c>
      <c r="F148" t="s">
        <v>92</v>
      </c>
      <c r="G148" t="s">
        <v>67</v>
      </c>
      <c r="L148" t="s">
        <v>59</v>
      </c>
      <c r="M148">
        <v>0</v>
      </c>
    </row>
    <row r="149" spans="1:23" x14ac:dyDescent="0.25">
      <c r="A149" t="s">
        <v>84</v>
      </c>
      <c r="B149" t="s">
        <v>5</v>
      </c>
      <c r="C149" t="s">
        <v>15</v>
      </c>
      <c r="D149" t="s">
        <v>20</v>
      </c>
      <c r="E149" t="s">
        <v>83</v>
      </c>
      <c r="F149" t="s">
        <v>92</v>
      </c>
      <c r="G149" t="s">
        <v>68</v>
      </c>
      <c r="L149" t="s">
        <v>17</v>
      </c>
      <c r="M149">
        <v>4686533</v>
      </c>
      <c r="N149">
        <f t="shared" ref="N149:W153" si="26">M149</f>
        <v>4686533</v>
      </c>
      <c r="O149">
        <f t="shared" si="26"/>
        <v>4686533</v>
      </c>
      <c r="P149">
        <f t="shared" si="26"/>
        <v>4686533</v>
      </c>
      <c r="Q149">
        <f t="shared" si="26"/>
        <v>4686533</v>
      </c>
      <c r="R149">
        <f t="shared" si="26"/>
        <v>4686533</v>
      </c>
      <c r="S149">
        <f t="shared" si="26"/>
        <v>4686533</v>
      </c>
      <c r="T149">
        <f t="shared" si="26"/>
        <v>4686533</v>
      </c>
      <c r="U149">
        <f t="shared" si="26"/>
        <v>4686533</v>
      </c>
      <c r="V149">
        <f t="shared" si="26"/>
        <v>4686533</v>
      </c>
      <c r="W149">
        <f t="shared" si="26"/>
        <v>4686533</v>
      </c>
    </row>
    <row r="150" spans="1:23" x14ac:dyDescent="0.25">
      <c r="A150" t="s">
        <v>84</v>
      </c>
      <c r="B150" t="s">
        <v>5</v>
      </c>
      <c r="C150" t="s">
        <v>15</v>
      </c>
      <c r="D150" t="s">
        <v>20</v>
      </c>
      <c r="E150" t="s">
        <v>83</v>
      </c>
      <c r="F150" t="s">
        <v>92</v>
      </c>
      <c r="G150" t="s">
        <v>69</v>
      </c>
      <c r="L150" t="s">
        <v>70</v>
      </c>
      <c r="M150">
        <v>88785053.545482203</v>
      </c>
      <c r="N150">
        <f t="shared" si="26"/>
        <v>88785053.545482203</v>
      </c>
      <c r="O150">
        <f t="shared" si="26"/>
        <v>88785053.545482203</v>
      </c>
      <c r="P150">
        <f t="shared" si="26"/>
        <v>88785053.545482203</v>
      </c>
      <c r="Q150">
        <f t="shared" si="26"/>
        <v>88785053.545482203</v>
      </c>
      <c r="R150">
        <f t="shared" si="26"/>
        <v>88785053.545482203</v>
      </c>
      <c r="S150">
        <f t="shared" si="26"/>
        <v>88785053.545482203</v>
      </c>
      <c r="T150">
        <f t="shared" si="26"/>
        <v>88785053.545482203</v>
      </c>
      <c r="U150">
        <f t="shared" si="26"/>
        <v>88785053.545482203</v>
      </c>
      <c r="V150">
        <f t="shared" si="26"/>
        <v>88785053.545482203</v>
      </c>
      <c r="W150">
        <f t="shared" si="26"/>
        <v>88785053.545482203</v>
      </c>
    </row>
    <row r="151" spans="1:23" x14ac:dyDescent="0.25">
      <c r="A151" t="s">
        <v>84</v>
      </c>
      <c r="B151" t="s">
        <v>5</v>
      </c>
      <c r="C151" t="s">
        <v>15</v>
      </c>
      <c r="D151" t="s">
        <v>20</v>
      </c>
      <c r="E151" t="s">
        <v>83</v>
      </c>
      <c r="F151" t="s">
        <v>92</v>
      </c>
      <c r="G151" t="s">
        <v>71</v>
      </c>
      <c r="L151" t="s">
        <v>70</v>
      </c>
      <c r="M151">
        <v>8813319.6685651205</v>
      </c>
      <c r="N151">
        <f t="shared" si="26"/>
        <v>8813319.6685651205</v>
      </c>
      <c r="O151">
        <f t="shared" si="26"/>
        <v>8813319.6685651205</v>
      </c>
      <c r="P151">
        <f t="shared" si="26"/>
        <v>8813319.6685651205</v>
      </c>
      <c r="Q151">
        <f t="shared" si="26"/>
        <v>8813319.6685651205</v>
      </c>
      <c r="R151">
        <f t="shared" si="26"/>
        <v>8813319.6685651205</v>
      </c>
      <c r="S151">
        <f t="shared" si="26"/>
        <v>8813319.6685651205</v>
      </c>
      <c r="T151">
        <f t="shared" si="26"/>
        <v>8813319.6685651205</v>
      </c>
      <c r="U151">
        <f t="shared" si="26"/>
        <v>8813319.6685651205</v>
      </c>
      <c r="V151">
        <f t="shared" si="26"/>
        <v>8813319.6685651205</v>
      </c>
      <c r="W151">
        <f t="shared" si="26"/>
        <v>8813319.6685651205</v>
      </c>
    </row>
    <row r="152" spans="1:23" x14ac:dyDescent="0.25">
      <c r="A152" t="s">
        <v>84</v>
      </c>
      <c r="B152" t="s">
        <v>5</v>
      </c>
      <c r="C152" t="s">
        <v>15</v>
      </c>
      <c r="D152" t="s">
        <v>20</v>
      </c>
      <c r="E152" t="s">
        <v>83</v>
      </c>
      <c r="F152" t="s">
        <v>92</v>
      </c>
      <c r="G152" t="s">
        <v>54</v>
      </c>
      <c r="J152" t="s">
        <v>37</v>
      </c>
      <c r="L152" t="s">
        <v>17</v>
      </c>
      <c r="M152">
        <v>1.39</v>
      </c>
      <c r="N152">
        <f t="shared" si="26"/>
        <v>1.39</v>
      </c>
      <c r="O152">
        <f t="shared" si="26"/>
        <v>1.39</v>
      </c>
      <c r="P152">
        <f t="shared" si="26"/>
        <v>1.39</v>
      </c>
      <c r="Q152">
        <f t="shared" si="26"/>
        <v>1.39</v>
      </c>
      <c r="R152">
        <f t="shared" si="26"/>
        <v>1.39</v>
      </c>
      <c r="S152">
        <f t="shared" si="26"/>
        <v>1.39</v>
      </c>
      <c r="T152">
        <f t="shared" si="26"/>
        <v>1.39</v>
      </c>
      <c r="U152">
        <f t="shared" si="26"/>
        <v>1.39</v>
      </c>
      <c r="V152">
        <f t="shared" si="26"/>
        <v>1.39</v>
      </c>
      <c r="W152">
        <f t="shared" si="26"/>
        <v>1.39</v>
      </c>
    </row>
    <row r="153" spans="1:23" x14ac:dyDescent="0.25">
      <c r="A153" t="s">
        <v>84</v>
      </c>
      <c r="B153" t="s">
        <v>5</v>
      </c>
      <c r="C153" t="s">
        <v>15</v>
      </c>
      <c r="D153" t="s">
        <v>20</v>
      </c>
      <c r="E153" t="s">
        <v>83</v>
      </c>
      <c r="F153" t="s">
        <v>92</v>
      </c>
      <c r="G153" t="s">
        <v>54</v>
      </c>
      <c r="J153" t="s">
        <v>28</v>
      </c>
      <c r="L153" t="s">
        <v>17</v>
      </c>
      <c r="M153">
        <v>-0.24</v>
      </c>
      <c r="N153">
        <f t="shared" si="26"/>
        <v>-0.24</v>
      </c>
      <c r="O153">
        <f t="shared" si="26"/>
        <v>-0.24</v>
      </c>
      <c r="P153">
        <f t="shared" si="26"/>
        <v>-0.24</v>
      </c>
      <c r="Q153">
        <f t="shared" si="26"/>
        <v>-0.24</v>
      </c>
      <c r="R153">
        <f t="shared" si="26"/>
        <v>-0.24</v>
      </c>
      <c r="S153">
        <f t="shared" si="26"/>
        <v>-0.24</v>
      </c>
      <c r="T153">
        <f t="shared" si="26"/>
        <v>-0.24</v>
      </c>
      <c r="U153">
        <f t="shared" si="26"/>
        <v>-0.24</v>
      </c>
      <c r="V153">
        <f t="shared" si="26"/>
        <v>-0.24</v>
      </c>
      <c r="W153">
        <f t="shared" si="26"/>
        <v>-0.24</v>
      </c>
    </row>
    <row r="154" spans="1:23" x14ac:dyDescent="0.25">
      <c r="A154" t="s">
        <v>84</v>
      </c>
      <c r="B154" t="s">
        <v>5</v>
      </c>
      <c r="C154" t="s">
        <v>15</v>
      </c>
      <c r="D154" t="s">
        <v>20</v>
      </c>
      <c r="E154" t="s">
        <v>83</v>
      </c>
      <c r="F154" t="s">
        <v>93</v>
      </c>
      <c r="G154" t="s">
        <v>6</v>
      </c>
    </row>
    <row r="155" spans="1:23" x14ac:dyDescent="0.25">
      <c r="A155" t="s">
        <v>84</v>
      </c>
      <c r="B155" t="s">
        <v>5</v>
      </c>
      <c r="C155" t="s">
        <v>15</v>
      </c>
      <c r="D155" t="s">
        <v>20</v>
      </c>
      <c r="E155" t="s">
        <v>83</v>
      </c>
      <c r="F155" t="s">
        <v>93</v>
      </c>
      <c r="G155" t="s">
        <v>62</v>
      </c>
      <c r="L155" t="s">
        <v>63</v>
      </c>
      <c r="M155">
        <v>2000</v>
      </c>
      <c r="N155">
        <f t="shared" ref="N155:W157" si="27">M155</f>
        <v>2000</v>
      </c>
      <c r="O155">
        <f t="shared" si="27"/>
        <v>2000</v>
      </c>
      <c r="P155">
        <f t="shared" si="27"/>
        <v>2000</v>
      </c>
      <c r="Q155">
        <f t="shared" si="27"/>
        <v>2000</v>
      </c>
      <c r="R155">
        <f t="shared" si="27"/>
        <v>2000</v>
      </c>
      <c r="S155">
        <f t="shared" si="27"/>
        <v>2000</v>
      </c>
      <c r="T155">
        <f t="shared" si="27"/>
        <v>2000</v>
      </c>
      <c r="U155">
        <f t="shared" si="27"/>
        <v>2000</v>
      </c>
      <c r="V155">
        <f t="shared" si="27"/>
        <v>2000</v>
      </c>
      <c r="W155">
        <f t="shared" si="27"/>
        <v>2000</v>
      </c>
    </row>
    <row r="156" spans="1:23" x14ac:dyDescent="0.25">
      <c r="A156" t="s">
        <v>84</v>
      </c>
      <c r="B156" t="s">
        <v>5</v>
      </c>
      <c r="C156" t="s">
        <v>15</v>
      </c>
      <c r="D156" t="s">
        <v>20</v>
      </c>
      <c r="E156" t="s">
        <v>83</v>
      </c>
      <c r="F156" t="s">
        <v>93</v>
      </c>
      <c r="G156" t="s">
        <v>64</v>
      </c>
      <c r="L156" t="s">
        <v>63</v>
      </c>
      <c r="M156">
        <v>2101</v>
      </c>
      <c r="N156">
        <f t="shared" si="27"/>
        <v>2101</v>
      </c>
      <c r="O156">
        <f t="shared" si="27"/>
        <v>2101</v>
      </c>
      <c r="P156">
        <f t="shared" si="27"/>
        <v>2101</v>
      </c>
      <c r="Q156">
        <f t="shared" si="27"/>
        <v>2101</v>
      </c>
      <c r="R156">
        <f t="shared" si="27"/>
        <v>2101</v>
      </c>
      <c r="S156">
        <f t="shared" si="27"/>
        <v>2101</v>
      </c>
      <c r="T156">
        <f t="shared" si="27"/>
        <v>2101</v>
      </c>
      <c r="U156">
        <f t="shared" si="27"/>
        <v>2101</v>
      </c>
      <c r="V156">
        <f t="shared" si="27"/>
        <v>2101</v>
      </c>
      <c r="W156">
        <f t="shared" si="27"/>
        <v>2101</v>
      </c>
    </row>
    <row r="157" spans="1:23" x14ac:dyDescent="0.25">
      <c r="A157" t="s">
        <v>84</v>
      </c>
      <c r="B157" t="s">
        <v>5</v>
      </c>
      <c r="C157" t="s">
        <v>15</v>
      </c>
      <c r="D157" t="s">
        <v>20</v>
      </c>
      <c r="E157" t="s">
        <v>83</v>
      </c>
      <c r="F157" t="s">
        <v>93</v>
      </c>
      <c r="G157" t="s">
        <v>65</v>
      </c>
      <c r="L157" t="s">
        <v>66</v>
      </c>
      <c r="M157">
        <v>30</v>
      </c>
      <c r="N157">
        <f t="shared" si="27"/>
        <v>30</v>
      </c>
      <c r="O157">
        <f t="shared" si="27"/>
        <v>30</v>
      </c>
      <c r="P157">
        <f t="shared" si="27"/>
        <v>30</v>
      </c>
      <c r="Q157">
        <f t="shared" si="27"/>
        <v>30</v>
      </c>
      <c r="R157">
        <f t="shared" si="27"/>
        <v>30</v>
      </c>
      <c r="S157">
        <f t="shared" si="27"/>
        <v>30</v>
      </c>
      <c r="T157">
        <f t="shared" si="27"/>
        <v>30</v>
      </c>
      <c r="U157">
        <f t="shared" si="27"/>
        <v>30</v>
      </c>
      <c r="V157">
        <f t="shared" si="27"/>
        <v>30</v>
      </c>
      <c r="W157">
        <f t="shared" si="27"/>
        <v>30</v>
      </c>
    </row>
    <row r="158" spans="1:23" x14ac:dyDescent="0.25">
      <c r="A158" t="s">
        <v>84</v>
      </c>
      <c r="B158" t="s">
        <v>5</v>
      </c>
      <c r="C158" t="s">
        <v>15</v>
      </c>
      <c r="D158" t="s">
        <v>20</v>
      </c>
      <c r="E158" t="s">
        <v>83</v>
      </c>
      <c r="F158" t="s">
        <v>93</v>
      </c>
      <c r="G158" t="s">
        <v>67</v>
      </c>
      <c r="L158" t="s">
        <v>59</v>
      </c>
      <c r="M158">
        <v>0</v>
      </c>
    </row>
    <row r="159" spans="1:23" x14ac:dyDescent="0.25">
      <c r="A159" t="s">
        <v>84</v>
      </c>
      <c r="B159" t="s">
        <v>5</v>
      </c>
      <c r="C159" t="s">
        <v>15</v>
      </c>
      <c r="D159" t="s">
        <v>20</v>
      </c>
      <c r="E159" t="s">
        <v>83</v>
      </c>
      <c r="F159" t="s">
        <v>93</v>
      </c>
      <c r="G159" t="s">
        <v>68</v>
      </c>
      <c r="L159" t="s">
        <v>17</v>
      </c>
      <c r="M159">
        <v>1171633</v>
      </c>
      <c r="N159">
        <f t="shared" ref="N159:W163" si="28">M159</f>
        <v>1171633</v>
      </c>
      <c r="O159">
        <f t="shared" si="28"/>
        <v>1171633</v>
      </c>
      <c r="P159">
        <f t="shared" si="28"/>
        <v>1171633</v>
      </c>
      <c r="Q159">
        <f t="shared" si="28"/>
        <v>1171633</v>
      </c>
      <c r="R159">
        <f t="shared" si="28"/>
        <v>1171633</v>
      </c>
      <c r="S159">
        <f t="shared" si="28"/>
        <v>1171633</v>
      </c>
      <c r="T159">
        <f t="shared" si="28"/>
        <v>1171633</v>
      </c>
      <c r="U159">
        <f t="shared" si="28"/>
        <v>1171633</v>
      </c>
      <c r="V159">
        <f t="shared" si="28"/>
        <v>1171633</v>
      </c>
      <c r="W159">
        <f t="shared" si="28"/>
        <v>1171633</v>
      </c>
    </row>
    <row r="160" spans="1:23" x14ac:dyDescent="0.25">
      <c r="A160" t="s">
        <v>84</v>
      </c>
      <c r="B160" t="s">
        <v>5</v>
      </c>
      <c r="C160" t="s">
        <v>15</v>
      </c>
      <c r="D160" t="s">
        <v>20</v>
      </c>
      <c r="E160" t="s">
        <v>83</v>
      </c>
      <c r="F160" t="s">
        <v>93</v>
      </c>
      <c r="G160" t="s">
        <v>69</v>
      </c>
      <c r="L160" t="s">
        <v>70</v>
      </c>
      <c r="M160">
        <v>27530249.161389701</v>
      </c>
      <c r="N160">
        <f t="shared" si="28"/>
        <v>27530249.161389701</v>
      </c>
      <c r="O160">
        <f t="shared" si="28"/>
        <v>27530249.161389701</v>
      </c>
      <c r="P160">
        <f t="shared" si="28"/>
        <v>27530249.161389701</v>
      </c>
      <c r="Q160">
        <f t="shared" si="28"/>
        <v>27530249.161389701</v>
      </c>
      <c r="R160">
        <f t="shared" si="28"/>
        <v>27530249.161389701</v>
      </c>
      <c r="S160">
        <f t="shared" si="28"/>
        <v>27530249.161389701</v>
      </c>
      <c r="T160">
        <f t="shared" si="28"/>
        <v>27530249.161389701</v>
      </c>
      <c r="U160">
        <f t="shared" si="28"/>
        <v>27530249.161389701</v>
      </c>
      <c r="V160">
        <f t="shared" si="28"/>
        <v>27530249.161389701</v>
      </c>
      <c r="W160">
        <f t="shared" si="28"/>
        <v>27530249.161389701</v>
      </c>
    </row>
    <row r="161" spans="1:23" x14ac:dyDescent="0.25">
      <c r="A161" t="s">
        <v>84</v>
      </c>
      <c r="B161" t="s">
        <v>5</v>
      </c>
      <c r="C161" t="s">
        <v>15</v>
      </c>
      <c r="D161" t="s">
        <v>20</v>
      </c>
      <c r="E161" t="s">
        <v>83</v>
      </c>
      <c r="F161" t="s">
        <v>93</v>
      </c>
      <c r="G161" t="s">
        <v>71</v>
      </c>
      <c r="L161" t="s">
        <v>70</v>
      </c>
      <c r="M161">
        <v>2867259.8079717201</v>
      </c>
      <c r="N161">
        <f t="shared" si="28"/>
        <v>2867259.8079717201</v>
      </c>
      <c r="O161">
        <f t="shared" si="28"/>
        <v>2867259.8079717201</v>
      </c>
      <c r="P161">
        <f t="shared" si="28"/>
        <v>2867259.8079717201</v>
      </c>
      <c r="Q161">
        <f t="shared" si="28"/>
        <v>2867259.8079717201</v>
      </c>
      <c r="R161">
        <f t="shared" si="28"/>
        <v>2867259.8079717201</v>
      </c>
      <c r="S161">
        <f t="shared" si="28"/>
        <v>2867259.8079717201</v>
      </c>
      <c r="T161">
        <f t="shared" si="28"/>
        <v>2867259.8079717201</v>
      </c>
      <c r="U161">
        <f t="shared" si="28"/>
        <v>2867259.8079717201</v>
      </c>
      <c r="V161">
        <f t="shared" si="28"/>
        <v>2867259.8079717201</v>
      </c>
      <c r="W161">
        <f t="shared" si="28"/>
        <v>2867259.8079717201</v>
      </c>
    </row>
    <row r="162" spans="1:23" x14ac:dyDescent="0.25">
      <c r="A162" t="s">
        <v>84</v>
      </c>
      <c r="B162" t="s">
        <v>5</v>
      </c>
      <c r="C162" t="s">
        <v>15</v>
      </c>
      <c r="D162" t="s">
        <v>20</v>
      </c>
      <c r="E162" t="s">
        <v>83</v>
      </c>
      <c r="F162" t="s">
        <v>93</v>
      </c>
      <c r="G162" t="s">
        <v>54</v>
      </c>
      <c r="J162" t="s">
        <v>37</v>
      </c>
      <c r="L162" t="s">
        <v>17</v>
      </c>
      <c r="M162">
        <v>1.39</v>
      </c>
      <c r="N162">
        <f t="shared" si="28"/>
        <v>1.39</v>
      </c>
      <c r="O162">
        <f t="shared" si="28"/>
        <v>1.39</v>
      </c>
      <c r="P162">
        <f t="shared" si="28"/>
        <v>1.39</v>
      </c>
      <c r="Q162">
        <f t="shared" si="28"/>
        <v>1.39</v>
      </c>
      <c r="R162">
        <f t="shared" si="28"/>
        <v>1.39</v>
      </c>
      <c r="S162">
        <f t="shared" si="28"/>
        <v>1.39</v>
      </c>
      <c r="T162">
        <f t="shared" si="28"/>
        <v>1.39</v>
      </c>
      <c r="U162">
        <f t="shared" si="28"/>
        <v>1.39</v>
      </c>
      <c r="V162">
        <f t="shared" si="28"/>
        <v>1.39</v>
      </c>
      <c r="W162">
        <f t="shared" si="28"/>
        <v>1.39</v>
      </c>
    </row>
    <row r="163" spans="1:23" x14ac:dyDescent="0.25">
      <c r="A163" t="s">
        <v>84</v>
      </c>
      <c r="B163" t="s">
        <v>5</v>
      </c>
      <c r="C163" t="s">
        <v>15</v>
      </c>
      <c r="D163" t="s">
        <v>20</v>
      </c>
      <c r="E163" t="s">
        <v>83</v>
      </c>
      <c r="F163" t="s">
        <v>93</v>
      </c>
      <c r="G163" t="s">
        <v>54</v>
      </c>
      <c r="J163" t="s">
        <v>28</v>
      </c>
      <c r="L163" t="s">
        <v>17</v>
      </c>
      <c r="M163">
        <v>-0.24</v>
      </c>
      <c r="N163">
        <f t="shared" si="28"/>
        <v>-0.24</v>
      </c>
      <c r="O163">
        <f t="shared" si="28"/>
        <v>-0.24</v>
      </c>
      <c r="P163">
        <f t="shared" si="28"/>
        <v>-0.24</v>
      </c>
      <c r="Q163">
        <f t="shared" si="28"/>
        <v>-0.24</v>
      </c>
      <c r="R163">
        <f t="shared" si="28"/>
        <v>-0.24</v>
      </c>
      <c r="S163">
        <f t="shared" si="28"/>
        <v>-0.24</v>
      </c>
      <c r="T163">
        <f t="shared" si="28"/>
        <v>-0.24</v>
      </c>
      <c r="U163">
        <f t="shared" si="28"/>
        <v>-0.24</v>
      </c>
      <c r="V163">
        <f t="shared" si="28"/>
        <v>-0.24</v>
      </c>
      <c r="W163">
        <f t="shared" si="28"/>
        <v>-0.24</v>
      </c>
    </row>
    <row r="164" spans="1:23" x14ac:dyDescent="0.25">
      <c r="A164" t="s">
        <v>84</v>
      </c>
      <c r="B164" t="s">
        <v>5</v>
      </c>
      <c r="C164" t="s">
        <v>15</v>
      </c>
      <c r="D164" t="s">
        <v>20</v>
      </c>
      <c r="E164" t="s">
        <v>83</v>
      </c>
      <c r="F164" t="s">
        <v>94</v>
      </c>
      <c r="G164" t="s">
        <v>6</v>
      </c>
    </row>
    <row r="165" spans="1:23" x14ac:dyDescent="0.25">
      <c r="A165" t="s">
        <v>84</v>
      </c>
      <c r="B165" t="s">
        <v>5</v>
      </c>
      <c r="C165" t="s">
        <v>15</v>
      </c>
      <c r="D165" t="s">
        <v>20</v>
      </c>
      <c r="E165" t="s">
        <v>83</v>
      </c>
      <c r="F165" t="s">
        <v>94</v>
      </c>
      <c r="G165" t="s">
        <v>62</v>
      </c>
      <c r="L165" t="s">
        <v>63</v>
      </c>
      <c r="M165">
        <v>2000</v>
      </c>
      <c r="N165">
        <f t="shared" ref="N165:W167" si="29">M165</f>
        <v>2000</v>
      </c>
      <c r="O165">
        <f t="shared" si="29"/>
        <v>2000</v>
      </c>
      <c r="P165">
        <f t="shared" si="29"/>
        <v>2000</v>
      </c>
      <c r="Q165">
        <f t="shared" si="29"/>
        <v>2000</v>
      </c>
      <c r="R165">
        <f t="shared" si="29"/>
        <v>2000</v>
      </c>
      <c r="S165">
        <f t="shared" si="29"/>
        <v>2000</v>
      </c>
      <c r="T165">
        <f t="shared" si="29"/>
        <v>2000</v>
      </c>
      <c r="U165">
        <f t="shared" si="29"/>
        <v>2000</v>
      </c>
      <c r="V165">
        <f t="shared" si="29"/>
        <v>2000</v>
      </c>
      <c r="W165">
        <f t="shared" si="29"/>
        <v>2000</v>
      </c>
    </row>
    <row r="166" spans="1:23" x14ac:dyDescent="0.25">
      <c r="A166" t="s">
        <v>84</v>
      </c>
      <c r="B166" t="s">
        <v>5</v>
      </c>
      <c r="C166" t="s">
        <v>15</v>
      </c>
      <c r="D166" t="s">
        <v>20</v>
      </c>
      <c r="E166" t="s">
        <v>83</v>
      </c>
      <c r="F166" t="s">
        <v>94</v>
      </c>
      <c r="G166" t="s">
        <v>64</v>
      </c>
      <c r="L166" t="s">
        <v>63</v>
      </c>
      <c r="M166">
        <v>2101</v>
      </c>
      <c r="N166">
        <f t="shared" si="29"/>
        <v>2101</v>
      </c>
      <c r="O166">
        <f t="shared" si="29"/>
        <v>2101</v>
      </c>
      <c r="P166">
        <f t="shared" si="29"/>
        <v>2101</v>
      </c>
      <c r="Q166">
        <f t="shared" si="29"/>
        <v>2101</v>
      </c>
      <c r="R166">
        <f t="shared" si="29"/>
        <v>2101</v>
      </c>
      <c r="S166">
        <f t="shared" si="29"/>
        <v>2101</v>
      </c>
      <c r="T166">
        <f t="shared" si="29"/>
        <v>2101</v>
      </c>
      <c r="U166">
        <f t="shared" si="29"/>
        <v>2101</v>
      </c>
      <c r="V166">
        <f t="shared" si="29"/>
        <v>2101</v>
      </c>
      <c r="W166">
        <f t="shared" si="29"/>
        <v>2101</v>
      </c>
    </row>
    <row r="167" spans="1:23" x14ac:dyDescent="0.25">
      <c r="A167" t="s">
        <v>84</v>
      </c>
      <c r="B167" t="s">
        <v>5</v>
      </c>
      <c r="C167" t="s">
        <v>15</v>
      </c>
      <c r="D167" t="s">
        <v>20</v>
      </c>
      <c r="E167" t="s">
        <v>83</v>
      </c>
      <c r="F167" t="s">
        <v>94</v>
      </c>
      <c r="G167" t="s">
        <v>65</v>
      </c>
      <c r="L167" t="s">
        <v>66</v>
      </c>
      <c r="M167">
        <v>30</v>
      </c>
      <c r="N167">
        <f t="shared" si="29"/>
        <v>30</v>
      </c>
      <c r="O167">
        <f t="shared" si="29"/>
        <v>30</v>
      </c>
      <c r="P167">
        <f t="shared" si="29"/>
        <v>30</v>
      </c>
      <c r="Q167">
        <f t="shared" si="29"/>
        <v>30</v>
      </c>
      <c r="R167">
        <f t="shared" si="29"/>
        <v>30</v>
      </c>
      <c r="S167">
        <f t="shared" si="29"/>
        <v>30</v>
      </c>
      <c r="T167">
        <f t="shared" si="29"/>
        <v>30</v>
      </c>
      <c r="U167">
        <f t="shared" si="29"/>
        <v>30</v>
      </c>
      <c r="V167">
        <f t="shared" si="29"/>
        <v>30</v>
      </c>
      <c r="W167">
        <f t="shared" si="29"/>
        <v>30</v>
      </c>
    </row>
    <row r="168" spans="1:23" x14ac:dyDescent="0.25">
      <c r="A168" t="s">
        <v>84</v>
      </c>
      <c r="B168" t="s">
        <v>5</v>
      </c>
      <c r="C168" t="s">
        <v>15</v>
      </c>
      <c r="D168" t="s">
        <v>20</v>
      </c>
      <c r="E168" t="s">
        <v>83</v>
      </c>
      <c r="F168" t="s">
        <v>94</v>
      </c>
      <c r="G168" t="s">
        <v>67</v>
      </c>
      <c r="L168" t="s">
        <v>59</v>
      </c>
      <c r="M168">
        <v>0</v>
      </c>
    </row>
    <row r="169" spans="1:23" x14ac:dyDescent="0.25">
      <c r="A169" t="s">
        <v>84</v>
      </c>
      <c r="B169" t="s">
        <v>5</v>
      </c>
      <c r="C169" t="s">
        <v>15</v>
      </c>
      <c r="D169" t="s">
        <v>20</v>
      </c>
      <c r="E169" t="s">
        <v>83</v>
      </c>
      <c r="F169" t="s">
        <v>94</v>
      </c>
      <c r="G169" t="s">
        <v>68</v>
      </c>
      <c r="L169" t="s">
        <v>17</v>
      </c>
      <c r="M169">
        <v>5220611</v>
      </c>
      <c r="N169">
        <f t="shared" ref="N169:W173" si="30">M169</f>
        <v>5220611</v>
      </c>
      <c r="O169">
        <f t="shared" si="30"/>
        <v>5220611</v>
      </c>
      <c r="P169">
        <f t="shared" si="30"/>
        <v>5220611</v>
      </c>
      <c r="Q169">
        <f t="shared" si="30"/>
        <v>5220611</v>
      </c>
      <c r="R169">
        <f t="shared" si="30"/>
        <v>5220611</v>
      </c>
      <c r="S169">
        <f t="shared" si="30"/>
        <v>5220611</v>
      </c>
      <c r="T169">
        <f t="shared" si="30"/>
        <v>5220611</v>
      </c>
      <c r="U169">
        <f t="shared" si="30"/>
        <v>5220611</v>
      </c>
      <c r="V169">
        <f t="shared" si="30"/>
        <v>5220611</v>
      </c>
      <c r="W169">
        <f t="shared" si="30"/>
        <v>5220611</v>
      </c>
    </row>
    <row r="170" spans="1:23" x14ac:dyDescent="0.25">
      <c r="A170" t="s">
        <v>84</v>
      </c>
      <c r="B170" t="s">
        <v>5</v>
      </c>
      <c r="C170" t="s">
        <v>15</v>
      </c>
      <c r="D170" t="s">
        <v>20</v>
      </c>
      <c r="E170" t="s">
        <v>83</v>
      </c>
      <c r="F170" t="s">
        <v>94</v>
      </c>
      <c r="G170" t="s">
        <v>69</v>
      </c>
      <c r="L170" t="s">
        <v>70</v>
      </c>
      <c r="M170">
        <v>60814852.2318689</v>
      </c>
      <c r="N170">
        <f t="shared" si="30"/>
        <v>60814852.2318689</v>
      </c>
      <c r="O170">
        <f t="shared" si="30"/>
        <v>60814852.2318689</v>
      </c>
      <c r="P170">
        <f t="shared" si="30"/>
        <v>60814852.2318689</v>
      </c>
      <c r="Q170">
        <f t="shared" si="30"/>
        <v>60814852.2318689</v>
      </c>
      <c r="R170">
        <f t="shared" si="30"/>
        <v>60814852.2318689</v>
      </c>
      <c r="S170">
        <f t="shared" si="30"/>
        <v>60814852.2318689</v>
      </c>
      <c r="T170">
        <f t="shared" si="30"/>
        <v>60814852.2318689</v>
      </c>
      <c r="U170">
        <f t="shared" si="30"/>
        <v>60814852.2318689</v>
      </c>
      <c r="V170">
        <f t="shared" si="30"/>
        <v>60814852.2318689</v>
      </c>
      <c r="W170">
        <f t="shared" si="30"/>
        <v>60814852.2318689</v>
      </c>
    </row>
    <row r="171" spans="1:23" x14ac:dyDescent="0.25">
      <c r="A171" t="s">
        <v>84</v>
      </c>
      <c r="B171" t="s">
        <v>5</v>
      </c>
      <c r="C171" t="s">
        <v>15</v>
      </c>
      <c r="D171" t="s">
        <v>20</v>
      </c>
      <c r="E171" t="s">
        <v>83</v>
      </c>
      <c r="F171" t="s">
        <v>94</v>
      </c>
      <c r="G171" t="s">
        <v>71</v>
      </c>
      <c r="L171" t="s">
        <v>70</v>
      </c>
      <c r="M171">
        <v>6781590.4088919498</v>
      </c>
      <c r="N171">
        <f t="shared" si="30"/>
        <v>6781590.4088919498</v>
      </c>
      <c r="O171">
        <f t="shared" si="30"/>
        <v>6781590.4088919498</v>
      </c>
      <c r="P171">
        <f t="shared" si="30"/>
        <v>6781590.4088919498</v>
      </c>
      <c r="Q171">
        <f t="shared" si="30"/>
        <v>6781590.4088919498</v>
      </c>
      <c r="R171">
        <f t="shared" si="30"/>
        <v>6781590.4088919498</v>
      </c>
      <c r="S171">
        <f t="shared" si="30"/>
        <v>6781590.4088919498</v>
      </c>
      <c r="T171">
        <f t="shared" si="30"/>
        <v>6781590.4088919498</v>
      </c>
      <c r="U171">
        <f t="shared" si="30"/>
        <v>6781590.4088919498</v>
      </c>
      <c r="V171">
        <f t="shared" si="30"/>
        <v>6781590.4088919498</v>
      </c>
      <c r="W171">
        <f t="shared" si="30"/>
        <v>6781590.4088919498</v>
      </c>
    </row>
    <row r="172" spans="1:23" x14ac:dyDescent="0.25">
      <c r="A172" t="s">
        <v>84</v>
      </c>
      <c r="B172" t="s">
        <v>5</v>
      </c>
      <c r="C172" t="s">
        <v>15</v>
      </c>
      <c r="D172" t="s">
        <v>20</v>
      </c>
      <c r="E172" t="s">
        <v>83</v>
      </c>
      <c r="F172" t="s">
        <v>94</v>
      </c>
      <c r="G172" t="s">
        <v>54</v>
      </c>
      <c r="J172" t="s">
        <v>37</v>
      </c>
      <c r="L172" t="s">
        <v>17</v>
      </c>
      <c r="M172">
        <v>1.34</v>
      </c>
      <c r="N172">
        <f t="shared" si="30"/>
        <v>1.34</v>
      </c>
      <c r="O172">
        <f t="shared" si="30"/>
        <v>1.34</v>
      </c>
      <c r="P172">
        <f t="shared" si="30"/>
        <v>1.34</v>
      </c>
      <c r="Q172">
        <f t="shared" si="30"/>
        <v>1.34</v>
      </c>
      <c r="R172">
        <f t="shared" si="30"/>
        <v>1.34</v>
      </c>
      <c r="S172">
        <f t="shared" si="30"/>
        <v>1.34</v>
      </c>
      <c r="T172">
        <f t="shared" si="30"/>
        <v>1.34</v>
      </c>
      <c r="U172">
        <f t="shared" si="30"/>
        <v>1.34</v>
      </c>
      <c r="V172">
        <f t="shared" si="30"/>
        <v>1.34</v>
      </c>
      <c r="W172">
        <f t="shared" si="30"/>
        <v>1.34</v>
      </c>
    </row>
    <row r="173" spans="1:23" x14ac:dyDescent="0.25">
      <c r="A173" t="s">
        <v>84</v>
      </c>
      <c r="B173" t="s">
        <v>5</v>
      </c>
      <c r="C173" t="s">
        <v>15</v>
      </c>
      <c r="D173" t="s">
        <v>20</v>
      </c>
      <c r="E173" t="s">
        <v>83</v>
      </c>
      <c r="F173" t="s">
        <v>94</v>
      </c>
      <c r="G173" t="s">
        <v>54</v>
      </c>
      <c r="J173" t="s">
        <v>28</v>
      </c>
      <c r="L173" t="s">
        <v>17</v>
      </c>
      <c r="M173">
        <v>-0.12</v>
      </c>
      <c r="N173">
        <f t="shared" si="30"/>
        <v>-0.12</v>
      </c>
      <c r="O173">
        <f t="shared" si="30"/>
        <v>-0.12</v>
      </c>
      <c r="P173">
        <f t="shared" si="30"/>
        <v>-0.12</v>
      </c>
      <c r="Q173">
        <f t="shared" si="30"/>
        <v>-0.12</v>
      </c>
      <c r="R173">
        <f t="shared" si="30"/>
        <v>-0.12</v>
      </c>
      <c r="S173">
        <f t="shared" si="30"/>
        <v>-0.12</v>
      </c>
      <c r="T173">
        <f t="shared" si="30"/>
        <v>-0.12</v>
      </c>
      <c r="U173">
        <f t="shared" si="30"/>
        <v>-0.12</v>
      </c>
      <c r="V173">
        <f t="shared" si="30"/>
        <v>-0.12</v>
      </c>
      <c r="W173">
        <f t="shared" si="30"/>
        <v>-0.12</v>
      </c>
    </row>
    <row r="174" spans="1:23" x14ac:dyDescent="0.25">
      <c r="A174" t="s">
        <v>84</v>
      </c>
      <c r="B174" t="s">
        <v>5</v>
      </c>
      <c r="C174" t="s">
        <v>15</v>
      </c>
      <c r="D174" t="s">
        <v>20</v>
      </c>
      <c r="E174" t="s">
        <v>83</v>
      </c>
      <c r="F174" t="s">
        <v>95</v>
      </c>
      <c r="G174" t="s">
        <v>6</v>
      </c>
    </row>
    <row r="175" spans="1:23" x14ac:dyDescent="0.25">
      <c r="A175" t="s">
        <v>84</v>
      </c>
      <c r="B175" t="s">
        <v>5</v>
      </c>
      <c r="C175" t="s">
        <v>15</v>
      </c>
      <c r="D175" t="s">
        <v>20</v>
      </c>
      <c r="E175" t="s">
        <v>83</v>
      </c>
      <c r="F175" t="s">
        <v>95</v>
      </c>
      <c r="G175" t="s">
        <v>62</v>
      </c>
      <c r="L175" t="s">
        <v>63</v>
      </c>
      <c r="M175">
        <v>2015</v>
      </c>
      <c r="N175">
        <f t="shared" ref="N175:W177" si="31">M175</f>
        <v>2015</v>
      </c>
      <c r="O175">
        <f t="shared" si="31"/>
        <v>2015</v>
      </c>
      <c r="P175">
        <f t="shared" si="31"/>
        <v>2015</v>
      </c>
      <c r="Q175">
        <f t="shared" si="31"/>
        <v>2015</v>
      </c>
      <c r="R175">
        <f t="shared" si="31"/>
        <v>2015</v>
      </c>
      <c r="S175">
        <f t="shared" si="31"/>
        <v>2015</v>
      </c>
      <c r="T175">
        <f t="shared" si="31"/>
        <v>2015</v>
      </c>
      <c r="U175">
        <f t="shared" si="31"/>
        <v>2015</v>
      </c>
      <c r="V175">
        <f t="shared" si="31"/>
        <v>2015</v>
      </c>
      <c r="W175">
        <f t="shared" si="31"/>
        <v>2015</v>
      </c>
    </row>
    <row r="176" spans="1:23" x14ac:dyDescent="0.25">
      <c r="A176" t="s">
        <v>84</v>
      </c>
      <c r="B176" t="s">
        <v>5</v>
      </c>
      <c r="C176" t="s">
        <v>15</v>
      </c>
      <c r="D176" t="s">
        <v>20</v>
      </c>
      <c r="E176" t="s">
        <v>83</v>
      </c>
      <c r="F176" t="s">
        <v>95</v>
      </c>
      <c r="G176" t="s">
        <v>64</v>
      </c>
      <c r="L176" t="s">
        <v>63</v>
      </c>
      <c r="M176">
        <v>2101</v>
      </c>
      <c r="N176">
        <f t="shared" si="31"/>
        <v>2101</v>
      </c>
      <c r="O176">
        <f t="shared" si="31"/>
        <v>2101</v>
      </c>
      <c r="P176">
        <f t="shared" si="31"/>
        <v>2101</v>
      </c>
      <c r="Q176">
        <f t="shared" si="31"/>
        <v>2101</v>
      </c>
      <c r="R176">
        <f t="shared" si="31"/>
        <v>2101</v>
      </c>
      <c r="S176">
        <f t="shared" si="31"/>
        <v>2101</v>
      </c>
      <c r="T176">
        <f t="shared" si="31"/>
        <v>2101</v>
      </c>
      <c r="U176">
        <f t="shared" si="31"/>
        <v>2101</v>
      </c>
      <c r="V176">
        <f t="shared" si="31"/>
        <v>2101</v>
      </c>
      <c r="W176">
        <f t="shared" si="31"/>
        <v>2101</v>
      </c>
    </row>
    <row r="177" spans="1:23" x14ac:dyDescent="0.25">
      <c r="A177" t="s">
        <v>84</v>
      </c>
      <c r="B177" t="s">
        <v>5</v>
      </c>
      <c r="C177" t="s">
        <v>15</v>
      </c>
      <c r="D177" t="s">
        <v>20</v>
      </c>
      <c r="E177" t="s">
        <v>83</v>
      </c>
      <c r="F177" t="s">
        <v>95</v>
      </c>
      <c r="G177" t="s">
        <v>65</v>
      </c>
      <c r="L177" t="s">
        <v>66</v>
      </c>
      <c r="M177">
        <v>30</v>
      </c>
      <c r="N177">
        <f t="shared" si="31"/>
        <v>30</v>
      </c>
      <c r="O177">
        <f t="shared" si="31"/>
        <v>30</v>
      </c>
      <c r="P177">
        <f t="shared" si="31"/>
        <v>30</v>
      </c>
      <c r="Q177">
        <f t="shared" si="31"/>
        <v>30</v>
      </c>
      <c r="R177">
        <f t="shared" si="31"/>
        <v>30</v>
      </c>
      <c r="S177">
        <f t="shared" si="31"/>
        <v>30</v>
      </c>
      <c r="T177">
        <f t="shared" si="31"/>
        <v>30</v>
      </c>
      <c r="U177">
        <f t="shared" si="31"/>
        <v>30</v>
      </c>
      <c r="V177">
        <f t="shared" si="31"/>
        <v>30</v>
      </c>
      <c r="W177">
        <f t="shared" si="31"/>
        <v>30</v>
      </c>
    </row>
    <row r="178" spans="1:23" x14ac:dyDescent="0.25">
      <c r="A178" t="s">
        <v>84</v>
      </c>
      <c r="B178" t="s">
        <v>5</v>
      </c>
      <c r="C178" t="s">
        <v>15</v>
      </c>
      <c r="D178" t="s">
        <v>20</v>
      </c>
      <c r="E178" t="s">
        <v>83</v>
      </c>
      <c r="F178" t="s">
        <v>95</v>
      </c>
      <c r="G178" t="s">
        <v>67</v>
      </c>
      <c r="L178" t="s">
        <v>59</v>
      </c>
      <c r="M178">
        <v>0</v>
      </c>
    </row>
    <row r="179" spans="1:23" x14ac:dyDescent="0.25">
      <c r="A179" t="s">
        <v>84</v>
      </c>
      <c r="B179" t="s">
        <v>5</v>
      </c>
      <c r="C179" t="s">
        <v>15</v>
      </c>
      <c r="D179" t="s">
        <v>20</v>
      </c>
      <c r="E179" t="s">
        <v>83</v>
      </c>
      <c r="F179" t="s">
        <v>95</v>
      </c>
      <c r="G179" t="s">
        <v>68</v>
      </c>
      <c r="L179" t="s">
        <v>17</v>
      </c>
      <c r="M179">
        <v>5220611</v>
      </c>
      <c r="N179">
        <f t="shared" ref="N179:W184" si="32">M179</f>
        <v>5220611</v>
      </c>
      <c r="O179">
        <f t="shared" si="32"/>
        <v>5220611</v>
      </c>
      <c r="P179">
        <f t="shared" si="32"/>
        <v>5220611</v>
      </c>
      <c r="Q179">
        <f t="shared" si="32"/>
        <v>5220611</v>
      </c>
      <c r="R179">
        <f t="shared" si="32"/>
        <v>5220611</v>
      </c>
      <c r="S179">
        <f t="shared" si="32"/>
        <v>5220611</v>
      </c>
      <c r="T179">
        <f t="shared" si="32"/>
        <v>5220611</v>
      </c>
      <c r="U179">
        <f t="shared" si="32"/>
        <v>5220611</v>
      </c>
      <c r="V179">
        <f t="shared" si="32"/>
        <v>5220611</v>
      </c>
      <c r="W179">
        <f t="shared" si="32"/>
        <v>5220611</v>
      </c>
    </row>
    <row r="180" spans="1:23" x14ac:dyDescent="0.25">
      <c r="A180" t="s">
        <v>84</v>
      </c>
      <c r="B180" t="s">
        <v>5</v>
      </c>
      <c r="C180" t="s">
        <v>15</v>
      </c>
      <c r="D180" t="s">
        <v>20</v>
      </c>
      <c r="E180" t="s">
        <v>83</v>
      </c>
      <c r="F180" t="s">
        <v>95</v>
      </c>
      <c r="G180" t="s">
        <v>69</v>
      </c>
      <c r="L180" t="s">
        <v>70</v>
      </c>
      <c r="M180">
        <v>60814852.2318689</v>
      </c>
      <c r="N180">
        <f t="shared" si="32"/>
        <v>60814852.2318689</v>
      </c>
      <c r="O180">
        <f t="shared" si="32"/>
        <v>60814852.2318689</v>
      </c>
      <c r="P180">
        <f t="shared" si="32"/>
        <v>60814852.2318689</v>
      </c>
      <c r="Q180">
        <f t="shared" si="32"/>
        <v>60814852.2318689</v>
      </c>
      <c r="R180">
        <f t="shared" si="32"/>
        <v>60814852.2318689</v>
      </c>
      <c r="S180">
        <f t="shared" si="32"/>
        <v>60814852.2318689</v>
      </c>
      <c r="T180">
        <f t="shared" si="32"/>
        <v>60814852.2318689</v>
      </c>
      <c r="U180">
        <f t="shared" si="32"/>
        <v>60814852.2318689</v>
      </c>
      <c r="V180">
        <f t="shared" si="32"/>
        <v>60814852.2318689</v>
      </c>
      <c r="W180">
        <f t="shared" si="32"/>
        <v>60814852.2318689</v>
      </c>
    </row>
    <row r="181" spans="1:23" x14ac:dyDescent="0.25">
      <c r="A181" t="s">
        <v>84</v>
      </c>
      <c r="B181" t="s">
        <v>5</v>
      </c>
      <c r="C181" t="s">
        <v>15</v>
      </c>
      <c r="D181" t="s">
        <v>20</v>
      </c>
      <c r="E181" t="s">
        <v>83</v>
      </c>
      <c r="F181" t="s">
        <v>95</v>
      </c>
      <c r="G181" t="s">
        <v>71</v>
      </c>
      <c r="L181" t="s">
        <v>70</v>
      </c>
      <c r="M181">
        <v>11400174.404794401</v>
      </c>
      <c r="N181">
        <f t="shared" si="32"/>
        <v>11400174.404794401</v>
      </c>
      <c r="O181">
        <f t="shared" si="32"/>
        <v>11400174.404794401</v>
      </c>
      <c r="P181">
        <f t="shared" si="32"/>
        <v>11400174.404794401</v>
      </c>
      <c r="Q181">
        <f t="shared" si="32"/>
        <v>11400174.404794401</v>
      </c>
      <c r="R181">
        <f t="shared" si="32"/>
        <v>11400174.404794401</v>
      </c>
      <c r="S181">
        <f t="shared" si="32"/>
        <v>11400174.404794401</v>
      </c>
      <c r="T181">
        <f t="shared" si="32"/>
        <v>11400174.404794401</v>
      </c>
      <c r="U181">
        <f t="shared" si="32"/>
        <v>11400174.404794401</v>
      </c>
      <c r="V181">
        <f t="shared" si="32"/>
        <v>11400174.404794401</v>
      </c>
      <c r="W181">
        <f t="shared" si="32"/>
        <v>11400174.404794401</v>
      </c>
    </row>
    <row r="182" spans="1:23" x14ac:dyDescent="0.25">
      <c r="A182" t="s">
        <v>84</v>
      </c>
      <c r="B182" t="s">
        <v>5</v>
      </c>
      <c r="C182" t="s">
        <v>15</v>
      </c>
      <c r="D182" t="s">
        <v>20</v>
      </c>
      <c r="E182" t="s">
        <v>83</v>
      </c>
      <c r="F182" t="s">
        <v>95</v>
      </c>
      <c r="G182" t="s">
        <v>54</v>
      </c>
      <c r="J182" t="s">
        <v>37</v>
      </c>
      <c r="L182" t="s">
        <v>17</v>
      </c>
      <c r="M182">
        <v>1.5480518059999999</v>
      </c>
      <c r="N182">
        <f t="shared" si="32"/>
        <v>1.5480518059999999</v>
      </c>
      <c r="O182">
        <f t="shared" si="32"/>
        <v>1.5480518059999999</v>
      </c>
      <c r="P182">
        <f t="shared" si="32"/>
        <v>1.5480518059999999</v>
      </c>
      <c r="Q182">
        <f t="shared" si="32"/>
        <v>1.5480518059999999</v>
      </c>
      <c r="R182">
        <f t="shared" si="32"/>
        <v>1.5480518059999999</v>
      </c>
      <c r="S182">
        <f t="shared" si="32"/>
        <v>1.5480518059999999</v>
      </c>
      <c r="T182">
        <f t="shared" si="32"/>
        <v>1.5480518059999999</v>
      </c>
      <c r="U182">
        <f t="shared" si="32"/>
        <v>1.5480518059999999</v>
      </c>
      <c r="V182">
        <f t="shared" si="32"/>
        <v>1.5480518059999999</v>
      </c>
      <c r="W182">
        <f t="shared" si="32"/>
        <v>1.5480518059999999</v>
      </c>
    </row>
    <row r="183" spans="1:23" x14ac:dyDescent="0.25">
      <c r="A183" t="s">
        <v>84</v>
      </c>
      <c r="B183" t="s">
        <v>5</v>
      </c>
      <c r="C183" t="s">
        <v>15</v>
      </c>
      <c r="D183" t="s">
        <v>20</v>
      </c>
      <c r="E183" t="s">
        <v>83</v>
      </c>
      <c r="F183" t="s">
        <v>95</v>
      </c>
      <c r="G183" t="s">
        <v>54</v>
      </c>
      <c r="J183" t="s">
        <v>28</v>
      </c>
      <c r="L183" t="s">
        <v>17</v>
      </c>
      <c r="M183">
        <v>-7.3535096999999994E-2</v>
      </c>
      <c r="N183">
        <f t="shared" si="32"/>
        <v>-7.3535096999999994E-2</v>
      </c>
      <c r="O183">
        <f t="shared" si="32"/>
        <v>-7.3535096999999994E-2</v>
      </c>
      <c r="P183">
        <f t="shared" si="32"/>
        <v>-7.3535096999999994E-2</v>
      </c>
      <c r="Q183">
        <f t="shared" si="32"/>
        <v>-7.3535096999999994E-2</v>
      </c>
      <c r="R183">
        <f t="shared" si="32"/>
        <v>-7.3535096999999994E-2</v>
      </c>
      <c r="S183">
        <f t="shared" si="32"/>
        <v>-7.3535096999999994E-2</v>
      </c>
      <c r="T183">
        <f t="shared" si="32"/>
        <v>-7.3535096999999994E-2</v>
      </c>
      <c r="U183">
        <f t="shared" si="32"/>
        <v>-7.3535096999999994E-2</v>
      </c>
      <c r="V183">
        <f t="shared" si="32"/>
        <v>-7.3535096999999994E-2</v>
      </c>
      <c r="W183">
        <f t="shared" si="32"/>
        <v>-7.3535096999999994E-2</v>
      </c>
    </row>
    <row r="184" spans="1:23" x14ac:dyDescent="0.25">
      <c r="A184" t="s">
        <v>84</v>
      </c>
      <c r="B184" t="s">
        <v>5</v>
      </c>
      <c r="C184" t="s">
        <v>15</v>
      </c>
      <c r="D184" t="s">
        <v>20</v>
      </c>
      <c r="E184" t="s">
        <v>83</v>
      </c>
      <c r="F184" t="s">
        <v>95</v>
      </c>
      <c r="G184" t="s">
        <v>54</v>
      </c>
      <c r="J184" t="s">
        <v>91</v>
      </c>
      <c r="L184" t="s">
        <v>70</v>
      </c>
      <c r="M184">
        <v>65.45715663</v>
      </c>
      <c r="N184">
        <f t="shared" si="32"/>
        <v>65.45715663</v>
      </c>
      <c r="O184">
        <f t="shared" si="32"/>
        <v>65.45715663</v>
      </c>
      <c r="P184">
        <f t="shared" si="32"/>
        <v>65.45715663</v>
      </c>
      <c r="Q184">
        <f t="shared" si="32"/>
        <v>65.45715663</v>
      </c>
      <c r="R184">
        <f t="shared" si="32"/>
        <v>65.45715663</v>
      </c>
      <c r="S184">
        <f t="shared" si="32"/>
        <v>65.45715663</v>
      </c>
      <c r="T184">
        <f t="shared" si="32"/>
        <v>65.45715663</v>
      </c>
      <c r="U184">
        <f t="shared" si="32"/>
        <v>65.45715663</v>
      </c>
      <c r="V184">
        <f t="shared" si="32"/>
        <v>65.45715663</v>
      </c>
      <c r="W184">
        <f t="shared" si="32"/>
        <v>65.45715663</v>
      </c>
    </row>
    <row r="185" spans="1:23" x14ac:dyDescent="0.25">
      <c r="A185" t="s">
        <v>96</v>
      </c>
      <c r="B185" t="s">
        <v>5</v>
      </c>
      <c r="C185" t="s">
        <v>15</v>
      </c>
      <c r="D185" t="s">
        <v>20</v>
      </c>
      <c r="E185" t="s">
        <v>97</v>
      </c>
      <c r="G185" t="s">
        <v>16</v>
      </c>
      <c r="L185" t="s">
        <v>47</v>
      </c>
    </row>
    <row r="186" spans="1:23" x14ac:dyDescent="0.25">
      <c r="A186" t="s">
        <v>96</v>
      </c>
      <c r="B186" t="s">
        <v>5</v>
      </c>
      <c r="C186" t="s">
        <v>15</v>
      </c>
      <c r="D186" t="s">
        <v>20</v>
      </c>
      <c r="E186" t="s">
        <v>97</v>
      </c>
      <c r="G186" t="s">
        <v>18</v>
      </c>
      <c r="H186" t="s">
        <v>98</v>
      </c>
    </row>
    <row r="187" spans="1:23" x14ac:dyDescent="0.25">
      <c r="A187" t="s">
        <v>96</v>
      </c>
      <c r="B187" t="s">
        <v>5</v>
      </c>
      <c r="C187" t="s">
        <v>15</v>
      </c>
      <c r="D187" t="s">
        <v>20</v>
      </c>
      <c r="E187" t="s">
        <v>97</v>
      </c>
      <c r="G187" t="s">
        <v>54</v>
      </c>
      <c r="J187" t="s">
        <v>89</v>
      </c>
      <c r="K187" t="s">
        <v>99</v>
      </c>
      <c r="L187" t="s">
        <v>47</v>
      </c>
      <c r="M187">
        <v>1</v>
      </c>
      <c r="N187">
        <f t="shared" ref="N187:W188" si="33">M187</f>
        <v>1</v>
      </c>
      <c r="O187">
        <f t="shared" si="33"/>
        <v>1</v>
      </c>
      <c r="P187">
        <f t="shared" si="33"/>
        <v>1</v>
      </c>
      <c r="Q187">
        <f t="shared" si="33"/>
        <v>1</v>
      </c>
      <c r="R187">
        <f t="shared" si="33"/>
        <v>1</v>
      </c>
      <c r="S187">
        <f t="shared" si="33"/>
        <v>1</v>
      </c>
      <c r="T187">
        <f t="shared" si="33"/>
        <v>1</v>
      </c>
      <c r="U187">
        <f t="shared" si="33"/>
        <v>1</v>
      </c>
      <c r="V187">
        <f t="shared" si="33"/>
        <v>1</v>
      </c>
      <c r="W187">
        <f t="shared" si="33"/>
        <v>1</v>
      </c>
    </row>
    <row r="188" spans="1:23" x14ac:dyDescent="0.25">
      <c r="A188" t="s">
        <v>96</v>
      </c>
      <c r="B188" t="s">
        <v>5</v>
      </c>
      <c r="C188" t="s">
        <v>15</v>
      </c>
      <c r="D188" t="s">
        <v>20</v>
      </c>
      <c r="E188" t="s">
        <v>97</v>
      </c>
      <c r="G188" t="s">
        <v>54</v>
      </c>
      <c r="J188" t="s">
        <v>91</v>
      </c>
      <c r="K188" t="s">
        <v>99</v>
      </c>
      <c r="L188" t="s">
        <v>47</v>
      </c>
      <c r="M188">
        <v>1</v>
      </c>
      <c r="N188">
        <f t="shared" si="33"/>
        <v>1</v>
      </c>
      <c r="O188">
        <f t="shared" si="33"/>
        <v>1</v>
      </c>
      <c r="P188">
        <f t="shared" si="33"/>
        <v>1</v>
      </c>
      <c r="Q188">
        <f t="shared" si="33"/>
        <v>1</v>
      </c>
      <c r="R188">
        <f t="shared" si="33"/>
        <v>1</v>
      </c>
      <c r="S188">
        <f t="shared" si="33"/>
        <v>1</v>
      </c>
      <c r="T188">
        <f t="shared" si="33"/>
        <v>1</v>
      </c>
      <c r="U188">
        <f t="shared" si="33"/>
        <v>1</v>
      </c>
      <c r="V188">
        <f t="shared" si="33"/>
        <v>1</v>
      </c>
      <c r="W188">
        <f t="shared" si="33"/>
        <v>1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100</v>
      </c>
      <c r="G189" t="s">
        <v>16</v>
      </c>
      <c r="L189" t="s">
        <v>47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100</v>
      </c>
      <c r="G190" t="s">
        <v>18</v>
      </c>
      <c r="H190" t="s">
        <v>57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100</v>
      </c>
      <c r="G191" t="s">
        <v>58</v>
      </c>
      <c r="K191" t="s">
        <v>99</v>
      </c>
      <c r="L191" t="s">
        <v>59</v>
      </c>
      <c r="M191">
        <v>0.25</v>
      </c>
      <c r="N191">
        <f t="shared" ref="N191:W192" si="34">M191</f>
        <v>0.25</v>
      </c>
      <c r="O191">
        <f t="shared" si="34"/>
        <v>0.25</v>
      </c>
      <c r="P191">
        <f t="shared" si="34"/>
        <v>0.25</v>
      </c>
      <c r="Q191">
        <f t="shared" si="34"/>
        <v>0.25</v>
      </c>
      <c r="R191">
        <f t="shared" si="34"/>
        <v>0.25</v>
      </c>
      <c r="S191">
        <f t="shared" si="34"/>
        <v>0.25</v>
      </c>
      <c r="T191">
        <f t="shared" si="34"/>
        <v>0.25</v>
      </c>
      <c r="U191">
        <f t="shared" si="34"/>
        <v>0.25</v>
      </c>
      <c r="V191">
        <f t="shared" si="34"/>
        <v>0.25</v>
      </c>
      <c r="W191">
        <f t="shared" si="34"/>
        <v>0.25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100</v>
      </c>
      <c r="G192" t="s">
        <v>60</v>
      </c>
      <c r="M192">
        <v>25</v>
      </c>
      <c r="N192">
        <f t="shared" si="34"/>
        <v>25</v>
      </c>
      <c r="O192">
        <f t="shared" si="34"/>
        <v>25</v>
      </c>
      <c r="P192">
        <f t="shared" si="34"/>
        <v>25</v>
      </c>
      <c r="Q192">
        <f t="shared" si="34"/>
        <v>25</v>
      </c>
      <c r="R192">
        <f t="shared" si="34"/>
        <v>25</v>
      </c>
      <c r="S192">
        <f t="shared" si="34"/>
        <v>25</v>
      </c>
      <c r="T192">
        <f t="shared" si="34"/>
        <v>25</v>
      </c>
      <c r="U192">
        <f t="shared" si="34"/>
        <v>25</v>
      </c>
      <c r="V192">
        <f t="shared" si="34"/>
        <v>25</v>
      </c>
      <c r="W192">
        <f t="shared" si="34"/>
        <v>25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100</v>
      </c>
      <c r="F193" t="s">
        <v>97</v>
      </c>
      <c r="G193" t="s">
        <v>6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100</v>
      </c>
      <c r="F194" t="s">
        <v>97</v>
      </c>
      <c r="G194" t="s">
        <v>62</v>
      </c>
      <c r="K194" t="s">
        <v>101</v>
      </c>
      <c r="L194" t="s">
        <v>63</v>
      </c>
      <c r="M194">
        <v>2020</v>
      </c>
      <c r="N194">
        <f t="shared" ref="N194:W196" si="35">M194</f>
        <v>2020</v>
      </c>
      <c r="O194">
        <f t="shared" si="35"/>
        <v>2020</v>
      </c>
      <c r="P194">
        <f t="shared" si="35"/>
        <v>2020</v>
      </c>
      <c r="Q194">
        <f t="shared" si="35"/>
        <v>2020</v>
      </c>
      <c r="R194">
        <f t="shared" si="35"/>
        <v>2020</v>
      </c>
      <c r="S194">
        <f t="shared" si="35"/>
        <v>2020</v>
      </c>
      <c r="T194">
        <f t="shared" si="35"/>
        <v>2020</v>
      </c>
      <c r="U194">
        <f t="shared" si="35"/>
        <v>2020</v>
      </c>
      <c r="V194">
        <f t="shared" si="35"/>
        <v>2020</v>
      </c>
      <c r="W194">
        <f t="shared" si="35"/>
        <v>2020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100</v>
      </c>
      <c r="F195" t="s">
        <v>97</v>
      </c>
      <c r="G195" t="s">
        <v>64</v>
      </c>
      <c r="K195" t="s">
        <v>101</v>
      </c>
      <c r="L195" t="s">
        <v>63</v>
      </c>
      <c r="M195">
        <v>2101</v>
      </c>
      <c r="N195">
        <f t="shared" si="35"/>
        <v>2101</v>
      </c>
      <c r="O195">
        <f t="shared" si="35"/>
        <v>2101</v>
      </c>
      <c r="P195">
        <f t="shared" si="35"/>
        <v>2101</v>
      </c>
      <c r="Q195">
        <f t="shared" si="35"/>
        <v>2101</v>
      </c>
      <c r="R195">
        <f t="shared" si="35"/>
        <v>2101</v>
      </c>
      <c r="S195">
        <f t="shared" si="35"/>
        <v>2101</v>
      </c>
      <c r="T195">
        <f t="shared" si="35"/>
        <v>2101</v>
      </c>
      <c r="U195">
        <f t="shared" si="35"/>
        <v>2101</v>
      </c>
      <c r="V195">
        <f t="shared" si="35"/>
        <v>2101</v>
      </c>
      <c r="W195">
        <f t="shared" si="35"/>
        <v>2101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100</v>
      </c>
      <c r="F196" t="s">
        <v>97</v>
      </c>
      <c r="G196" t="s">
        <v>65</v>
      </c>
      <c r="K196" t="s">
        <v>102</v>
      </c>
      <c r="L196" t="s">
        <v>66</v>
      </c>
      <c r="M196">
        <v>30</v>
      </c>
      <c r="N196">
        <f t="shared" si="35"/>
        <v>30</v>
      </c>
      <c r="O196">
        <f t="shared" si="35"/>
        <v>30</v>
      </c>
      <c r="P196">
        <f t="shared" si="35"/>
        <v>30</v>
      </c>
      <c r="Q196">
        <f t="shared" si="35"/>
        <v>30</v>
      </c>
      <c r="R196">
        <f t="shared" si="35"/>
        <v>30</v>
      </c>
      <c r="S196">
        <f t="shared" si="35"/>
        <v>30</v>
      </c>
      <c r="T196">
        <f t="shared" si="35"/>
        <v>30</v>
      </c>
      <c r="U196">
        <f t="shared" si="35"/>
        <v>30</v>
      </c>
      <c r="V196">
        <f t="shared" si="35"/>
        <v>30</v>
      </c>
      <c r="W196">
        <f t="shared" si="35"/>
        <v>30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100</v>
      </c>
      <c r="F197" t="s">
        <v>97</v>
      </c>
      <c r="G197" t="s">
        <v>67</v>
      </c>
      <c r="K197" t="s">
        <v>101</v>
      </c>
      <c r="L197" t="s">
        <v>59</v>
      </c>
      <c r="M197">
        <v>1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100</v>
      </c>
      <c r="F198" t="s">
        <v>97</v>
      </c>
      <c r="G198" t="s">
        <v>68</v>
      </c>
      <c r="K198" t="s">
        <v>102</v>
      </c>
      <c r="L198" t="s">
        <v>47</v>
      </c>
      <c r="M198">
        <v>4050592.0260000001</v>
      </c>
      <c r="N198">
        <f t="shared" ref="N198:W203" si="36">M198</f>
        <v>4050592.0260000001</v>
      </c>
      <c r="O198">
        <f t="shared" si="36"/>
        <v>4050592.0260000001</v>
      </c>
      <c r="P198">
        <f t="shared" si="36"/>
        <v>4050592.0260000001</v>
      </c>
      <c r="Q198">
        <f t="shared" si="36"/>
        <v>4050592.0260000001</v>
      </c>
      <c r="R198">
        <f t="shared" si="36"/>
        <v>4050592.0260000001</v>
      </c>
      <c r="S198">
        <f t="shared" si="36"/>
        <v>4050592.0260000001</v>
      </c>
      <c r="T198">
        <f t="shared" si="36"/>
        <v>4050592.0260000001</v>
      </c>
      <c r="U198">
        <f t="shared" si="36"/>
        <v>4050592.0260000001</v>
      </c>
      <c r="V198">
        <f t="shared" si="36"/>
        <v>4050592.0260000001</v>
      </c>
      <c r="W198">
        <f t="shared" si="36"/>
        <v>4050592.0260000001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100</v>
      </c>
      <c r="F199" t="s">
        <v>97</v>
      </c>
      <c r="G199" t="s">
        <v>69</v>
      </c>
      <c r="K199" t="s">
        <v>102</v>
      </c>
      <c r="L199" t="s">
        <v>70</v>
      </c>
      <c r="M199">
        <v>2320103500</v>
      </c>
      <c r="N199">
        <f t="shared" si="36"/>
        <v>2320103500</v>
      </c>
      <c r="O199">
        <f t="shared" si="36"/>
        <v>2320103500</v>
      </c>
      <c r="P199">
        <f t="shared" si="36"/>
        <v>2320103500</v>
      </c>
      <c r="Q199">
        <f t="shared" si="36"/>
        <v>2320103500</v>
      </c>
      <c r="R199">
        <f t="shared" si="36"/>
        <v>2320103500</v>
      </c>
      <c r="S199">
        <f t="shared" si="36"/>
        <v>2320103500</v>
      </c>
      <c r="T199">
        <f t="shared" si="36"/>
        <v>2320103500</v>
      </c>
      <c r="U199">
        <f t="shared" si="36"/>
        <v>2320103500</v>
      </c>
      <c r="V199">
        <f t="shared" si="36"/>
        <v>2320103500</v>
      </c>
      <c r="W199">
        <f t="shared" si="36"/>
        <v>2320103500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100</v>
      </c>
      <c r="F200" t="s">
        <v>97</v>
      </c>
      <c r="G200" t="s">
        <v>71</v>
      </c>
      <c r="K200" t="s">
        <v>102</v>
      </c>
      <c r="L200" t="s">
        <v>70</v>
      </c>
      <c r="M200">
        <v>16105700</v>
      </c>
      <c r="N200">
        <f t="shared" si="36"/>
        <v>16105700</v>
      </c>
      <c r="O200">
        <f t="shared" si="36"/>
        <v>16105700</v>
      </c>
      <c r="P200">
        <f t="shared" si="36"/>
        <v>16105700</v>
      </c>
      <c r="Q200">
        <f t="shared" si="36"/>
        <v>16105700</v>
      </c>
      <c r="R200">
        <f t="shared" si="36"/>
        <v>16105700</v>
      </c>
      <c r="S200">
        <f t="shared" si="36"/>
        <v>16105700</v>
      </c>
      <c r="T200">
        <f t="shared" si="36"/>
        <v>16105700</v>
      </c>
      <c r="U200">
        <f t="shared" si="36"/>
        <v>16105700</v>
      </c>
      <c r="V200">
        <f t="shared" si="36"/>
        <v>16105700</v>
      </c>
      <c r="W200">
        <f t="shared" si="36"/>
        <v>16105700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100</v>
      </c>
      <c r="F201" t="s">
        <v>97</v>
      </c>
      <c r="G201" t="s">
        <v>54</v>
      </c>
      <c r="J201" t="s">
        <v>25</v>
      </c>
      <c r="K201" t="s">
        <v>102</v>
      </c>
      <c r="L201" t="s">
        <v>17</v>
      </c>
      <c r="M201">
        <v>4.5854831546679904</v>
      </c>
      <c r="N201">
        <f t="shared" si="36"/>
        <v>4.5854831546679904</v>
      </c>
      <c r="O201">
        <f t="shared" si="36"/>
        <v>4.5854831546679904</v>
      </c>
      <c r="P201">
        <f t="shared" si="36"/>
        <v>4.5854831546679904</v>
      </c>
      <c r="Q201">
        <f t="shared" si="36"/>
        <v>4.5854831546679904</v>
      </c>
      <c r="R201">
        <f t="shared" si="36"/>
        <v>4.5854831546679904</v>
      </c>
      <c r="S201">
        <f t="shared" si="36"/>
        <v>4.5854831546679904</v>
      </c>
      <c r="T201">
        <f t="shared" si="36"/>
        <v>4.5854831546679904</v>
      </c>
      <c r="U201">
        <f t="shared" si="36"/>
        <v>4.5854831546679904</v>
      </c>
      <c r="V201">
        <f t="shared" si="36"/>
        <v>4.5854831546679904</v>
      </c>
      <c r="W201">
        <f t="shared" si="36"/>
        <v>4.5854831546679904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100</v>
      </c>
      <c r="F202" t="s">
        <v>97</v>
      </c>
      <c r="G202" t="s">
        <v>54</v>
      </c>
      <c r="J202" t="s">
        <v>103</v>
      </c>
      <c r="K202" t="s">
        <v>102</v>
      </c>
      <c r="L202" t="s">
        <v>70</v>
      </c>
      <c r="M202">
        <v>7.1354369471125798</v>
      </c>
      <c r="N202">
        <f t="shared" si="36"/>
        <v>7.1354369471125798</v>
      </c>
      <c r="O202">
        <f t="shared" si="36"/>
        <v>7.1354369471125798</v>
      </c>
      <c r="P202">
        <f t="shared" si="36"/>
        <v>7.1354369471125798</v>
      </c>
      <c r="Q202">
        <f t="shared" si="36"/>
        <v>7.1354369471125798</v>
      </c>
      <c r="R202">
        <f t="shared" si="36"/>
        <v>7.1354369471125798</v>
      </c>
      <c r="S202">
        <f t="shared" si="36"/>
        <v>7.1354369471125798</v>
      </c>
      <c r="T202">
        <f t="shared" si="36"/>
        <v>7.1354369471125798</v>
      </c>
      <c r="U202">
        <f t="shared" si="36"/>
        <v>7.1354369471125798</v>
      </c>
      <c r="V202">
        <f t="shared" si="36"/>
        <v>7.1354369471125798</v>
      </c>
      <c r="W202">
        <f t="shared" si="36"/>
        <v>7.1354369471125798</v>
      </c>
    </row>
    <row r="203" spans="1:23" x14ac:dyDescent="0.25">
      <c r="A203" t="s">
        <v>89</v>
      </c>
      <c r="B203" t="s">
        <v>5</v>
      </c>
      <c r="C203" t="s">
        <v>15</v>
      </c>
      <c r="D203" t="s">
        <v>20</v>
      </c>
      <c r="E203" t="s">
        <v>100</v>
      </c>
      <c r="F203" t="s">
        <v>97</v>
      </c>
      <c r="G203" t="s">
        <v>104</v>
      </c>
      <c r="H203" t="s">
        <v>45</v>
      </c>
      <c r="I203" t="s">
        <v>46</v>
      </c>
      <c r="K203" t="s">
        <v>105</v>
      </c>
      <c r="L203" t="s">
        <v>59</v>
      </c>
      <c r="M203">
        <v>0.86</v>
      </c>
      <c r="N203">
        <f t="shared" si="36"/>
        <v>0.86</v>
      </c>
      <c r="O203">
        <f t="shared" si="36"/>
        <v>0.86</v>
      </c>
      <c r="P203">
        <f t="shared" si="36"/>
        <v>0.86</v>
      </c>
      <c r="Q203">
        <f t="shared" si="36"/>
        <v>0.86</v>
      </c>
      <c r="R203">
        <f t="shared" si="36"/>
        <v>0.86</v>
      </c>
      <c r="S203">
        <f t="shared" si="36"/>
        <v>0.86</v>
      </c>
      <c r="T203">
        <f t="shared" si="36"/>
        <v>0.86</v>
      </c>
      <c r="U203">
        <f t="shared" si="36"/>
        <v>0.86</v>
      </c>
      <c r="V203">
        <f t="shared" si="36"/>
        <v>0.86</v>
      </c>
      <c r="W203">
        <f t="shared" si="36"/>
        <v>0.86</v>
      </c>
    </row>
    <row r="204" spans="1:23" x14ac:dyDescent="0.25">
      <c r="A204" t="s">
        <v>91</v>
      </c>
      <c r="B204" t="s">
        <v>5</v>
      </c>
      <c r="C204" t="s">
        <v>15</v>
      </c>
      <c r="D204" t="s">
        <v>20</v>
      </c>
      <c r="E204" t="s">
        <v>106</v>
      </c>
      <c r="G204" t="s">
        <v>16</v>
      </c>
      <c r="L204" t="s">
        <v>47</v>
      </c>
    </row>
    <row r="205" spans="1:23" x14ac:dyDescent="0.25">
      <c r="A205" t="s">
        <v>91</v>
      </c>
      <c r="B205" t="s">
        <v>5</v>
      </c>
      <c r="C205" t="s">
        <v>15</v>
      </c>
      <c r="D205" t="s">
        <v>20</v>
      </c>
      <c r="E205" t="s">
        <v>106</v>
      </c>
      <c r="G205" t="s">
        <v>18</v>
      </c>
      <c r="H205" t="s">
        <v>57</v>
      </c>
    </row>
    <row r="206" spans="1:23" x14ac:dyDescent="0.25">
      <c r="A206" t="s">
        <v>91</v>
      </c>
      <c r="B206" t="s">
        <v>5</v>
      </c>
      <c r="C206" t="s">
        <v>15</v>
      </c>
      <c r="D206" t="s">
        <v>20</v>
      </c>
      <c r="E206" t="s">
        <v>106</v>
      </c>
      <c r="G206" t="s">
        <v>58</v>
      </c>
      <c r="K206" t="s">
        <v>99</v>
      </c>
      <c r="L206" t="s">
        <v>59</v>
      </c>
      <c r="M206">
        <v>0.25</v>
      </c>
      <c r="N206">
        <f t="shared" ref="N206:W207" si="37">M206</f>
        <v>0.25</v>
      </c>
      <c r="O206">
        <f t="shared" si="37"/>
        <v>0.25</v>
      </c>
      <c r="P206">
        <f t="shared" si="37"/>
        <v>0.25</v>
      </c>
      <c r="Q206">
        <f t="shared" si="37"/>
        <v>0.25</v>
      </c>
      <c r="R206">
        <f t="shared" si="37"/>
        <v>0.25</v>
      </c>
      <c r="S206">
        <f t="shared" si="37"/>
        <v>0.25</v>
      </c>
      <c r="T206">
        <f t="shared" si="37"/>
        <v>0.25</v>
      </c>
      <c r="U206">
        <f t="shared" si="37"/>
        <v>0.25</v>
      </c>
      <c r="V206">
        <f t="shared" si="37"/>
        <v>0.25</v>
      </c>
      <c r="W206">
        <f t="shared" si="37"/>
        <v>0.25</v>
      </c>
    </row>
    <row r="207" spans="1:23" x14ac:dyDescent="0.25">
      <c r="A207" t="s">
        <v>91</v>
      </c>
      <c r="B207" t="s">
        <v>5</v>
      </c>
      <c r="C207" t="s">
        <v>15</v>
      </c>
      <c r="D207" t="s">
        <v>20</v>
      </c>
      <c r="E207" t="s">
        <v>106</v>
      </c>
      <c r="G207" t="s">
        <v>60</v>
      </c>
      <c r="M207">
        <v>25</v>
      </c>
      <c r="N207">
        <f t="shared" si="37"/>
        <v>25</v>
      </c>
      <c r="O207">
        <f t="shared" si="37"/>
        <v>25</v>
      </c>
      <c r="P207">
        <f t="shared" si="37"/>
        <v>25</v>
      </c>
      <c r="Q207">
        <f t="shared" si="37"/>
        <v>25</v>
      </c>
      <c r="R207">
        <f t="shared" si="37"/>
        <v>25</v>
      </c>
      <c r="S207">
        <f t="shared" si="37"/>
        <v>25</v>
      </c>
      <c r="T207">
        <f t="shared" si="37"/>
        <v>25</v>
      </c>
      <c r="U207">
        <f t="shared" si="37"/>
        <v>25</v>
      </c>
      <c r="V207">
        <f t="shared" si="37"/>
        <v>25</v>
      </c>
      <c r="W207">
        <f t="shared" si="37"/>
        <v>25</v>
      </c>
    </row>
    <row r="208" spans="1:23" x14ac:dyDescent="0.25">
      <c r="A208" t="s">
        <v>91</v>
      </c>
      <c r="B208" t="s">
        <v>5</v>
      </c>
      <c r="C208" t="s">
        <v>15</v>
      </c>
      <c r="D208" t="s">
        <v>20</v>
      </c>
      <c r="E208" t="s">
        <v>106</v>
      </c>
      <c r="F208" t="s">
        <v>97</v>
      </c>
      <c r="G208" t="s">
        <v>6</v>
      </c>
    </row>
    <row r="209" spans="1:23" x14ac:dyDescent="0.25">
      <c r="A209" t="s">
        <v>91</v>
      </c>
      <c r="B209" t="s">
        <v>5</v>
      </c>
      <c r="C209" t="s">
        <v>15</v>
      </c>
      <c r="D209" t="s">
        <v>20</v>
      </c>
      <c r="E209" t="s">
        <v>106</v>
      </c>
      <c r="F209" t="s">
        <v>97</v>
      </c>
      <c r="G209" t="s">
        <v>62</v>
      </c>
      <c r="K209" t="s">
        <v>101</v>
      </c>
      <c r="L209" t="s">
        <v>63</v>
      </c>
      <c r="M209">
        <v>2020</v>
      </c>
      <c r="N209">
        <f t="shared" ref="N209:W211" si="38">M209</f>
        <v>2020</v>
      </c>
      <c r="O209">
        <f t="shared" si="38"/>
        <v>2020</v>
      </c>
      <c r="P209">
        <f t="shared" si="38"/>
        <v>2020</v>
      </c>
      <c r="Q209">
        <f t="shared" si="38"/>
        <v>2020</v>
      </c>
      <c r="R209">
        <f t="shared" si="38"/>
        <v>2020</v>
      </c>
      <c r="S209">
        <f t="shared" si="38"/>
        <v>2020</v>
      </c>
      <c r="T209">
        <f t="shared" si="38"/>
        <v>2020</v>
      </c>
      <c r="U209">
        <f t="shared" si="38"/>
        <v>2020</v>
      </c>
      <c r="V209">
        <f t="shared" si="38"/>
        <v>2020</v>
      </c>
      <c r="W209">
        <f t="shared" si="38"/>
        <v>2020</v>
      </c>
    </row>
    <row r="210" spans="1:23" x14ac:dyDescent="0.25">
      <c r="A210" t="s">
        <v>91</v>
      </c>
      <c r="B210" t="s">
        <v>5</v>
      </c>
      <c r="C210" t="s">
        <v>15</v>
      </c>
      <c r="D210" t="s">
        <v>20</v>
      </c>
      <c r="E210" t="s">
        <v>106</v>
      </c>
      <c r="F210" t="s">
        <v>97</v>
      </c>
      <c r="G210" t="s">
        <v>64</v>
      </c>
      <c r="K210" t="s">
        <v>101</v>
      </c>
      <c r="L210" t="s">
        <v>63</v>
      </c>
      <c r="M210">
        <v>2101</v>
      </c>
      <c r="N210">
        <f t="shared" si="38"/>
        <v>2101</v>
      </c>
      <c r="O210">
        <f t="shared" si="38"/>
        <v>2101</v>
      </c>
      <c r="P210">
        <f t="shared" si="38"/>
        <v>2101</v>
      </c>
      <c r="Q210">
        <f t="shared" si="38"/>
        <v>2101</v>
      </c>
      <c r="R210">
        <f t="shared" si="38"/>
        <v>2101</v>
      </c>
      <c r="S210">
        <f t="shared" si="38"/>
        <v>2101</v>
      </c>
      <c r="T210">
        <f t="shared" si="38"/>
        <v>2101</v>
      </c>
      <c r="U210">
        <f t="shared" si="38"/>
        <v>2101</v>
      </c>
      <c r="V210">
        <f t="shared" si="38"/>
        <v>2101</v>
      </c>
      <c r="W210">
        <f t="shared" si="38"/>
        <v>2101</v>
      </c>
    </row>
    <row r="211" spans="1:23" x14ac:dyDescent="0.25">
      <c r="A211" t="s">
        <v>91</v>
      </c>
      <c r="B211" t="s">
        <v>5</v>
      </c>
      <c r="C211" t="s">
        <v>15</v>
      </c>
      <c r="D211" t="s">
        <v>20</v>
      </c>
      <c r="E211" t="s">
        <v>106</v>
      </c>
      <c r="F211" t="s">
        <v>97</v>
      </c>
      <c r="G211" t="s">
        <v>65</v>
      </c>
      <c r="K211" t="s">
        <v>105</v>
      </c>
      <c r="L211" t="s">
        <v>66</v>
      </c>
      <c r="M211">
        <v>30</v>
      </c>
      <c r="N211">
        <f t="shared" si="38"/>
        <v>30</v>
      </c>
      <c r="O211">
        <f t="shared" si="38"/>
        <v>30</v>
      </c>
      <c r="P211">
        <f t="shared" si="38"/>
        <v>30</v>
      </c>
      <c r="Q211">
        <f t="shared" si="38"/>
        <v>30</v>
      </c>
      <c r="R211">
        <f t="shared" si="38"/>
        <v>30</v>
      </c>
      <c r="S211">
        <f t="shared" si="38"/>
        <v>30</v>
      </c>
      <c r="T211">
        <f t="shared" si="38"/>
        <v>30</v>
      </c>
      <c r="U211">
        <f t="shared" si="38"/>
        <v>30</v>
      </c>
      <c r="V211">
        <f t="shared" si="38"/>
        <v>30</v>
      </c>
      <c r="W211">
        <f t="shared" si="38"/>
        <v>30</v>
      </c>
    </row>
    <row r="212" spans="1:23" x14ac:dyDescent="0.25">
      <c r="A212" t="s">
        <v>91</v>
      </c>
      <c r="B212" t="s">
        <v>5</v>
      </c>
      <c r="C212" t="s">
        <v>15</v>
      </c>
      <c r="D212" t="s">
        <v>20</v>
      </c>
      <c r="E212" t="s">
        <v>106</v>
      </c>
      <c r="F212" t="s">
        <v>97</v>
      </c>
      <c r="G212" t="s">
        <v>67</v>
      </c>
      <c r="K212" t="s">
        <v>101</v>
      </c>
      <c r="L212" t="s">
        <v>59</v>
      </c>
      <c r="M212">
        <v>1</v>
      </c>
    </row>
    <row r="213" spans="1:23" x14ac:dyDescent="0.25">
      <c r="A213" t="s">
        <v>91</v>
      </c>
      <c r="B213" t="s">
        <v>5</v>
      </c>
      <c r="C213" t="s">
        <v>15</v>
      </c>
      <c r="D213" t="s">
        <v>20</v>
      </c>
      <c r="E213" t="s">
        <v>106</v>
      </c>
      <c r="F213" t="s">
        <v>97</v>
      </c>
      <c r="G213" t="s">
        <v>68</v>
      </c>
      <c r="K213" t="s">
        <v>105</v>
      </c>
      <c r="L213" t="s">
        <v>47</v>
      </c>
      <c r="M213">
        <v>989989.81536000001</v>
      </c>
      <c r="N213">
        <f t="shared" ref="N213:W218" si="39">M213</f>
        <v>989989.81536000001</v>
      </c>
      <c r="O213">
        <f t="shared" si="39"/>
        <v>989989.81536000001</v>
      </c>
      <c r="P213">
        <f t="shared" si="39"/>
        <v>989989.81536000001</v>
      </c>
      <c r="Q213">
        <f t="shared" si="39"/>
        <v>989989.81536000001</v>
      </c>
      <c r="R213">
        <f t="shared" si="39"/>
        <v>989989.81536000001</v>
      </c>
      <c r="S213">
        <f t="shared" si="39"/>
        <v>989989.81536000001</v>
      </c>
      <c r="T213">
        <f t="shared" si="39"/>
        <v>989989.81536000001</v>
      </c>
      <c r="U213">
        <f t="shared" si="39"/>
        <v>989989.81536000001</v>
      </c>
      <c r="V213">
        <f t="shared" si="39"/>
        <v>989989.81536000001</v>
      </c>
      <c r="W213">
        <f t="shared" si="39"/>
        <v>989989.81536000001</v>
      </c>
    </row>
    <row r="214" spans="1:23" x14ac:dyDescent="0.25">
      <c r="A214" t="s">
        <v>91</v>
      </c>
      <c r="B214" t="s">
        <v>5</v>
      </c>
      <c r="C214" t="s">
        <v>15</v>
      </c>
      <c r="D214" t="s">
        <v>20</v>
      </c>
      <c r="E214" t="s">
        <v>106</v>
      </c>
      <c r="F214" t="s">
        <v>97</v>
      </c>
      <c r="G214" t="s">
        <v>69</v>
      </c>
      <c r="K214" t="s">
        <v>105</v>
      </c>
      <c r="L214" t="s">
        <v>70</v>
      </c>
      <c r="M214">
        <v>908283480</v>
      </c>
      <c r="N214">
        <f t="shared" si="39"/>
        <v>908283480</v>
      </c>
      <c r="O214">
        <f t="shared" si="39"/>
        <v>908283480</v>
      </c>
      <c r="P214">
        <f t="shared" si="39"/>
        <v>908283480</v>
      </c>
      <c r="Q214">
        <f t="shared" si="39"/>
        <v>908283480</v>
      </c>
      <c r="R214">
        <f t="shared" si="39"/>
        <v>908283480</v>
      </c>
      <c r="S214">
        <f t="shared" si="39"/>
        <v>908283480</v>
      </c>
      <c r="T214">
        <f t="shared" si="39"/>
        <v>908283480</v>
      </c>
      <c r="U214">
        <f t="shared" si="39"/>
        <v>908283480</v>
      </c>
      <c r="V214">
        <f t="shared" si="39"/>
        <v>908283480</v>
      </c>
      <c r="W214">
        <f t="shared" si="39"/>
        <v>908283480</v>
      </c>
    </row>
    <row r="215" spans="1:23" x14ac:dyDescent="0.25">
      <c r="A215" t="s">
        <v>91</v>
      </c>
      <c r="B215" t="s">
        <v>5</v>
      </c>
      <c r="C215" t="s">
        <v>15</v>
      </c>
      <c r="D215" t="s">
        <v>20</v>
      </c>
      <c r="E215" t="s">
        <v>106</v>
      </c>
      <c r="F215" t="s">
        <v>97</v>
      </c>
      <c r="G215" t="s">
        <v>71</v>
      </c>
      <c r="K215" t="s">
        <v>105</v>
      </c>
      <c r="L215" t="s">
        <v>70</v>
      </c>
      <c r="M215">
        <v>7586748</v>
      </c>
      <c r="N215">
        <f t="shared" si="39"/>
        <v>7586748</v>
      </c>
      <c r="O215">
        <f t="shared" si="39"/>
        <v>7586748</v>
      </c>
      <c r="P215">
        <f t="shared" si="39"/>
        <v>7586748</v>
      </c>
      <c r="Q215">
        <f t="shared" si="39"/>
        <v>7586748</v>
      </c>
      <c r="R215">
        <f t="shared" si="39"/>
        <v>7586748</v>
      </c>
      <c r="S215">
        <f t="shared" si="39"/>
        <v>7586748</v>
      </c>
      <c r="T215">
        <f t="shared" si="39"/>
        <v>7586748</v>
      </c>
      <c r="U215">
        <f t="shared" si="39"/>
        <v>7586748</v>
      </c>
      <c r="V215">
        <f t="shared" si="39"/>
        <v>7586748</v>
      </c>
      <c r="W215">
        <f t="shared" si="39"/>
        <v>7586748</v>
      </c>
    </row>
    <row r="216" spans="1:23" x14ac:dyDescent="0.25">
      <c r="A216" t="s">
        <v>91</v>
      </c>
      <c r="B216" t="s">
        <v>5</v>
      </c>
      <c r="C216" t="s">
        <v>15</v>
      </c>
      <c r="D216" t="s">
        <v>20</v>
      </c>
      <c r="E216" t="s">
        <v>106</v>
      </c>
      <c r="F216" t="s">
        <v>97</v>
      </c>
      <c r="G216" t="s">
        <v>54</v>
      </c>
      <c r="J216" t="s">
        <v>37</v>
      </c>
      <c r="K216" t="s">
        <v>102</v>
      </c>
      <c r="L216" t="s">
        <v>17</v>
      </c>
      <c r="M216">
        <v>3.3264351507051702</v>
      </c>
      <c r="N216">
        <f t="shared" si="39"/>
        <v>3.3264351507051702</v>
      </c>
      <c r="O216">
        <f t="shared" si="39"/>
        <v>3.3264351507051702</v>
      </c>
      <c r="P216">
        <f t="shared" si="39"/>
        <v>3.3264351507051702</v>
      </c>
      <c r="Q216">
        <f t="shared" si="39"/>
        <v>3.3264351507051702</v>
      </c>
      <c r="R216">
        <f t="shared" si="39"/>
        <v>3.3264351507051702</v>
      </c>
      <c r="S216">
        <f t="shared" si="39"/>
        <v>3.3264351507051702</v>
      </c>
      <c r="T216">
        <f t="shared" si="39"/>
        <v>3.3264351507051702</v>
      </c>
      <c r="U216">
        <f t="shared" si="39"/>
        <v>3.3264351507051702</v>
      </c>
      <c r="V216">
        <f t="shared" si="39"/>
        <v>3.3264351507051702</v>
      </c>
      <c r="W216">
        <f t="shared" si="39"/>
        <v>3.3264351507051702</v>
      </c>
    </row>
    <row r="217" spans="1:23" x14ac:dyDescent="0.25">
      <c r="A217" t="s">
        <v>91</v>
      </c>
      <c r="B217" t="s">
        <v>5</v>
      </c>
      <c r="C217" t="s">
        <v>15</v>
      </c>
      <c r="D217" t="s">
        <v>20</v>
      </c>
      <c r="E217" t="s">
        <v>106</v>
      </c>
      <c r="F217" t="s">
        <v>97</v>
      </c>
      <c r="G217" t="s">
        <v>54</v>
      </c>
      <c r="J217" t="s">
        <v>103</v>
      </c>
      <c r="K217" t="s">
        <v>102</v>
      </c>
      <c r="L217" t="s">
        <v>70</v>
      </c>
      <c r="M217">
        <v>8.6566945104213904</v>
      </c>
      <c r="N217">
        <f t="shared" si="39"/>
        <v>8.6566945104213904</v>
      </c>
      <c r="O217">
        <f t="shared" si="39"/>
        <v>8.6566945104213904</v>
      </c>
      <c r="P217">
        <f t="shared" si="39"/>
        <v>8.6566945104213904</v>
      </c>
      <c r="Q217">
        <f t="shared" si="39"/>
        <v>8.6566945104213904</v>
      </c>
      <c r="R217">
        <f t="shared" si="39"/>
        <v>8.6566945104213904</v>
      </c>
      <c r="S217">
        <f t="shared" si="39"/>
        <v>8.6566945104213904</v>
      </c>
      <c r="T217">
        <f t="shared" si="39"/>
        <v>8.6566945104213904</v>
      </c>
      <c r="U217">
        <f t="shared" si="39"/>
        <v>8.6566945104213904</v>
      </c>
      <c r="V217">
        <f t="shared" si="39"/>
        <v>8.6566945104213904</v>
      </c>
      <c r="W217">
        <f t="shared" si="39"/>
        <v>8.6566945104213904</v>
      </c>
    </row>
    <row r="218" spans="1:23" x14ac:dyDescent="0.25">
      <c r="A218" t="s">
        <v>91</v>
      </c>
      <c r="B218" t="s">
        <v>5</v>
      </c>
      <c r="C218" t="s">
        <v>15</v>
      </c>
      <c r="D218" t="s">
        <v>20</v>
      </c>
      <c r="E218" t="s">
        <v>106</v>
      </c>
      <c r="F218" t="s">
        <v>97</v>
      </c>
      <c r="G218" t="s">
        <v>104</v>
      </c>
      <c r="H218" t="s">
        <v>45</v>
      </c>
      <c r="I218" t="s">
        <v>46</v>
      </c>
      <c r="K218" t="s">
        <v>105</v>
      </c>
      <c r="L218" t="s">
        <v>59</v>
      </c>
      <c r="M218">
        <v>0.88</v>
      </c>
      <c r="N218">
        <f t="shared" si="39"/>
        <v>0.88</v>
      </c>
      <c r="O218">
        <f t="shared" si="39"/>
        <v>0.88</v>
      </c>
      <c r="P218">
        <f t="shared" si="39"/>
        <v>0.88</v>
      </c>
      <c r="Q218">
        <f t="shared" si="39"/>
        <v>0.88</v>
      </c>
      <c r="R218">
        <f t="shared" si="39"/>
        <v>0.88</v>
      </c>
      <c r="S218">
        <f t="shared" si="39"/>
        <v>0.88</v>
      </c>
      <c r="T218">
        <f t="shared" si="39"/>
        <v>0.88</v>
      </c>
      <c r="U218">
        <f t="shared" si="39"/>
        <v>0.88</v>
      </c>
      <c r="V218">
        <f t="shared" si="39"/>
        <v>0.88</v>
      </c>
      <c r="W218">
        <f t="shared" si="39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2024-10-08T23:37:32Z</dcterms:created>
  <dcterms:modified xsi:type="dcterms:W3CDTF">2024-10-08T23:37:32Z</dcterms:modified>
</cp:coreProperties>
</file>