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thanol\"/>
    </mc:Choice>
  </mc:AlternateContent>
  <xr:revisionPtr revIDLastSave="0" documentId="8_{63DEB9AA-FFE0-4E5A-ADD5-098FE5E16FE9}" xr6:coauthVersionLast="47" xr6:coauthVersionMax="47" xr10:uidLastSave="{00000000-0000-0000-0000-000000000000}"/>
  <bookViews>
    <workbookView xWindow="28680" yWindow="-120" windowWidth="29040" windowHeight="15720" xr2:uid="{57C738E0-3197-4203-8FAB-2A7CA37F24A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7" i="1" l="1"/>
  <c r="O247" i="1" s="1"/>
  <c r="P247" i="1" s="1"/>
  <c r="Q247" i="1" s="1"/>
  <c r="R247" i="1" s="1"/>
  <c r="S247" i="1" s="1"/>
  <c r="T247" i="1" s="1"/>
  <c r="U247" i="1" s="1"/>
  <c r="V247" i="1" s="1"/>
  <c r="W247" i="1" s="1"/>
  <c r="S246" i="1"/>
  <c r="T246" i="1" s="1"/>
  <c r="U246" i="1" s="1"/>
  <c r="V246" i="1" s="1"/>
  <c r="W246" i="1" s="1"/>
  <c r="N246" i="1"/>
  <c r="O246" i="1" s="1"/>
  <c r="P246" i="1" s="1"/>
  <c r="Q246" i="1" s="1"/>
  <c r="R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S236" i="1"/>
  <c r="T236" i="1" s="1"/>
  <c r="U236" i="1" s="1"/>
  <c r="V236" i="1" s="1"/>
  <c r="W236" i="1" s="1"/>
  <c r="N236" i="1"/>
  <c r="O236" i="1" s="1"/>
  <c r="P236" i="1" s="1"/>
  <c r="Q236" i="1" s="1"/>
  <c r="R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S225" i="1"/>
  <c r="T225" i="1" s="1"/>
  <c r="U225" i="1" s="1"/>
  <c r="V225" i="1" s="1"/>
  <c r="W225" i="1" s="1"/>
  <c r="N225" i="1"/>
  <c r="O225" i="1" s="1"/>
  <c r="P225" i="1" s="1"/>
  <c r="Q225" i="1" s="1"/>
  <c r="R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S212" i="1"/>
  <c r="T212" i="1" s="1"/>
  <c r="U212" i="1" s="1"/>
  <c r="V212" i="1" s="1"/>
  <c r="W212" i="1" s="1"/>
  <c r="N212" i="1"/>
  <c r="O212" i="1" s="1"/>
  <c r="P212" i="1" s="1"/>
  <c r="Q212" i="1" s="1"/>
  <c r="R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S202" i="1"/>
  <c r="T202" i="1" s="1"/>
  <c r="U202" i="1" s="1"/>
  <c r="V202" i="1" s="1"/>
  <c r="W202" i="1" s="1"/>
  <c r="N202" i="1"/>
  <c r="O202" i="1" s="1"/>
  <c r="P202" i="1" s="1"/>
  <c r="Q202" i="1" s="1"/>
  <c r="R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S192" i="1"/>
  <c r="T192" i="1" s="1"/>
  <c r="U192" i="1" s="1"/>
  <c r="V192" i="1" s="1"/>
  <c r="W192" i="1" s="1"/>
  <c r="N192" i="1"/>
  <c r="O192" i="1" s="1"/>
  <c r="P192" i="1" s="1"/>
  <c r="Q192" i="1" s="1"/>
  <c r="R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S182" i="1"/>
  <c r="T182" i="1" s="1"/>
  <c r="U182" i="1" s="1"/>
  <c r="V182" i="1" s="1"/>
  <c r="W182" i="1" s="1"/>
  <c r="N182" i="1"/>
  <c r="O182" i="1" s="1"/>
  <c r="P182" i="1" s="1"/>
  <c r="Q182" i="1" s="1"/>
  <c r="R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S172" i="1"/>
  <c r="T172" i="1" s="1"/>
  <c r="U172" i="1" s="1"/>
  <c r="V172" i="1" s="1"/>
  <c r="W172" i="1" s="1"/>
  <c r="N172" i="1"/>
  <c r="O172" i="1" s="1"/>
  <c r="P172" i="1" s="1"/>
  <c r="Q172" i="1" s="1"/>
  <c r="R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S161" i="1"/>
  <c r="T161" i="1" s="1"/>
  <c r="U161" i="1" s="1"/>
  <c r="V161" i="1" s="1"/>
  <c r="W161" i="1" s="1"/>
  <c r="N161" i="1"/>
  <c r="O161" i="1" s="1"/>
  <c r="P161" i="1" s="1"/>
  <c r="Q161" i="1" s="1"/>
  <c r="R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S152" i="1"/>
  <c r="T152" i="1" s="1"/>
  <c r="U152" i="1" s="1"/>
  <c r="V152" i="1" s="1"/>
  <c r="W152" i="1" s="1"/>
  <c r="N152" i="1"/>
  <c r="O152" i="1" s="1"/>
  <c r="P152" i="1" s="1"/>
  <c r="Q152" i="1" s="1"/>
  <c r="R152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W139" i="1"/>
  <c r="O139" i="1"/>
  <c r="P139" i="1" s="1"/>
  <c r="Q139" i="1" s="1"/>
  <c r="R139" i="1" s="1"/>
  <c r="S139" i="1" s="1"/>
  <c r="T139" i="1" s="1"/>
  <c r="U139" i="1" s="1"/>
  <c r="V139" i="1" s="1"/>
  <c r="N139" i="1"/>
  <c r="Q137" i="1"/>
  <c r="R137" i="1" s="1"/>
  <c r="S137" i="1" s="1"/>
  <c r="T137" i="1" s="1"/>
  <c r="U137" i="1" s="1"/>
  <c r="V137" i="1" s="1"/>
  <c r="W137" i="1" s="1"/>
  <c r="N137" i="1"/>
  <c r="O137" i="1" s="1"/>
  <c r="P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S131" i="1"/>
  <c r="T131" i="1" s="1"/>
  <c r="U131" i="1" s="1"/>
  <c r="V131" i="1" s="1"/>
  <c r="W131" i="1" s="1"/>
  <c r="N131" i="1"/>
  <c r="O131" i="1" s="1"/>
  <c r="P131" i="1" s="1"/>
  <c r="Q131" i="1" s="1"/>
  <c r="R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W128" i="1"/>
  <c r="O128" i="1"/>
  <c r="P128" i="1" s="1"/>
  <c r="Q128" i="1" s="1"/>
  <c r="R128" i="1" s="1"/>
  <c r="S128" i="1" s="1"/>
  <c r="T128" i="1" s="1"/>
  <c r="U128" i="1" s="1"/>
  <c r="V128" i="1" s="1"/>
  <c r="N128" i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S121" i="1"/>
  <c r="T121" i="1" s="1"/>
  <c r="U121" i="1" s="1"/>
  <c r="V121" i="1" s="1"/>
  <c r="W121" i="1" s="1"/>
  <c r="N121" i="1"/>
  <c r="O121" i="1" s="1"/>
  <c r="P121" i="1" s="1"/>
  <c r="Q121" i="1" s="1"/>
  <c r="R121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Q118" i="1"/>
  <c r="R118" i="1" s="1"/>
  <c r="S118" i="1" s="1"/>
  <c r="T118" i="1" s="1"/>
  <c r="U118" i="1" s="1"/>
  <c r="V118" i="1" s="1"/>
  <c r="W118" i="1" s="1"/>
  <c r="O118" i="1"/>
  <c r="P118" i="1" s="1"/>
  <c r="N118" i="1"/>
  <c r="Q115" i="1"/>
  <c r="R115" i="1" s="1"/>
  <c r="S115" i="1" s="1"/>
  <c r="T115" i="1" s="1"/>
  <c r="U115" i="1" s="1"/>
  <c r="V115" i="1" s="1"/>
  <c r="W115" i="1" s="1"/>
  <c r="N115" i="1"/>
  <c r="O115" i="1" s="1"/>
  <c r="P115" i="1" s="1"/>
  <c r="U112" i="1"/>
  <c r="V112" i="1" s="1"/>
  <c r="W112" i="1" s="1"/>
  <c r="N112" i="1"/>
  <c r="O112" i="1" s="1"/>
  <c r="P112" i="1" s="1"/>
  <c r="Q112" i="1" s="1"/>
  <c r="R112" i="1" s="1"/>
  <c r="S112" i="1" s="1"/>
  <c r="T112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S104" i="1"/>
  <c r="T104" i="1" s="1"/>
  <c r="U104" i="1" s="1"/>
  <c r="V104" i="1" s="1"/>
  <c r="W104" i="1" s="1"/>
  <c r="R104" i="1"/>
  <c r="N104" i="1"/>
  <c r="O104" i="1" s="1"/>
  <c r="P104" i="1" s="1"/>
  <c r="Q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Q102" i="1"/>
  <c r="R102" i="1" s="1"/>
  <c r="S102" i="1" s="1"/>
  <c r="T102" i="1" s="1"/>
  <c r="U102" i="1" s="1"/>
  <c r="V102" i="1" s="1"/>
  <c r="W102" i="1" s="1"/>
  <c r="O102" i="1"/>
  <c r="P102" i="1" s="1"/>
  <c r="N102" i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U98" i="1"/>
  <c r="V98" i="1" s="1"/>
  <c r="W98" i="1" s="1"/>
  <c r="T98" i="1"/>
  <c r="O98" i="1"/>
  <c r="P98" i="1" s="1"/>
  <c r="Q98" i="1" s="1"/>
  <c r="R98" i="1" s="1"/>
  <c r="S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P87" i="1"/>
  <c r="Q87" i="1" s="1"/>
  <c r="R87" i="1" s="1"/>
  <c r="S87" i="1" s="1"/>
  <c r="T87" i="1" s="1"/>
  <c r="U87" i="1" s="1"/>
  <c r="V87" i="1" s="1"/>
  <c r="W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5" i="1"/>
  <c r="Q85" i="1" s="1"/>
  <c r="R85" i="1" s="1"/>
  <c r="S85" i="1" s="1"/>
  <c r="T85" i="1" s="1"/>
  <c r="U85" i="1" s="1"/>
  <c r="V85" i="1" s="1"/>
  <c r="W85" i="1" s="1"/>
  <c r="N85" i="1"/>
  <c r="O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N71" i="1"/>
  <c r="O71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<sst xmlns="http://schemas.openxmlformats.org/spreadsheetml/2006/main" count="1947" uniqueCount="112">
  <si>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</si>
  <si>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</si>
  <si>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</si>
  <si>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</si>
  <si>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</si>
  <si>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</si>
  <si>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</si>
  <si>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</si>
  <si>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</si>
  <si>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</si>
  <si>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</si>
  <si>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</si>
  <si>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</si>
  <si>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</si>
  <si>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CIMS.CAN.AB.Ethanol</t>
  </si>
  <si>
    <t>AB</t>
  </si>
  <si>
    <t>Service provided</t>
  </si>
  <si>
    <t>GJ</t>
  </si>
  <si>
    <t>Competition type</t>
  </si>
  <si>
    <t>Is supply</t>
  </si>
  <si>
    <t>Ethanol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</si>
  <si>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</si>
  <si>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</si>
  <si>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</si>
  <si>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</si>
  <si>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</si>
  <si>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</si>
  <si>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</si>
  <si>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</si>
  <si>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</si>
  <si>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</si>
  <si>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</si>
  <si>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</si>
  <si>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</si>
  <si>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</si>
  <si>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</si>
  <si>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</si>
  <si>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</si>
  <si>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</si>
  <si>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</si>
  <si>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</si>
  <si>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</si>
  <si>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</si>
  <si>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</si>
  <si>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</si>
  <si>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</si>
  <si>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</si>
  <si>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</si>
  <si>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</si>
  <si>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</si>
  <si>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</si>
  <si>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</si>
  <si>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</si>
  <si>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</si>
  <si>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</si>
  <si>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CIMS.CAN.AB.Ethanol.Production</t>
  </si>
  <si>
    <t>Production</t>
  </si>
  <si>
    <t>Tech Compete</t>
  </si>
  <si>
    <t>Discount rate_financial</t>
  </si>
  <si>
    <t>%</t>
  </si>
  <si>
    <t>Heterogeneity</t>
  </si>
  <si>
    <t>Corn</t>
  </si>
  <si>
    <t>Market share</t>
  </si>
  <si>
    <t>CIMS.CAN.AB.Ethanol.Production.Corn</t>
  </si>
  <si>
    <t>Cellulosic</t>
  </si>
  <si>
    <t>CIMS.CAN.AB.Ethanol.Production.Cellulosic</t>
  </si>
  <si>
    <t>Corn ethanol</t>
  </si>
  <si>
    <t>Available</t>
  </si>
  <si>
    <t>Year</t>
  </si>
  <si>
    <t>Unavailable</t>
  </si>
  <si>
    <t>Lifetime</t>
  </si>
  <si>
    <t>Years</t>
  </si>
  <si>
    <t>Output</t>
  </si>
  <si>
    <t>FCC</t>
  </si>
  <si>
    <t>$</t>
  </si>
  <si>
    <t>FOM</t>
  </si>
  <si>
    <t>CIMS.CAN.AB.Ethanol.Agricultural Input</t>
  </si>
  <si>
    <t>unit</t>
  </si>
  <si>
    <t>CIMS.CAN.AB.Ethanol.Steam</t>
  </si>
  <si>
    <t>Cellulosic ethanol</t>
  </si>
  <si>
    <t>Agricultural Input</t>
  </si>
  <si>
    <t>Agricultural Production Diesel</t>
  </si>
  <si>
    <t>Agricultural Production Diesel Eff</t>
  </si>
  <si>
    <t>Agricultural Production Biodiesel</t>
  </si>
  <si>
    <t>Steam</t>
  </si>
  <si>
    <t>Node Tech Compete</t>
  </si>
  <si>
    <t>Boilers</t>
  </si>
  <si>
    <t>CIMS.CAN.AB.Ethanol.Steam.Boilers</t>
  </si>
  <si>
    <t>Cogenerators</t>
  </si>
  <si>
    <t>CIMS.CAN.AB.Ethanol.Steam.Cogenerators</t>
  </si>
  <si>
    <t>Boilers Electric</t>
  </si>
  <si>
    <t>Boilers NG</t>
  </si>
  <si>
    <t>Boilers coal</t>
  </si>
  <si>
    <t>Boilers Coal CCS</t>
  </si>
  <si>
    <t>CIMS.CAN.AB.Ethanol.CCS.CCS_Coal</t>
  </si>
  <si>
    <t>Boilers NG IA CCS</t>
  </si>
  <si>
    <t>CIMS.CAN.AB.Ethanol.CCS.CCS_Natural Gas</t>
  </si>
  <si>
    <t>SCGT HRSG 40 MW High H:P ratio</t>
  </si>
  <si>
    <t>SCGT HRSG 10 MW High H:P ratio</t>
  </si>
  <si>
    <t>BPST NG 30 MW</t>
  </si>
  <si>
    <t>BPST NG 30 MW CCS</t>
  </si>
  <si>
    <t>CIMS.CAN.AB.Ethanol.CCS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</si>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</sst>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0B8B-7C5A-4F4B-BBFB-5F9F63D1A301}">
  <sheetPr codeName="Sheet1"/>
  <dimension ref="A1:X247"/>
  <sheetViews>
    <sheetView tabSelected="1" workbookViewId="0">
      <selection sqref="A1:X24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1.1868954198497048</v>
      </c>
      <c r="N6">
        <f>IFERROR(INDEX([1]!FuelMult_JCIMS,MATCH($C6&amp;$D6&amp;$J6,[1]!FuelMult_JCIMS_Index,0),MATCH(N$2,$M$2:$W$2,0)),1)</f>
        <v>1.4689607195991949</v>
      </c>
      <c r="O6">
        <f>IFERROR(INDEX([1]!FuelMult_JCIMS,MATCH($C6&amp;$D6&amp;$J6,[1]!FuelMult_JCIMS_Index,0),MATCH(O$2,$M$2:$W$2,0)),1)</f>
        <v>1.8802580193950571</v>
      </c>
      <c r="P6">
        <f>IFERROR(INDEX([1]!FuelMult_JCIMS,MATCH($C6&amp;$D6&amp;$J6,[1]!FuelMult_JCIMS_Index,0),MATCH(P$2,$M$2:$W$2,0)),1)</f>
        <v>2.0992133849466907</v>
      </c>
      <c r="Q6">
        <f>IFERROR(INDEX([1]!FuelMult_JCIMS,MATCH($C6&amp;$D6&amp;$J6,[1]!FuelMult_JCIMS_Index,0),MATCH(Q$2,$M$2:$W$2,0)),1)</f>
        <v>2.2031115399581234</v>
      </c>
      <c r="R6">
        <f>IFERROR(INDEX([1]!FuelMult_JCIMS,MATCH($C6&amp;$D6&amp;$J6,[1]!FuelMult_JCIMS_Index,0),MATCH(R$2,$M$2:$W$2,0)),1)</f>
        <v>2.9053912400530884</v>
      </c>
      <c r="S6">
        <f>IFERROR(INDEX([1]!FuelMult_JCIMS,MATCH($C6&amp;$D6&amp;$J6,[1]!FuelMult_JCIMS_Index,0),MATCH(S$2,$M$2:$W$2,0)),1)</f>
        <v>2.7829301041739276</v>
      </c>
      <c r="T6">
        <f>IFERROR(INDEX([1]!FuelMult_JCIMS,MATCH($C6&amp;$D6&amp;$J6,[1]!FuelMult_JCIMS_Index,0),MATCH(T$2,$M$2:$W$2,0)),1)</f>
        <v>2.6695270748048978</v>
      </c>
      <c r="U6">
        <f>IFERROR(INDEX([1]!FuelMult_JCIMS,MATCH($C6&amp;$D6&amp;$J6,[1]!FuelMult_JCIMS_Index,0),MATCH(U$2,$M$2:$W$2,0)),1)</f>
        <v>2.5591113174391928</v>
      </c>
      <c r="V6">
        <f>IFERROR(INDEX([1]!FuelMult_JCIMS,MATCH($C6&amp;$D6&amp;$J6,[1]!FuelMult_JCIMS_Index,0),MATCH(V$2,$M$2:$W$2,0)),1)</f>
        <v>2.5600345280253176</v>
      </c>
      <c r="W6">
        <f>IFERROR(INDEX([1]!FuelMult_JCIMS,MATCH($C6&amp;$D6&amp;$J6,[1]!FuelMult_JCIMS_Index,0),MATCH(W$2,$M$2:$W$2,0)),1)</f>
        <v>2.5612593486156068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0.41480438461205227</v>
      </c>
      <c r="N11">
        <f>IFERROR(INDEX([1]!FuelMult_JCIMS,MATCH($C11&amp;$D11&amp;$J11,[1]!FuelMult_JCIMS_Index,0),MATCH(N$2,$M$2:$W$2,0)),1)</f>
        <v>0.51356418049192532</v>
      </c>
      <c r="O11">
        <f>IFERROR(INDEX([1]!FuelMult_JCIMS,MATCH($C11&amp;$D11&amp;$J11,[1]!FuelMult_JCIMS_Index,0),MATCH(O$2,$M$2:$W$2,0)),1)</f>
        <v>0.76237285264661281</v>
      </c>
      <c r="P11">
        <f>IFERROR(INDEX([1]!FuelMult_JCIMS,MATCH($C11&amp;$D11&amp;$J11,[1]!FuelMult_JCIMS_Index,0),MATCH(P$2,$M$2:$W$2,0)),1)</f>
        <v>0.78591358994002336</v>
      </c>
      <c r="Q11">
        <f>IFERROR(INDEX([1]!FuelMult_JCIMS,MATCH($C11&amp;$D11&amp;$J11,[1]!FuelMult_JCIMS_Index,0),MATCH(Q$2,$M$2:$W$2,0)),1)</f>
        <v>0.92071678451248995</v>
      </c>
      <c r="R11">
        <f>IFERROR(INDEX([1]!FuelMult_JCIMS,MATCH($C11&amp;$D11&amp;$J11,[1]!FuelMult_JCIMS_Index,0),MATCH(R$2,$M$2:$W$2,0)),1)</f>
        <v>1.0214588415074117</v>
      </c>
      <c r="S11">
        <f>IFERROR(INDEX([1]!FuelMult_JCIMS,MATCH($C11&amp;$D11&amp;$J11,[1]!FuelMult_JCIMS_Index,0),MATCH(S$2,$M$2:$W$2,0)),1)</f>
        <v>1.1090905281532528</v>
      </c>
      <c r="T11">
        <f>IFERROR(INDEX([1]!FuelMult_JCIMS,MATCH($C11&amp;$D11&amp;$J11,[1]!FuelMult_JCIMS_Index,0),MATCH(T$2,$M$2:$W$2,0)),1)</f>
        <v>1.1820602448423063</v>
      </c>
      <c r="U11">
        <f>IFERROR(INDEX([1]!FuelMult_JCIMS,MATCH($C11&amp;$D11&amp;$J11,[1]!FuelMult_JCIMS_Index,0),MATCH(U$2,$M$2:$W$2,0)),1)</f>
        <v>1.2321334144616212</v>
      </c>
      <c r="V11">
        <f>IFERROR(INDEX([1]!FuelMult_JCIMS,MATCH($C11&amp;$D11&amp;$J11,[1]!FuelMult_JCIMS_Index,0),MATCH(V$2,$M$2:$W$2,0)),1)</f>
        <v>1.2410766461073341</v>
      </c>
      <c r="W11">
        <f>IFERROR(INDEX([1]!FuelMult_JCIMS,MATCH($C11&amp;$D11&amp;$J11,[1]!FuelMult_JCIMS_Index,0),MATCH(W$2,$M$2:$W$2,0)),1)</f>
        <v>1.2564139326490746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30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14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30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30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7.0926315828688483E-2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7.0926315828688483E-2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7.0926315828688483E-2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7.0926315828688483E-2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7.0926315828688483E-2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7.0926315828688483E-2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7.0926315828688483E-2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7.0926315828688483E-2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7.0926315828688483E-2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7.0926315828688483E-2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7.0926315828688483E-2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4.7002197368249499E-6</v>
      </c>
      <c r="N28">
        <f>INDEX([1]Coefficients!$G$156:$BO$175,MATCH($D28,[1]Coefficients!$B$132:$B$151,0),MATCH(N$2,[1]Coefficients!$G$1:$BO$1,0))</f>
        <v>4.7002197368249499E-6</v>
      </c>
      <c r="O28">
        <f>INDEX([1]Coefficients!$G$156:$BO$175,MATCH($D28,[1]Coefficients!$B$132:$B$151,0),MATCH(O$2,[1]Coefficients!$G$1:$BO$1,0))</f>
        <v>4.7002197368249499E-6</v>
      </c>
      <c r="P28">
        <f>INDEX([1]Coefficients!$G$156:$BO$175,MATCH($D28,[1]Coefficients!$B$132:$B$151,0),MATCH(P$2,[1]Coefficients!$G$1:$BO$1,0))</f>
        <v>4.7002197368249499E-6</v>
      </c>
      <c r="Q28">
        <f>INDEX([1]Coefficients!$G$156:$BO$175,MATCH($D28,[1]Coefficients!$B$132:$B$151,0),MATCH(Q$2,[1]Coefficients!$G$1:$BO$1,0))</f>
        <v>4.7002197368249499E-6</v>
      </c>
      <c r="R28">
        <f>INDEX([1]Coefficients!$G$156:$BO$175,MATCH($D28,[1]Coefficients!$B$132:$B$151,0),MATCH(R$2,[1]Coefficients!$G$1:$BO$1,0))</f>
        <v>4.7002197368249499E-6</v>
      </c>
      <c r="S28">
        <f>INDEX([1]Coefficients!$G$156:$BO$175,MATCH($D28,[1]Coefficients!$B$132:$B$151,0),MATCH(S$2,[1]Coefficients!$G$1:$BO$1,0))</f>
        <v>4.7002197368249499E-6</v>
      </c>
      <c r="T28">
        <f>INDEX([1]Coefficients!$G$156:$BO$175,MATCH($D28,[1]Coefficients!$B$132:$B$151,0),MATCH(T$2,[1]Coefficients!$G$1:$BO$1,0))</f>
        <v>4.7002197368249499E-6</v>
      </c>
      <c r="U28">
        <f>INDEX([1]Coefficients!$G$156:$BO$175,MATCH($D28,[1]Coefficients!$B$132:$B$151,0),MATCH(U$2,[1]Coefficients!$G$1:$BO$1,0))</f>
        <v>4.7002197368249499E-6</v>
      </c>
      <c r="V28">
        <f>INDEX([1]Coefficients!$G$156:$BO$175,MATCH($D28,[1]Coefficients!$B$132:$B$151,0),MATCH(V$2,[1]Coefficients!$G$1:$BO$1,0))</f>
        <v>4.7002197368249499E-6</v>
      </c>
      <c r="W28">
        <f>INDEX([1]Coefficients!$G$156:$BO$175,MATCH($D28,[1]Coefficients!$B$132:$B$151,0),MATCH(W$2,[1]Coefficients!$G$1:$BO$1,0))</f>
        <v>4.7002197368249499E-6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9.4004394736498995E-7</v>
      </c>
      <c r="N29">
        <f>INDEX([1]Coefficients!$G$180:$BO$199,MATCH($D29,[1]Coefficients!$B$132:$B$151,0),MATCH(N$2,[1]Coefficients!$G$1:$BO$1,0))</f>
        <v>9.4004394736498995E-7</v>
      </c>
      <c r="O29">
        <f>INDEX([1]Coefficients!$G$180:$BO$199,MATCH($D29,[1]Coefficients!$B$132:$B$151,0),MATCH(O$2,[1]Coefficients!$G$1:$BO$1,0))</f>
        <v>9.4004394736498995E-7</v>
      </c>
      <c r="P29">
        <f>INDEX([1]Coefficients!$G$180:$BO$199,MATCH($D29,[1]Coefficients!$B$132:$B$151,0),MATCH(P$2,[1]Coefficients!$G$1:$BO$1,0))</f>
        <v>9.4004394736498995E-7</v>
      </c>
      <c r="Q29">
        <f>INDEX([1]Coefficients!$G$180:$BO$199,MATCH($D29,[1]Coefficients!$B$132:$B$151,0),MATCH(Q$2,[1]Coefficients!$G$1:$BO$1,0))</f>
        <v>9.4004394736498995E-7</v>
      </c>
      <c r="R29">
        <f>INDEX([1]Coefficients!$G$180:$BO$199,MATCH($D29,[1]Coefficients!$B$132:$B$151,0),MATCH(R$2,[1]Coefficients!$G$1:$BO$1,0))</f>
        <v>9.4004394736498995E-7</v>
      </c>
      <c r="S29">
        <f>INDEX([1]Coefficients!$G$180:$BO$199,MATCH($D29,[1]Coefficients!$B$132:$B$151,0),MATCH(S$2,[1]Coefficients!$G$1:$BO$1,0))</f>
        <v>9.4004394736498995E-7</v>
      </c>
      <c r="T29">
        <f>INDEX([1]Coefficients!$G$180:$BO$199,MATCH($D29,[1]Coefficients!$B$132:$B$151,0),MATCH(T$2,[1]Coefficients!$G$1:$BO$1,0))</f>
        <v>9.4004394736498995E-7</v>
      </c>
      <c r="U29">
        <f>INDEX([1]Coefficients!$G$180:$BO$199,MATCH($D29,[1]Coefficients!$B$132:$B$151,0),MATCH(U$2,[1]Coefficients!$G$1:$BO$1,0))</f>
        <v>9.4004394736498995E-7</v>
      </c>
      <c r="V29">
        <f>INDEX([1]Coefficients!$G$180:$BO$199,MATCH($D29,[1]Coefficients!$B$132:$B$151,0),MATCH(V$2,[1]Coefficients!$G$1:$BO$1,0))</f>
        <v>9.4004394736498995E-7</v>
      </c>
      <c r="W29">
        <f>INDEX([1]Coefficients!$G$180:$BO$199,MATCH($D29,[1]Coefficients!$B$132:$B$151,0),MATCH(W$2,[1]Coefficients!$G$1:$BO$1,0))</f>
        <v>9.4004394736498995E-7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59</v>
      </c>
      <c r="M36">
        <v>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54</v>
      </c>
      <c r="J37" t="s">
        <v>63</v>
      </c>
      <c r="L37" t="s">
        <v>17</v>
      </c>
      <c r="M37">
        <v>1</v>
      </c>
      <c r="N37">
        <f t="shared" ref="N37:W37" si="1">M37</f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64</v>
      </c>
      <c r="G38" t="s">
        <v>6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64</v>
      </c>
      <c r="G39" t="s">
        <v>62</v>
      </c>
      <c r="L39" t="s">
        <v>59</v>
      </c>
      <c r="M39">
        <v>0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64</v>
      </c>
      <c r="G40" t="s">
        <v>54</v>
      </c>
      <c r="J40" t="s">
        <v>65</v>
      </c>
      <c r="L40" t="s">
        <v>17</v>
      </c>
      <c r="M40">
        <v>1</v>
      </c>
      <c r="N40">
        <f t="shared" ref="N40:W40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63</v>
      </c>
      <c r="B41" t="s">
        <v>5</v>
      </c>
      <c r="C41" t="s">
        <v>15</v>
      </c>
      <c r="D41" t="s">
        <v>20</v>
      </c>
      <c r="E41" t="s">
        <v>61</v>
      </c>
      <c r="G41" t="s">
        <v>16</v>
      </c>
      <c r="L41" t="s">
        <v>17</v>
      </c>
    </row>
    <row r="42" spans="1:23" x14ac:dyDescent="0.25">
      <c r="A42" t="s">
        <v>63</v>
      </c>
      <c r="B42" t="s">
        <v>5</v>
      </c>
      <c r="C42" t="s">
        <v>15</v>
      </c>
      <c r="D42" t="s">
        <v>20</v>
      </c>
      <c r="E42" t="s">
        <v>61</v>
      </c>
      <c r="G42" t="s">
        <v>18</v>
      </c>
      <c r="H42" t="s">
        <v>57</v>
      </c>
    </row>
    <row r="43" spans="1:23" x14ac:dyDescent="0.25">
      <c r="A43" t="s">
        <v>63</v>
      </c>
      <c r="B43" t="s">
        <v>5</v>
      </c>
      <c r="C43" t="s">
        <v>15</v>
      </c>
      <c r="D43" t="s">
        <v>20</v>
      </c>
      <c r="E43" t="s">
        <v>61</v>
      </c>
      <c r="G43" t="s">
        <v>58</v>
      </c>
      <c r="L43" t="s">
        <v>59</v>
      </c>
      <c r="M43">
        <v>0.25</v>
      </c>
      <c r="N43">
        <f t="shared" ref="N43:W44" si="3">M43</f>
        <v>0.25</v>
      </c>
      <c r="O43">
        <f t="shared" si="3"/>
        <v>0.25</v>
      </c>
      <c r="P43">
        <f t="shared" si="3"/>
        <v>0.25</v>
      </c>
      <c r="Q43">
        <f t="shared" si="3"/>
        <v>0.25</v>
      </c>
      <c r="R43">
        <f t="shared" si="3"/>
        <v>0.25</v>
      </c>
      <c r="S43">
        <f t="shared" si="3"/>
        <v>0.25</v>
      </c>
      <c r="T43">
        <f t="shared" si="3"/>
        <v>0.25</v>
      </c>
      <c r="U43">
        <f t="shared" si="3"/>
        <v>0.25</v>
      </c>
      <c r="V43">
        <f t="shared" si="3"/>
        <v>0.25</v>
      </c>
      <c r="W43">
        <f t="shared" si="3"/>
        <v>0.25</v>
      </c>
    </row>
    <row r="44" spans="1:23" x14ac:dyDescent="0.25">
      <c r="A44" t="s">
        <v>63</v>
      </c>
      <c r="B44" t="s">
        <v>5</v>
      </c>
      <c r="C44" t="s">
        <v>15</v>
      </c>
      <c r="D44" t="s">
        <v>20</v>
      </c>
      <c r="E44" t="s">
        <v>61</v>
      </c>
      <c r="G44" t="s">
        <v>60</v>
      </c>
      <c r="M44">
        <v>25</v>
      </c>
      <c r="N44">
        <f t="shared" si="3"/>
        <v>25</v>
      </c>
      <c r="O44">
        <f t="shared" si="3"/>
        <v>25</v>
      </c>
      <c r="P44">
        <f t="shared" si="3"/>
        <v>25</v>
      </c>
      <c r="Q44">
        <f t="shared" si="3"/>
        <v>25</v>
      </c>
      <c r="R44">
        <f t="shared" si="3"/>
        <v>25</v>
      </c>
      <c r="S44">
        <f t="shared" si="3"/>
        <v>25</v>
      </c>
      <c r="T44">
        <f t="shared" si="3"/>
        <v>25</v>
      </c>
      <c r="U44">
        <f t="shared" si="3"/>
        <v>25</v>
      </c>
      <c r="V44">
        <f t="shared" si="3"/>
        <v>25</v>
      </c>
      <c r="W44">
        <f t="shared" si="3"/>
        <v>25</v>
      </c>
    </row>
    <row r="45" spans="1:23" x14ac:dyDescent="0.25">
      <c r="A45" t="s">
        <v>63</v>
      </c>
      <c r="B45" t="s">
        <v>5</v>
      </c>
      <c r="C45" t="s">
        <v>15</v>
      </c>
      <c r="D45" t="s">
        <v>20</v>
      </c>
      <c r="E45" t="s">
        <v>61</v>
      </c>
      <c r="F45" t="s">
        <v>66</v>
      </c>
      <c r="G45" t="s">
        <v>6</v>
      </c>
    </row>
    <row r="46" spans="1:23" x14ac:dyDescent="0.25">
      <c r="A46" t="s">
        <v>63</v>
      </c>
      <c r="B46" t="s">
        <v>5</v>
      </c>
      <c r="C46" t="s">
        <v>15</v>
      </c>
      <c r="D46" t="s">
        <v>20</v>
      </c>
      <c r="E46" t="s">
        <v>61</v>
      </c>
      <c r="F46" t="s">
        <v>66</v>
      </c>
      <c r="G46" t="s">
        <v>67</v>
      </c>
      <c r="L46" t="s">
        <v>68</v>
      </c>
      <c r="M46">
        <v>1995</v>
      </c>
      <c r="N46">
        <f t="shared" ref="N46:W48" si="4">M46</f>
        <v>1995</v>
      </c>
      <c r="O46">
        <f t="shared" si="4"/>
        <v>1995</v>
      </c>
      <c r="P46">
        <f t="shared" si="4"/>
        <v>1995</v>
      </c>
      <c r="Q46">
        <f t="shared" si="4"/>
        <v>1995</v>
      </c>
      <c r="R46">
        <f t="shared" si="4"/>
        <v>1995</v>
      </c>
      <c r="S46">
        <f t="shared" si="4"/>
        <v>1995</v>
      </c>
      <c r="T46">
        <f t="shared" si="4"/>
        <v>1995</v>
      </c>
      <c r="U46">
        <f t="shared" si="4"/>
        <v>1995</v>
      </c>
      <c r="V46">
        <f t="shared" si="4"/>
        <v>1995</v>
      </c>
      <c r="W46">
        <f t="shared" si="4"/>
        <v>1995</v>
      </c>
    </row>
    <row r="47" spans="1:23" x14ac:dyDescent="0.25">
      <c r="A47" t="s">
        <v>63</v>
      </c>
      <c r="B47" t="s">
        <v>5</v>
      </c>
      <c r="C47" t="s">
        <v>15</v>
      </c>
      <c r="D47" t="s">
        <v>20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4"/>
        <v>2101</v>
      </c>
      <c r="O47">
        <f t="shared" si="4"/>
        <v>2101</v>
      </c>
      <c r="P47">
        <f t="shared" si="4"/>
        <v>2101</v>
      </c>
      <c r="Q47">
        <f t="shared" si="4"/>
        <v>2101</v>
      </c>
      <c r="R47">
        <f t="shared" si="4"/>
        <v>2101</v>
      </c>
      <c r="S47">
        <f t="shared" si="4"/>
        <v>2101</v>
      </c>
      <c r="T47">
        <f t="shared" si="4"/>
        <v>2101</v>
      </c>
      <c r="U47">
        <f t="shared" si="4"/>
        <v>2101</v>
      </c>
      <c r="V47">
        <f t="shared" si="4"/>
        <v>2101</v>
      </c>
      <c r="W47">
        <f t="shared" si="4"/>
        <v>2101</v>
      </c>
    </row>
    <row r="48" spans="1:23" x14ac:dyDescent="0.25">
      <c r="A48" t="s">
        <v>63</v>
      </c>
      <c r="B48" t="s">
        <v>5</v>
      </c>
      <c r="C48" t="s">
        <v>15</v>
      </c>
      <c r="D48" t="s">
        <v>20</v>
      </c>
      <c r="E48" t="s">
        <v>61</v>
      </c>
      <c r="F48" t="s">
        <v>66</v>
      </c>
      <c r="G48" t="s">
        <v>70</v>
      </c>
      <c r="L48" t="s">
        <v>71</v>
      </c>
      <c r="M48">
        <v>30</v>
      </c>
      <c r="N48">
        <f t="shared" si="4"/>
        <v>30</v>
      </c>
      <c r="O48">
        <f t="shared" si="4"/>
        <v>30</v>
      </c>
      <c r="P48">
        <f t="shared" si="4"/>
        <v>30</v>
      </c>
      <c r="Q48">
        <f t="shared" si="4"/>
        <v>30</v>
      </c>
      <c r="R48">
        <f t="shared" si="4"/>
        <v>30</v>
      </c>
      <c r="S48">
        <f t="shared" si="4"/>
        <v>30</v>
      </c>
      <c r="T48">
        <f t="shared" si="4"/>
        <v>30</v>
      </c>
      <c r="U48">
        <f t="shared" si="4"/>
        <v>30</v>
      </c>
      <c r="V48">
        <f t="shared" si="4"/>
        <v>30</v>
      </c>
      <c r="W48">
        <f t="shared" si="4"/>
        <v>30</v>
      </c>
    </row>
    <row r="49" spans="1:23" x14ac:dyDescent="0.25">
      <c r="A49" t="s">
        <v>63</v>
      </c>
      <c r="B49" t="s">
        <v>5</v>
      </c>
      <c r="C49" t="s">
        <v>15</v>
      </c>
      <c r="D49" t="s">
        <v>20</v>
      </c>
      <c r="E49" t="s">
        <v>61</v>
      </c>
      <c r="F49" t="s">
        <v>66</v>
      </c>
      <c r="G49" t="s">
        <v>62</v>
      </c>
      <c r="L49" t="s">
        <v>59</v>
      </c>
      <c r="M49">
        <v>1</v>
      </c>
    </row>
    <row r="50" spans="1:23" x14ac:dyDescent="0.25">
      <c r="A50" t="s">
        <v>63</v>
      </c>
      <c r="B50" t="s">
        <v>5</v>
      </c>
      <c r="C50" t="s">
        <v>15</v>
      </c>
      <c r="D50" t="s">
        <v>20</v>
      </c>
      <c r="E50" t="s">
        <v>61</v>
      </c>
      <c r="F50" t="s">
        <v>66</v>
      </c>
      <c r="G50" t="s">
        <v>72</v>
      </c>
      <c r="L50" t="s">
        <v>17</v>
      </c>
      <c r="M50">
        <v>5617551</v>
      </c>
      <c r="N50">
        <f t="shared" ref="N50:W54" si="5">M50</f>
        <v>5617551</v>
      </c>
      <c r="O50">
        <f t="shared" si="5"/>
        <v>5617551</v>
      </c>
      <c r="P50">
        <f t="shared" si="5"/>
        <v>5617551</v>
      </c>
      <c r="Q50">
        <f t="shared" si="5"/>
        <v>5617551</v>
      </c>
      <c r="R50">
        <f t="shared" si="5"/>
        <v>5617551</v>
      </c>
      <c r="S50">
        <f t="shared" si="5"/>
        <v>5617551</v>
      </c>
      <c r="T50">
        <f t="shared" si="5"/>
        <v>5617551</v>
      </c>
      <c r="U50">
        <f t="shared" si="5"/>
        <v>5617551</v>
      </c>
      <c r="V50">
        <f t="shared" si="5"/>
        <v>5617551</v>
      </c>
      <c r="W50">
        <f t="shared" si="5"/>
        <v>5617551</v>
      </c>
    </row>
    <row r="51" spans="1:23" x14ac:dyDescent="0.25">
      <c r="A51" t="s">
        <v>63</v>
      </c>
      <c r="B51" t="s">
        <v>5</v>
      </c>
      <c r="C51" t="s">
        <v>15</v>
      </c>
      <c r="D51" t="s">
        <v>20</v>
      </c>
      <c r="E51" t="s">
        <v>61</v>
      </c>
      <c r="F51" t="s">
        <v>66</v>
      </c>
      <c r="G51" t="s">
        <v>73</v>
      </c>
      <c r="L51" t="s">
        <v>74</v>
      </c>
      <c r="M51">
        <v>110645807.95958699</v>
      </c>
      <c r="N51">
        <f t="shared" si="5"/>
        <v>110645807.95958699</v>
      </c>
      <c r="O51">
        <f t="shared" si="5"/>
        <v>110645807.95958699</v>
      </c>
      <c r="P51">
        <f t="shared" si="5"/>
        <v>110645807.95958699</v>
      </c>
      <c r="Q51">
        <f t="shared" si="5"/>
        <v>110645807.95958699</v>
      </c>
      <c r="R51">
        <f t="shared" si="5"/>
        <v>110645807.95958699</v>
      </c>
      <c r="S51">
        <f t="shared" si="5"/>
        <v>110645807.95958699</v>
      </c>
      <c r="T51">
        <f t="shared" si="5"/>
        <v>110645807.95958699</v>
      </c>
      <c r="U51">
        <f t="shared" si="5"/>
        <v>110645807.95958699</v>
      </c>
      <c r="V51">
        <f t="shared" si="5"/>
        <v>110645807.95958699</v>
      </c>
      <c r="W51">
        <f t="shared" si="5"/>
        <v>110645807.95958699</v>
      </c>
    </row>
    <row r="52" spans="1:23" x14ac:dyDescent="0.25">
      <c r="A52" t="s">
        <v>63</v>
      </c>
      <c r="B52" t="s">
        <v>5</v>
      </c>
      <c r="C52" t="s">
        <v>15</v>
      </c>
      <c r="D52" t="s">
        <v>20</v>
      </c>
      <c r="E52" t="s">
        <v>61</v>
      </c>
      <c r="F52" t="s">
        <v>66</v>
      </c>
      <c r="G52" t="s">
        <v>75</v>
      </c>
      <c r="L52" t="s">
        <v>74</v>
      </c>
      <c r="M52">
        <v>26597062.875284702</v>
      </c>
      <c r="N52">
        <f t="shared" si="5"/>
        <v>26597062.875284702</v>
      </c>
      <c r="O52">
        <f t="shared" si="5"/>
        <v>26597062.875284702</v>
      </c>
      <c r="P52">
        <f t="shared" si="5"/>
        <v>26597062.875284702</v>
      </c>
      <c r="Q52">
        <f t="shared" si="5"/>
        <v>26597062.875284702</v>
      </c>
      <c r="R52">
        <f t="shared" si="5"/>
        <v>26597062.875284702</v>
      </c>
      <c r="S52">
        <f t="shared" si="5"/>
        <v>26597062.875284702</v>
      </c>
      <c r="T52">
        <f t="shared" si="5"/>
        <v>26597062.875284702</v>
      </c>
      <c r="U52">
        <f t="shared" si="5"/>
        <v>26597062.875284702</v>
      </c>
      <c r="V52">
        <f t="shared" si="5"/>
        <v>26597062.875284702</v>
      </c>
      <c r="W52">
        <f t="shared" si="5"/>
        <v>26597062.875284702</v>
      </c>
    </row>
    <row r="53" spans="1:23" x14ac:dyDescent="0.25">
      <c r="A53" t="s">
        <v>63</v>
      </c>
      <c r="B53" t="s">
        <v>5</v>
      </c>
      <c r="C53" t="s">
        <v>15</v>
      </c>
      <c r="D53" t="s">
        <v>20</v>
      </c>
      <c r="E53" t="s">
        <v>61</v>
      </c>
      <c r="F53" t="s">
        <v>66</v>
      </c>
      <c r="G53" t="s">
        <v>54</v>
      </c>
      <c r="J53" t="s">
        <v>76</v>
      </c>
      <c r="L53" t="s">
        <v>77</v>
      </c>
      <c r="M53">
        <v>1</v>
      </c>
      <c r="N53">
        <f t="shared" si="5"/>
        <v>1</v>
      </c>
      <c r="O53">
        <f t="shared" si="5"/>
        <v>1</v>
      </c>
      <c r="P53">
        <f t="shared" si="5"/>
        <v>1</v>
      </c>
      <c r="Q53">
        <f t="shared" si="5"/>
        <v>1</v>
      </c>
      <c r="R53">
        <f t="shared" si="5"/>
        <v>1</v>
      </c>
      <c r="S53">
        <f t="shared" si="5"/>
        <v>1</v>
      </c>
      <c r="T53">
        <f t="shared" si="5"/>
        <v>1</v>
      </c>
      <c r="U53">
        <f t="shared" si="5"/>
        <v>1</v>
      </c>
      <c r="V53">
        <f t="shared" si="5"/>
        <v>1</v>
      </c>
      <c r="W53">
        <f t="shared" si="5"/>
        <v>1</v>
      </c>
    </row>
    <row r="54" spans="1:23" x14ac:dyDescent="0.25">
      <c r="A54" t="s">
        <v>63</v>
      </c>
      <c r="B54" t="s">
        <v>5</v>
      </c>
      <c r="C54" t="s">
        <v>15</v>
      </c>
      <c r="D54" t="s">
        <v>20</v>
      </c>
      <c r="E54" t="s">
        <v>61</v>
      </c>
      <c r="F54" t="s">
        <v>66</v>
      </c>
      <c r="G54" t="s">
        <v>54</v>
      </c>
      <c r="J54" t="s">
        <v>78</v>
      </c>
      <c r="L54" t="s">
        <v>17</v>
      </c>
      <c r="M54">
        <v>0.50317410299999998</v>
      </c>
      <c r="N54">
        <f t="shared" si="5"/>
        <v>0.50317410299999998</v>
      </c>
      <c r="O54">
        <f t="shared" si="5"/>
        <v>0.50317410299999998</v>
      </c>
      <c r="P54">
        <f t="shared" si="5"/>
        <v>0.50317410299999998</v>
      </c>
      <c r="Q54">
        <f t="shared" si="5"/>
        <v>0.50317410299999998</v>
      </c>
      <c r="R54">
        <f t="shared" si="5"/>
        <v>0.50317410299999998</v>
      </c>
      <c r="S54">
        <f t="shared" si="5"/>
        <v>0.50317410299999998</v>
      </c>
      <c r="T54">
        <f t="shared" si="5"/>
        <v>0.50317410299999998</v>
      </c>
      <c r="U54">
        <f t="shared" si="5"/>
        <v>0.50317410299999998</v>
      </c>
      <c r="V54">
        <f t="shared" si="5"/>
        <v>0.50317410299999998</v>
      </c>
      <c r="W54">
        <f t="shared" si="5"/>
        <v>0.50317410299999998</v>
      </c>
    </row>
    <row r="55" spans="1:23" x14ac:dyDescent="0.25">
      <c r="A55" t="s">
        <v>65</v>
      </c>
      <c r="B55" t="s">
        <v>5</v>
      </c>
      <c r="C55" t="s">
        <v>15</v>
      </c>
      <c r="D55" t="s">
        <v>20</v>
      </c>
      <c r="E55" t="s">
        <v>64</v>
      </c>
      <c r="G55" t="s">
        <v>16</v>
      </c>
      <c r="L55" t="s">
        <v>17</v>
      </c>
    </row>
    <row r="56" spans="1:23" x14ac:dyDescent="0.25">
      <c r="A56" t="s">
        <v>65</v>
      </c>
      <c r="B56" t="s">
        <v>5</v>
      </c>
      <c r="C56" t="s">
        <v>15</v>
      </c>
      <c r="D56" t="s">
        <v>20</v>
      </c>
      <c r="E56" t="s">
        <v>64</v>
      </c>
      <c r="G56" t="s">
        <v>18</v>
      </c>
      <c r="H56" t="s">
        <v>57</v>
      </c>
    </row>
    <row r="57" spans="1:23" x14ac:dyDescent="0.25">
      <c r="A57" t="s">
        <v>65</v>
      </c>
      <c r="B57" t="s">
        <v>5</v>
      </c>
      <c r="C57" t="s">
        <v>15</v>
      </c>
      <c r="D57" t="s">
        <v>20</v>
      </c>
      <c r="E57" t="s">
        <v>64</v>
      </c>
      <c r="G57" t="s">
        <v>58</v>
      </c>
      <c r="L57" t="s">
        <v>59</v>
      </c>
      <c r="M57">
        <v>0.25</v>
      </c>
      <c r="N57">
        <f t="shared" ref="N57:W58" si="6">M57</f>
        <v>0.25</v>
      </c>
      <c r="O57">
        <f t="shared" si="6"/>
        <v>0.25</v>
      </c>
      <c r="P57">
        <f t="shared" si="6"/>
        <v>0.25</v>
      </c>
      <c r="Q57">
        <f t="shared" si="6"/>
        <v>0.25</v>
      </c>
      <c r="R57">
        <f t="shared" si="6"/>
        <v>0.25</v>
      </c>
      <c r="S57">
        <f t="shared" si="6"/>
        <v>0.25</v>
      </c>
      <c r="T57">
        <f t="shared" si="6"/>
        <v>0.25</v>
      </c>
      <c r="U57">
        <f t="shared" si="6"/>
        <v>0.25</v>
      </c>
      <c r="V57">
        <f t="shared" si="6"/>
        <v>0.25</v>
      </c>
      <c r="W57">
        <f t="shared" si="6"/>
        <v>0.25</v>
      </c>
    </row>
    <row r="58" spans="1:23" x14ac:dyDescent="0.25">
      <c r="A58" t="s">
        <v>65</v>
      </c>
      <c r="B58" t="s">
        <v>5</v>
      </c>
      <c r="C58" t="s">
        <v>15</v>
      </c>
      <c r="D58" t="s">
        <v>20</v>
      </c>
      <c r="E58" t="s">
        <v>64</v>
      </c>
      <c r="G58" t="s">
        <v>60</v>
      </c>
      <c r="M58">
        <v>25</v>
      </c>
      <c r="N58">
        <f t="shared" si="6"/>
        <v>25</v>
      </c>
      <c r="O58">
        <f t="shared" si="6"/>
        <v>25</v>
      </c>
      <c r="P58">
        <f t="shared" si="6"/>
        <v>25</v>
      </c>
      <c r="Q58">
        <f t="shared" si="6"/>
        <v>25</v>
      </c>
      <c r="R58">
        <f t="shared" si="6"/>
        <v>25</v>
      </c>
      <c r="S58">
        <f t="shared" si="6"/>
        <v>25</v>
      </c>
      <c r="T58">
        <f t="shared" si="6"/>
        <v>25</v>
      </c>
      <c r="U58">
        <f t="shared" si="6"/>
        <v>25</v>
      </c>
      <c r="V58">
        <f t="shared" si="6"/>
        <v>25</v>
      </c>
      <c r="W58">
        <f t="shared" si="6"/>
        <v>25</v>
      </c>
    </row>
    <row r="59" spans="1:23" x14ac:dyDescent="0.25">
      <c r="A59" t="s">
        <v>65</v>
      </c>
      <c r="B59" t="s">
        <v>5</v>
      </c>
      <c r="C59" t="s">
        <v>15</v>
      </c>
      <c r="D59" t="s">
        <v>20</v>
      </c>
      <c r="E59" t="s">
        <v>64</v>
      </c>
      <c r="F59" t="s">
        <v>79</v>
      </c>
      <c r="G59" t="s">
        <v>6</v>
      </c>
    </row>
    <row r="60" spans="1:23" x14ac:dyDescent="0.25">
      <c r="A60" t="s">
        <v>65</v>
      </c>
      <c r="B60" t="s">
        <v>5</v>
      </c>
      <c r="C60" t="s">
        <v>15</v>
      </c>
      <c r="D60" t="s">
        <v>20</v>
      </c>
      <c r="E60" t="s">
        <v>64</v>
      </c>
      <c r="F60" t="s">
        <v>79</v>
      </c>
      <c r="G60" t="s">
        <v>67</v>
      </c>
      <c r="L60" t="s">
        <v>68</v>
      </c>
      <c r="M60">
        <v>1995</v>
      </c>
      <c r="N60">
        <f t="shared" ref="N60:W62" si="7">M60</f>
        <v>1995</v>
      </c>
      <c r="O60">
        <f t="shared" si="7"/>
        <v>1995</v>
      </c>
      <c r="P60">
        <f t="shared" si="7"/>
        <v>1995</v>
      </c>
      <c r="Q60">
        <f t="shared" si="7"/>
        <v>1995</v>
      </c>
      <c r="R60">
        <f t="shared" si="7"/>
        <v>1995</v>
      </c>
      <c r="S60">
        <f t="shared" si="7"/>
        <v>1995</v>
      </c>
      <c r="T60">
        <f t="shared" si="7"/>
        <v>1995</v>
      </c>
      <c r="U60">
        <f t="shared" si="7"/>
        <v>1995</v>
      </c>
      <c r="V60">
        <f t="shared" si="7"/>
        <v>1995</v>
      </c>
      <c r="W60">
        <f t="shared" si="7"/>
        <v>1995</v>
      </c>
    </row>
    <row r="61" spans="1:23" x14ac:dyDescent="0.25">
      <c r="A61" t="s">
        <v>65</v>
      </c>
      <c r="B61" t="s">
        <v>5</v>
      </c>
      <c r="C61" t="s">
        <v>15</v>
      </c>
      <c r="D61" t="s">
        <v>20</v>
      </c>
      <c r="E61" t="s">
        <v>64</v>
      </c>
      <c r="F61" t="s">
        <v>79</v>
      </c>
      <c r="G61" t="s">
        <v>69</v>
      </c>
      <c r="L61" t="s">
        <v>68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65</v>
      </c>
      <c r="B62" t="s">
        <v>5</v>
      </c>
      <c r="C62" t="s">
        <v>15</v>
      </c>
      <c r="D62" t="s">
        <v>20</v>
      </c>
      <c r="E62" t="s">
        <v>64</v>
      </c>
      <c r="F62" t="s">
        <v>79</v>
      </c>
      <c r="G62" t="s">
        <v>70</v>
      </c>
      <c r="L62" t="s">
        <v>71</v>
      </c>
      <c r="M62">
        <v>20</v>
      </c>
      <c r="N62">
        <f t="shared" si="7"/>
        <v>20</v>
      </c>
      <c r="O62">
        <f t="shared" si="7"/>
        <v>20</v>
      </c>
      <c r="P62">
        <f t="shared" si="7"/>
        <v>20</v>
      </c>
      <c r="Q62">
        <f t="shared" si="7"/>
        <v>20</v>
      </c>
      <c r="R62">
        <f t="shared" si="7"/>
        <v>20</v>
      </c>
      <c r="S62">
        <f t="shared" si="7"/>
        <v>20</v>
      </c>
      <c r="T62">
        <f t="shared" si="7"/>
        <v>20</v>
      </c>
      <c r="U62">
        <f t="shared" si="7"/>
        <v>20</v>
      </c>
      <c r="V62">
        <f t="shared" si="7"/>
        <v>20</v>
      </c>
      <c r="W62">
        <f t="shared" si="7"/>
        <v>20</v>
      </c>
    </row>
    <row r="63" spans="1:23" x14ac:dyDescent="0.25">
      <c r="A63" t="s">
        <v>65</v>
      </c>
      <c r="B63" t="s">
        <v>5</v>
      </c>
      <c r="C63" t="s">
        <v>15</v>
      </c>
      <c r="D63" t="s">
        <v>20</v>
      </c>
      <c r="E63" t="s">
        <v>64</v>
      </c>
      <c r="F63" t="s">
        <v>79</v>
      </c>
      <c r="G63" t="s">
        <v>62</v>
      </c>
      <c r="L63" t="s">
        <v>59</v>
      </c>
      <c r="M63">
        <v>1</v>
      </c>
    </row>
    <row r="64" spans="1:23" x14ac:dyDescent="0.25">
      <c r="A64" t="s">
        <v>65</v>
      </c>
      <c r="B64" t="s">
        <v>5</v>
      </c>
      <c r="C64" t="s">
        <v>15</v>
      </c>
      <c r="D64" t="s">
        <v>20</v>
      </c>
      <c r="E64" t="s">
        <v>64</v>
      </c>
      <c r="F64" t="s">
        <v>79</v>
      </c>
      <c r="G64" t="s">
        <v>72</v>
      </c>
      <c r="L64" t="s">
        <v>17</v>
      </c>
      <c r="M64">
        <v>4189088</v>
      </c>
      <c r="N64">
        <f t="shared" ref="N64:W68" si="8">M64</f>
        <v>4189088</v>
      </c>
      <c r="O64">
        <f t="shared" si="8"/>
        <v>4189088</v>
      </c>
      <c r="P64">
        <f t="shared" si="8"/>
        <v>4189088</v>
      </c>
      <c r="Q64">
        <f t="shared" si="8"/>
        <v>4189088</v>
      </c>
      <c r="R64">
        <f t="shared" si="8"/>
        <v>4189088</v>
      </c>
      <c r="S64">
        <f t="shared" si="8"/>
        <v>4189088</v>
      </c>
      <c r="T64">
        <f t="shared" si="8"/>
        <v>4189088</v>
      </c>
      <c r="U64">
        <f t="shared" si="8"/>
        <v>4189088</v>
      </c>
      <c r="V64">
        <f t="shared" si="8"/>
        <v>4189088</v>
      </c>
      <c r="W64">
        <f t="shared" si="8"/>
        <v>4189088</v>
      </c>
    </row>
    <row r="65" spans="1:23" x14ac:dyDescent="0.25">
      <c r="A65" t="s">
        <v>65</v>
      </c>
      <c r="B65" t="s">
        <v>5</v>
      </c>
      <c r="C65" t="s">
        <v>15</v>
      </c>
      <c r="D65" t="s">
        <v>20</v>
      </c>
      <c r="E65" t="s">
        <v>64</v>
      </c>
      <c r="F65" t="s">
        <v>79</v>
      </c>
      <c r="G65" t="s">
        <v>73</v>
      </c>
      <c r="L65" t="s">
        <v>74</v>
      </c>
      <c r="M65">
        <v>649792397.73078299</v>
      </c>
      <c r="N65">
        <f t="shared" si="8"/>
        <v>649792397.73078299</v>
      </c>
      <c r="O65">
        <f t="shared" si="8"/>
        <v>649792397.73078299</v>
      </c>
      <c r="P65">
        <f t="shared" si="8"/>
        <v>649792397.73078299</v>
      </c>
      <c r="Q65">
        <f t="shared" si="8"/>
        <v>649792397.73078299</v>
      </c>
      <c r="R65">
        <f t="shared" si="8"/>
        <v>649792397.73078299</v>
      </c>
      <c r="S65">
        <f t="shared" si="8"/>
        <v>649792397.73078299</v>
      </c>
      <c r="T65">
        <f t="shared" si="8"/>
        <v>649792397.73078299</v>
      </c>
      <c r="U65">
        <f t="shared" si="8"/>
        <v>649792397.73078299</v>
      </c>
      <c r="V65">
        <f t="shared" si="8"/>
        <v>649792397.73078299</v>
      </c>
      <c r="W65">
        <f t="shared" si="8"/>
        <v>649792397.73078299</v>
      </c>
    </row>
    <row r="66" spans="1:23" x14ac:dyDescent="0.25">
      <c r="A66" t="s">
        <v>65</v>
      </c>
      <c r="B66" t="s">
        <v>5</v>
      </c>
      <c r="C66" t="s">
        <v>15</v>
      </c>
      <c r="D66" t="s">
        <v>20</v>
      </c>
      <c r="E66" t="s">
        <v>64</v>
      </c>
      <c r="F66" t="s">
        <v>79</v>
      </c>
      <c r="G66" t="s">
        <v>75</v>
      </c>
      <c r="L66" t="s">
        <v>74</v>
      </c>
      <c r="M66">
        <v>62724755.446346901</v>
      </c>
      <c r="N66">
        <f t="shared" si="8"/>
        <v>62724755.446346901</v>
      </c>
      <c r="O66">
        <f t="shared" si="8"/>
        <v>62724755.446346901</v>
      </c>
      <c r="P66">
        <f t="shared" si="8"/>
        <v>62724755.446346901</v>
      </c>
      <c r="Q66">
        <f t="shared" si="8"/>
        <v>62724755.446346901</v>
      </c>
      <c r="R66">
        <f t="shared" si="8"/>
        <v>62724755.446346901</v>
      </c>
      <c r="S66">
        <f t="shared" si="8"/>
        <v>62724755.446346901</v>
      </c>
      <c r="T66">
        <f t="shared" si="8"/>
        <v>62724755.446346901</v>
      </c>
      <c r="U66">
        <f t="shared" si="8"/>
        <v>62724755.446346901</v>
      </c>
      <c r="V66">
        <f t="shared" si="8"/>
        <v>62724755.446346901</v>
      </c>
      <c r="W66">
        <f t="shared" si="8"/>
        <v>62724755.446346901</v>
      </c>
    </row>
    <row r="67" spans="1:23" x14ac:dyDescent="0.25">
      <c r="A67" t="s">
        <v>65</v>
      </c>
      <c r="B67" t="s">
        <v>5</v>
      </c>
      <c r="C67" t="s">
        <v>15</v>
      </c>
      <c r="D67" t="s">
        <v>20</v>
      </c>
      <c r="E67" t="s">
        <v>64</v>
      </c>
      <c r="F67" t="s">
        <v>79</v>
      </c>
      <c r="G67" t="s">
        <v>54</v>
      </c>
      <c r="J67" t="s">
        <v>28</v>
      </c>
      <c r="L67" t="s">
        <v>17</v>
      </c>
      <c r="M67">
        <v>2.9937661000000001E-2</v>
      </c>
      <c r="N67">
        <f t="shared" si="8"/>
        <v>2.9937661000000001E-2</v>
      </c>
      <c r="O67">
        <f t="shared" si="8"/>
        <v>2.9937661000000001E-2</v>
      </c>
      <c r="P67">
        <f t="shared" si="8"/>
        <v>2.9937661000000001E-2</v>
      </c>
      <c r="Q67">
        <f t="shared" si="8"/>
        <v>2.9937661000000001E-2</v>
      </c>
      <c r="R67">
        <f t="shared" si="8"/>
        <v>2.9937661000000001E-2</v>
      </c>
      <c r="S67">
        <f t="shared" si="8"/>
        <v>2.9937661000000001E-2</v>
      </c>
      <c r="T67">
        <f t="shared" si="8"/>
        <v>2.9937661000000001E-2</v>
      </c>
      <c r="U67">
        <f t="shared" si="8"/>
        <v>2.9937661000000001E-2</v>
      </c>
      <c r="V67">
        <f t="shared" si="8"/>
        <v>2.9937661000000001E-2</v>
      </c>
      <c r="W67">
        <f t="shared" si="8"/>
        <v>2.9937661000000001E-2</v>
      </c>
    </row>
    <row r="68" spans="1:23" x14ac:dyDescent="0.25">
      <c r="A68" t="s">
        <v>65</v>
      </c>
      <c r="B68" t="s">
        <v>5</v>
      </c>
      <c r="C68" t="s">
        <v>15</v>
      </c>
      <c r="D68" t="s">
        <v>20</v>
      </c>
      <c r="E68" t="s">
        <v>64</v>
      </c>
      <c r="F68" t="s">
        <v>79</v>
      </c>
      <c r="G68" t="s">
        <v>54</v>
      </c>
      <c r="J68" t="s">
        <v>78</v>
      </c>
      <c r="L68" t="s">
        <v>17</v>
      </c>
      <c r="M68">
        <v>3.015723E-2</v>
      </c>
      <c r="N68">
        <f t="shared" si="8"/>
        <v>3.015723E-2</v>
      </c>
      <c r="O68">
        <f t="shared" si="8"/>
        <v>3.015723E-2</v>
      </c>
      <c r="P68">
        <f t="shared" si="8"/>
        <v>3.015723E-2</v>
      </c>
      <c r="Q68">
        <f t="shared" si="8"/>
        <v>3.015723E-2</v>
      </c>
      <c r="R68">
        <f t="shared" si="8"/>
        <v>3.015723E-2</v>
      </c>
      <c r="S68">
        <f t="shared" si="8"/>
        <v>3.015723E-2</v>
      </c>
      <c r="T68">
        <f t="shared" si="8"/>
        <v>3.015723E-2</v>
      </c>
      <c r="U68">
        <f t="shared" si="8"/>
        <v>3.015723E-2</v>
      </c>
      <c r="V68">
        <f t="shared" si="8"/>
        <v>3.015723E-2</v>
      </c>
      <c r="W68">
        <f t="shared" si="8"/>
        <v>3.015723E-2</v>
      </c>
    </row>
    <row r="69" spans="1:23" x14ac:dyDescent="0.25">
      <c r="A69" t="s">
        <v>76</v>
      </c>
      <c r="B69" t="s">
        <v>5</v>
      </c>
      <c r="C69" t="s">
        <v>15</v>
      </c>
      <c r="D69" t="s">
        <v>20</v>
      </c>
      <c r="E69" t="s">
        <v>80</v>
      </c>
      <c r="G69" t="s">
        <v>16</v>
      </c>
      <c r="L69" t="s">
        <v>77</v>
      </c>
    </row>
    <row r="70" spans="1:23" x14ac:dyDescent="0.25">
      <c r="A70" t="s">
        <v>76</v>
      </c>
      <c r="B70" t="s">
        <v>5</v>
      </c>
      <c r="C70" t="s">
        <v>15</v>
      </c>
      <c r="D70" t="s">
        <v>20</v>
      </c>
      <c r="E70" t="s">
        <v>80</v>
      </c>
      <c r="G70" t="s">
        <v>18</v>
      </c>
      <c r="H70" t="s">
        <v>57</v>
      </c>
    </row>
    <row r="71" spans="1:23" x14ac:dyDescent="0.25">
      <c r="A71" t="s">
        <v>76</v>
      </c>
      <c r="B71" t="s">
        <v>5</v>
      </c>
      <c r="C71" t="s">
        <v>15</v>
      </c>
      <c r="D71" t="s">
        <v>20</v>
      </c>
      <c r="E71" t="s">
        <v>80</v>
      </c>
      <c r="G71" t="s">
        <v>58</v>
      </c>
      <c r="L71" t="s">
        <v>59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76</v>
      </c>
      <c r="B72" t="s">
        <v>5</v>
      </c>
      <c r="C72" t="s">
        <v>15</v>
      </c>
      <c r="D72" t="s">
        <v>20</v>
      </c>
      <c r="E72" t="s">
        <v>80</v>
      </c>
      <c r="G72" t="s">
        <v>60</v>
      </c>
      <c r="M72">
        <v>10</v>
      </c>
      <c r="N72">
        <f t="shared" si="9"/>
        <v>10</v>
      </c>
      <c r="O72">
        <f t="shared" si="9"/>
        <v>10</v>
      </c>
      <c r="P72">
        <f t="shared" si="9"/>
        <v>10</v>
      </c>
      <c r="Q72">
        <f t="shared" si="9"/>
        <v>10</v>
      </c>
      <c r="R72">
        <f t="shared" si="9"/>
        <v>10</v>
      </c>
      <c r="S72">
        <f t="shared" si="9"/>
        <v>10</v>
      </c>
      <c r="T72">
        <f t="shared" si="9"/>
        <v>10</v>
      </c>
      <c r="U72">
        <f t="shared" si="9"/>
        <v>10</v>
      </c>
      <c r="V72">
        <f t="shared" si="9"/>
        <v>10</v>
      </c>
      <c r="W72">
        <f t="shared" si="9"/>
        <v>10</v>
      </c>
    </row>
    <row r="73" spans="1:23" x14ac:dyDescent="0.25">
      <c r="A73" t="s">
        <v>76</v>
      </c>
      <c r="B73" t="s">
        <v>5</v>
      </c>
      <c r="C73" t="s">
        <v>15</v>
      </c>
      <c r="D73" t="s">
        <v>20</v>
      </c>
      <c r="E73" t="s">
        <v>80</v>
      </c>
      <c r="F73" t="s">
        <v>81</v>
      </c>
      <c r="G73" t="s">
        <v>6</v>
      </c>
    </row>
    <row r="74" spans="1:23" x14ac:dyDescent="0.25">
      <c r="A74" t="s">
        <v>76</v>
      </c>
      <c r="B74" t="s">
        <v>5</v>
      </c>
      <c r="C74" t="s">
        <v>15</v>
      </c>
      <c r="D74" t="s">
        <v>20</v>
      </c>
      <c r="E74" t="s">
        <v>80</v>
      </c>
      <c r="F74" t="s">
        <v>81</v>
      </c>
      <c r="G74" t="s">
        <v>67</v>
      </c>
      <c r="L74" t="s">
        <v>68</v>
      </c>
      <c r="M74">
        <v>1995</v>
      </c>
      <c r="N74">
        <f t="shared" ref="N74:W76" si="10">M74</f>
        <v>1995</v>
      </c>
      <c r="O74">
        <f t="shared" si="10"/>
        <v>1995</v>
      </c>
      <c r="P74">
        <f t="shared" si="10"/>
        <v>1995</v>
      </c>
      <c r="Q74">
        <f t="shared" si="10"/>
        <v>1995</v>
      </c>
      <c r="R74">
        <f t="shared" si="10"/>
        <v>1995</v>
      </c>
      <c r="S74">
        <f t="shared" si="10"/>
        <v>1995</v>
      </c>
      <c r="T74">
        <f t="shared" si="10"/>
        <v>1995</v>
      </c>
      <c r="U74">
        <f t="shared" si="10"/>
        <v>1995</v>
      </c>
      <c r="V74">
        <f t="shared" si="10"/>
        <v>1995</v>
      </c>
      <c r="W74">
        <f t="shared" si="10"/>
        <v>1995</v>
      </c>
    </row>
    <row r="75" spans="1:23" x14ac:dyDescent="0.25">
      <c r="A75" t="s">
        <v>76</v>
      </c>
      <c r="B75" t="s">
        <v>5</v>
      </c>
      <c r="C75" t="s">
        <v>15</v>
      </c>
      <c r="D75" t="s">
        <v>20</v>
      </c>
      <c r="E75" t="s">
        <v>80</v>
      </c>
      <c r="F75" t="s">
        <v>81</v>
      </c>
      <c r="G75" t="s">
        <v>69</v>
      </c>
      <c r="L75" t="s">
        <v>68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76</v>
      </c>
      <c r="B76" t="s">
        <v>5</v>
      </c>
      <c r="C76" t="s">
        <v>15</v>
      </c>
      <c r="D76" t="s">
        <v>20</v>
      </c>
      <c r="E76" t="s">
        <v>80</v>
      </c>
      <c r="F76" t="s">
        <v>81</v>
      </c>
      <c r="G76" t="s">
        <v>70</v>
      </c>
      <c r="L76" t="s">
        <v>71</v>
      </c>
      <c r="M76">
        <v>12</v>
      </c>
      <c r="N76">
        <f t="shared" si="10"/>
        <v>12</v>
      </c>
      <c r="O76">
        <f t="shared" si="10"/>
        <v>12</v>
      </c>
      <c r="P76">
        <f t="shared" si="10"/>
        <v>12</v>
      </c>
      <c r="Q76">
        <f t="shared" si="10"/>
        <v>12</v>
      </c>
      <c r="R76">
        <f t="shared" si="10"/>
        <v>12</v>
      </c>
      <c r="S76">
        <f t="shared" si="10"/>
        <v>12</v>
      </c>
      <c r="T76">
        <f t="shared" si="10"/>
        <v>12</v>
      </c>
      <c r="U76">
        <f t="shared" si="10"/>
        <v>12</v>
      </c>
      <c r="V76">
        <f t="shared" si="10"/>
        <v>12</v>
      </c>
      <c r="W76">
        <f t="shared" si="10"/>
        <v>12</v>
      </c>
    </row>
    <row r="77" spans="1:23" x14ac:dyDescent="0.25">
      <c r="A77" t="s">
        <v>76</v>
      </c>
      <c r="B77" t="s">
        <v>5</v>
      </c>
      <c r="C77" t="s">
        <v>15</v>
      </c>
      <c r="D77" t="s">
        <v>20</v>
      </c>
      <c r="E77" t="s">
        <v>80</v>
      </c>
      <c r="F77" t="s">
        <v>81</v>
      </c>
      <c r="G77" t="s">
        <v>62</v>
      </c>
      <c r="L77" t="s">
        <v>59</v>
      </c>
      <c r="M77">
        <v>1</v>
      </c>
    </row>
    <row r="78" spans="1:23" x14ac:dyDescent="0.25">
      <c r="A78" t="s">
        <v>76</v>
      </c>
      <c r="B78" t="s">
        <v>5</v>
      </c>
      <c r="C78" t="s">
        <v>15</v>
      </c>
      <c r="D78" t="s">
        <v>20</v>
      </c>
      <c r="E78" t="s">
        <v>80</v>
      </c>
      <c r="F78" t="s">
        <v>81</v>
      </c>
      <c r="G78" t="s">
        <v>72</v>
      </c>
      <c r="L78" t="s">
        <v>77</v>
      </c>
      <c r="M78">
        <v>1</v>
      </c>
      <c r="N78">
        <f t="shared" ref="N78:W83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76</v>
      </c>
      <c r="B79" t="s">
        <v>5</v>
      </c>
      <c r="C79" t="s">
        <v>15</v>
      </c>
      <c r="D79" t="s">
        <v>20</v>
      </c>
      <c r="E79" t="s">
        <v>80</v>
      </c>
      <c r="F79" t="s">
        <v>81</v>
      </c>
      <c r="G79" t="s">
        <v>73</v>
      </c>
      <c r="L79" t="s">
        <v>74</v>
      </c>
      <c r="M79">
        <v>12.075605531346</v>
      </c>
      <c r="N79">
        <f t="shared" si="11"/>
        <v>12.075605531346</v>
      </c>
      <c r="O79">
        <f t="shared" si="11"/>
        <v>12.075605531346</v>
      </c>
      <c r="P79">
        <f t="shared" si="11"/>
        <v>12.075605531346</v>
      </c>
      <c r="Q79">
        <f t="shared" si="11"/>
        <v>12.075605531346</v>
      </c>
      <c r="R79">
        <f t="shared" si="11"/>
        <v>12.075605531346</v>
      </c>
      <c r="S79">
        <f t="shared" si="11"/>
        <v>12.075605531346</v>
      </c>
      <c r="T79">
        <f t="shared" si="11"/>
        <v>12.075605531346</v>
      </c>
      <c r="U79">
        <f t="shared" si="11"/>
        <v>12.075605531346</v>
      </c>
      <c r="V79">
        <f t="shared" si="11"/>
        <v>12.075605531346</v>
      </c>
      <c r="W79">
        <f t="shared" si="11"/>
        <v>12.075605531346</v>
      </c>
    </row>
    <row r="80" spans="1:23" x14ac:dyDescent="0.25">
      <c r="A80" t="s">
        <v>76</v>
      </c>
      <c r="B80" t="s">
        <v>5</v>
      </c>
      <c r="C80" t="s">
        <v>15</v>
      </c>
      <c r="D80" t="s">
        <v>20</v>
      </c>
      <c r="E80" t="s">
        <v>80</v>
      </c>
      <c r="F80" t="s">
        <v>81</v>
      </c>
      <c r="G80" t="s">
        <v>75</v>
      </c>
      <c r="L80" t="s">
        <v>74</v>
      </c>
      <c r="M80">
        <v>10.136137191238999</v>
      </c>
      <c r="N80">
        <f t="shared" si="11"/>
        <v>10.136137191238999</v>
      </c>
      <c r="O80">
        <f t="shared" si="11"/>
        <v>10.136137191238999</v>
      </c>
      <c r="P80">
        <f t="shared" si="11"/>
        <v>10.136137191238999</v>
      </c>
      <c r="Q80">
        <f t="shared" si="11"/>
        <v>10.136137191238999</v>
      </c>
      <c r="R80">
        <f t="shared" si="11"/>
        <v>10.136137191238999</v>
      </c>
      <c r="S80">
        <f t="shared" si="11"/>
        <v>10.136137191238999</v>
      </c>
      <c r="T80">
        <f t="shared" si="11"/>
        <v>10.136137191238999</v>
      </c>
      <c r="U80">
        <f t="shared" si="11"/>
        <v>10.136137191238999</v>
      </c>
      <c r="V80">
        <f t="shared" si="11"/>
        <v>10.136137191238999</v>
      </c>
      <c r="W80">
        <f t="shared" si="11"/>
        <v>10.136137191238999</v>
      </c>
    </row>
    <row r="81" spans="1:23" x14ac:dyDescent="0.25">
      <c r="A81" t="s">
        <v>76</v>
      </c>
      <c r="B81" t="s">
        <v>5</v>
      </c>
      <c r="C81" t="s">
        <v>15</v>
      </c>
      <c r="D81" t="s">
        <v>20</v>
      </c>
      <c r="E81" t="s">
        <v>80</v>
      </c>
      <c r="F81" t="s">
        <v>81</v>
      </c>
      <c r="G81" t="s">
        <v>54</v>
      </c>
      <c r="J81" t="s">
        <v>28</v>
      </c>
      <c r="L81" t="s">
        <v>17</v>
      </c>
      <c r="M81">
        <v>8.6707334999999996E-2</v>
      </c>
      <c r="N81">
        <f t="shared" si="11"/>
        <v>8.6707334999999996E-2</v>
      </c>
      <c r="O81">
        <f t="shared" si="11"/>
        <v>8.6707334999999996E-2</v>
      </c>
      <c r="P81">
        <f t="shared" si="11"/>
        <v>8.6707334999999996E-2</v>
      </c>
      <c r="Q81">
        <f t="shared" si="11"/>
        <v>8.6707334999999996E-2</v>
      </c>
      <c r="R81">
        <f t="shared" si="11"/>
        <v>8.6707334999999996E-2</v>
      </c>
      <c r="S81">
        <f t="shared" si="11"/>
        <v>8.6707334999999996E-2</v>
      </c>
      <c r="T81">
        <f t="shared" si="11"/>
        <v>8.6707334999999996E-2</v>
      </c>
      <c r="U81">
        <f t="shared" si="11"/>
        <v>8.6707334999999996E-2</v>
      </c>
      <c r="V81">
        <f t="shared" si="11"/>
        <v>8.6707334999999996E-2</v>
      </c>
      <c r="W81">
        <f t="shared" si="11"/>
        <v>8.6707334999999996E-2</v>
      </c>
    </row>
    <row r="82" spans="1:23" x14ac:dyDescent="0.25">
      <c r="A82" t="s">
        <v>76</v>
      </c>
      <c r="B82" t="s">
        <v>5</v>
      </c>
      <c r="C82" t="s">
        <v>15</v>
      </c>
      <c r="D82" t="s">
        <v>20</v>
      </c>
      <c r="E82" t="s">
        <v>80</v>
      </c>
      <c r="F82" t="s">
        <v>81</v>
      </c>
      <c r="G82" t="s">
        <v>54</v>
      </c>
      <c r="J82" t="s">
        <v>29</v>
      </c>
      <c r="L82" t="s">
        <v>17</v>
      </c>
      <c r="M82">
        <v>1.1836397E-2</v>
      </c>
      <c r="N82">
        <f t="shared" si="11"/>
        <v>1.1836397E-2</v>
      </c>
      <c r="O82">
        <f t="shared" si="11"/>
        <v>1.1836397E-2</v>
      </c>
      <c r="P82">
        <f t="shared" si="11"/>
        <v>1.1836397E-2</v>
      </c>
      <c r="Q82">
        <f t="shared" si="11"/>
        <v>1.1836397E-2</v>
      </c>
      <c r="R82">
        <f t="shared" si="11"/>
        <v>1.1836397E-2</v>
      </c>
      <c r="S82">
        <f t="shared" si="11"/>
        <v>1.1836397E-2</v>
      </c>
      <c r="T82">
        <f t="shared" si="11"/>
        <v>1.1836397E-2</v>
      </c>
      <c r="U82">
        <f t="shared" si="11"/>
        <v>1.1836397E-2</v>
      </c>
      <c r="V82">
        <f t="shared" si="11"/>
        <v>1.1836397E-2</v>
      </c>
      <c r="W82">
        <f t="shared" si="11"/>
        <v>1.1836397E-2</v>
      </c>
    </row>
    <row r="83" spans="1:23" x14ac:dyDescent="0.25">
      <c r="A83" t="s">
        <v>76</v>
      </c>
      <c r="B83" t="s">
        <v>5</v>
      </c>
      <c r="C83" t="s">
        <v>15</v>
      </c>
      <c r="D83" t="s">
        <v>20</v>
      </c>
      <c r="E83" t="s">
        <v>80</v>
      </c>
      <c r="F83" t="s">
        <v>81</v>
      </c>
      <c r="G83" t="s">
        <v>54</v>
      </c>
      <c r="J83" t="s">
        <v>37</v>
      </c>
      <c r="L83" t="s">
        <v>17</v>
      </c>
      <c r="M83">
        <v>0.15297515811446299</v>
      </c>
      <c r="N83">
        <f t="shared" si="11"/>
        <v>0.15297515811446299</v>
      </c>
      <c r="O83">
        <f t="shared" si="11"/>
        <v>0.15297515811446299</v>
      </c>
      <c r="P83">
        <f t="shared" si="11"/>
        <v>0.15297515811446299</v>
      </c>
      <c r="Q83">
        <f t="shared" si="11"/>
        <v>0.15297515811446299</v>
      </c>
      <c r="R83">
        <f t="shared" si="11"/>
        <v>0.15297515811446299</v>
      </c>
      <c r="S83">
        <f t="shared" si="11"/>
        <v>0.15297515811446299</v>
      </c>
      <c r="T83">
        <f t="shared" si="11"/>
        <v>0.15297515811446299</v>
      </c>
      <c r="U83">
        <f t="shared" si="11"/>
        <v>0.15297515811446299</v>
      </c>
      <c r="V83">
        <f t="shared" si="11"/>
        <v>0.15297515811446299</v>
      </c>
      <c r="W83">
        <f t="shared" si="11"/>
        <v>0.15297515811446299</v>
      </c>
    </row>
    <row r="84" spans="1:23" x14ac:dyDescent="0.25">
      <c r="A84" t="s">
        <v>76</v>
      </c>
      <c r="B84" t="s">
        <v>5</v>
      </c>
      <c r="C84" t="s">
        <v>15</v>
      </c>
      <c r="D84" t="s">
        <v>20</v>
      </c>
      <c r="E84" t="s">
        <v>80</v>
      </c>
      <c r="F84" t="s">
        <v>82</v>
      </c>
      <c r="G84" t="s">
        <v>6</v>
      </c>
    </row>
    <row r="85" spans="1:23" x14ac:dyDescent="0.25">
      <c r="A85" t="s">
        <v>76</v>
      </c>
      <c r="B85" t="s">
        <v>5</v>
      </c>
      <c r="C85" t="s">
        <v>15</v>
      </c>
      <c r="D85" t="s">
        <v>20</v>
      </c>
      <c r="E85" t="s">
        <v>80</v>
      </c>
      <c r="F85" t="s">
        <v>82</v>
      </c>
      <c r="G85" t="s">
        <v>67</v>
      </c>
      <c r="L85" t="s">
        <v>68</v>
      </c>
      <c r="M85">
        <v>1995</v>
      </c>
      <c r="N85">
        <f t="shared" ref="N85:W87" si="12">M85</f>
        <v>1995</v>
      </c>
      <c r="O85">
        <f t="shared" si="12"/>
        <v>1995</v>
      </c>
      <c r="P85">
        <f t="shared" si="12"/>
        <v>1995</v>
      </c>
      <c r="Q85">
        <f t="shared" si="12"/>
        <v>1995</v>
      </c>
      <c r="R85">
        <f t="shared" si="12"/>
        <v>1995</v>
      </c>
      <c r="S85">
        <f t="shared" si="12"/>
        <v>1995</v>
      </c>
      <c r="T85">
        <f t="shared" si="12"/>
        <v>1995</v>
      </c>
      <c r="U85">
        <f t="shared" si="12"/>
        <v>1995</v>
      </c>
      <c r="V85">
        <f t="shared" si="12"/>
        <v>1995</v>
      </c>
      <c r="W85">
        <f t="shared" si="12"/>
        <v>1995</v>
      </c>
    </row>
    <row r="86" spans="1:23" x14ac:dyDescent="0.25">
      <c r="A86" t="s">
        <v>76</v>
      </c>
      <c r="B86" t="s">
        <v>5</v>
      </c>
      <c r="C86" t="s">
        <v>15</v>
      </c>
      <c r="D86" t="s">
        <v>20</v>
      </c>
      <c r="E86" t="s">
        <v>80</v>
      </c>
      <c r="F86" t="s">
        <v>82</v>
      </c>
      <c r="G86" t="s">
        <v>69</v>
      </c>
      <c r="L86" t="s">
        <v>68</v>
      </c>
      <c r="M86">
        <v>2101</v>
      </c>
      <c r="N86">
        <f t="shared" si="12"/>
        <v>2101</v>
      </c>
      <c r="O86">
        <f t="shared" si="12"/>
        <v>2101</v>
      </c>
      <c r="P86">
        <f t="shared" si="12"/>
        <v>2101</v>
      </c>
      <c r="Q86">
        <f t="shared" si="12"/>
        <v>2101</v>
      </c>
      <c r="R86">
        <f t="shared" si="12"/>
        <v>2101</v>
      </c>
      <c r="S86">
        <f t="shared" si="12"/>
        <v>2101</v>
      </c>
      <c r="T86">
        <f t="shared" si="12"/>
        <v>2101</v>
      </c>
      <c r="U86">
        <f t="shared" si="12"/>
        <v>2101</v>
      </c>
      <c r="V86">
        <f t="shared" si="12"/>
        <v>2101</v>
      </c>
      <c r="W86">
        <f t="shared" si="12"/>
        <v>2101</v>
      </c>
    </row>
    <row r="87" spans="1:23" x14ac:dyDescent="0.25">
      <c r="A87" t="s">
        <v>76</v>
      </c>
      <c r="B87" t="s">
        <v>5</v>
      </c>
      <c r="C87" t="s">
        <v>15</v>
      </c>
      <c r="D87" t="s">
        <v>20</v>
      </c>
      <c r="E87" t="s">
        <v>80</v>
      </c>
      <c r="F87" t="s">
        <v>82</v>
      </c>
      <c r="G87" t="s">
        <v>70</v>
      </c>
      <c r="L87" t="s">
        <v>71</v>
      </c>
      <c r="M87">
        <v>12</v>
      </c>
      <c r="N87">
        <f t="shared" si="12"/>
        <v>12</v>
      </c>
      <c r="O87">
        <f t="shared" si="12"/>
        <v>12</v>
      </c>
      <c r="P87">
        <f t="shared" si="12"/>
        <v>12</v>
      </c>
      <c r="Q87">
        <f t="shared" si="12"/>
        <v>12</v>
      </c>
      <c r="R87">
        <f t="shared" si="12"/>
        <v>12</v>
      </c>
      <c r="S87">
        <f t="shared" si="12"/>
        <v>12</v>
      </c>
      <c r="T87">
        <f t="shared" si="12"/>
        <v>12</v>
      </c>
      <c r="U87">
        <f t="shared" si="12"/>
        <v>12</v>
      </c>
      <c r="V87">
        <f t="shared" si="12"/>
        <v>12</v>
      </c>
      <c r="W87">
        <f t="shared" si="12"/>
        <v>12</v>
      </c>
    </row>
    <row r="88" spans="1:23" x14ac:dyDescent="0.25">
      <c r="A88" t="s">
        <v>76</v>
      </c>
      <c r="B88" t="s">
        <v>5</v>
      </c>
      <c r="C88" t="s">
        <v>15</v>
      </c>
      <c r="D88" t="s">
        <v>20</v>
      </c>
      <c r="E88" t="s">
        <v>80</v>
      </c>
      <c r="F88" t="s">
        <v>82</v>
      </c>
      <c r="G88" t="s">
        <v>62</v>
      </c>
      <c r="L88" t="s">
        <v>59</v>
      </c>
      <c r="M88">
        <v>0</v>
      </c>
    </row>
    <row r="89" spans="1:23" x14ac:dyDescent="0.25">
      <c r="A89" t="s">
        <v>76</v>
      </c>
      <c r="B89" t="s">
        <v>5</v>
      </c>
      <c r="C89" t="s">
        <v>15</v>
      </c>
      <c r="D89" t="s">
        <v>20</v>
      </c>
      <c r="E89" t="s">
        <v>80</v>
      </c>
      <c r="F89" t="s">
        <v>82</v>
      </c>
      <c r="G89" t="s">
        <v>72</v>
      </c>
      <c r="L89" t="s">
        <v>77</v>
      </c>
      <c r="M89">
        <v>1</v>
      </c>
      <c r="N89">
        <f t="shared" ref="N89:W94" si="13">M89</f>
        <v>1</v>
      </c>
      <c r="O89">
        <f t="shared" si="13"/>
        <v>1</v>
      </c>
      <c r="P89">
        <f t="shared" si="13"/>
        <v>1</v>
      </c>
      <c r="Q89">
        <f t="shared" si="13"/>
        <v>1</v>
      </c>
      <c r="R89">
        <f t="shared" si="13"/>
        <v>1</v>
      </c>
      <c r="S89">
        <f t="shared" si="13"/>
        <v>1</v>
      </c>
      <c r="T89">
        <f t="shared" si="13"/>
        <v>1</v>
      </c>
      <c r="U89">
        <f t="shared" si="13"/>
        <v>1</v>
      </c>
      <c r="V89">
        <f t="shared" si="13"/>
        <v>1</v>
      </c>
      <c r="W89">
        <f t="shared" si="13"/>
        <v>1</v>
      </c>
    </row>
    <row r="90" spans="1:23" x14ac:dyDescent="0.25">
      <c r="A90" t="s">
        <v>76</v>
      </c>
      <c r="B90" t="s">
        <v>5</v>
      </c>
      <c r="C90" t="s">
        <v>15</v>
      </c>
      <c r="D90" t="s">
        <v>20</v>
      </c>
      <c r="E90" t="s">
        <v>80</v>
      </c>
      <c r="F90" t="s">
        <v>82</v>
      </c>
      <c r="G90" t="s">
        <v>73</v>
      </c>
      <c r="L90" t="s">
        <v>74</v>
      </c>
      <c r="M90">
        <v>15.564113795956899</v>
      </c>
      <c r="N90">
        <f t="shared" si="13"/>
        <v>15.564113795956899</v>
      </c>
      <c r="O90">
        <f t="shared" si="13"/>
        <v>15.564113795956899</v>
      </c>
      <c r="P90">
        <f t="shared" si="13"/>
        <v>15.564113795956899</v>
      </c>
      <c r="Q90">
        <f t="shared" si="13"/>
        <v>15.564113795956899</v>
      </c>
      <c r="R90">
        <f t="shared" si="13"/>
        <v>15.564113795956899</v>
      </c>
      <c r="S90">
        <f t="shared" si="13"/>
        <v>15.564113795956899</v>
      </c>
      <c r="T90">
        <f t="shared" si="13"/>
        <v>15.564113795956899</v>
      </c>
      <c r="U90">
        <f t="shared" si="13"/>
        <v>15.564113795956899</v>
      </c>
      <c r="V90">
        <f t="shared" si="13"/>
        <v>15.564113795956899</v>
      </c>
      <c r="W90">
        <f t="shared" si="13"/>
        <v>15.564113795956899</v>
      </c>
    </row>
    <row r="91" spans="1:23" x14ac:dyDescent="0.25">
      <c r="A91" t="s">
        <v>76</v>
      </c>
      <c r="B91" t="s">
        <v>5</v>
      </c>
      <c r="C91" t="s">
        <v>15</v>
      </c>
      <c r="D91" t="s">
        <v>20</v>
      </c>
      <c r="E91" t="s">
        <v>80</v>
      </c>
      <c r="F91" t="s">
        <v>82</v>
      </c>
      <c r="G91" t="s">
        <v>75</v>
      </c>
      <c r="L91" t="s">
        <v>74</v>
      </c>
      <c r="M91">
        <v>10.136137191238999</v>
      </c>
      <c r="N91">
        <f t="shared" si="13"/>
        <v>10.136137191238999</v>
      </c>
      <c r="O91">
        <f t="shared" si="13"/>
        <v>10.136137191238999</v>
      </c>
      <c r="P91">
        <f t="shared" si="13"/>
        <v>10.136137191238999</v>
      </c>
      <c r="Q91">
        <f t="shared" si="13"/>
        <v>10.136137191238999</v>
      </c>
      <c r="R91">
        <f t="shared" si="13"/>
        <v>10.136137191238999</v>
      </c>
      <c r="S91">
        <f t="shared" si="13"/>
        <v>10.136137191238999</v>
      </c>
      <c r="T91">
        <f t="shared" si="13"/>
        <v>10.136137191238999</v>
      </c>
      <c r="U91">
        <f t="shared" si="13"/>
        <v>10.136137191238999</v>
      </c>
      <c r="V91">
        <f t="shared" si="13"/>
        <v>10.136137191238999</v>
      </c>
      <c r="W91">
        <f t="shared" si="13"/>
        <v>10.136137191238999</v>
      </c>
    </row>
    <row r="92" spans="1:23" x14ac:dyDescent="0.25">
      <c r="A92" t="s">
        <v>76</v>
      </c>
      <c r="B92" t="s">
        <v>5</v>
      </c>
      <c r="C92" t="s">
        <v>15</v>
      </c>
      <c r="D92" t="s">
        <v>20</v>
      </c>
      <c r="E92" t="s">
        <v>80</v>
      </c>
      <c r="F92" t="s">
        <v>82</v>
      </c>
      <c r="G92" t="s">
        <v>54</v>
      </c>
      <c r="J92" t="s">
        <v>28</v>
      </c>
      <c r="L92" t="s">
        <v>17</v>
      </c>
      <c r="M92">
        <v>8.6707334999999996E-2</v>
      </c>
      <c r="N92">
        <f t="shared" si="13"/>
        <v>8.6707334999999996E-2</v>
      </c>
      <c r="O92">
        <f t="shared" si="13"/>
        <v>8.6707334999999996E-2</v>
      </c>
      <c r="P92">
        <f t="shared" si="13"/>
        <v>8.6707334999999996E-2</v>
      </c>
      <c r="Q92">
        <f t="shared" si="13"/>
        <v>8.6707334999999996E-2</v>
      </c>
      <c r="R92">
        <f t="shared" si="13"/>
        <v>8.6707334999999996E-2</v>
      </c>
      <c r="S92">
        <f t="shared" si="13"/>
        <v>8.6707334999999996E-2</v>
      </c>
      <c r="T92">
        <f t="shared" si="13"/>
        <v>8.6707334999999996E-2</v>
      </c>
      <c r="U92">
        <f t="shared" si="13"/>
        <v>8.6707334999999996E-2</v>
      </c>
      <c r="V92">
        <f t="shared" si="13"/>
        <v>8.6707334999999996E-2</v>
      </c>
      <c r="W92">
        <f t="shared" si="13"/>
        <v>8.6707334999999996E-2</v>
      </c>
    </row>
    <row r="93" spans="1:23" x14ac:dyDescent="0.25">
      <c r="A93" t="s">
        <v>76</v>
      </c>
      <c r="B93" t="s">
        <v>5</v>
      </c>
      <c r="C93" t="s">
        <v>15</v>
      </c>
      <c r="D93" t="s">
        <v>20</v>
      </c>
      <c r="E93" t="s">
        <v>80</v>
      </c>
      <c r="F93" t="s">
        <v>82</v>
      </c>
      <c r="G93" t="s">
        <v>54</v>
      </c>
      <c r="J93" t="s">
        <v>29</v>
      </c>
      <c r="L93" t="s">
        <v>17</v>
      </c>
      <c r="M93">
        <v>1.1836397E-2</v>
      </c>
      <c r="N93">
        <f t="shared" si="13"/>
        <v>1.1836397E-2</v>
      </c>
      <c r="O93">
        <f t="shared" si="13"/>
        <v>1.1836397E-2</v>
      </c>
      <c r="P93">
        <f t="shared" si="13"/>
        <v>1.1836397E-2</v>
      </c>
      <c r="Q93">
        <f t="shared" si="13"/>
        <v>1.1836397E-2</v>
      </c>
      <c r="R93">
        <f t="shared" si="13"/>
        <v>1.1836397E-2</v>
      </c>
      <c r="S93">
        <f t="shared" si="13"/>
        <v>1.1836397E-2</v>
      </c>
      <c r="T93">
        <f t="shared" si="13"/>
        <v>1.1836397E-2</v>
      </c>
      <c r="U93">
        <f t="shared" si="13"/>
        <v>1.1836397E-2</v>
      </c>
      <c r="V93">
        <f t="shared" si="13"/>
        <v>1.1836397E-2</v>
      </c>
      <c r="W93">
        <f t="shared" si="13"/>
        <v>1.1836397E-2</v>
      </c>
    </row>
    <row r="94" spans="1:23" x14ac:dyDescent="0.25">
      <c r="A94" t="s">
        <v>76</v>
      </c>
      <c r="B94" t="s">
        <v>5</v>
      </c>
      <c r="C94" t="s">
        <v>15</v>
      </c>
      <c r="D94" t="s">
        <v>20</v>
      </c>
      <c r="E94" t="s">
        <v>80</v>
      </c>
      <c r="F94" t="s">
        <v>82</v>
      </c>
      <c r="G94" t="s">
        <v>54</v>
      </c>
      <c r="J94" t="s">
        <v>37</v>
      </c>
      <c r="L94" t="s">
        <v>17</v>
      </c>
      <c r="M94">
        <v>0.15297515811446299</v>
      </c>
      <c r="N94">
        <f t="shared" si="13"/>
        <v>0.15297515811446299</v>
      </c>
      <c r="O94">
        <f t="shared" si="13"/>
        <v>0.15297515811446299</v>
      </c>
      <c r="P94">
        <f t="shared" si="13"/>
        <v>0.15297515811446299</v>
      </c>
      <c r="Q94">
        <f t="shared" si="13"/>
        <v>0.15297515811446299</v>
      </c>
      <c r="R94">
        <f t="shared" si="13"/>
        <v>0.15297515811446299</v>
      </c>
      <c r="S94">
        <f t="shared" si="13"/>
        <v>0.15297515811446299</v>
      </c>
      <c r="T94">
        <f t="shared" si="13"/>
        <v>0.15297515811446299</v>
      </c>
      <c r="U94">
        <f t="shared" si="13"/>
        <v>0.15297515811446299</v>
      </c>
      <c r="V94">
        <f t="shared" si="13"/>
        <v>0.15297515811446299</v>
      </c>
      <c r="W94">
        <f t="shared" si="13"/>
        <v>0.15297515811446299</v>
      </c>
    </row>
    <row r="95" spans="1:23" x14ac:dyDescent="0.25">
      <c r="A95" t="s">
        <v>76</v>
      </c>
      <c r="B95" t="s">
        <v>5</v>
      </c>
      <c r="C95" t="s">
        <v>15</v>
      </c>
      <c r="D95" t="s">
        <v>20</v>
      </c>
      <c r="E95" t="s">
        <v>80</v>
      </c>
      <c r="F95" t="s">
        <v>83</v>
      </c>
      <c r="G95" t="s">
        <v>6</v>
      </c>
    </row>
    <row r="96" spans="1:23" x14ac:dyDescent="0.25">
      <c r="A96" t="s">
        <v>76</v>
      </c>
      <c r="B96" t="s">
        <v>5</v>
      </c>
      <c r="C96" t="s">
        <v>15</v>
      </c>
      <c r="D96" t="s">
        <v>20</v>
      </c>
      <c r="E96" t="s">
        <v>80</v>
      </c>
      <c r="F96" t="s">
        <v>83</v>
      </c>
      <c r="G96" t="s">
        <v>67</v>
      </c>
      <c r="L96" t="s">
        <v>68</v>
      </c>
      <c r="M96">
        <v>1995</v>
      </c>
      <c r="N96">
        <f t="shared" ref="N96:W98" si="14">M96</f>
        <v>1995</v>
      </c>
      <c r="O96">
        <f t="shared" si="14"/>
        <v>1995</v>
      </c>
      <c r="P96">
        <f t="shared" si="14"/>
        <v>1995</v>
      </c>
      <c r="Q96">
        <f t="shared" si="14"/>
        <v>1995</v>
      </c>
      <c r="R96">
        <f t="shared" si="14"/>
        <v>1995</v>
      </c>
      <c r="S96">
        <f t="shared" si="14"/>
        <v>1995</v>
      </c>
      <c r="T96">
        <f t="shared" si="14"/>
        <v>1995</v>
      </c>
      <c r="U96">
        <f t="shared" si="14"/>
        <v>1995</v>
      </c>
      <c r="V96">
        <f t="shared" si="14"/>
        <v>1995</v>
      </c>
      <c r="W96">
        <f t="shared" si="14"/>
        <v>1995</v>
      </c>
    </row>
    <row r="97" spans="1:23" x14ac:dyDescent="0.25">
      <c r="A97" t="s">
        <v>76</v>
      </c>
      <c r="B97" t="s">
        <v>5</v>
      </c>
      <c r="C97" t="s">
        <v>15</v>
      </c>
      <c r="D97" t="s">
        <v>20</v>
      </c>
      <c r="E97" t="s">
        <v>80</v>
      </c>
      <c r="F97" t="s">
        <v>83</v>
      </c>
      <c r="G97" t="s">
        <v>69</v>
      </c>
      <c r="L97" t="s">
        <v>68</v>
      </c>
      <c r="M97">
        <v>2101</v>
      </c>
      <c r="N97">
        <f t="shared" si="14"/>
        <v>2101</v>
      </c>
      <c r="O97">
        <f t="shared" si="14"/>
        <v>2101</v>
      </c>
      <c r="P97">
        <f t="shared" si="14"/>
        <v>2101</v>
      </c>
      <c r="Q97">
        <f t="shared" si="14"/>
        <v>2101</v>
      </c>
      <c r="R97">
        <f t="shared" si="14"/>
        <v>2101</v>
      </c>
      <c r="S97">
        <f t="shared" si="14"/>
        <v>2101</v>
      </c>
      <c r="T97">
        <f t="shared" si="14"/>
        <v>2101</v>
      </c>
      <c r="U97">
        <f t="shared" si="14"/>
        <v>2101</v>
      </c>
      <c r="V97">
        <f t="shared" si="14"/>
        <v>2101</v>
      </c>
      <c r="W97">
        <f t="shared" si="14"/>
        <v>2101</v>
      </c>
    </row>
    <row r="98" spans="1:23" x14ac:dyDescent="0.25">
      <c r="A98" t="s">
        <v>76</v>
      </c>
      <c r="B98" t="s">
        <v>5</v>
      </c>
      <c r="C98" t="s">
        <v>15</v>
      </c>
      <c r="D98" t="s">
        <v>20</v>
      </c>
      <c r="E98" t="s">
        <v>80</v>
      </c>
      <c r="F98" t="s">
        <v>83</v>
      </c>
      <c r="G98" t="s">
        <v>70</v>
      </c>
      <c r="L98" t="s">
        <v>71</v>
      </c>
      <c r="M98">
        <v>12</v>
      </c>
      <c r="N98">
        <f t="shared" si="14"/>
        <v>12</v>
      </c>
      <c r="O98">
        <f t="shared" si="14"/>
        <v>12</v>
      </c>
      <c r="P98">
        <f t="shared" si="14"/>
        <v>12</v>
      </c>
      <c r="Q98">
        <f t="shared" si="14"/>
        <v>12</v>
      </c>
      <c r="R98">
        <f t="shared" si="14"/>
        <v>12</v>
      </c>
      <c r="S98">
        <f t="shared" si="14"/>
        <v>12</v>
      </c>
      <c r="T98">
        <f t="shared" si="14"/>
        <v>12</v>
      </c>
      <c r="U98">
        <f t="shared" si="14"/>
        <v>12</v>
      </c>
      <c r="V98">
        <f t="shared" si="14"/>
        <v>12</v>
      </c>
      <c r="W98">
        <f t="shared" si="14"/>
        <v>12</v>
      </c>
    </row>
    <row r="99" spans="1:23" x14ac:dyDescent="0.25">
      <c r="A99" t="s">
        <v>76</v>
      </c>
      <c r="B99" t="s">
        <v>5</v>
      </c>
      <c r="C99" t="s">
        <v>15</v>
      </c>
      <c r="D99" t="s">
        <v>20</v>
      </c>
      <c r="E99" t="s">
        <v>80</v>
      </c>
      <c r="F99" t="s">
        <v>83</v>
      </c>
      <c r="G99" t="s">
        <v>62</v>
      </c>
      <c r="L99" t="s">
        <v>59</v>
      </c>
      <c r="M99">
        <v>0</v>
      </c>
    </row>
    <row r="100" spans="1:23" x14ac:dyDescent="0.25">
      <c r="A100" t="s">
        <v>76</v>
      </c>
      <c r="B100" t="s">
        <v>5</v>
      </c>
      <c r="C100" t="s">
        <v>15</v>
      </c>
      <c r="D100" t="s">
        <v>20</v>
      </c>
      <c r="E100" t="s">
        <v>80</v>
      </c>
      <c r="F100" t="s">
        <v>83</v>
      </c>
      <c r="G100" t="s">
        <v>72</v>
      </c>
      <c r="L100" t="s">
        <v>77</v>
      </c>
      <c r="M100">
        <v>1</v>
      </c>
      <c r="N100">
        <f t="shared" ref="N100:W105" si="15">M100</f>
        <v>1</v>
      </c>
      <c r="O100">
        <f t="shared" si="15"/>
        <v>1</v>
      </c>
      <c r="P100">
        <f t="shared" si="15"/>
        <v>1</v>
      </c>
      <c r="Q100">
        <f t="shared" si="15"/>
        <v>1</v>
      </c>
      <c r="R100">
        <f t="shared" si="15"/>
        <v>1</v>
      </c>
      <c r="S100">
        <f t="shared" si="15"/>
        <v>1</v>
      </c>
      <c r="T100">
        <f t="shared" si="15"/>
        <v>1</v>
      </c>
      <c r="U100">
        <f t="shared" si="15"/>
        <v>1</v>
      </c>
      <c r="V100">
        <f t="shared" si="15"/>
        <v>1</v>
      </c>
      <c r="W100">
        <f t="shared" si="15"/>
        <v>1</v>
      </c>
    </row>
    <row r="101" spans="1:23" x14ac:dyDescent="0.25">
      <c r="A101" t="s">
        <v>76</v>
      </c>
      <c r="B101" t="s">
        <v>5</v>
      </c>
      <c r="C101" t="s">
        <v>15</v>
      </c>
      <c r="D101" t="s">
        <v>20</v>
      </c>
      <c r="E101" t="s">
        <v>80</v>
      </c>
      <c r="F101" t="s">
        <v>83</v>
      </c>
      <c r="G101" t="s">
        <v>73</v>
      </c>
      <c r="L101" t="s">
        <v>74</v>
      </c>
      <c r="M101">
        <v>15.564113795956899</v>
      </c>
      <c r="N101">
        <f t="shared" si="15"/>
        <v>15.564113795956899</v>
      </c>
      <c r="O101">
        <f t="shared" si="15"/>
        <v>15.564113795956899</v>
      </c>
      <c r="P101">
        <f t="shared" si="15"/>
        <v>15.564113795956899</v>
      </c>
      <c r="Q101">
        <f t="shared" si="15"/>
        <v>15.564113795956899</v>
      </c>
      <c r="R101">
        <f t="shared" si="15"/>
        <v>15.564113795956899</v>
      </c>
      <c r="S101">
        <f t="shared" si="15"/>
        <v>15.564113795956899</v>
      </c>
      <c r="T101">
        <f t="shared" si="15"/>
        <v>15.564113795956899</v>
      </c>
      <c r="U101">
        <f t="shared" si="15"/>
        <v>15.564113795956899</v>
      </c>
      <c r="V101">
        <f t="shared" si="15"/>
        <v>15.564113795956899</v>
      </c>
      <c r="W101">
        <f t="shared" si="15"/>
        <v>15.564113795956899</v>
      </c>
    </row>
    <row r="102" spans="1:23" x14ac:dyDescent="0.25">
      <c r="A102" t="s">
        <v>76</v>
      </c>
      <c r="B102" t="s">
        <v>5</v>
      </c>
      <c r="C102" t="s">
        <v>15</v>
      </c>
      <c r="D102" t="s">
        <v>20</v>
      </c>
      <c r="E102" t="s">
        <v>80</v>
      </c>
      <c r="F102" t="s">
        <v>83</v>
      </c>
      <c r="G102" t="s">
        <v>75</v>
      </c>
      <c r="L102" t="s">
        <v>74</v>
      </c>
      <c r="M102">
        <v>10.136137191238999</v>
      </c>
      <c r="N102">
        <f t="shared" si="15"/>
        <v>10.136137191238999</v>
      </c>
      <c r="O102">
        <f t="shared" si="15"/>
        <v>10.136137191238999</v>
      </c>
      <c r="P102">
        <f t="shared" si="15"/>
        <v>10.136137191238999</v>
      </c>
      <c r="Q102">
        <f t="shared" si="15"/>
        <v>10.136137191238999</v>
      </c>
      <c r="R102">
        <f t="shared" si="15"/>
        <v>10.136137191238999</v>
      </c>
      <c r="S102">
        <f t="shared" si="15"/>
        <v>10.136137191238999</v>
      </c>
      <c r="T102">
        <f t="shared" si="15"/>
        <v>10.136137191238999</v>
      </c>
      <c r="U102">
        <f t="shared" si="15"/>
        <v>10.136137191238999</v>
      </c>
      <c r="V102">
        <f t="shared" si="15"/>
        <v>10.136137191238999</v>
      </c>
      <c r="W102">
        <f t="shared" si="15"/>
        <v>10.136137191238999</v>
      </c>
    </row>
    <row r="103" spans="1:23" x14ac:dyDescent="0.25">
      <c r="A103" t="s">
        <v>76</v>
      </c>
      <c r="B103" t="s">
        <v>5</v>
      </c>
      <c r="C103" t="s">
        <v>15</v>
      </c>
      <c r="D103" t="s">
        <v>20</v>
      </c>
      <c r="E103" t="s">
        <v>80</v>
      </c>
      <c r="F103" t="s">
        <v>83</v>
      </c>
      <c r="G103" t="s">
        <v>54</v>
      </c>
      <c r="J103" t="s">
        <v>22</v>
      </c>
      <c r="L103" t="s">
        <v>17</v>
      </c>
      <c r="M103">
        <v>8.6707334999999996E-2</v>
      </c>
      <c r="N103">
        <f t="shared" si="15"/>
        <v>8.6707334999999996E-2</v>
      </c>
      <c r="O103">
        <f t="shared" si="15"/>
        <v>8.6707334999999996E-2</v>
      </c>
      <c r="P103">
        <f t="shared" si="15"/>
        <v>8.6707334999999996E-2</v>
      </c>
      <c r="Q103">
        <f t="shared" si="15"/>
        <v>8.6707334999999996E-2</v>
      </c>
      <c r="R103">
        <f t="shared" si="15"/>
        <v>8.6707334999999996E-2</v>
      </c>
      <c r="S103">
        <f t="shared" si="15"/>
        <v>8.6707334999999996E-2</v>
      </c>
      <c r="T103">
        <f t="shared" si="15"/>
        <v>8.6707334999999996E-2</v>
      </c>
      <c r="U103">
        <f t="shared" si="15"/>
        <v>8.6707334999999996E-2</v>
      </c>
      <c r="V103">
        <f t="shared" si="15"/>
        <v>8.6707334999999996E-2</v>
      </c>
      <c r="W103">
        <f t="shared" si="15"/>
        <v>8.6707334999999996E-2</v>
      </c>
    </row>
    <row r="104" spans="1:23" x14ac:dyDescent="0.25">
      <c r="A104" t="s">
        <v>76</v>
      </c>
      <c r="B104" t="s">
        <v>5</v>
      </c>
      <c r="C104" t="s">
        <v>15</v>
      </c>
      <c r="D104" t="s">
        <v>20</v>
      </c>
      <c r="E104" t="s">
        <v>80</v>
      </c>
      <c r="F104" t="s">
        <v>83</v>
      </c>
      <c r="G104" t="s">
        <v>54</v>
      </c>
      <c r="J104" t="s">
        <v>29</v>
      </c>
      <c r="L104" t="s">
        <v>17</v>
      </c>
      <c r="M104">
        <v>1.1836397E-2</v>
      </c>
      <c r="N104">
        <f t="shared" si="15"/>
        <v>1.1836397E-2</v>
      </c>
      <c r="O104">
        <f t="shared" si="15"/>
        <v>1.1836397E-2</v>
      </c>
      <c r="P104">
        <f t="shared" si="15"/>
        <v>1.1836397E-2</v>
      </c>
      <c r="Q104">
        <f t="shared" si="15"/>
        <v>1.1836397E-2</v>
      </c>
      <c r="R104">
        <f t="shared" si="15"/>
        <v>1.1836397E-2</v>
      </c>
      <c r="S104">
        <f t="shared" si="15"/>
        <v>1.1836397E-2</v>
      </c>
      <c r="T104">
        <f t="shared" si="15"/>
        <v>1.1836397E-2</v>
      </c>
      <c r="U104">
        <f t="shared" si="15"/>
        <v>1.1836397E-2</v>
      </c>
      <c r="V104">
        <f t="shared" si="15"/>
        <v>1.1836397E-2</v>
      </c>
      <c r="W104">
        <f t="shared" si="15"/>
        <v>1.1836397E-2</v>
      </c>
    </row>
    <row r="105" spans="1:23" x14ac:dyDescent="0.25">
      <c r="A105" t="s">
        <v>76</v>
      </c>
      <c r="B105" t="s">
        <v>5</v>
      </c>
      <c r="C105" t="s">
        <v>15</v>
      </c>
      <c r="D105" t="s">
        <v>20</v>
      </c>
      <c r="E105" t="s">
        <v>80</v>
      </c>
      <c r="F105" t="s">
        <v>83</v>
      </c>
      <c r="G105" t="s">
        <v>54</v>
      </c>
      <c r="J105" t="s">
        <v>37</v>
      </c>
      <c r="L105" t="s">
        <v>17</v>
      </c>
      <c r="M105">
        <v>0.15297515811446299</v>
      </c>
      <c r="N105">
        <f t="shared" si="15"/>
        <v>0.15297515811446299</v>
      </c>
      <c r="O105">
        <f t="shared" si="15"/>
        <v>0.15297515811446299</v>
      </c>
      <c r="P105">
        <f t="shared" si="15"/>
        <v>0.15297515811446299</v>
      </c>
      <c r="Q105">
        <f t="shared" si="15"/>
        <v>0.15297515811446299</v>
      </c>
      <c r="R105">
        <f t="shared" si="15"/>
        <v>0.15297515811446299</v>
      </c>
      <c r="S105">
        <f t="shared" si="15"/>
        <v>0.15297515811446299</v>
      </c>
      <c r="T105">
        <f t="shared" si="15"/>
        <v>0.15297515811446299</v>
      </c>
      <c r="U105">
        <f t="shared" si="15"/>
        <v>0.15297515811446299</v>
      </c>
      <c r="V105">
        <f t="shared" si="15"/>
        <v>0.15297515811446299</v>
      </c>
      <c r="W105">
        <f t="shared" si="15"/>
        <v>0.15297515811446299</v>
      </c>
    </row>
    <row r="106" spans="1:23" x14ac:dyDescent="0.25">
      <c r="A106" t="s">
        <v>78</v>
      </c>
      <c r="B106" t="s">
        <v>5</v>
      </c>
      <c r="C106" t="s">
        <v>15</v>
      </c>
      <c r="D106" t="s">
        <v>20</v>
      </c>
      <c r="E106" t="s">
        <v>84</v>
      </c>
      <c r="G106" t="s">
        <v>16</v>
      </c>
      <c r="L106" t="s">
        <v>17</v>
      </c>
    </row>
    <row r="107" spans="1:23" x14ac:dyDescent="0.25">
      <c r="A107" t="s">
        <v>78</v>
      </c>
      <c r="B107" t="s">
        <v>5</v>
      </c>
      <c r="C107" t="s">
        <v>15</v>
      </c>
      <c r="D107" t="s">
        <v>20</v>
      </c>
      <c r="E107" t="s">
        <v>84</v>
      </c>
      <c r="G107" t="s">
        <v>18</v>
      </c>
      <c r="H107" t="s">
        <v>85</v>
      </c>
    </row>
    <row r="108" spans="1:23" x14ac:dyDescent="0.25">
      <c r="A108" t="s">
        <v>78</v>
      </c>
      <c r="B108" t="s">
        <v>5</v>
      </c>
      <c r="C108" t="s">
        <v>15</v>
      </c>
      <c r="D108" t="s">
        <v>20</v>
      </c>
      <c r="E108" t="s">
        <v>84</v>
      </c>
      <c r="G108" t="s">
        <v>58</v>
      </c>
      <c r="L108" t="s">
        <v>59</v>
      </c>
      <c r="M108">
        <v>0.4</v>
      </c>
      <c r="N108">
        <f t="shared" ref="N108:W109" si="16">M108</f>
        <v>0.4</v>
      </c>
      <c r="O108">
        <f t="shared" si="16"/>
        <v>0.4</v>
      </c>
      <c r="P108">
        <f t="shared" si="16"/>
        <v>0.4</v>
      </c>
      <c r="Q108">
        <f t="shared" si="16"/>
        <v>0.4</v>
      </c>
      <c r="R108">
        <f t="shared" si="16"/>
        <v>0.4</v>
      </c>
      <c r="S108">
        <f t="shared" si="16"/>
        <v>0.4</v>
      </c>
      <c r="T108">
        <f t="shared" si="16"/>
        <v>0.4</v>
      </c>
      <c r="U108">
        <f t="shared" si="16"/>
        <v>0.4</v>
      </c>
      <c r="V108">
        <f t="shared" si="16"/>
        <v>0.4</v>
      </c>
      <c r="W108">
        <f t="shared" si="16"/>
        <v>0.4</v>
      </c>
    </row>
    <row r="109" spans="1:23" x14ac:dyDescent="0.25">
      <c r="A109" t="s">
        <v>78</v>
      </c>
      <c r="B109" t="s">
        <v>5</v>
      </c>
      <c r="C109" t="s">
        <v>15</v>
      </c>
      <c r="D109" t="s">
        <v>20</v>
      </c>
      <c r="E109" t="s">
        <v>84</v>
      </c>
      <c r="G109" t="s">
        <v>60</v>
      </c>
      <c r="M109">
        <v>10</v>
      </c>
      <c r="N109">
        <f t="shared" si="16"/>
        <v>10</v>
      </c>
      <c r="O109">
        <f t="shared" si="16"/>
        <v>10</v>
      </c>
      <c r="P109">
        <f t="shared" si="16"/>
        <v>10</v>
      </c>
      <c r="Q109">
        <f t="shared" si="16"/>
        <v>10</v>
      </c>
      <c r="R109">
        <f t="shared" si="16"/>
        <v>10</v>
      </c>
      <c r="S109">
        <f t="shared" si="16"/>
        <v>10</v>
      </c>
      <c r="T109">
        <f t="shared" si="16"/>
        <v>10</v>
      </c>
      <c r="U109">
        <f t="shared" si="16"/>
        <v>10</v>
      </c>
      <c r="V109">
        <f t="shared" si="16"/>
        <v>10</v>
      </c>
      <c r="W109">
        <f t="shared" si="16"/>
        <v>10</v>
      </c>
    </row>
    <row r="110" spans="1:23" x14ac:dyDescent="0.25">
      <c r="A110" t="s">
        <v>78</v>
      </c>
      <c r="B110" t="s">
        <v>5</v>
      </c>
      <c r="C110" t="s">
        <v>15</v>
      </c>
      <c r="D110" t="s">
        <v>20</v>
      </c>
      <c r="E110" t="s">
        <v>84</v>
      </c>
      <c r="F110" t="s">
        <v>86</v>
      </c>
      <c r="G110" t="s">
        <v>6</v>
      </c>
    </row>
    <row r="111" spans="1:23" x14ac:dyDescent="0.25">
      <c r="A111" t="s">
        <v>78</v>
      </c>
      <c r="B111" t="s">
        <v>5</v>
      </c>
      <c r="C111" t="s">
        <v>15</v>
      </c>
      <c r="D111" t="s">
        <v>20</v>
      </c>
      <c r="E111" t="s">
        <v>84</v>
      </c>
      <c r="F111" t="s">
        <v>86</v>
      </c>
      <c r="G111" t="s">
        <v>62</v>
      </c>
      <c r="L111" t="s">
        <v>59</v>
      </c>
      <c r="M111">
        <v>1</v>
      </c>
    </row>
    <row r="112" spans="1:23" x14ac:dyDescent="0.25">
      <c r="A112" t="s">
        <v>78</v>
      </c>
      <c r="B112" t="s">
        <v>5</v>
      </c>
      <c r="C112" t="s">
        <v>15</v>
      </c>
      <c r="D112" t="s">
        <v>20</v>
      </c>
      <c r="E112" t="s">
        <v>84</v>
      </c>
      <c r="F112" t="s">
        <v>86</v>
      </c>
      <c r="G112" t="s">
        <v>54</v>
      </c>
      <c r="J112" t="s">
        <v>87</v>
      </c>
      <c r="L112" t="s">
        <v>17</v>
      </c>
      <c r="M112">
        <v>1</v>
      </c>
      <c r="N112">
        <f t="shared" ref="N112:W112" si="17">M112</f>
        <v>1</v>
      </c>
      <c r="O112">
        <f t="shared" si="17"/>
        <v>1</v>
      </c>
      <c r="P112">
        <f t="shared" si="17"/>
        <v>1</v>
      </c>
      <c r="Q112">
        <f t="shared" si="17"/>
        <v>1</v>
      </c>
      <c r="R112">
        <f t="shared" si="17"/>
        <v>1</v>
      </c>
      <c r="S112">
        <f t="shared" si="17"/>
        <v>1</v>
      </c>
      <c r="T112">
        <f t="shared" si="17"/>
        <v>1</v>
      </c>
      <c r="U112">
        <f t="shared" si="17"/>
        <v>1</v>
      </c>
      <c r="V112">
        <f t="shared" si="17"/>
        <v>1</v>
      </c>
      <c r="W112">
        <f t="shared" si="17"/>
        <v>1</v>
      </c>
    </row>
    <row r="113" spans="1:23" x14ac:dyDescent="0.25">
      <c r="A113" t="s">
        <v>78</v>
      </c>
      <c r="B113" t="s">
        <v>5</v>
      </c>
      <c r="C113" t="s">
        <v>15</v>
      </c>
      <c r="D113" t="s">
        <v>20</v>
      </c>
      <c r="E113" t="s">
        <v>84</v>
      </c>
      <c r="F113" t="s">
        <v>88</v>
      </c>
      <c r="G113" t="s">
        <v>6</v>
      </c>
    </row>
    <row r="114" spans="1:23" x14ac:dyDescent="0.25">
      <c r="A114" t="s">
        <v>78</v>
      </c>
      <c r="B114" t="s">
        <v>5</v>
      </c>
      <c r="C114" t="s">
        <v>15</v>
      </c>
      <c r="D114" t="s">
        <v>20</v>
      </c>
      <c r="E114" t="s">
        <v>84</v>
      </c>
      <c r="F114" t="s">
        <v>88</v>
      </c>
      <c r="G114" t="s">
        <v>62</v>
      </c>
      <c r="L114" t="s">
        <v>59</v>
      </c>
      <c r="M114">
        <v>0</v>
      </c>
    </row>
    <row r="115" spans="1:23" x14ac:dyDescent="0.25">
      <c r="A115" t="s">
        <v>78</v>
      </c>
      <c r="B115" t="s">
        <v>5</v>
      </c>
      <c r="C115" t="s">
        <v>15</v>
      </c>
      <c r="D115" t="s">
        <v>20</v>
      </c>
      <c r="E115" t="s">
        <v>84</v>
      </c>
      <c r="F115" t="s">
        <v>88</v>
      </c>
      <c r="G115" t="s">
        <v>54</v>
      </c>
      <c r="J115" t="s">
        <v>89</v>
      </c>
      <c r="L115" t="s">
        <v>17</v>
      </c>
      <c r="M115">
        <v>1</v>
      </c>
      <c r="N115">
        <f t="shared" ref="N115:W115" si="18">M115</f>
        <v>1</v>
      </c>
      <c r="O115">
        <f t="shared" si="18"/>
        <v>1</v>
      </c>
      <c r="P115">
        <f t="shared" si="18"/>
        <v>1</v>
      </c>
      <c r="Q115">
        <f t="shared" si="18"/>
        <v>1</v>
      </c>
      <c r="R115">
        <f t="shared" si="18"/>
        <v>1</v>
      </c>
      <c r="S115">
        <f t="shared" si="18"/>
        <v>1</v>
      </c>
      <c r="T115">
        <f t="shared" si="18"/>
        <v>1</v>
      </c>
      <c r="U115">
        <f t="shared" si="18"/>
        <v>1</v>
      </c>
      <c r="V115">
        <f t="shared" si="18"/>
        <v>1</v>
      </c>
      <c r="W115">
        <f t="shared" si="18"/>
        <v>1</v>
      </c>
    </row>
    <row r="116" spans="1:23" x14ac:dyDescent="0.25">
      <c r="A116" t="s">
        <v>87</v>
      </c>
      <c r="B116" t="s">
        <v>5</v>
      </c>
      <c r="C116" t="s">
        <v>15</v>
      </c>
      <c r="D116" t="s">
        <v>20</v>
      </c>
      <c r="E116" t="s">
        <v>86</v>
      </c>
      <c r="G116" t="s">
        <v>16</v>
      </c>
      <c r="L116" t="s">
        <v>17</v>
      </c>
    </row>
    <row r="117" spans="1:23" x14ac:dyDescent="0.25">
      <c r="A117" t="s">
        <v>87</v>
      </c>
      <c r="B117" t="s">
        <v>5</v>
      </c>
      <c r="C117" t="s">
        <v>15</v>
      </c>
      <c r="D117" t="s">
        <v>20</v>
      </c>
      <c r="E117" t="s">
        <v>86</v>
      </c>
      <c r="G117" t="s">
        <v>18</v>
      </c>
      <c r="H117" t="s">
        <v>57</v>
      </c>
    </row>
    <row r="118" spans="1:23" x14ac:dyDescent="0.25">
      <c r="A118" t="s">
        <v>87</v>
      </c>
      <c r="B118" t="s">
        <v>5</v>
      </c>
      <c r="C118" t="s">
        <v>15</v>
      </c>
      <c r="D118" t="s">
        <v>20</v>
      </c>
      <c r="E118" t="s">
        <v>86</v>
      </c>
      <c r="G118" t="s">
        <v>58</v>
      </c>
      <c r="L118" t="s">
        <v>59</v>
      </c>
      <c r="M118">
        <v>0.4</v>
      </c>
      <c r="N118">
        <f t="shared" ref="N118:W119" si="19">M118</f>
        <v>0.4</v>
      </c>
      <c r="O118">
        <f t="shared" si="19"/>
        <v>0.4</v>
      </c>
      <c r="P118">
        <f t="shared" si="19"/>
        <v>0.4</v>
      </c>
      <c r="Q118">
        <f t="shared" si="19"/>
        <v>0.4</v>
      </c>
      <c r="R118">
        <f t="shared" si="19"/>
        <v>0.4</v>
      </c>
      <c r="S118">
        <f t="shared" si="19"/>
        <v>0.4</v>
      </c>
      <c r="T118">
        <f t="shared" si="19"/>
        <v>0.4</v>
      </c>
      <c r="U118">
        <f t="shared" si="19"/>
        <v>0.4</v>
      </c>
      <c r="V118">
        <f t="shared" si="19"/>
        <v>0.4</v>
      </c>
      <c r="W118">
        <f t="shared" si="19"/>
        <v>0.4</v>
      </c>
    </row>
    <row r="119" spans="1:23" x14ac:dyDescent="0.25">
      <c r="A119" t="s">
        <v>87</v>
      </c>
      <c r="B119" t="s">
        <v>5</v>
      </c>
      <c r="C119" t="s">
        <v>15</v>
      </c>
      <c r="D119" t="s">
        <v>20</v>
      </c>
      <c r="E119" t="s">
        <v>86</v>
      </c>
      <c r="G119" t="s">
        <v>60</v>
      </c>
      <c r="M119">
        <v>10</v>
      </c>
      <c r="N119">
        <f t="shared" si="19"/>
        <v>10</v>
      </c>
      <c r="O119">
        <f t="shared" si="19"/>
        <v>10</v>
      </c>
      <c r="P119">
        <f t="shared" si="19"/>
        <v>10</v>
      </c>
      <c r="Q119">
        <f t="shared" si="19"/>
        <v>10</v>
      </c>
      <c r="R119">
        <f t="shared" si="19"/>
        <v>10</v>
      </c>
      <c r="S119">
        <f t="shared" si="19"/>
        <v>10</v>
      </c>
      <c r="T119">
        <f t="shared" si="19"/>
        <v>10</v>
      </c>
      <c r="U119">
        <f t="shared" si="19"/>
        <v>10</v>
      </c>
      <c r="V119">
        <f t="shared" si="19"/>
        <v>10</v>
      </c>
      <c r="W119">
        <f t="shared" si="19"/>
        <v>10</v>
      </c>
    </row>
    <row r="120" spans="1:23" x14ac:dyDescent="0.25">
      <c r="A120" t="s">
        <v>87</v>
      </c>
      <c r="B120" t="s">
        <v>5</v>
      </c>
      <c r="C120" t="s">
        <v>15</v>
      </c>
      <c r="D120" t="s">
        <v>20</v>
      </c>
      <c r="E120" t="s">
        <v>86</v>
      </c>
      <c r="F120" t="s">
        <v>90</v>
      </c>
      <c r="G120" t="s">
        <v>6</v>
      </c>
    </row>
    <row r="121" spans="1:23" x14ac:dyDescent="0.25">
      <c r="A121" t="s">
        <v>87</v>
      </c>
      <c r="B121" t="s">
        <v>5</v>
      </c>
      <c r="C121" t="s">
        <v>15</v>
      </c>
      <c r="D121" t="s">
        <v>20</v>
      </c>
      <c r="E121" t="s">
        <v>86</v>
      </c>
      <c r="F121" t="s">
        <v>90</v>
      </c>
      <c r="G121" t="s">
        <v>67</v>
      </c>
      <c r="L121" t="s">
        <v>68</v>
      </c>
      <c r="M121">
        <v>1930</v>
      </c>
      <c r="N121">
        <f t="shared" ref="N121:W123" si="20">M121</f>
        <v>1930</v>
      </c>
      <c r="O121">
        <f t="shared" si="20"/>
        <v>1930</v>
      </c>
      <c r="P121">
        <f t="shared" si="20"/>
        <v>1930</v>
      </c>
      <c r="Q121">
        <f t="shared" si="20"/>
        <v>1930</v>
      </c>
      <c r="R121">
        <f t="shared" si="20"/>
        <v>1930</v>
      </c>
      <c r="S121">
        <f t="shared" si="20"/>
        <v>1930</v>
      </c>
      <c r="T121">
        <f t="shared" si="20"/>
        <v>1930</v>
      </c>
      <c r="U121">
        <f t="shared" si="20"/>
        <v>1930</v>
      </c>
      <c r="V121">
        <f t="shared" si="20"/>
        <v>1930</v>
      </c>
      <c r="W121">
        <f t="shared" si="20"/>
        <v>1930</v>
      </c>
    </row>
    <row r="122" spans="1:23" x14ac:dyDescent="0.25">
      <c r="A122" t="s">
        <v>87</v>
      </c>
      <c r="B122" t="s">
        <v>5</v>
      </c>
      <c r="C122" t="s">
        <v>15</v>
      </c>
      <c r="D122" t="s">
        <v>20</v>
      </c>
      <c r="E122" t="s">
        <v>86</v>
      </c>
      <c r="F122" t="s">
        <v>90</v>
      </c>
      <c r="G122" t="s">
        <v>69</v>
      </c>
      <c r="L122" t="s">
        <v>68</v>
      </c>
      <c r="M122">
        <v>2101</v>
      </c>
      <c r="N122">
        <f t="shared" si="20"/>
        <v>2101</v>
      </c>
      <c r="O122">
        <f t="shared" si="20"/>
        <v>2101</v>
      </c>
      <c r="P122">
        <f t="shared" si="20"/>
        <v>2101</v>
      </c>
      <c r="Q122">
        <f t="shared" si="20"/>
        <v>2101</v>
      </c>
      <c r="R122">
        <f t="shared" si="20"/>
        <v>2101</v>
      </c>
      <c r="S122">
        <f t="shared" si="20"/>
        <v>2101</v>
      </c>
      <c r="T122">
        <f t="shared" si="20"/>
        <v>2101</v>
      </c>
      <c r="U122">
        <f t="shared" si="20"/>
        <v>2101</v>
      </c>
      <c r="V122">
        <f t="shared" si="20"/>
        <v>2101</v>
      </c>
      <c r="W122">
        <f t="shared" si="20"/>
        <v>2101</v>
      </c>
    </row>
    <row r="123" spans="1:23" x14ac:dyDescent="0.25">
      <c r="A123" t="s">
        <v>87</v>
      </c>
      <c r="B123" t="s">
        <v>5</v>
      </c>
      <c r="C123" t="s">
        <v>15</v>
      </c>
      <c r="D123" t="s">
        <v>20</v>
      </c>
      <c r="E123" t="s">
        <v>86</v>
      </c>
      <c r="F123" t="s">
        <v>90</v>
      </c>
      <c r="G123" t="s">
        <v>70</v>
      </c>
      <c r="L123" t="s">
        <v>71</v>
      </c>
      <c r="M123">
        <v>30</v>
      </c>
      <c r="N123">
        <f t="shared" si="20"/>
        <v>30</v>
      </c>
      <c r="O123">
        <f t="shared" si="20"/>
        <v>30</v>
      </c>
      <c r="P123">
        <f t="shared" si="20"/>
        <v>30</v>
      </c>
      <c r="Q123">
        <f t="shared" si="20"/>
        <v>30</v>
      </c>
      <c r="R123">
        <f t="shared" si="20"/>
        <v>30</v>
      </c>
      <c r="S123">
        <f t="shared" si="20"/>
        <v>30</v>
      </c>
      <c r="T123">
        <f t="shared" si="20"/>
        <v>30</v>
      </c>
      <c r="U123">
        <f t="shared" si="20"/>
        <v>30</v>
      </c>
      <c r="V123">
        <f t="shared" si="20"/>
        <v>30</v>
      </c>
      <c r="W123">
        <f t="shared" si="20"/>
        <v>30</v>
      </c>
    </row>
    <row r="124" spans="1:23" x14ac:dyDescent="0.25">
      <c r="A124" t="s">
        <v>87</v>
      </c>
      <c r="B124" t="s">
        <v>5</v>
      </c>
      <c r="C124" t="s">
        <v>15</v>
      </c>
      <c r="D124" t="s">
        <v>20</v>
      </c>
      <c r="E124" t="s">
        <v>86</v>
      </c>
      <c r="F124" t="s">
        <v>90</v>
      </c>
      <c r="G124" t="s">
        <v>62</v>
      </c>
      <c r="L124" t="s">
        <v>59</v>
      </c>
      <c r="M124">
        <v>0</v>
      </c>
    </row>
    <row r="125" spans="1:23" x14ac:dyDescent="0.25">
      <c r="A125" t="s">
        <v>87</v>
      </c>
      <c r="B125" t="s">
        <v>5</v>
      </c>
      <c r="C125" t="s">
        <v>15</v>
      </c>
      <c r="D125" t="s">
        <v>20</v>
      </c>
      <c r="E125" t="s">
        <v>86</v>
      </c>
      <c r="F125" t="s">
        <v>90</v>
      </c>
      <c r="G125" t="s">
        <v>72</v>
      </c>
      <c r="L125" t="s">
        <v>17</v>
      </c>
      <c r="M125">
        <v>350000</v>
      </c>
      <c r="N125">
        <f t="shared" ref="N125:W128" si="21">M125</f>
        <v>350000</v>
      </c>
      <c r="O125">
        <f t="shared" si="21"/>
        <v>350000</v>
      </c>
      <c r="P125">
        <f t="shared" si="21"/>
        <v>350000</v>
      </c>
      <c r="Q125">
        <f t="shared" si="21"/>
        <v>350000</v>
      </c>
      <c r="R125">
        <f t="shared" si="21"/>
        <v>350000</v>
      </c>
      <c r="S125">
        <f t="shared" si="21"/>
        <v>350000</v>
      </c>
      <c r="T125">
        <f t="shared" si="21"/>
        <v>350000</v>
      </c>
      <c r="U125">
        <f t="shared" si="21"/>
        <v>350000</v>
      </c>
      <c r="V125">
        <f t="shared" si="21"/>
        <v>350000</v>
      </c>
      <c r="W125">
        <f t="shared" si="21"/>
        <v>350000</v>
      </c>
    </row>
    <row r="126" spans="1:23" x14ac:dyDescent="0.25">
      <c r="A126" t="s">
        <v>87</v>
      </c>
      <c r="B126" t="s">
        <v>5</v>
      </c>
      <c r="C126" t="s">
        <v>15</v>
      </c>
      <c r="D126" t="s">
        <v>20</v>
      </c>
      <c r="E126" t="s">
        <v>86</v>
      </c>
      <c r="F126" t="s">
        <v>90</v>
      </c>
      <c r="G126" t="s">
        <v>73</v>
      </c>
      <c r="L126" t="s">
        <v>74</v>
      </c>
      <c r="M126">
        <v>4259802.3793029198</v>
      </c>
      <c r="N126">
        <f t="shared" si="21"/>
        <v>4259802.3793029198</v>
      </c>
      <c r="O126">
        <f t="shared" si="21"/>
        <v>4259802.3793029198</v>
      </c>
      <c r="P126">
        <f t="shared" si="21"/>
        <v>4259802.3793029198</v>
      </c>
      <c r="Q126">
        <f t="shared" si="21"/>
        <v>4259802.3793029198</v>
      </c>
      <c r="R126">
        <f t="shared" si="21"/>
        <v>4259802.3793029198</v>
      </c>
      <c r="S126">
        <f t="shared" si="21"/>
        <v>4259802.3793029198</v>
      </c>
      <c r="T126">
        <f t="shared" si="21"/>
        <v>4259802.3793029198</v>
      </c>
      <c r="U126">
        <f t="shared" si="21"/>
        <v>4259802.3793029198</v>
      </c>
      <c r="V126">
        <f t="shared" si="21"/>
        <v>4259802.3793029198</v>
      </c>
      <c r="W126">
        <f t="shared" si="21"/>
        <v>4259802.3793029198</v>
      </c>
    </row>
    <row r="127" spans="1:23" x14ac:dyDescent="0.25">
      <c r="A127" t="s">
        <v>87</v>
      </c>
      <c r="B127" t="s">
        <v>5</v>
      </c>
      <c r="C127" t="s">
        <v>15</v>
      </c>
      <c r="D127" t="s">
        <v>20</v>
      </c>
      <c r="E127" t="s">
        <v>86</v>
      </c>
      <c r="F127" t="s">
        <v>90</v>
      </c>
      <c r="G127" t="s">
        <v>75</v>
      </c>
      <c r="L127" t="s">
        <v>74</v>
      </c>
      <c r="M127">
        <v>170392.095172117</v>
      </c>
      <c r="N127">
        <f t="shared" si="21"/>
        <v>170392.095172117</v>
      </c>
      <c r="O127">
        <f t="shared" si="21"/>
        <v>170392.095172117</v>
      </c>
      <c r="P127">
        <f t="shared" si="21"/>
        <v>170392.095172117</v>
      </c>
      <c r="Q127">
        <f t="shared" si="21"/>
        <v>170392.095172117</v>
      </c>
      <c r="R127">
        <f t="shared" si="21"/>
        <v>170392.095172117</v>
      </c>
      <c r="S127">
        <f t="shared" si="21"/>
        <v>170392.095172117</v>
      </c>
      <c r="T127">
        <f t="shared" si="21"/>
        <v>170392.095172117</v>
      </c>
      <c r="U127">
        <f t="shared" si="21"/>
        <v>170392.095172117</v>
      </c>
      <c r="V127">
        <f t="shared" si="21"/>
        <v>170392.095172117</v>
      </c>
      <c r="W127">
        <f t="shared" si="21"/>
        <v>170392.095172117</v>
      </c>
    </row>
    <row r="128" spans="1:23" x14ac:dyDescent="0.25">
      <c r="A128" t="s">
        <v>87</v>
      </c>
      <c r="B128" t="s">
        <v>5</v>
      </c>
      <c r="C128" t="s">
        <v>15</v>
      </c>
      <c r="D128" t="s">
        <v>20</v>
      </c>
      <c r="E128" t="s">
        <v>86</v>
      </c>
      <c r="F128" t="s">
        <v>90</v>
      </c>
      <c r="G128" t="s">
        <v>54</v>
      </c>
      <c r="J128" t="s">
        <v>29</v>
      </c>
      <c r="L128" t="s">
        <v>17</v>
      </c>
      <c r="M128">
        <v>1.1000000000000001</v>
      </c>
      <c r="N128">
        <f t="shared" si="21"/>
        <v>1.1000000000000001</v>
      </c>
      <c r="O128">
        <f t="shared" si="21"/>
        <v>1.1000000000000001</v>
      </c>
      <c r="P128">
        <f t="shared" si="21"/>
        <v>1.1000000000000001</v>
      </c>
      <c r="Q128">
        <f t="shared" si="21"/>
        <v>1.1000000000000001</v>
      </c>
      <c r="R128">
        <f t="shared" si="21"/>
        <v>1.1000000000000001</v>
      </c>
      <c r="S128">
        <f t="shared" si="21"/>
        <v>1.1000000000000001</v>
      </c>
      <c r="T128">
        <f t="shared" si="21"/>
        <v>1.1000000000000001</v>
      </c>
      <c r="U128">
        <f t="shared" si="21"/>
        <v>1.1000000000000001</v>
      </c>
      <c r="V128">
        <f t="shared" si="21"/>
        <v>1.1000000000000001</v>
      </c>
      <c r="W128">
        <f t="shared" si="21"/>
        <v>1.1000000000000001</v>
      </c>
    </row>
    <row r="129" spans="1:23" x14ac:dyDescent="0.25">
      <c r="A129" t="s">
        <v>87</v>
      </c>
      <c r="B129" t="s">
        <v>5</v>
      </c>
      <c r="C129" t="s">
        <v>15</v>
      </c>
      <c r="D129" t="s">
        <v>20</v>
      </c>
      <c r="E129" t="s">
        <v>86</v>
      </c>
      <c r="F129" t="s">
        <v>91</v>
      </c>
      <c r="G129" t="s">
        <v>6</v>
      </c>
    </row>
    <row r="130" spans="1:23" x14ac:dyDescent="0.25">
      <c r="A130" t="s">
        <v>87</v>
      </c>
      <c r="B130" t="s">
        <v>5</v>
      </c>
      <c r="C130" t="s">
        <v>15</v>
      </c>
      <c r="D130" t="s">
        <v>20</v>
      </c>
      <c r="E130" t="s">
        <v>86</v>
      </c>
      <c r="F130" t="s">
        <v>91</v>
      </c>
      <c r="G130" t="s">
        <v>67</v>
      </c>
      <c r="L130" t="s">
        <v>68</v>
      </c>
      <c r="M130">
        <v>1930</v>
      </c>
      <c r="N130">
        <f t="shared" ref="N130:W132" si="22">M130</f>
        <v>1930</v>
      </c>
      <c r="O130">
        <f t="shared" si="22"/>
        <v>1930</v>
      </c>
      <c r="P130">
        <f t="shared" si="22"/>
        <v>1930</v>
      </c>
      <c r="Q130">
        <f t="shared" si="22"/>
        <v>1930</v>
      </c>
      <c r="R130">
        <f t="shared" si="22"/>
        <v>1930</v>
      </c>
      <c r="S130">
        <f t="shared" si="22"/>
        <v>1930</v>
      </c>
      <c r="T130">
        <f t="shared" si="22"/>
        <v>1930</v>
      </c>
      <c r="U130">
        <f t="shared" si="22"/>
        <v>1930</v>
      </c>
      <c r="V130">
        <f t="shared" si="22"/>
        <v>1930</v>
      </c>
      <c r="W130">
        <f t="shared" si="22"/>
        <v>1930</v>
      </c>
    </row>
    <row r="131" spans="1:23" x14ac:dyDescent="0.25">
      <c r="A131" t="s">
        <v>87</v>
      </c>
      <c r="B131" t="s">
        <v>5</v>
      </c>
      <c r="C131" t="s">
        <v>15</v>
      </c>
      <c r="D131" t="s">
        <v>20</v>
      </c>
      <c r="E131" t="s">
        <v>86</v>
      </c>
      <c r="F131" t="s">
        <v>91</v>
      </c>
      <c r="G131" t="s">
        <v>69</v>
      </c>
      <c r="L131" t="s">
        <v>68</v>
      </c>
      <c r="M131">
        <v>2021</v>
      </c>
      <c r="N131">
        <f t="shared" si="22"/>
        <v>2021</v>
      </c>
      <c r="O131">
        <f t="shared" si="22"/>
        <v>2021</v>
      </c>
      <c r="P131">
        <f t="shared" si="22"/>
        <v>2021</v>
      </c>
      <c r="Q131">
        <f t="shared" si="22"/>
        <v>2021</v>
      </c>
      <c r="R131">
        <f t="shared" si="22"/>
        <v>2021</v>
      </c>
      <c r="S131">
        <f t="shared" si="22"/>
        <v>2021</v>
      </c>
      <c r="T131">
        <f t="shared" si="22"/>
        <v>2021</v>
      </c>
      <c r="U131">
        <f t="shared" si="22"/>
        <v>2021</v>
      </c>
      <c r="V131">
        <f t="shared" si="22"/>
        <v>2021</v>
      </c>
      <c r="W131">
        <f t="shared" si="22"/>
        <v>2021</v>
      </c>
    </row>
    <row r="132" spans="1:23" x14ac:dyDescent="0.25">
      <c r="A132" t="s">
        <v>87</v>
      </c>
      <c r="B132" t="s">
        <v>5</v>
      </c>
      <c r="C132" t="s">
        <v>15</v>
      </c>
      <c r="D132" t="s">
        <v>20</v>
      </c>
      <c r="E132" t="s">
        <v>86</v>
      </c>
      <c r="F132" t="s">
        <v>91</v>
      </c>
      <c r="G132" t="s">
        <v>70</v>
      </c>
      <c r="L132" t="s">
        <v>71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87</v>
      </c>
      <c r="B133" t="s">
        <v>5</v>
      </c>
      <c r="C133" t="s">
        <v>15</v>
      </c>
      <c r="D133" t="s">
        <v>20</v>
      </c>
      <c r="E133" t="s">
        <v>86</v>
      </c>
      <c r="F133" t="s">
        <v>91</v>
      </c>
      <c r="G133" t="s">
        <v>62</v>
      </c>
      <c r="L133" t="s">
        <v>59</v>
      </c>
      <c r="M133">
        <v>1</v>
      </c>
    </row>
    <row r="134" spans="1:23" x14ac:dyDescent="0.25">
      <c r="A134" t="s">
        <v>87</v>
      </c>
      <c r="B134" t="s">
        <v>5</v>
      </c>
      <c r="C134" t="s">
        <v>15</v>
      </c>
      <c r="D134" t="s">
        <v>20</v>
      </c>
      <c r="E134" t="s">
        <v>86</v>
      </c>
      <c r="F134" t="s">
        <v>91</v>
      </c>
      <c r="G134" t="s">
        <v>72</v>
      </c>
      <c r="L134" t="s">
        <v>17</v>
      </c>
      <c r="M134">
        <v>350000</v>
      </c>
      <c r="N134">
        <f t="shared" ref="N134:W137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87</v>
      </c>
      <c r="B135" t="s">
        <v>5</v>
      </c>
      <c r="C135" t="s">
        <v>15</v>
      </c>
      <c r="D135" t="s">
        <v>20</v>
      </c>
      <c r="E135" t="s">
        <v>86</v>
      </c>
      <c r="F135" t="s">
        <v>91</v>
      </c>
      <c r="G135" t="s">
        <v>73</v>
      </c>
      <c r="L135" t="s">
        <v>74</v>
      </c>
      <c r="M135">
        <v>3684950.5366418599</v>
      </c>
      <c r="N135">
        <f t="shared" si="23"/>
        <v>3684950.5366418599</v>
      </c>
      <c r="O135">
        <f t="shared" si="23"/>
        <v>3684950.5366418599</v>
      </c>
      <c r="P135">
        <f t="shared" si="23"/>
        <v>3684950.5366418599</v>
      </c>
      <c r="Q135">
        <f t="shared" si="23"/>
        <v>3684950.5366418599</v>
      </c>
      <c r="R135">
        <f t="shared" si="23"/>
        <v>3684950.5366418599</v>
      </c>
      <c r="S135">
        <f t="shared" si="23"/>
        <v>3684950.5366418599</v>
      </c>
      <c r="T135">
        <f t="shared" si="23"/>
        <v>3684950.5366418599</v>
      </c>
      <c r="U135">
        <f t="shared" si="23"/>
        <v>3684950.5366418599</v>
      </c>
      <c r="V135">
        <f t="shared" si="23"/>
        <v>3684950.5366418599</v>
      </c>
      <c r="W135">
        <f t="shared" si="23"/>
        <v>3684950.5366418599</v>
      </c>
    </row>
    <row r="136" spans="1:23" x14ac:dyDescent="0.25">
      <c r="A136" t="s">
        <v>87</v>
      </c>
      <c r="B136" t="s">
        <v>5</v>
      </c>
      <c r="C136" t="s">
        <v>15</v>
      </c>
      <c r="D136" t="s">
        <v>20</v>
      </c>
      <c r="E136" t="s">
        <v>86</v>
      </c>
      <c r="F136" t="s">
        <v>91</v>
      </c>
      <c r="G136" t="s">
        <v>75</v>
      </c>
      <c r="L136" t="s">
        <v>74</v>
      </c>
      <c r="M136">
        <v>147398.02146567401</v>
      </c>
      <c r="N136">
        <f t="shared" si="23"/>
        <v>147398.02146567401</v>
      </c>
      <c r="O136">
        <f t="shared" si="23"/>
        <v>147398.02146567401</v>
      </c>
      <c r="P136">
        <f t="shared" si="23"/>
        <v>147398.02146567401</v>
      </c>
      <c r="Q136">
        <f t="shared" si="23"/>
        <v>147398.02146567401</v>
      </c>
      <c r="R136">
        <f t="shared" si="23"/>
        <v>147398.02146567401</v>
      </c>
      <c r="S136">
        <f t="shared" si="23"/>
        <v>147398.02146567401</v>
      </c>
      <c r="T136">
        <f t="shared" si="23"/>
        <v>147398.02146567401</v>
      </c>
      <c r="U136">
        <f t="shared" si="23"/>
        <v>147398.02146567401</v>
      </c>
      <c r="V136">
        <f t="shared" si="23"/>
        <v>147398.02146567401</v>
      </c>
      <c r="W136">
        <f t="shared" si="23"/>
        <v>147398.02146567401</v>
      </c>
    </row>
    <row r="137" spans="1:23" x14ac:dyDescent="0.25">
      <c r="A137" t="s">
        <v>87</v>
      </c>
      <c r="B137" t="s">
        <v>5</v>
      </c>
      <c r="C137" t="s">
        <v>15</v>
      </c>
      <c r="D137" t="s">
        <v>20</v>
      </c>
      <c r="E137" t="s">
        <v>86</v>
      </c>
      <c r="F137" t="s">
        <v>91</v>
      </c>
      <c r="G137" t="s">
        <v>54</v>
      </c>
      <c r="J137" t="s">
        <v>37</v>
      </c>
      <c r="L137" t="s">
        <v>17</v>
      </c>
      <c r="M137">
        <v>1.25494117647058</v>
      </c>
      <c r="N137">
        <f t="shared" si="23"/>
        <v>1.25494117647058</v>
      </c>
      <c r="O137">
        <f t="shared" si="23"/>
        <v>1.25494117647058</v>
      </c>
      <c r="P137">
        <f t="shared" si="23"/>
        <v>1.25494117647058</v>
      </c>
      <c r="Q137">
        <f t="shared" si="23"/>
        <v>1.25494117647058</v>
      </c>
      <c r="R137">
        <f t="shared" si="23"/>
        <v>1.25494117647058</v>
      </c>
      <c r="S137">
        <f t="shared" si="23"/>
        <v>1.25494117647058</v>
      </c>
      <c r="T137">
        <f t="shared" si="23"/>
        <v>1.25494117647058</v>
      </c>
      <c r="U137">
        <f t="shared" si="23"/>
        <v>1.25494117647058</v>
      </c>
      <c r="V137">
        <f t="shared" si="23"/>
        <v>1.25494117647058</v>
      </c>
      <c r="W137">
        <f t="shared" si="23"/>
        <v>1.25494117647058</v>
      </c>
    </row>
    <row r="138" spans="1:23" x14ac:dyDescent="0.25">
      <c r="A138" t="s">
        <v>87</v>
      </c>
      <c r="B138" t="s">
        <v>5</v>
      </c>
      <c r="C138" t="s">
        <v>15</v>
      </c>
      <c r="D138" t="s">
        <v>20</v>
      </c>
      <c r="E138" t="s">
        <v>86</v>
      </c>
      <c r="F138" t="s">
        <v>92</v>
      </c>
      <c r="G138" t="s">
        <v>6</v>
      </c>
    </row>
    <row r="139" spans="1:23" x14ac:dyDescent="0.25">
      <c r="A139" t="s">
        <v>87</v>
      </c>
      <c r="B139" t="s">
        <v>5</v>
      </c>
      <c r="C139" t="s">
        <v>15</v>
      </c>
      <c r="D139" t="s">
        <v>20</v>
      </c>
      <c r="E139" t="s">
        <v>86</v>
      </c>
      <c r="F139" t="s">
        <v>92</v>
      </c>
      <c r="G139" t="s">
        <v>67</v>
      </c>
      <c r="L139" t="s">
        <v>68</v>
      </c>
      <c r="M139">
        <v>1930</v>
      </c>
      <c r="N139">
        <f t="shared" ref="N139:W141" si="24">M139</f>
        <v>1930</v>
      </c>
      <c r="O139">
        <f t="shared" si="24"/>
        <v>1930</v>
      </c>
      <c r="P139">
        <f t="shared" si="24"/>
        <v>1930</v>
      </c>
      <c r="Q139">
        <f t="shared" si="24"/>
        <v>1930</v>
      </c>
      <c r="R139">
        <f t="shared" si="24"/>
        <v>1930</v>
      </c>
      <c r="S139">
        <f t="shared" si="24"/>
        <v>1930</v>
      </c>
      <c r="T139">
        <f t="shared" si="24"/>
        <v>1930</v>
      </c>
      <c r="U139">
        <f t="shared" si="24"/>
        <v>1930</v>
      </c>
      <c r="V139">
        <f t="shared" si="24"/>
        <v>1930</v>
      </c>
      <c r="W139">
        <f t="shared" si="24"/>
        <v>1930</v>
      </c>
    </row>
    <row r="140" spans="1:23" x14ac:dyDescent="0.25">
      <c r="A140" t="s">
        <v>87</v>
      </c>
      <c r="B140" t="s">
        <v>5</v>
      </c>
      <c r="C140" t="s">
        <v>15</v>
      </c>
      <c r="D140" t="s">
        <v>20</v>
      </c>
      <c r="E140" t="s">
        <v>86</v>
      </c>
      <c r="F140" t="s">
        <v>92</v>
      </c>
      <c r="G140" t="s">
        <v>69</v>
      </c>
      <c r="L140" t="s">
        <v>68</v>
      </c>
      <c r="M140">
        <v>2021</v>
      </c>
      <c r="N140">
        <f t="shared" si="24"/>
        <v>2021</v>
      </c>
      <c r="O140">
        <f t="shared" si="24"/>
        <v>2021</v>
      </c>
      <c r="P140">
        <f t="shared" si="24"/>
        <v>2021</v>
      </c>
      <c r="Q140">
        <f t="shared" si="24"/>
        <v>2021</v>
      </c>
      <c r="R140">
        <f t="shared" si="24"/>
        <v>2021</v>
      </c>
      <c r="S140">
        <f t="shared" si="24"/>
        <v>2021</v>
      </c>
      <c r="T140">
        <f t="shared" si="24"/>
        <v>2021</v>
      </c>
      <c r="U140">
        <f t="shared" si="24"/>
        <v>2021</v>
      </c>
      <c r="V140">
        <f t="shared" si="24"/>
        <v>2021</v>
      </c>
      <c r="W140">
        <f t="shared" si="24"/>
        <v>2021</v>
      </c>
    </row>
    <row r="141" spans="1:23" x14ac:dyDescent="0.25">
      <c r="A141" t="s">
        <v>87</v>
      </c>
      <c r="B141" t="s">
        <v>5</v>
      </c>
      <c r="C141" t="s">
        <v>15</v>
      </c>
      <c r="D141" t="s">
        <v>20</v>
      </c>
      <c r="E141" t="s">
        <v>86</v>
      </c>
      <c r="F141" t="s">
        <v>92</v>
      </c>
      <c r="G141" t="s">
        <v>70</v>
      </c>
      <c r="L141" t="s">
        <v>71</v>
      </c>
      <c r="M141">
        <v>30</v>
      </c>
      <c r="N141">
        <f t="shared" si="24"/>
        <v>30</v>
      </c>
      <c r="O141">
        <f t="shared" si="24"/>
        <v>30</v>
      </c>
      <c r="P141">
        <f t="shared" si="24"/>
        <v>30</v>
      </c>
      <c r="Q141">
        <f t="shared" si="24"/>
        <v>30</v>
      </c>
      <c r="R141">
        <f t="shared" si="24"/>
        <v>30</v>
      </c>
      <c r="S141">
        <f t="shared" si="24"/>
        <v>30</v>
      </c>
      <c r="T141">
        <f t="shared" si="24"/>
        <v>30</v>
      </c>
      <c r="U141">
        <f t="shared" si="24"/>
        <v>30</v>
      </c>
      <c r="V141">
        <f t="shared" si="24"/>
        <v>30</v>
      </c>
      <c r="W141">
        <f t="shared" si="24"/>
        <v>30</v>
      </c>
    </row>
    <row r="142" spans="1:23" x14ac:dyDescent="0.25">
      <c r="A142" t="s">
        <v>87</v>
      </c>
      <c r="B142" t="s">
        <v>5</v>
      </c>
      <c r="C142" t="s">
        <v>15</v>
      </c>
      <c r="D142" t="s">
        <v>20</v>
      </c>
      <c r="E142" t="s">
        <v>86</v>
      </c>
      <c r="F142" t="s">
        <v>92</v>
      </c>
      <c r="G142" t="s">
        <v>62</v>
      </c>
      <c r="L142" t="s">
        <v>59</v>
      </c>
      <c r="M142">
        <v>0</v>
      </c>
    </row>
    <row r="143" spans="1:23" x14ac:dyDescent="0.25">
      <c r="A143" t="s">
        <v>87</v>
      </c>
      <c r="B143" t="s">
        <v>5</v>
      </c>
      <c r="C143" t="s">
        <v>15</v>
      </c>
      <c r="D143" t="s">
        <v>20</v>
      </c>
      <c r="E143" t="s">
        <v>86</v>
      </c>
      <c r="F143" t="s">
        <v>92</v>
      </c>
      <c r="G143" t="s">
        <v>72</v>
      </c>
      <c r="L143" t="s">
        <v>17</v>
      </c>
      <c r="M143">
        <v>350000</v>
      </c>
      <c r="N143">
        <f t="shared" ref="N143:W146" si="25">M143</f>
        <v>350000</v>
      </c>
      <c r="O143">
        <f t="shared" si="25"/>
        <v>350000</v>
      </c>
      <c r="P143">
        <f t="shared" si="25"/>
        <v>350000</v>
      </c>
      <c r="Q143">
        <f t="shared" si="25"/>
        <v>350000</v>
      </c>
      <c r="R143">
        <f t="shared" si="25"/>
        <v>350000</v>
      </c>
      <c r="S143">
        <f t="shared" si="25"/>
        <v>350000</v>
      </c>
      <c r="T143">
        <f t="shared" si="25"/>
        <v>350000</v>
      </c>
      <c r="U143">
        <f t="shared" si="25"/>
        <v>350000</v>
      </c>
      <c r="V143">
        <f t="shared" si="25"/>
        <v>350000</v>
      </c>
      <c r="W143">
        <f t="shared" si="25"/>
        <v>350000</v>
      </c>
    </row>
    <row r="144" spans="1:23" x14ac:dyDescent="0.25">
      <c r="A144" t="s">
        <v>87</v>
      </c>
      <c r="B144" t="s">
        <v>5</v>
      </c>
      <c r="C144" t="s">
        <v>15</v>
      </c>
      <c r="D144" t="s">
        <v>20</v>
      </c>
      <c r="E144" t="s">
        <v>86</v>
      </c>
      <c r="F144" t="s">
        <v>92</v>
      </c>
      <c r="G144" t="s">
        <v>73</v>
      </c>
      <c r="L144" t="s">
        <v>74</v>
      </c>
      <c r="M144">
        <v>11054851.6099256</v>
      </c>
      <c r="N144">
        <f t="shared" si="25"/>
        <v>11054851.6099256</v>
      </c>
      <c r="O144">
        <f t="shared" si="25"/>
        <v>11054851.6099256</v>
      </c>
      <c r="P144">
        <f t="shared" si="25"/>
        <v>11054851.6099256</v>
      </c>
      <c r="Q144">
        <f t="shared" si="25"/>
        <v>11054851.6099256</v>
      </c>
      <c r="R144">
        <f t="shared" si="25"/>
        <v>11054851.6099256</v>
      </c>
      <c r="S144">
        <f t="shared" si="25"/>
        <v>11054851.6099256</v>
      </c>
      <c r="T144">
        <f t="shared" si="25"/>
        <v>11054851.6099256</v>
      </c>
      <c r="U144">
        <f t="shared" si="25"/>
        <v>11054851.6099256</v>
      </c>
      <c r="V144">
        <f t="shared" si="25"/>
        <v>11054851.6099256</v>
      </c>
      <c r="W144">
        <f t="shared" si="25"/>
        <v>11054851.6099256</v>
      </c>
    </row>
    <row r="145" spans="1:23" x14ac:dyDescent="0.25">
      <c r="A145" t="s">
        <v>87</v>
      </c>
      <c r="B145" t="s">
        <v>5</v>
      </c>
      <c r="C145" t="s">
        <v>15</v>
      </c>
      <c r="D145" t="s">
        <v>20</v>
      </c>
      <c r="E145" t="s">
        <v>86</v>
      </c>
      <c r="F145" t="s">
        <v>92</v>
      </c>
      <c r="G145" t="s">
        <v>75</v>
      </c>
      <c r="L145" t="s">
        <v>74</v>
      </c>
      <c r="M145">
        <v>442194.064397023</v>
      </c>
      <c r="N145">
        <f t="shared" si="25"/>
        <v>442194.064397023</v>
      </c>
      <c r="O145">
        <f t="shared" si="25"/>
        <v>442194.064397023</v>
      </c>
      <c r="P145">
        <f t="shared" si="25"/>
        <v>442194.064397023</v>
      </c>
      <c r="Q145">
        <f t="shared" si="25"/>
        <v>442194.064397023</v>
      </c>
      <c r="R145">
        <f t="shared" si="25"/>
        <v>442194.064397023</v>
      </c>
      <c r="S145">
        <f t="shared" si="25"/>
        <v>442194.064397023</v>
      </c>
      <c r="T145">
        <f t="shared" si="25"/>
        <v>442194.064397023</v>
      </c>
      <c r="U145">
        <f t="shared" si="25"/>
        <v>442194.064397023</v>
      </c>
      <c r="V145">
        <f t="shared" si="25"/>
        <v>442194.064397023</v>
      </c>
      <c r="W145">
        <f t="shared" si="25"/>
        <v>442194.064397023</v>
      </c>
    </row>
    <row r="146" spans="1:23" x14ac:dyDescent="0.25">
      <c r="A146" t="s">
        <v>87</v>
      </c>
      <c r="B146" t="s">
        <v>5</v>
      </c>
      <c r="C146" t="s">
        <v>15</v>
      </c>
      <c r="D146" t="s">
        <v>20</v>
      </c>
      <c r="E146" t="s">
        <v>86</v>
      </c>
      <c r="F146" t="s">
        <v>92</v>
      </c>
      <c r="G146" t="s">
        <v>54</v>
      </c>
      <c r="J146" t="s">
        <v>26</v>
      </c>
      <c r="L146" t="s">
        <v>17</v>
      </c>
      <c r="M146">
        <v>1.22609195402298</v>
      </c>
      <c r="N146">
        <f t="shared" si="25"/>
        <v>1.22609195402298</v>
      </c>
      <c r="O146">
        <f t="shared" si="25"/>
        <v>1.22609195402298</v>
      </c>
      <c r="P146">
        <f t="shared" si="25"/>
        <v>1.22609195402298</v>
      </c>
      <c r="Q146">
        <f t="shared" si="25"/>
        <v>1.22609195402298</v>
      </c>
      <c r="R146">
        <f t="shared" si="25"/>
        <v>1.22609195402298</v>
      </c>
      <c r="S146">
        <f t="shared" si="25"/>
        <v>1.22609195402298</v>
      </c>
      <c r="T146">
        <f t="shared" si="25"/>
        <v>1.22609195402298</v>
      </c>
      <c r="U146">
        <f t="shared" si="25"/>
        <v>1.22609195402298</v>
      </c>
      <c r="V146">
        <f t="shared" si="25"/>
        <v>1.22609195402298</v>
      </c>
      <c r="W146">
        <f t="shared" si="25"/>
        <v>1.22609195402298</v>
      </c>
    </row>
    <row r="147" spans="1:23" x14ac:dyDescent="0.25">
      <c r="A147" t="s">
        <v>87</v>
      </c>
      <c r="B147" t="s">
        <v>5</v>
      </c>
      <c r="C147" t="s">
        <v>15</v>
      </c>
      <c r="D147" t="s">
        <v>20</v>
      </c>
      <c r="E147" t="s">
        <v>86</v>
      </c>
      <c r="F147" t="s">
        <v>93</v>
      </c>
      <c r="G147" t="s">
        <v>6</v>
      </c>
    </row>
    <row r="148" spans="1:23" x14ac:dyDescent="0.25">
      <c r="A148" t="s">
        <v>87</v>
      </c>
      <c r="B148" t="s">
        <v>5</v>
      </c>
      <c r="C148" t="s">
        <v>15</v>
      </c>
      <c r="D148" t="s">
        <v>20</v>
      </c>
      <c r="E148" t="s">
        <v>86</v>
      </c>
      <c r="F148" t="s">
        <v>93</v>
      </c>
      <c r="G148" t="s">
        <v>67</v>
      </c>
      <c r="L148" t="s">
        <v>68</v>
      </c>
      <c r="M148">
        <v>2015</v>
      </c>
      <c r="N148">
        <f t="shared" ref="N148:W150" si="26">M148</f>
        <v>2015</v>
      </c>
      <c r="O148">
        <f t="shared" si="26"/>
        <v>2015</v>
      </c>
      <c r="P148">
        <f t="shared" si="26"/>
        <v>2015</v>
      </c>
      <c r="Q148">
        <f t="shared" si="26"/>
        <v>2015</v>
      </c>
      <c r="R148">
        <f t="shared" si="26"/>
        <v>2015</v>
      </c>
      <c r="S148">
        <f t="shared" si="26"/>
        <v>2015</v>
      </c>
      <c r="T148">
        <f t="shared" si="26"/>
        <v>2015</v>
      </c>
      <c r="U148">
        <f t="shared" si="26"/>
        <v>2015</v>
      </c>
      <c r="V148">
        <f t="shared" si="26"/>
        <v>2015</v>
      </c>
      <c r="W148">
        <f t="shared" si="26"/>
        <v>2015</v>
      </c>
    </row>
    <row r="149" spans="1:23" x14ac:dyDescent="0.25">
      <c r="A149" t="s">
        <v>87</v>
      </c>
      <c r="B149" t="s">
        <v>5</v>
      </c>
      <c r="C149" t="s">
        <v>15</v>
      </c>
      <c r="D149" t="s">
        <v>20</v>
      </c>
      <c r="E149" t="s">
        <v>86</v>
      </c>
      <c r="F149" t="s">
        <v>93</v>
      </c>
      <c r="G149" t="s">
        <v>69</v>
      </c>
      <c r="L149" t="s">
        <v>68</v>
      </c>
      <c r="M149">
        <v>2101</v>
      </c>
      <c r="N149">
        <f t="shared" si="26"/>
        <v>2101</v>
      </c>
      <c r="O149">
        <f t="shared" si="26"/>
        <v>2101</v>
      </c>
      <c r="P149">
        <f t="shared" si="26"/>
        <v>2101</v>
      </c>
      <c r="Q149">
        <f t="shared" si="26"/>
        <v>2101</v>
      </c>
      <c r="R149">
        <f t="shared" si="26"/>
        <v>2101</v>
      </c>
      <c r="S149">
        <f t="shared" si="26"/>
        <v>2101</v>
      </c>
      <c r="T149">
        <f t="shared" si="26"/>
        <v>2101</v>
      </c>
      <c r="U149">
        <f t="shared" si="26"/>
        <v>2101</v>
      </c>
      <c r="V149">
        <f t="shared" si="26"/>
        <v>2101</v>
      </c>
      <c r="W149">
        <f t="shared" si="26"/>
        <v>2101</v>
      </c>
    </row>
    <row r="150" spans="1:23" x14ac:dyDescent="0.25">
      <c r="A150" t="s">
        <v>87</v>
      </c>
      <c r="B150" t="s">
        <v>5</v>
      </c>
      <c r="C150" t="s">
        <v>15</v>
      </c>
      <c r="D150" t="s">
        <v>20</v>
      </c>
      <c r="E150" t="s">
        <v>86</v>
      </c>
      <c r="F150" t="s">
        <v>93</v>
      </c>
      <c r="G150" t="s">
        <v>70</v>
      </c>
      <c r="L150" t="s">
        <v>71</v>
      </c>
      <c r="M150">
        <v>30</v>
      </c>
      <c r="N150">
        <f t="shared" si="26"/>
        <v>30</v>
      </c>
      <c r="O150">
        <f t="shared" si="26"/>
        <v>30</v>
      </c>
      <c r="P150">
        <f t="shared" si="26"/>
        <v>30</v>
      </c>
      <c r="Q150">
        <f t="shared" si="26"/>
        <v>30</v>
      </c>
      <c r="R150">
        <f t="shared" si="26"/>
        <v>30</v>
      </c>
      <c r="S150">
        <f t="shared" si="26"/>
        <v>30</v>
      </c>
      <c r="T150">
        <f t="shared" si="26"/>
        <v>30</v>
      </c>
      <c r="U150">
        <f t="shared" si="26"/>
        <v>30</v>
      </c>
      <c r="V150">
        <f t="shared" si="26"/>
        <v>30</v>
      </c>
      <c r="W150">
        <f t="shared" si="26"/>
        <v>30</v>
      </c>
    </row>
    <row r="151" spans="1:23" x14ac:dyDescent="0.25">
      <c r="A151" t="s">
        <v>87</v>
      </c>
      <c r="B151" t="s">
        <v>5</v>
      </c>
      <c r="C151" t="s">
        <v>15</v>
      </c>
      <c r="D151" t="s">
        <v>20</v>
      </c>
      <c r="E151" t="s">
        <v>86</v>
      </c>
      <c r="F151" t="s">
        <v>93</v>
      </c>
      <c r="G151" t="s">
        <v>62</v>
      </c>
      <c r="L151" t="s">
        <v>59</v>
      </c>
      <c r="M151">
        <v>0</v>
      </c>
    </row>
    <row r="152" spans="1:23" x14ac:dyDescent="0.25">
      <c r="A152" t="s">
        <v>87</v>
      </c>
      <c r="B152" t="s">
        <v>5</v>
      </c>
      <c r="C152" t="s">
        <v>15</v>
      </c>
      <c r="D152" t="s">
        <v>20</v>
      </c>
      <c r="E152" t="s">
        <v>86</v>
      </c>
      <c r="F152" t="s">
        <v>93</v>
      </c>
      <c r="G152" t="s">
        <v>72</v>
      </c>
      <c r="L152" t="s">
        <v>17</v>
      </c>
      <c r="M152">
        <v>350000</v>
      </c>
      <c r="N152">
        <f t="shared" ref="N152:W157" si="27">M152</f>
        <v>350000</v>
      </c>
      <c r="O152">
        <f t="shared" si="27"/>
        <v>350000</v>
      </c>
      <c r="P152">
        <f t="shared" si="27"/>
        <v>350000</v>
      </c>
      <c r="Q152">
        <f t="shared" si="27"/>
        <v>350000</v>
      </c>
      <c r="R152">
        <f t="shared" si="27"/>
        <v>350000</v>
      </c>
      <c r="S152">
        <f t="shared" si="27"/>
        <v>350000</v>
      </c>
      <c r="T152">
        <f t="shared" si="27"/>
        <v>350000</v>
      </c>
      <c r="U152">
        <f t="shared" si="27"/>
        <v>350000</v>
      </c>
      <c r="V152">
        <f t="shared" si="27"/>
        <v>350000</v>
      </c>
      <c r="W152">
        <f t="shared" si="27"/>
        <v>350000</v>
      </c>
    </row>
    <row r="153" spans="1:23" x14ac:dyDescent="0.25">
      <c r="A153" t="s">
        <v>87</v>
      </c>
      <c r="B153" t="s">
        <v>5</v>
      </c>
      <c r="C153" t="s">
        <v>15</v>
      </c>
      <c r="D153" t="s">
        <v>20</v>
      </c>
      <c r="E153" t="s">
        <v>86</v>
      </c>
      <c r="F153" t="s">
        <v>93</v>
      </c>
      <c r="G153" t="s">
        <v>73</v>
      </c>
      <c r="L153" t="s">
        <v>74</v>
      </c>
      <c r="M153">
        <v>11054851.6105977</v>
      </c>
      <c r="N153">
        <f t="shared" si="27"/>
        <v>11054851.6105977</v>
      </c>
      <c r="O153">
        <f t="shared" si="27"/>
        <v>11054851.6105977</v>
      </c>
      <c r="P153">
        <f t="shared" si="27"/>
        <v>11054851.6105977</v>
      </c>
      <c r="Q153">
        <f t="shared" si="27"/>
        <v>11054851.6105977</v>
      </c>
      <c r="R153">
        <f t="shared" si="27"/>
        <v>11054851.6105977</v>
      </c>
      <c r="S153">
        <f t="shared" si="27"/>
        <v>11054851.6105977</v>
      </c>
      <c r="T153">
        <f t="shared" si="27"/>
        <v>11054851.6105977</v>
      </c>
      <c r="U153">
        <f t="shared" si="27"/>
        <v>11054851.6105977</v>
      </c>
      <c r="V153">
        <f t="shared" si="27"/>
        <v>11054851.6105977</v>
      </c>
      <c r="W153">
        <f t="shared" si="27"/>
        <v>11054851.6105977</v>
      </c>
    </row>
    <row r="154" spans="1:23" x14ac:dyDescent="0.25">
      <c r="A154" t="s">
        <v>87</v>
      </c>
      <c r="B154" t="s">
        <v>5</v>
      </c>
      <c r="C154" t="s">
        <v>15</v>
      </c>
      <c r="D154" t="s">
        <v>20</v>
      </c>
      <c r="E154" t="s">
        <v>86</v>
      </c>
      <c r="F154" t="s">
        <v>93</v>
      </c>
      <c r="G154" t="s">
        <v>75</v>
      </c>
      <c r="L154" t="s">
        <v>74</v>
      </c>
      <c r="M154">
        <v>967905.53391588805</v>
      </c>
      <c r="N154">
        <f t="shared" si="27"/>
        <v>967905.53391588805</v>
      </c>
      <c r="O154">
        <f t="shared" si="27"/>
        <v>967905.53391588805</v>
      </c>
      <c r="P154">
        <f t="shared" si="27"/>
        <v>967905.53391588805</v>
      </c>
      <c r="Q154">
        <f t="shared" si="27"/>
        <v>967905.53391588805</v>
      </c>
      <c r="R154">
        <f t="shared" si="27"/>
        <v>967905.53391588805</v>
      </c>
      <c r="S154">
        <f t="shared" si="27"/>
        <v>967905.53391588805</v>
      </c>
      <c r="T154">
        <f t="shared" si="27"/>
        <v>967905.53391588805</v>
      </c>
      <c r="U154">
        <f t="shared" si="27"/>
        <v>967905.53391588805</v>
      </c>
      <c r="V154">
        <f t="shared" si="27"/>
        <v>967905.53391588805</v>
      </c>
      <c r="W154">
        <f t="shared" si="27"/>
        <v>967905.53391588805</v>
      </c>
    </row>
    <row r="155" spans="1:23" x14ac:dyDescent="0.25">
      <c r="A155" t="s">
        <v>87</v>
      </c>
      <c r="B155" t="s">
        <v>5</v>
      </c>
      <c r="C155" t="s">
        <v>15</v>
      </c>
      <c r="D155" t="s">
        <v>20</v>
      </c>
      <c r="E155" t="s">
        <v>86</v>
      </c>
      <c r="F155" t="s">
        <v>93</v>
      </c>
      <c r="G155" t="s">
        <v>54</v>
      </c>
      <c r="J155" t="s">
        <v>29</v>
      </c>
      <c r="L155" t="s">
        <v>17</v>
      </c>
      <c r="M155">
        <v>5.4452343E-2</v>
      </c>
      <c r="N155">
        <f t="shared" si="27"/>
        <v>5.4452343E-2</v>
      </c>
      <c r="O155">
        <f t="shared" si="27"/>
        <v>5.4452343E-2</v>
      </c>
      <c r="P155">
        <f t="shared" si="27"/>
        <v>5.4452343E-2</v>
      </c>
      <c r="Q155">
        <f t="shared" si="27"/>
        <v>5.4452343E-2</v>
      </c>
      <c r="R155">
        <f t="shared" si="27"/>
        <v>5.4452343E-2</v>
      </c>
      <c r="S155">
        <f t="shared" si="27"/>
        <v>5.4452343E-2</v>
      </c>
      <c r="T155">
        <f t="shared" si="27"/>
        <v>5.4452343E-2</v>
      </c>
      <c r="U155">
        <f t="shared" si="27"/>
        <v>5.4452343E-2</v>
      </c>
      <c r="V155">
        <f t="shared" si="27"/>
        <v>5.4452343E-2</v>
      </c>
      <c r="W155">
        <f t="shared" si="27"/>
        <v>5.4452343E-2</v>
      </c>
    </row>
    <row r="156" spans="1:23" x14ac:dyDescent="0.25">
      <c r="A156" t="s">
        <v>87</v>
      </c>
      <c r="B156" t="s">
        <v>5</v>
      </c>
      <c r="C156" t="s">
        <v>15</v>
      </c>
      <c r="D156" t="s">
        <v>20</v>
      </c>
      <c r="E156" t="s">
        <v>86</v>
      </c>
      <c r="F156" t="s">
        <v>93</v>
      </c>
      <c r="G156" t="s">
        <v>54</v>
      </c>
      <c r="J156" t="s">
        <v>26</v>
      </c>
      <c r="L156" t="s">
        <v>17</v>
      </c>
      <c r="M156">
        <v>1.5629105679999999</v>
      </c>
      <c r="N156">
        <f t="shared" si="27"/>
        <v>1.5629105679999999</v>
      </c>
      <c r="O156">
        <f t="shared" si="27"/>
        <v>1.5629105679999999</v>
      </c>
      <c r="P156">
        <f t="shared" si="27"/>
        <v>1.5629105679999999</v>
      </c>
      <c r="Q156">
        <f t="shared" si="27"/>
        <v>1.5629105679999999</v>
      </c>
      <c r="R156">
        <f t="shared" si="27"/>
        <v>1.5629105679999999</v>
      </c>
      <c r="S156">
        <f t="shared" si="27"/>
        <v>1.5629105679999999</v>
      </c>
      <c r="T156">
        <f t="shared" si="27"/>
        <v>1.5629105679999999</v>
      </c>
      <c r="U156">
        <f t="shared" si="27"/>
        <v>1.5629105679999999</v>
      </c>
      <c r="V156">
        <f t="shared" si="27"/>
        <v>1.5629105679999999</v>
      </c>
      <c r="W156">
        <f t="shared" si="27"/>
        <v>1.5629105679999999</v>
      </c>
    </row>
    <row r="157" spans="1:23" x14ac:dyDescent="0.25">
      <c r="A157" t="s">
        <v>87</v>
      </c>
      <c r="B157" t="s">
        <v>5</v>
      </c>
      <c r="C157" t="s">
        <v>15</v>
      </c>
      <c r="D157" t="s">
        <v>20</v>
      </c>
      <c r="E157" t="s">
        <v>86</v>
      </c>
      <c r="F157" t="s">
        <v>93</v>
      </c>
      <c r="G157" t="s">
        <v>54</v>
      </c>
      <c r="J157" t="s">
        <v>94</v>
      </c>
      <c r="L157" t="s">
        <v>74</v>
      </c>
      <c r="M157">
        <v>66.499190159999998</v>
      </c>
      <c r="N157">
        <f t="shared" si="27"/>
        <v>66.499190159999998</v>
      </c>
      <c r="O157">
        <f t="shared" si="27"/>
        <v>66.499190159999998</v>
      </c>
      <c r="P157">
        <f t="shared" si="27"/>
        <v>66.499190159999998</v>
      </c>
      <c r="Q157">
        <f t="shared" si="27"/>
        <v>66.499190159999998</v>
      </c>
      <c r="R157">
        <f t="shared" si="27"/>
        <v>66.499190159999998</v>
      </c>
      <c r="S157">
        <f t="shared" si="27"/>
        <v>66.499190159999998</v>
      </c>
      <c r="T157">
        <f t="shared" si="27"/>
        <v>66.499190159999998</v>
      </c>
      <c r="U157">
        <f t="shared" si="27"/>
        <v>66.499190159999998</v>
      </c>
      <c r="V157">
        <f t="shared" si="27"/>
        <v>66.499190159999998</v>
      </c>
      <c r="W157">
        <f t="shared" si="27"/>
        <v>66.499190159999998</v>
      </c>
    </row>
    <row r="158" spans="1:23" x14ac:dyDescent="0.25">
      <c r="A158" t="s">
        <v>87</v>
      </c>
      <c r="B158" t="s">
        <v>5</v>
      </c>
      <c r="C158" t="s">
        <v>15</v>
      </c>
      <c r="D158" t="s">
        <v>20</v>
      </c>
      <c r="E158" t="s">
        <v>86</v>
      </c>
      <c r="F158" t="s">
        <v>95</v>
      </c>
      <c r="G158" t="s">
        <v>6</v>
      </c>
    </row>
    <row r="159" spans="1:23" x14ac:dyDescent="0.25">
      <c r="A159" t="s">
        <v>87</v>
      </c>
      <c r="B159" t="s">
        <v>5</v>
      </c>
      <c r="C159" t="s">
        <v>15</v>
      </c>
      <c r="D159" t="s">
        <v>20</v>
      </c>
      <c r="E159" t="s">
        <v>86</v>
      </c>
      <c r="F159" t="s">
        <v>95</v>
      </c>
      <c r="G159" t="s">
        <v>67</v>
      </c>
      <c r="L159" t="s">
        <v>68</v>
      </c>
      <c r="M159">
        <v>2015</v>
      </c>
      <c r="N159">
        <f t="shared" ref="N159:W161" si="28">M159</f>
        <v>2015</v>
      </c>
      <c r="O159">
        <f t="shared" si="28"/>
        <v>2015</v>
      </c>
      <c r="P159">
        <f t="shared" si="28"/>
        <v>2015</v>
      </c>
      <c r="Q159">
        <f t="shared" si="28"/>
        <v>2015</v>
      </c>
      <c r="R159">
        <f t="shared" si="28"/>
        <v>2015</v>
      </c>
      <c r="S159">
        <f t="shared" si="28"/>
        <v>2015</v>
      </c>
      <c r="T159">
        <f t="shared" si="28"/>
        <v>2015</v>
      </c>
      <c r="U159">
        <f t="shared" si="28"/>
        <v>2015</v>
      </c>
      <c r="V159">
        <f t="shared" si="28"/>
        <v>2015</v>
      </c>
      <c r="W159">
        <f t="shared" si="28"/>
        <v>2015</v>
      </c>
    </row>
    <row r="160" spans="1:23" x14ac:dyDescent="0.25">
      <c r="A160" t="s">
        <v>87</v>
      </c>
      <c r="B160" t="s">
        <v>5</v>
      </c>
      <c r="C160" t="s">
        <v>15</v>
      </c>
      <c r="D160" t="s">
        <v>20</v>
      </c>
      <c r="E160" t="s">
        <v>86</v>
      </c>
      <c r="F160" t="s">
        <v>95</v>
      </c>
      <c r="G160" t="s">
        <v>69</v>
      </c>
      <c r="L160" t="s">
        <v>68</v>
      </c>
      <c r="M160">
        <v>2101</v>
      </c>
      <c r="N160">
        <f t="shared" si="28"/>
        <v>2101</v>
      </c>
      <c r="O160">
        <f t="shared" si="28"/>
        <v>2101</v>
      </c>
      <c r="P160">
        <f t="shared" si="28"/>
        <v>2101</v>
      </c>
      <c r="Q160">
        <f t="shared" si="28"/>
        <v>2101</v>
      </c>
      <c r="R160">
        <f t="shared" si="28"/>
        <v>2101</v>
      </c>
      <c r="S160">
        <f t="shared" si="28"/>
        <v>2101</v>
      </c>
      <c r="T160">
        <f t="shared" si="28"/>
        <v>2101</v>
      </c>
      <c r="U160">
        <f t="shared" si="28"/>
        <v>2101</v>
      </c>
      <c r="V160">
        <f t="shared" si="28"/>
        <v>2101</v>
      </c>
      <c r="W160">
        <f t="shared" si="28"/>
        <v>2101</v>
      </c>
    </row>
    <row r="161" spans="1:23" x14ac:dyDescent="0.25">
      <c r="A161" t="s">
        <v>87</v>
      </c>
      <c r="B161" t="s">
        <v>5</v>
      </c>
      <c r="C161" t="s">
        <v>15</v>
      </c>
      <c r="D161" t="s">
        <v>20</v>
      </c>
      <c r="E161" t="s">
        <v>86</v>
      </c>
      <c r="F161" t="s">
        <v>95</v>
      </c>
      <c r="G161" t="s">
        <v>70</v>
      </c>
      <c r="L161" t="s">
        <v>71</v>
      </c>
      <c r="M161">
        <v>30</v>
      </c>
      <c r="N161">
        <f t="shared" si="28"/>
        <v>30</v>
      </c>
      <c r="O161">
        <f t="shared" si="28"/>
        <v>30</v>
      </c>
      <c r="P161">
        <f t="shared" si="28"/>
        <v>30</v>
      </c>
      <c r="Q161">
        <f t="shared" si="28"/>
        <v>30</v>
      </c>
      <c r="R161">
        <f t="shared" si="28"/>
        <v>30</v>
      </c>
      <c r="S161">
        <f t="shared" si="28"/>
        <v>30</v>
      </c>
      <c r="T161">
        <f t="shared" si="28"/>
        <v>30</v>
      </c>
      <c r="U161">
        <f t="shared" si="28"/>
        <v>30</v>
      </c>
      <c r="V161">
        <f t="shared" si="28"/>
        <v>30</v>
      </c>
      <c r="W161">
        <f t="shared" si="28"/>
        <v>30</v>
      </c>
    </row>
    <row r="162" spans="1:23" x14ac:dyDescent="0.25">
      <c r="A162" t="s">
        <v>87</v>
      </c>
      <c r="B162" t="s">
        <v>5</v>
      </c>
      <c r="C162" t="s">
        <v>15</v>
      </c>
      <c r="D162" t="s">
        <v>20</v>
      </c>
      <c r="E162" t="s">
        <v>86</v>
      </c>
      <c r="F162" t="s">
        <v>95</v>
      </c>
      <c r="G162" t="s">
        <v>62</v>
      </c>
      <c r="L162" t="s">
        <v>59</v>
      </c>
      <c r="M162">
        <v>0</v>
      </c>
    </row>
    <row r="163" spans="1:23" x14ac:dyDescent="0.25">
      <c r="A163" t="s">
        <v>87</v>
      </c>
      <c r="B163" t="s">
        <v>5</v>
      </c>
      <c r="C163" t="s">
        <v>15</v>
      </c>
      <c r="D163" t="s">
        <v>20</v>
      </c>
      <c r="E163" t="s">
        <v>86</v>
      </c>
      <c r="F163" t="s">
        <v>95</v>
      </c>
      <c r="G163" t="s">
        <v>72</v>
      </c>
      <c r="L163" t="s">
        <v>17</v>
      </c>
      <c r="M163">
        <v>350000</v>
      </c>
      <c r="N163">
        <f t="shared" ref="N163:W168" si="29">M163</f>
        <v>350000</v>
      </c>
      <c r="O163">
        <f t="shared" si="29"/>
        <v>350000</v>
      </c>
      <c r="P163">
        <f t="shared" si="29"/>
        <v>350000</v>
      </c>
      <c r="Q163">
        <f t="shared" si="29"/>
        <v>350000</v>
      </c>
      <c r="R163">
        <f t="shared" si="29"/>
        <v>350000</v>
      </c>
      <c r="S163">
        <f t="shared" si="29"/>
        <v>350000</v>
      </c>
      <c r="T163">
        <f t="shared" si="29"/>
        <v>350000</v>
      </c>
      <c r="U163">
        <f t="shared" si="29"/>
        <v>350000</v>
      </c>
      <c r="V163">
        <f t="shared" si="29"/>
        <v>350000</v>
      </c>
      <c r="W163">
        <f t="shared" si="29"/>
        <v>350000</v>
      </c>
    </row>
    <row r="164" spans="1:23" x14ac:dyDescent="0.25">
      <c r="A164" t="s">
        <v>87</v>
      </c>
      <c r="B164" t="s">
        <v>5</v>
      </c>
      <c r="C164" t="s">
        <v>15</v>
      </c>
      <c r="D164" t="s">
        <v>20</v>
      </c>
      <c r="E164" t="s">
        <v>86</v>
      </c>
      <c r="F164" t="s">
        <v>95</v>
      </c>
      <c r="G164" t="s">
        <v>73</v>
      </c>
      <c r="L164" t="s">
        <v>74</v>
      </c>
      <c r="M164">
        <v>5527425.8052988602</v>
      </c>
      <c r="N164">
        <f t="shared" si="29"/>
        <v>5527425.8052988602</v>
      </c>
      <c r="O164">
        <f t="shared" si="29"/>
        <v>5527425.8052988602</v>
      </c>
      <c r="P164">
        <f t="shared" si="29"/>
        <v>5527425.8052988602</v>
      </c>
      <c r="Q164">
        <f t="shared" si="29"/>
        <v>5527425.8052988602</v>
      </c>
      <c r="R164">
        <f t="shared" si="29"/>
        <v>5527425.8052988602</v>
      </c>
      <c r="S164">
        <f t="shared" si="29"/>
        <v>5527425.8052988602</v>
      </c>
      <c r="T164">
        <f t="shared" si="29"/>
        <v>5527425.8052988602</v>
      </c>
      <c r="U164">
        <f t="shared" si="29"/>
        <v>5527425.8052988602</v>
      </c>
      <c r="V164">
        <f t="shared" si="29"/>
        <v>5527425.8052988602</v>
      </c>
      <c r="W164">
        <f t="shared" si="29"/>
        <v>5527425.8052988602</v>
      </c>
    </row>
    <row r="165" spans="1:23" x14ac:dyDescent="0.25">
      <c r="A165" t="s">
        <v>87</v>
      </c>
      <c r="B165" t="s">
        <v>5</v>
      </c>
      <c r="C165" t="s">
        <v>15</v>
      </c>
      <c r="D165" t="s">
        <v>20</v>
      </c>
      <c r="E165" t="s">
        <v>86</v>
      </c>
      <c r="F165" t="s">
        <v>95</v>
      </c>
      <c r="G165" t="s">
        <v>75</v>
      </c>
      <c r="L165" t="s">
        <v>74</v>
      </c>
      <c r="M165">
        <v>445376.24165887799</v>
      </c>
      <c r="N165">
        <f t="shared" si="29"/>
        <v>445376.24165887799</v>
      </c>
      <c r="O165">
        <f t="shared" si="29"/>
        <v>445376.24165887799</v>
      </c>
      <c r="P165">
        <f t="shared" si="29"/>
        <v>445376.24165887799</v>
      </c>
      <c r="Q165">
        <f t="shared" si="29"/>
        <v>445376.24165887799</v>
      </c>
      <c r="R165">
        <f t="shared" si="29"/>
        <v>445376.24165887799</v>
      </c>
      <c r="S165">
        <f t="shared" si="29"/>
        <v>445376.24165887799</v>
      </c>
      <c r="T165">
        <f t="shared" si="29"/>
        <v>445376.24165887799</v>
      </c>
      <c r="U165">
        <f t="shared" si="29"/>
        <v>445376.24165887799</v>
      </c>
      <c r="V165">
        <f t="shared" si="29"/>
        <v>445376.24165887799</v>
      </c>
      <c r="W165">
        <f t="shared" si="29"/>
        <v>445376.24165887799</v>
      </c>
    </row>
    <row r="166" spans="1:23" x14ac:dyDescent="0.25">
      <c r="A166" t="s">
        <v>87</v>
      </c>
      <c r="B166" t="s">
        <v>5</v>
      </c>
      <c r="C166" t="s">
        <v>15</v>
      </c>
      <c r="D166" t="s">
        <v>20</v>
      </c>
      <c r="E166" t="s">
        <v>86</v>
      </c>
      <c r="F166" t="s">
        <v>95</v>
      </c>
      <c r="G166" t="s">
        <v>54</v>
      </c>
      <c r="J166" t="s">
        <v>29</v>
      </c>
      <c r="L166" t="s">
        <v>17</v>
      </c>
      <c r="M166">
        <v>4.1570626999999999E-2</v>
      </c>
      <c r="N166">
        <f t="shared" si="29"/>
        <v>4.1570626999999999E-2</v>
      </c>
      <c r="O166">
        <f t="shared" si="29"/>
        <v>4.1570626999999999E-2</v>
      </c>
      <c r="P166">
        <f t="shared" si="29"/>
        <v>4.1570626999999999E-2</v>
      </c>
      <c r="Q166">
        <f t="shared" si="29"/>
        <v>4.1570626999999999E-2</v>
      </c>
      <c r="R166">
        <f t="shared" si="29"/>
        <v>4.1570626999999999E-2</v>
      </c>
      <c r="S166">
        <f t="shared" si="29"/>
        <v>4.1570626999999999E-2</v>
      </c>
      <c r="T166">
        <f t="shared" si="29"/>
        <v>4.1570626999999999E-2</v>
      </c>
      <c r="U166">
        <f t="shared" si="29"/>
        <v>4.1570626999999999E-2</v>
      </c>
      <c r="V166">
        <f t="shared" si="29"/>
        <v>4.1570626999999999E-2</v>
      </c>
      <c r="W166">
        <f t="shared" si="29"/>
        <v>4.1570626999999999E-2</v>
      </c>
    </row>
    <row r="167" spans="1:23" x14ac:dyDescent="0.25">
      <c r="A167" t="s">
        <v>87</v>
      </c>
      <c r="B167" t="s">
        <v>5</v>
      </c>
      <c r="C167" t="s">
        <v>15</v>
      </c>
      <c r="D167" t="s">
        <v>20</v>
      </c>
      <c r="E167" t="s">
        <v>86</v>
      </c>
      <c r="F167" t="s">
        <v>95</v>
      </c>
      <c r="G167" t="s">
        <v>54</v>
      </c>
      <c r="J167" t="s">
        <v>37</v>
      </c>
      <c r="L167" t="s">
        <v>17</v>
      </c>
      <c r="M167">
        <v>1.3849912550000001</v>
      </c>
      <c r="N167">
        <f t="shared" si="29"/>
        <v>1.3849912550000001</v>
      </c>
      <c r="O167">
        <f t="shared" si="29"/>
        <v>1.3849912550000001</v>
      </c>
      <c r="P167">
        <f t="shared" si="29"/>
        <v>1.3849912550000001</v>
      </c>
      <c r="Q167">
        <f t="shared" si="29"/>
        <v>1.3849912550000001</v>
      </c>
      <c r="R167">
        <f t="shared" si="29"/>
        <v>1.3849912550000001</v>
      </c>
      <c r="S167">
        <f t="shared" si="29"/>
        <v>1.3849912550000001</v>
      </c>
      <c r="T167">
        <f t="shared" si="29"/>
        <v>1.3849912550000001</v>
      </c>
      <c r="U167">
        <f t="shared" si="29"/>
        <v>1.3849912550000001</v>
      </c>
      <c r="V167">
        <f t="shared" si="29"/>
        <v>1.3849912550000001</v>
      </c>
      <c r="W167">
        <f t="shared" si="29"/>
        <v>1.3849912550000001</v>
      </c>
    </row>
    <row r="168" spans="1:23" x14ac:dyDescent="0.25">
      <c r="A168" t="s">
        <v>87</v>
      </c>
      <c r="B168" t="s">
        <v>5</v>
      </c>
      <c r="C168" t="s">
        <v>15</v>
      </c>
      <c r="D168" t="s">
        <v>20</v>
      </c>
      <c r="E168" t="s">
        <v>86</v>
      </c>
      <c r="F168" t="s">
        <v>95</v>
      </c>
      <c r="G168" t="s">
        <v>54</v>
      </c>
      <c r="J168" t="s">
        <v>96</v>
      </c>
      <c r="L168" t="s">
        <v>74</v>
      </c>
      <c r="M168">
        <v>66.499190159999998</v>
      </c>
      <c r="N168">
        <f t="shared" si="29"/>
        <v>66.499190159999998</v>
      </c>
      <c r="O168">
        <f t="shared" si="29"/>
        <v>66.499190159999998</v>
      </c>
      <c r="P168">
        <f t="shared" si="29"/>
        <v>66.499190159999998</v>
      </c>
      <c r="Q168">
        <f t="shared" si="29"/>
        <v>66.499190159999998</v>
      </c>
      <c r="R168">
        <f t="shared" si="29"/>
        <v>66.499190159999998</v>
      </c>
      <c r="S168">
        <f t="shared" si="29"/>
        <v>66.499190159999998</v>
      </c>
      <c r="T168">
        <f t="shared" si="29"/>
        <v>66.499190159999998</v>
      </c>
      <c r="U168">
        <f t="shared" si="29"/>
        <v>66.499190159999998</v>
      </c>
      <c r="V168">
        <f t="shared" si="29"/>
        <v>66.499190159999998</v>
      </c>
      <c r="W168">
        <f t="shared" si="29"/>
        <v>66.499190159999998</v>
      </c>
    </row>
    <row r="169" spans="1:23" x14ac:dyDescent="0.25">
      <c r="A169" t="s">
        <v>89</v>
      </c>
      <c r="B169" t="s">
        <v>5</v>
      </c>
      <c r="C169" t="s">
        <v>15</v>
      </c>
      <c r="D169" t="s">
        <v>20</v>
      </c>
      <c r="E169" t="s">
        <v>88</v>
      </c>
      <c r="G169" t="s">
        <v>16</v>
      </c>
      <c r="L169" t="s">
        <v>17</v>
      </c>
    </row>
    <row r="170" spans="1:23" x14ac:dyDescent="0.25">
      <c r="A170" t="s">
        <v>89</v>
      </c>
      <c r="B170" t="s">
        <v>5</v>
      </c>
      <c r="C170" t="s">
        <v>15</v>
      </c>
      <c r="D170" t="s">
        <v>20</v>
      </c>
      <c r="E170" t="s">
        <v>88</v>
      </c>
      <c r="G170" t="s">
        <v>18</v>
      </c>
      <c r="H170" t="s">
        <v>57</v>
      </c>
    </row>
    <row r="171" spans="1:23" x14ac:dyDescent="0.25">
      <c r="A171" t="s">
        <v>89</v>
      </c>
      <c r="B171" t="s">
        <v>5</v>
      </c>
      <c r="C171" t="s">
        <v>15</v>
      </c>
      <c r="D171" t="s">
        <v>20</v>
      </c>
      <c r="E171" t="s">
        <v>88</v>
      </c>
      <c r="G171" t="s">
        <v>58</v>
      </c>
      <c r="L171" t="s">
        <v>59</v>
      </c>
      <c r="M171">
        <v>0.4</v>
      </c>
      <c r="N171">
        <f t="shared" ref="N171:W172" si="30">M171</f>
        <v>0.4</v>
      </c>
      <c r="O171">
        <f t="shared" si="30"/>
        <v>0.4</v>
      </c>
      <c r="P171">
        <f t="shared" si="30"/>
        <v>0.4</v>
      </c>
      <c r="Q171">
        <f t="shared" si="30"/>
        <v>0.4</v>
      </c>
      <c r="R171">
        <f t="shared" si="30"/>
        <v>0.4</v>
      </c>
      <c r="S171">
        <f t="shared" si="30"/>
        <v>0.4</v>
      </c>
      <c r="T171">
        <f t="shared" si="30"/>
        <v>0.4</v>
      </c>
      <c r="U171">
        <f t="shared" si="30"/>
        <v>0.4</v>
      </c>
      <c r="V171">
        <f t="shared" si="30"/>
        <v>0.4</v>
      </c>
      <c r="W171">
        <f t="shared" si="30"/>
        <v>0.4</v>
      </c>
    </row>
    <row r="172" spans="1:23" x14ac:dyDescent="0.25">
      <c r="A172" t="s">
        <v>89</v>
      </c>
      <c r="B172" t="s">
        <v>5</v>
      </c>
      <c r="C172" t="s">
        <v>15</v>
      </c>
      <c r="D172" t="s">
        <v>20</v>
      </c>
      <c r="E172" t="s">
        <v>88</v>
      </c>
      <c r="G172" t="s">
        <v>60</v>
      </c>
      <c r="M172">
        <v>10</v>
      </c>
      <c r="N172">
        <f t="shared" si="30"/>
        <v>10</v>
      </c>
      <c r="O172">
        <f t="shared" si="30"/>
        <v>10</v>
      </c>
      <c r="P172">
        <f t="shared" si="30"/>
        <v>10</v>
      </c>
      <c r="Q172">
        <f t="shared" si="30"/>
        <v>10</v>
      </c>
      <c r="R172">
        <f t="shared" si="30"/>
        <v>10</v>
      </c>
      <c r="S172">
        <f t="shared" si="30"/>
        <v>10</v>
      </c>
      <c r="T172">
        <f t="shared" si="30"/>
        <v>10</v>
      </c>
      <c r="U172">
        <f t="shared" si="30"/>
        <v>10</v>
      </c>
      <c r="V172">
        <f t="shared" si="30"/>
        <v>10</v>
      </c>
      <c r="W172">
        <f t="shared" si="30"/>
        <v>10</v>
      </c>
    </row>
    <row r="173" spans="1:23" x14ac:dyDescent="0.25">
      <c r="A173" t="s">
        <v>89</v>
      </c>
      <c r="B173" t="s">
        <v>5</v>
      </c>
      <c r="C173" t="s">
        <v>15</v>
      </c>
      <c r="D173" t="s">
        <v>20</v>
      </c>
      <c r="E173" t="s">
        <v>88</v>
      </c>
      <c r="F173" t="s">
        <v>97</v>
      </c>
      <c r="G173" t="s">
        <v>6</v>
      </c>
    </row>
    <row r="174" spans="1:23" x14ac:dyDescent="0.25">
      <c r="A174" t="s">
        <v>89</v>
      </c>
      <c r="B174" t="s">
        <v>5</v>
      </c>
      <c r="C174" t="s">
        <v>15</v>
      </c>
      <c r="D174" t="s">
        <v>20</v>
      </c>
      <c r="E174" t="s">
        <v>88</v>
      </c>
      <c r="F174" t="s">
        <v>97</v>
      </c>
      <c r="G174" t="s">
        <v>67</v>
      </c>
      <c r="L174" t="s">
        <v>68</v>
      </c>
      <c r="M174">
        <v>2000</v>
      </c>
      <c r="N174">
        <f t="shared" ref="N174:W176" si="31">M174</f>
        <v>2000</v>
      </c>
      <c r="O174">
        <f t="shared" si="31"/>
        <v>2000</v>
      </c>
      <c r="P174">
        <f t="shared" si="31"/>
        <v>2000</v>
      </c>
      <c r="Q174">
        <f t="shared" si="31"/>
        <v>2000</v>
      </c>
      <c r="R174">
        <f t="shared" si="31"/>
        <v>2000</v>
      </c>
      <c r="S174">
        <f t="shared" si="31"/>
        <v>2000</v>
      </c>
      <c r="T174">
        <f t="shared" si="31"/>
        <v>2000</v>
      </c>
      <c r="U174">
        <f t="shared" si="31"/>
        <v>2000</v>
      </c>
      <c r="V174">
        <f t="shared" si="31"/>
        <v>2000</v>
      </c>
      <c r="W174">
        <f t="shared" si="31"/>
        <v>2000</v>
      </c>
    </row>
    <row r="175" spans="1:23" x14ac:dyDescent="0.25">
      <c r="A175" t="s">
        <v>89</v>
      </c>
      <c r="B175" t="s">
        <v>5</v>
      </c>
      <c r="C175" t="s">
        <v>15</v>
      </c>
      <c r="D175" t="s">
        <v>20</v>
      </c>
      <c r="E175" t="s">
        <v>88</v>
      </c>
      <c r="F175" t="s">
        <v>97</v>
      </c>
      <c r="G175" t="s">
        <v>69</v>
      </c>
      <c r="L175" t="s">
        <v>68</v>
      </c>
      <c r="M175">
        <v>2101</v>
      </c>
      <c r="N175">
        <f t="shared" si="31"/>
        <v>2101</v>
      </c>
      <c r="O175">
        <f t="shared" si="31"/>
        <v>2101</v>
      </c>
      <c r="P175">
        <f t="shared" si="31"/>
        <v>2101</v>
      </c>
      <c r="Q175">
        <f t="shared" si="31"/>
        <v>2101</v>
      </c>
      <c r="R175">
        <f t="shared" si="31"/>
        <v>2101</v>
      </c>
      <c r="S175">
        <f t="shared" si="31"/>
        <v>2101</v>
      </c>
      <c r="T175">
        <f t="shared" si="31"/>
        <v>2101</v>
      </c>
      <c r="U175">
        <f t="shared" si="31"/>
        <v>2101</v>
      </c>
      <c r="V175">
        <f t="shared" si="31"/>
        <v>2101</v>
      </c>
      <c r="W175">
        <f t="shared" si="31"/>
        <v>2101</v>
      </c>
    </row>
    <row r="176" spans="1:23" x14ac:dyDescent="0.25">
      <c r="A176" t="s">
        <v>89</v>
      </c>
      <c r="B176" t="s">
        <v>5</v>
      </c>
      <c r="C176" t="s">
        <v>15</v>
      </c>
      <c r="D176" t="s">
        <v>20</v>
      </c>
      <c r="E176" t="s">
        <v>88</v>
      </c>
      <c r="F176" t="s">
        <v>97</v>
      </c>
      <c r="G176" t="s">
        <v>70</v>
      </c>
      <c r="L176" t="s">
        <v>71</v>
      </c>
      <c r="M176">
        <v>30</v>
      </c>
      <c r="N176">
        <f t="shared" si="31"/>
        <v>30</v>
      </c>
      <c r="O176">
        <f t="shared" si="31"/>
        <v>30</v>
      </c>
      <c r="P176">
        <f t="shared" si="31"/>
        <v>30</v>
      </c>
      <c r="Q176">
        <f t="shared" si="31"/>
        <v>30</v>
      </c>
      <c r="R176">
        <f t="shared" si="31"/>
        <v>30</v>
      </c>
      <c r="S176">
        <f t="shared" si="31"/>
        <v>30</v>
      </c>
      <c r="T176">
        <f t="shared" si="31"/>
        <v>30</v>
      </c>
      <c r="U176">
        <f t="shared" si="31"/>
        <v>30</v>
      </c>
      <c r="V176">
        <f t="shared" si="31"/>
        <v>30</v>
      </c>
      <c r="W176">
        <f t="shared" si="31"/>
        <v>30</v>
      </c>
    </row>
    <row r="177" spans="1:23" x14ac:dyDescent="0.25">
      <c r="A177" t="s">
        <v>89</v>
      </c>
      <c r="B177" t="s">
        <v>5</v>
      </c>
      <c r="C177" t="s">
        <v>15</v>
      </c>
      <c r="D177" t="s">
        <v>20</v>
      </c>
      <c r="E177" t="s">
        <v>88</v>
      </c>
      <c r="F177" t="s">
        <v>97</v>
      </c>
      <c r="G177" t="s">
        <v>62</v>
      </c>
      <c r="L177" t="s">
        <v>59</v>
      </c>
      <c r="M177">
        <v>0</v>
      </c>
    </row>
    <row r="178" spans="1:23" x14ac:dyDescent="0.25">
      <c r="A178" t="s">
        <v>89</v>
      </c>
      <c r="B178" t="s">
        <v>5</v>
      </c>
      <c r="C178" t="s">
        <v>15</v>
      </c>
      <c r="D178" t="s">
        <v>20</v>
      </c>
      <c r="E178" t="s">
        <v>88</v>
      </c>
      <c r="F178" t="s">
        <v>97</v>
      </c>
      <c r="G178" t="s">
        <v>72</v>
      </c>
      <c r="L178" t="s">
        <v>17</v>
      </c>
      <c r="M178">
        <v>4686533</v>
      </c>
      <c r="N178">
        <f t="shared" ref="N178:W182" si="32">M178</f>
        <v>4686533</v>
      </c>
      <c r="O178">
        <f t="shared" si="32"/>
        <v>4686533</v>
      </c>
      <c r="P178">
        <f t="shared" si="32"/>
        <v>4686533</v>
      </c>
      <c r="Q178">
        <f t="shared" si="32"/>
        <v>4686533</v>
      </c>
      <c r="R178">
        <f t="shared" si="32"/>
        <v>4686533</v>
      </c>
      <c r="S178">
        <f t="shared" si="32"/>
        <v>4686533</v>
      </c>
      <c r="T178">
        <f t="shared" si="32"/>
        <v>4686533</v>
      </c>
      <c r="U178">
        <f t="shared" si="32"/>
        <v>4686533</v>
      </c>
      <c r="V178">
        <f t="shared" si="32"/>
        <v>4686533</v>
      </c>
      <c r="W178">
        <f t="shared" si="32"/>
        <v>4686533</v>
      </c>
    </row>
    <row r="179" spans="1:23" x14ac:dyDescent="0.25">
      <c r="A179" t="s">
        <v>89</v>
      </c>
      <c r="B179" t="s">
        <v>5</v>
      </c>
      <c r="C179" t="s">
        <v>15</v>
      </c>
      <c r="D179" t="s">
        <v>20</v>
      </c>
      <c r="E179" t="s">
        <v>88</v>
      </c>
      <c r="F179" t="s">
        <v>97</v>
      </c>
      <c r="G179" t="s">
        <v>73</v>
      </c>
      <c r="L179" t="s">
        <v>74</v>
      </c>
      <c r="M179">
        <v>88785053.545482203</v>
      </c>
      <c r="N179">
        <f t="shared" si="32"/>
        <v>88785053.545482203</v>
      </c>
      <c r="O179">
        <f t="shared" si="32"/>
        <v>88785053.545482203</v>
      </c>
      <c r="P179">
        <f t="shared" si="32"/>
        <v>88785053.545482203</v>
      </c>
      <c r="Q179">
        <f t="shared" si="32"/>
        <v>88785053.545482203</v>
      </c>
      <c r="R179">
        <f t="shared" si="32"/>
        <v>88785053.545482203</v>
      </c>
      <c r="S179">
        <f t="shared" si="32"/>
        <v>88785053.545482203</v>
      </c>
      <c r="T179">
        <f t="shared" si="32"/>
        <v>88785053.545482203</v>
      </c>
      <c r="U179">
        <f t="shared" si="32"/>
        <v>88785053.545482203</v>
      </c>
      <c r="V179">
        <f t="shared" si="32"/>
        <v>88785053.545482203</v>
      </c>
      <c r="W179">
        <f t="shared" si="32"/>
        <v>88785053.545482203</v>
      </c>
    </row>
    <row r="180" spans="1:23" x14ac:dyDescent="0.25">
      <c r="A180" t="s">
        <v>89</v>
      </c>
      <c r="B180" t="s">
        <v>5</v>
      </c>
      <c r="C180" t="s">
        <v>15</v>
      </c>
      <c r="D180" t="s">
        <v>20</v>
      </c>
      <c r="E180" t="s">
        <v>88</v>
      </c>
      <c r="F180" t="s">
        <v>97</v>
      </c>
      <c r="G180" t="s">
        <v>75</v>
      </c>
      <c r="L180" t="s">
        <v>74</v>
      </c>
      <c r="M180">
        <v>8813319.6685651205</v>
      </c>
      <c r="N180">
        <f t="shared" si="32"/>
        <v>8813319.6685651205</v>
      </c>
      <c r="O180">
        <f t="shared" si="32"/>
        <v>8813319.6685651205</v>
      </c>
      <c r="P180">
        <f t="shared" si="32"/>
        <v>8813319.6685651205</v>
      </c>
      <c r="Q180">
        <f t="shared" si="32"/>
        <v>8813319.6685651205</v>
      </c>
      <c r="R180">
        <f t="shared" si="32"/>
        <v>8813319.6685651205</v>
      </c>
      <c r="S180">
        <f t="shared" si="32"/>
        <v>8813319.6685651205</v>
      </c>
      <c r="T180">
        <f t="shared" si="32"/>
        <v>8813319.6685651205</v>
      </c>
      <c r="U180">
        <f t="shared" si="32"/>
        <v>8813319.6685651205</v>
      </c>
      <c r="V180">
        <f t="shared" si="32"/>
        <v>8813319.6685651205</v>
      </c>
      <c r="W180">
        <f t="shared" si="32"/>
        <v>8813319.6685651205</v>
      </c>
    </row>
    <row r="181" spans="1:23" x14ac:dyDescent="0.25">
      <c r="A181" t="s">
        <v>89</v>
      </c>
      <c r="B181" t="s">
        <v>5</v>
      </c>
      <c r="C181" t="s">
        <v>15</v>
      </c>
      <c r="D181" t="s">
        <v>20</v>
      </c>
      <c r="E181" t="s">
        <v>88</v>
      </c>
      <c r="F181" t="s">
        <v>97</v>
      </c>
      <c r="G181" t="s">
        <v>54</v>
      </c>
      <c r="J181" t="s">
        <v>37</v>
      </c>
      <c r="L181" t="s">
        <v>17</v>
      </c>
      <c r="M181">
        <v>1.39</v>
      </c>
      <c r="N181">
        <f t="shared" si="32"/>
        <v>1.39</v>
      </c>
      <c r="O181">
        <f t="shared" si="32"/>
        <v>1.39</v>
      </c>
      <c r="P181">
        <f t="shared" si="32"/>
        <v>1.39</v>
      </c>
      <c r="Q181">
        <f t="shared" si="32"/>
        <v>1.39</v>
      </c>
      <c r="R181">
        <f t="shared" si="32"/>
        <v>1.39</v>
      </c>
      <c r="S181">
        <f t="shared" si="32"/>
        <v>1.39</v>
      </c>
      <c r="T181">
        <f t="shared" si="32"/>
        <v>1.39</v>
      </c>
      <c r="U181">
        <f t="shared" si="32"/>
        <v>1.39</v>
      </c>
      <c r="V181">
        <f t="shared" si="32"/>
        <v>1.39</v>
      </c>
      <c r="W181">
        <f t="shared" si="32"/>
        <v>1.39</v>
      </c>
    </row>
    <row r="182" spans="1:23" x14ac:dyDescent="0.25">
      <c r="A182" t="s">
        <v>89</v>
      </c>
      <c r="B182" t="s">
        <v>5</v>
      </c>
      <c r="C182" t="s">
        <v>15</v>
      </c>
      <c r="D182" t="s">
        <v>20</v>
      </c>
      <c r="E182" t="s">
        <v>88</v>
      </c>
      <c r="F182" t="s">
        <v>97</v>
      </c>
      <c r="G182" t="s">
        <v>54</v>
      </c>
      <c r="J182" t="s">
        <v>29</v>
      </c>
      <c r="L182" t="s">
        <v>17</v>
      </c>
      <c r="M182">
        <v>-0.24</v>
      </c>
      <c r="N182">
        <f t="shared" si="32"/>
        <v>-0.24</v>
      </c>
      <c r="O182">
        <f t="shared" si="32"/>
        <v>-0.24</v>
      </c>
      <c r="P182">
        <f t="shared" si="32"/>
        <v>-0.24</v>
      </c>
      <c r="Q182">
        <f t="shared" si="32"/>
        <v>-0.24</v>
      </c>
      <c r="R182">
        <f t="shared" si="32"/>
        <v>-0.24</v>
      </c>
      <c r="S182">
        <f t="shared" si="32"/>
        <v>-0.24</v>
      </c>
      <c r="T182">
        <f t="shared" si="32"/>
        <v>-0.24</v>
      </c>
      <c r="U182">
        <f t="shared" si="32"/>
        <v>-0.24</v>
      </c>
      <c r="V182">
        <f t="shared" si="32"/>
        <v>-0.24</v>
      </c>
      <c r="W182">
        <f t="shared" si="32"/>
        <v>-0.24</v>
      </c>
    </row>
    <row r="183" spans="1:23" x14ac:dyDescent="0.25">
      <c r="A183" t="s">
        <v>89</v>
      </c>
      <c r="B183" t="s">
        <v>5</v>
      </c>
      <c r="C183" t="s">
        <v>15</v>
      </c>
      <c r="D183" t="s">
        <v>20</v>
      </c>
      <c r="E183" t="s">
        <v>88</v>
      </c>
      <c r="F183" t="s">
        <v>98</v>
      </c>
      <c r="G183" t="s">
        <v>6</v>
      </c>
    </row>
    <row r="184" spans="1:23" x14ac:dyDescent="0.25">
      <c r="A184" t="s">
        <v>89</v>
      </c>
      <c r="B184" t="s">
        <v>5</v>
      </c>
      <c r="C184" t="s">
        <v>15</v>
      </c>
      <c r="D184" t="s">
        <v>20</v>
      </c>
      <c r="E184" t="s">
        <v>88</v>
      </c>
      <c r="F184" t="s">
        <v>98</v>
      </c>
      <c r="G184" t="s">
        <v>67</v>
      </c>
      <c r="L184" t="s">
        <v>68</v>
      </c>
      <c r="M184">
        <v>2000</v>
      </c>
      <c r="N184">
        <f t="shared" ref="N184:W186" si="33">M184</f>
        <v>2000</v>
      </c>
      <c r="O184">
        <f t="shared" si="33"/>
        <v>2000</v>
      </c>
      <c r="P184">
        <f t="shared" si="33"/>
        <v>2000</v>
      </c>
      <c r="Q184">
        <f t="shared" si="33"/>
        <v>2000</v>
      </c>
      <c r="R184">
        <f t="shared" si="33"/>
        <v>2000</v>
      </c>
      <c r="S184">
        <f t="shared" si="33"/>
        <v>2000</v>
      </c>
      <c r="T184">
        <f t="shared" si="33"/>
        <v>2000</v>
      </c>
      <c r="U184">
        <f t="shared" si="33"/>
        <v>2000</v>
      </c>
      <c r="V184">
        <f t="shared" si="33"/>
        <v>2000</v>
      </c>
      <c r="W184">
        <f t="shared" si="33"/>
        <v>2000</v>
      </c>
    </row>
    <row r="185" spans="1:23" x14ac:dyDescent="0.25">
      <c r="A185" t="s">
        <v>89</v>
      </c>
      <c r="B185" t="s">
        <v>5</v>
      </c>
      <c r="C185" t="s">
        <v>15</v>
      </c>
      <c r="D185" t="s">
        <v>20</v>
      </c>
      <c r="E185" t="s">
        <v>88</v>
      </c>
      <c r="F185" t="s">
        <v>98</v>
      </c>
      <c r="G185" t="s">
        <v>69</v>
      </c>
      <c r="L185" t="s">
        <v>68</v>
      </c>
      <c r="M185">
        <v>2101</v>
      </c>
      <c r="N185">
        <f t="shared" si="33"/>
        <v>2101</v>
      </c>
      <c r="O185">
        <f t="shared" si="33"/>
        <v>2101</v>
      </c>
      <c r="P185">
        <f t="shared" si="33"/>
        <v>2101</v>
      </c>
      <c r="Q185">
        <f t="shared" si="33"/>
        <v>2101</v>
      </c>
      <c r="R185">
        <f t="shared" si="33"/>
        <v>2101</v>
      </c>
      <c r="S185">
        <f t="shared" si="33"/>
        <v>2101</v>
      </c>
      <c r="T185">
        <f t="shared" si="33"/>
        <v>2101</v>
      </c>
      <c r="U185">
        <f t="shared" si="33"/>
        <v>2101</v>
      </c>
      <c r="V185">
        <f t="shared" si="33"/>
        <v>2101</v>
      </c>
      <c r="W185">
        <f t="shared" si="33"/>
        <v>2101</v>
      </c>
    </row>
    <row r="186" spans="1:23" x14ac:dyDescent="0.25">
      <c r="A186" t="s">
        <v>89</v>
      </c>
      <c r="B186" t="s">
        <v>5</v>
      </c>
      <c r="C186" t="s">
        <v>15</v>
      </c>
      <c r="D186" t="s">
        <v>20</v>
      </c>
      <c r="E186" t="s">
        <v>88</v>
      </c>
      <c r="F186" t="s">
        <v>98</v>
      </c>
      <c r="G186" t="s">
        <v>70</v>
      </c>
      <c r="L186" t="s">
        <v>71</v>
      </c>
      <c r="M186">
        <v>30</v>
      </c>
      <c r="N186">
        <f t="shared" si="33"/>
        <v>30</v>
      </c>
      <c r="O186">
        <f t="shared" si="33"/>
        <v>30</v>
      </c>
      <c r="P186">
        <f t="shared" si="33"/>
        <v>30</v>
      </c>
      <c r="Q186">
        <f t="shared" si="33"/>
        <v>30</v>
      </c>
      <c r="R186">
        <f t="shared" si="33"/>
        <v>30</v>
      </c>
      <c r="S186">
        <f t="shared" si="33"/>
        <v>30</v>
      </c>
      <c r="T186">
        <f t="shared" si="33"/>
        <v>30</v>
      </c>
      <c r="U186">
        <f t="shared" si="33"/>
        <v>30</v>
      </c>
      <c r="V186">
        <f t="shared" si="33"/>
        <v>30</v>
      </c>
      <c r="W186">
        <f t="shared" si="33"/>
        <v>30</v>
      </c>
    </row>
    <row r="187" spans="1:23" x14ac:dyDescent="0.25">
      <c r="A187" t="s">
        <v>89</v>
      </c>
      <c r="B187" t="s">
        <v>5</v>
      </c>
      <c r="C187" t="s">
        <v>15</v>
      </c>
      <c r="D187" t="s">
        <v>20</v>
      </c>
      <c r="E187" t="s">
        <v>88</v>
      </c>
      <c r="F187" t="s">
        <v>98</v>
      </c>
      <c r="G187" t="s">
        <v>62</v>
      </c>
      <c r="L187" t="s">
        <v>59</v>
      </c>
      <c r="M187">
        <v>0</v>
      </c>
    </row>
    <row r="188" spans="1:23" x14ac:dyDescent="0.25">
      <c r="A188" t="s">
        <v>89</v>
      </c>
      <c r="B188" t="s">
        <v>5</v>
      </c>
      <c r="C188" t="s">
        <v>15</v>
      </c>
      <c r="D188" t="s">
        <v>20</v>
      </c>
      <c r="E188" t="s">
        <v>88</v>
      </c>
      <c r="F188" t="s">
        <v>98</v>
      </c>
      <c r="G188" t="s">
        <v>72</v>
      </c>
      <c r="L188" t="s">
        <v>17</v>
      </c>
      <c r="M188">
        <v>1171633</v>
      </c>
      <c r="N188">
        <f t="shared" ref="N188:W192" si="34">M188</f>
        <v>1171633</v>
      </c>
      <c r="O188">
        <f t="shared" si="34"/>
        <v>1171633</v>
      </c>
      <c r="P188">
        <f t="shared" si="34"/>
        <v>1171633</v>
      </c>
      <c r="Q188">
        <f t="shared" si="34"/>
        <v>1171633</v>
      </c>
      <c r="R188">
        <f t="shared" si="34"/>
        <v>1171633</v>
      </c>
      <c r="S188">
        <f t="shared" si="34"/>
        <v>1171633</v>
      </c>
      <c r="T188">
        <f t="shared" si="34"/>
        <v>1171633</v>
      </c>
      <c r="U188">
        <f t="shared" si="34"/>
        <v>1171633</v>
      </c>
      <c r="V188">
        <f t="shared" si="34"/>
        <v>1171633</v>
      </c>
      <c r="W188">
        <f t="shared" si="34"/>
        <v>1171633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88</v>
      </c>
      <c r="F189" t="s">
        <v>98</v>
      </c>
      <c r="G189" t="s">
        <v>73</v>
      </c>
      <c r="L189" t="s">
        <v>74</v>
      </c>
      <c r="M189">
        <v>27530249.161389701</v>
      </c>
      <c r="N189">
        <f t="shared" si="34"/>
        <v>27530249.161389701</v>
      </c>
      <c r="O189">
        <f t="shared" si="34"/>
        <v>27530249.161389701</v>
      </c>
      <c r="P189">
        <f t="shared" si="34"/>
        <v>27530249.161389701</v>
      </c>
      <c r="Q189">
        <f t="shared" si="34"/>
        <v>27530249.161389701</v>
      </c>
      <c r="R189">
        <f t="shared" si="34"/>
        <v>27530249.161389701</v>
      </c>
      <c r="S189">
        <f t="shared" si="34"/>
        <v>27530249.161389701</v>
      </c>
      <c r="T189">
        <f t="shared" si="34"/>
        <v>27530249.161389701</v>
      </c>
      <c r="U189">
        <f t="shared" si="34"/>
        <v>27530249.161389701</v>
      </c>
      <c r="V189">
        <f t="shared" si="34"/>
        <v>27530249.161389701</v>
      </c>
      <c r="W189">
        <f t="shared" si="34"/>
        <v>27530249.161389701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88</v>
      </c>
      <c r="F190" t="s">
        <v>98</v>
      </c>
      <c r="G190" t="s">
        <v>75</v>
      </c>
      <c r="L190" t="s">
        <v>74</v>
      </c>
      <c r="M190">
        <v>2867259.8079717201</v>
      </c>
      <c r="N190">
        <f t="shared" si="34"/>
        <v>2867259.8079717201</v>
      </c>
      <c r="O190">
        <f t="shared" si="34"/>
        <v>2867259.8079717201</v>
      </c>
      <c r="P190">
        <f t="shared" si="34"/>
        <v>2867259.8079717201</v>
      </c>
      <c r="Q190">
        <f t="shared" si="34"/>
        <v>2867259.8079717201</v>
      </c>
      <c r="R190">
        <f t="shared" si="34"/>
        <v>2867259.8079717201</v>
      </c>
      <c r="S190">
        <f t="shared" si="34"/>
        <v>2867259.8079717201</v>
      </c>
      <c r="T190">
        <f t="shared" si="34"/>
        <v>2867259.8079717201</v>
      </c>
      <c r="U190">
        <f t="shared" si="34"/>
        <v>2867259.8079717201</v>
      </c>
      <c r="V190">
        <f t="shared" si="34"/>
        <v>2867259.8079717201</v>
      </c>
      <c r="W190">
        <f t="shared" si="34"/>
        <v>2867259.8079717201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88</v>
      </c>
      <c r="F191" t="s">
        <v>98</v>
      </c>
      <c r="G191" t="s">
        <v>54</v>
      </c>
      <c r="J191" t="s">
        <v>37</v>
      </c>
      <c r="L191" t="s">
        <v>17</v>
      </c>
      <c r="M191">
        <v>1.39</v>
      </c>
      <c r="N191">
        <f t="shared" si="34"/>
        <v>1.39</v>
      </c>
      <c r="O191">
        <f t="shared" si="34"/>
        <v>1.39</v>
      </c>
      <c r="P191">
        <f t="shared" si="34"/>
        <v>1.39</v>
      </c>
      <c r="Q191">
        <f t="shared" si="34"/>
        <v>1.39</v>
      </c>
      <c r="R191">
        <f t="shared" si="34"/>
        <v>1.39</v>
      </c>
      <c r="S191">
        <f t="shared" si="34"/>
        <v>1.39</v>
      </c>
      <c r="T191">
        <f t="shared" si="34"/>
        <v>1.39</v>
      </c>
      <c r="U191">
        <f t="shared" si="34"/>
        <v>1.39</v>
      </c>
      <c r="V191">
        <f t="shared" si="34"/>
        <v>1.39</v>
      </c>
      <c r="W191">
        <f t="shared" si="34"/>
        <v>1.39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88</v>
      </c>
      <c r="F192" t="s">
        <v>98</v>
      </c>
      <c r="G192" t="s">
        <v>54</v>
      </c>
      <c r="J192" t="s">
        <v>29</v>
      </c>
      <c r="L192" t="s">
        <v>17</v>
      </c>
      <c r="M192">
        <v>-0.24</v>
      </c>
      <c r="N192">
        <f t="shared" si="34"/>
        <v>-0.24</v>
      </c>
      <c r="O192">
        <f t="shared" si="34"/>
        <v>-0.24</v>
      </c>
      <c r="P192">
        <f t="shared" si="34"/>
        <v>-0.24</v>
      </c>
      <c r="Q192">
        <f t="shared" si="34"/>
        <v>-0.24</v>
      </c>
      <c r="R192">
        <f t="shared" si="34"/>
        <v>-0.24</v>
      </c>
      <c r="S192">
        <f t="shared" si="34"/>
        <v>-0.24</v>
      </c>
      <c r="T192">
        <f t="shared" si="34"/>
        <v>-0.24</v>
      </c>
      <c r="U192">
        <f t="shared" si="34"/>
        <v>-0.24</v>
      </c>
      <c r="V192">
        <f t="shared" si="34"/>
        <v>-0.24</v>
      </c>
      <c r="W192">
        <f t="shared" si="34"/>
        <v>-0.24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88</v>
      </c>
      <c r="F193" t="s">
        <v>99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88</v>
      </c>
      <c r="F194" t="s">
        <v>99</v>
      </c>
      <c r="G194" t="s">
        <v>67</v>
      </c>
      <c r="L194" t="s">
        <v>68</v>
      </c>
      <c r="M194">
        <v>2000</v>
      </c>
      <c r="N194">
        <f t="shared" ref="N194:W196" si="35">M194</f>
        <v>2000</v>
      </c>
      <c r="O194">
        <f t="shared" si="35"/>
        <v>2000</v>
      </c>
      <c r="P194">
        <f t="shared" si="35"/>
        <v>2000</v>
      </c>
      <c r="Q194">
        <f t="shared" si="35"/>
        <v>2000</v>
      </c>
      <c r="R194">
        <f t="shared" si="35"/>
        <v>2000</v>
      </c>
      <c r="S194">
        <f t="shared" si="35"/>
        <v>2000</v>
      </c>
      <c r="T194">
        <f t="shared" si="35"/>
        <v>2000</v>
      </c>
      <c r="U194">
        <f t="shared" si="35"/>
        <v>2000</v>
      </c>
      <c r="V194">
        <f t="shared" si="35"/>
        <v>2000</v>
      </c>
      <c r="W194">
        <f t="shared" si="35"/>
        <v>2000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88</v>
      </c>
      <c r="F195" t="s">
        <v>99</v>
      </c>
      <c r="G195" t="s">
        <v>69</v>
      </c>
      <c r="L195" t="s">
        <v>68</v>
      </c>
      <c r="M195">
        <v>2021</v>
      </c>
      <c r="N195">
        <f t="shared" si="35"/>
        <v>2021</v>
      </c>
      <c r="O195">
        <f t="shared" si="35"/>
        <v>2021</v>
      </c>
      <c r="P195">
        <f t="shared" si="35"/>
        <v>2021</v>
      </c>
      <c r="Q195">
        <f t="shared" si="35"/>
        <v>2021</v>
      </c>
      <c r="R195">
        <f t="shared" si="35"/>
        <v>2021</v>
      </c>
      <c r="S195">
        <f t="shared" si="35"/>
        <v>2021</v>
      </c>
      <c r="T195">
        <f t="shared" si="35"/>
        <v>2021</v>
      </c>
      <c r="U195">
        <f t="shared" si="35"/>
        <v>2021</v>
      </c>
      <c r="V195">
        <f t="shared" si="35"/>
        <v>2021</v>
      </c>
      <c r="W195">
        <f t="shared" si="35"/>
        <v>2021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88</v>
      </c>
      <c r="F196" t="s">
        <v>99</v>
      </c>
      <c r="G196" t="s">
        <v>70</v>
      </c>
      <c r="L196" t="s">
        <v>71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88</v>
      </c>
      <c r="F197" t="s">
        <v>99</v>
      </c>
      <c r="G197" t="s">
        <v>62</v>
      </c>
      <c r="L197" t="s">
        <v>59</v>
      </c>
      <c r="M197">
        <v>0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88</v>
      </c>
      <c r="F198" t="s">
        <v>99</v>
      </c>
      <c r="G198" t="s">
        <v>72</v>
      </c>
      <c r="L198" t="s">
        <v>17</v>
      </c>
      <c r="M198">
        <v>5220611</v>
      </c>
      <c r="N198">
        <f t="shared" ref="N198:W202" si="36">M198</f>
        <v>5220611</v>
      </c>
      <c r="O198">
        <f t="shared" si="36"/>
        <v>5220611</v>
      </c>
      <c r="P198">
        <f t="shared" si="36"/>
        <v>5220611</v>
      </c>
      <c r="Q198">
        <f t="shared" si="36"/>
        <v>5220611</v>
      </c>
      <c r="R198">
        <f t="shared" si="36"/>
        <v>5220611</v>
      </c>
      <c r="S198">
        <f t="shared" si="36"/>
        <v>5220611</v>
      </c>
      <c r="T198">
        <f t="shared" si="36"/>
        <v>5220611</v>
      </c>
      <c r="U198">
        <f t="shared" si="36"/>
        <v>5220611</v>
      </c>
      <c r="V198">
        <f t="shared" si="36"/>
        <v>5220611</v>
      </c>
      <c r="W198">
        <f t="shared" si="36"/>
        <v>5220611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88</v>
      </c>
      <c r="F199" t="s">
        <v>99</v>
      </c>
      <c r="G199" t="s">
        <v>73</v>
      </c>
      <c r="L199" t="s">
        <v>74</v>
      </c>
      <c r="M199">
        <v>60814852.2318689</v>
      </c>
      <c r="N199">
        <f t="shared" si="36"/>
        <v>60814852.2318689</v>
      </c>
      <c r="O199">
        <f t="shared" si="36"/>
        <v>60814852.2318689</v>
      </c>
      <c r="P199">
        <f t="shared" si="36"/>
        <v>60814852.2318689</v>
      </c>
      <c r="Q199">
        <f t="shared" si="36"/>
        <v>60814852.2318689</v>
      </c>
      <c r="R199">
        <f t="shared" si="36"/>
        <v>60814852.2318689</v>
      </c>
      <c r="S199">
        <f t="shared" si="36"/>
        <v>60814852.2318689</v>
      </c>
      <c r="T199">
        <f t="shared" si="36"/>
        <v>60814852.2318689</v>
      </c>
      <c r="U199">
        <f t="shared" si="36"/>
        <v>60814852.2318689</v>
      </c>
      <c r="V199">
        <f t="shared" si="36"/>
        <v>60814852.2318689</v>
      </c>
      <c r="W199">
        <f t="shared" si="36"/>
        <v>60814852.2318689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88</v>
      </c>
      <c r="F200" t="s">
        <v>99</v>
      </c>
      <c r="G200" t="s">
        <v>75</v>
      </c>
      <c r="L200" t="s">
        <v>74</v>
      </c>
      <c r="M200">
        <v>6781590.4088919498</v>
      </c>
      <c r="N200">
        <f t="shared" si="36"/>
        <v>6781590.4088919498</v>
      </c>
      <c r="O200">
        <f t="shared" si="36"/>
        <v>6781590.4088919498</v>
      </c>
      <c r="P200">
        <f t="shared" si="36"/>
        <v>6781590.4088919498</v>
      </c>
      <c r="Q200">
        <f t="shared" si="36"/>
        <v>6781590.4088919498</v>
      </c>
      <c r="R200">
        <f t="shared" si="36"/>
        <v>6781590.4088919498</v>
      </c>
      <c r="S200">
        <f t="shared" si="36"/>
        <v>6781590.4088919498</v>
      </c>
      <c r="T200">
        <f t="shared" si="36"/>
        <v>6781590.4088919498</v>
      </c>
      <c r="U200">
        <f t="shared" si="36"/>
        <v>6781590.4088919498</v>
      </c>
      <c r="V200">
        <f t="shared" si="36"/>
        <v>6781590.4088919498</v>
      </c>
      <c r="W200">
        <f t="shared" si="36"/>
        <v>6781590.4088919498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88</v>
      </c>
      <c r="F201" t="s">
        <v>99</v>
      </c>
      <c r="G201" t="s">
        <v>54</v>
      </c>
      <c r="J201" t="s">
        <v>37</v>
      </c>
      <c r="L201" t="s">
        <v>17</v>
      </c>
      <c r="M201">
        <v>1.34</v>
      </c>
      <c r="N201">
        <f t="shared" si="36"/>
        <v>1.34</v>
      </c>
      <c r="O201">
        <f t="shared" si="36"/>
        <v>1.34</v>
      </c>
      <c r="P201">
        <f t="shared" si="36"/>
        <v>1.34</v>
      </c>
      <c r="Q201">
        <f t="shared" si="36"/>
        <v>1.34</v>
      </c>
      <c r="R201">
        <f t="shared" si="36"/>
        <v>1.34</v>
      </c>
      <c r="S201">
        <f t="shared" si="36"/>
        <v>1.34</v>
      </c>
      <c r="T201">
        <f t="shared" si="36"/>
        <v>1.34</v>
      </c>
      <c r="U201">
        <f t="shared" si="36"/>
        <v>1.34</v>
      </c>
      <c r="V201">
        <f t="shared" si="36"/>
        <v>1.34</v>
      </c>
      <c r="W201">
        <f t="shared" si="36"/>
        <v>1.34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88</v>
      </c>
      <c r="F202" t="s">
        <v>99</v>
      </c>
      <c r="G202" t="s">
        <v>54</v>
      </c>
      <c r="J202" t="s">
        <v>29</v>
      </c>
      <c r="L202" t="s">
        <v>17</v>
      </c>
      <c r="M202">
        <v>-0.12</v>
      </c>
      <c r="N202">
        <f t="shared" si="36"/>
        <v>-0.12</v>
      </c>
      <c r="O202">
        <f t="shared" si="36"/>
        <v>-0.12</v>
      </c>
      <c r="P202">
        <f t="shared" si="36"/>
        <v>-0.12</v>
      </c>
      <c r="Q202">
        <f t="shared" si="36"/>
        <v>-0.12</v>
      </c>
      <c r="R202">
        <f t="shared" si="36"/>
        <v>-0.12</v>
      </c>
      <c r="S202">
        <f t="shared" si="36"/>
        <v>-0.12</v>
      </c>
      <c r="T202">
        <f t="shared" si="36"/>
        <v>-0.12</v>
      </c>
      <c r="U202">
        <f t="shared" si="36"/>
        <v>-0.12</v>
      </c>
      <c r="V202">
        <f t="shared" si="36"/>
        <v>-0.12</v>
      </c>
      <c r="W202">
        <f t="shared" si="36"/>
        <v>-0.12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88</v>
      </c>
      <c r="F203" t="s">
        <v>100</v>
      </c>
      <c r="G203" t="s">
        <v>6</v>
      </c>
    </row>
    <row r="204" spans="1:23" x14ac:dyDescent="0.25">
      <c r="A204" t="s">
        <v>89</v>
      </c>
      <c r="B204" t="s">
        <v>5</v>
      </c>
      <c r="C204" t="s">
        <v>15</v>
      </c>
      <c r="D204" t="s">
        <v>20</v>
      </c>
      <c r="E204" t="s">
        <v>88</v>
      </c>
      <c r="F204" t="s">
        <v>100</v>
      </c>
      <c r="G204" t="s">
        <v>67</v>
      </c>
      <c r="L204" t="s">
        <v>68</v>
      </c>
      <c r="M204">
        <v>2015</v>
      </c>
      <c r="N204">
        <f t="shared" ref="N204:W206" si="37">M204</f>
        <v>2015</v>
      </c>
      <c r="O204">
        <f t="shared" si="37"/>
        <v>2015</v>
      </c>
      <c r="P204">
        <f t="shared" si="37"/>
        <v>2015</v>
      </c>
      <c r="Q204">
        <f t="shared" si="37"/>
        <v>2015</v>
      </c>
      <c r="R204">
        <f t="shared" si="37"/>
        <v>2015</v>
      </c>
      <c r="S204">
        <f t="shared" si="37"/>
        <v>2015</v>
      </c>
      <c r="T204">
        <f t="shared" si="37"/>
        <v>2015</v>
      </c>
      <c r="U204">
        <f t="shared" si="37"/>
        <v>2015</v>
      </c>
      <c r="V204">
        <f t="shared" si="37"/>
        <v>2015</v>
      </c>
      <c r="W204">
        <f t="shared" si="37"/>
        <v>2015</v>
      </c>
    </row>
    <row r="205" spans="1:23" x14ac:dyDescent="0.25">
      <c r="A205" t="s">
        <v>89</v>
      </c>
      <c r="B205" t="s">
        <v>5</v>
      </c>
      <c r="C205" t="s">
        <v>15</v>
      </c>
      <c r="D205" t="s">
        <v>20</v>
      </c>
      <c r="E205" t="s">
        <v>88</v>
      </c>
      <c r="F205" t="s">
        <v>100</v>
      </c>
      <c r="G205" t="s">
        <v>69</v>
      </c>
      <c r="L205" t="s">
        <v>68</v>
      </c>
      <c r="M205">
        <v>2101</v>
      </c>
      <c r="N205">
        <f t="shared" si="37"/>
        <v>2101</v>
      </c>
      <c r="O205">
        <f t="shared" si="37"/>
        <v>2101</v>
      </c>
      <c r="P205">
        <f t="shared" si="37"/>
        <v>2101</v>
      </c>
      <c r="Q205">
        <f t="shared" si="37"/>
        <v>2101</v>
      </c>
      <c r="R205">
        <f t="shared" si="37"/>
        <v>2101</v>
      </c>
      <c r="S205">
        <f t="shared" si="37"/>
        <v>2101</v>
      </c>
      <c r="T205">
        <f t="shared" si="37"/>
        <v>2101</v>
      </c>
      <c r="U205">
        <f t="shared" si="37"/>
        <v>2101</v>
      </c>
      <c r="V205">
        <f t="shared" si="37"/>
        <v>2101</v>
      </c>
      <c r="W205">
        <f t="shared" si="37"/>
        <v>2101</v>
      </c>
    </row>
    <row r="206" spans="1:23" x14ac:dyDescent="0.25">
      <c r="A206" t="s">
        <v>89</v>
      </c>
      <c r="B206" t="s">
        <v>5</v>
      </c>
      <c r="C206" t="s">
        <v>15</v>
      </c>
      <c r="D206" t="s">
        <v>20</v>
      </c>
      <c r="E206" t="s">
        <v>88</v>
      </c>
      <c r="F206" t="s">
        <v>100</v>
      </c>
      <c r="G206" t="s">
        <v>70</v>
      </c>
      <c r="L206" t="s">
        <v>71</v>
      </c>
      <c r="M206">
        <v>30</v>
      </c>
      <c r="N206">
        <f t="shared" si="37"/>
        <v>30</v>
      </c>
      <c r="O206">
        <f t="shared" si="37"/>
        <v>30</v>
      </c>
      <c r="P206">
        <f t="shared" si="37"/>
        <v>30</v>
      </c>
      <c r="Q206">
        <f t="shared" si="37"/>
        <v>30</v>
      </c>
      <c r="R206">
        <f t="shared" si="37"/>
        <v>30</v>
      </c>
      <c r="S206">
        <f t="shared" si="37"/>
        <v>30</v>
      </c>
      <c r="T206">
        <f t="shared" si="37"/>
        <v>30</v>
      </c>
      <c r="U206">
        <f t="shared" si="37"/>
        <v>30</v>
      </c>
      <c r="V206">
        <f t="shared" si="37"/>
        <v>30</v>
      </c>
      <c r="W206">
        <f t="shared" si="37"/>
        <v>30</v>
      </c>
    </row>
    <row r="207" spans="1:23" x14ac:dyDescent="0.25">
      <c r="A207" t="s">
        <v>89</v>
      </c>
      <c r="B207" t="s">
        <v>5</v>
      </c>
      <c r="C207" t="s">
        <v>15</v>
      </c>
      <c r="D207" t="s">
        <v>20</v>
      </c>
      <c r="E207" t="s">
        <v>88</v>
      </c>
      <c r="F207" t="s">
        <v>100</v>
      </c>
      <c r="G207" t="s">
        <v>62</v>
      </c>
      <c r="L207" t="s">
        <v>59</v>
      </c>
      <c r="M207">
        <v>0</v>
      </c>
    </row>
    <row r="208" spans="1:23" x14ac:dyDescent="0.25">
      <c r="A208" t="s">
        <v>89</v>
      </c>
      <c r="B208" t="s">
        <v>5</v>
      </c>
      <c r="C208" t="s">
        <v>15</v>
      </c>
      <c r="D208" t="s">
        <v>20</v>
      </c>
      <c r="E208" t="s">
        <v>88</v>
      </c>
      <c r="F208" t="s">
        <v>100</v>
      </c>
      <c r="G208" t="s">
        <v>72</v>
      </c>
      <c r="L208" t="s">
        <v>17</v>
      </c>
      <c r="M208">
        <v>5220611</v>
      </c>
      <c r="N208">
        <f t="shared" ref="N208:W213" si="38">M208</f>
        <v>5220611</v>
      </c>
      <c r="O208">
        <f t="shared" si="38"/>
        <v>5220611</v>
      </c>
      <c r="P208">
        <f t="shared" si="38"/>
        <v>5220611</v>
      </c>
      <c r="Q208">
        <f t="shared" si="38"/>
        <v>5220611</v>
      </c>
      <c r="R208">
        <f t="shared" si="38"/>
        <v>5220611</v>
      </c>
      <c r="S208">
        <f t="shared" si="38"/>
        <v>5220611</v>
      </c>
      <c r="T208">
        <f t="shared" si="38"/>
        <v>5220611</v>
      </c>
      <c r="U208">
        <f t="shared" si="38"/>
        <v>5220611</v>
      </c>
      <c r="V208">
        <f t="shared" si="38"/>
        <v>5220611</v>
      </c>
      <c r="W208">
        <f t="shared" si="38"/>
        <v>5220611</v>
      </c>
    </row>
    <row r="209" spans="1:23" x14ac:dyDescent="0.25">
      <c r="A209" t="s">
        <v>89</v>
      </c>
      <c r="B209" t="s">
        <v>5</v>
      </c>
      <c r="C209" t="s">
        <v>15</v>
      </c>
      <c r="D209" t="s">
        <v>20</v>
      </c>
      <c r="E209" t="s">
        <v>88</v>
      </c>
      <c r="F209" t="s">
        <v>100</v>
      </c>
      <c r="G209" t="s">
        <v>73</v>
      </c>
      <c r="L209" t="s">
        <v>74</v>
      </c>
      <c r="M209">
        <v>60814852.2318689</v>
      </c>
      <c r="N209">
        <f t="shared" si="38"/>
        <v>60814852.2318689</v>
      </c>
      <c r="O209">
        <f t="shared" si="38"/>
        <v>60814852.2318689</v>
      </c>
      <c r="P209">
        <f t="shared" si="38"/>
        <v>60814852.2318689</v>
      </c>
      <c r="Q209">
        <f t="shared" si="38"/>
        <v>60814852.2318689</v>
      </c>
      <c r="R209">
        <f t="shared" si="38"/>
        <v>60814852.2318689</v>
      </c>
      <c r="S209">
        <f t="shared" si="38"/>
        <v>60814852.2318689</v>
      </c>
      <c r="T209">
        <f t="shared" si="38"/>
        <v>60814852.2318689</v>
      </c>
      <c r="U209">
        <f t="shared" si="38"/>
        <v>60814852.2318689</v>
      </c>
      <c r="V209">
        <f t="shared" si="38"/>
        <v>60814852.2318689</v>
      </c>
      <c r="W209">
        <f t="shared" si="38"/>
        <v>60814852.2318689</v>
      </c>
    </row>
    <row r="210" spans="1:23" x14ac:dyDescent="0.25">
      <c r="A210" t="s">
        <v>89</v>
      </c>
      <c r="B210" t="s">
        <v>5</v>
      </c>
      <c r="C210" t="s">
        <v>15</v>
      </c>
      <c r="D210" t="s">
        <v>20</v>
      </c>
      <c r="E210" t="s">
        <v>88</v>
      </c>
      <c r="F210" t="s">
        <v>100</v>
      </c>
      <c r="G210" t="s">
        <v>75</v>
      </c>
      <c r="L210" t="s">
        <v>74</v>
      </c>
      <c r="M210">
        <v>11400174.404794401</v>
      </c>
      <c r="N210">
        <f t="shared" si="38"/>
        <v>11400174.404794401</v>
      </c>
      <c r="O210">
        <f t="shared" si="38"/>
        <v>11400174.404794401</v>
      </c>
      <c r="P210">
        <f t="shared" si="38"/>
        <v>11400174.404794401</v>
      </c>
      <c r="Q210">
        <f t="shared" si="38"/>
        <v>11400174.404794401</v>
      </c>
      <c r="R210">
        <f t="shared" si="38"/>
        <v>11400174.404794401</v>
      </c>
      <c r="S210">
        <f t="shared" si="38"/>
        <v>11400174.404794401</v>
      </c>
      <c r="T210">
        <f t="shared" si="38"/>
        <v>11400174.404794401</v>
      </c>
      <c r="U210">
        <f t="shared" si="38"/>
        <v>11400174.404794401</v>
      </c>
      <c r="V210">
        <f t="shared" si="38"/>
        <v>11400174.404794401</v>
      </c>
      <c r="W210">
        <f t="shared" si="38"/>
        <v>11400174.404794401</v>
      </c>
    </row>
    <row r="211" spans="1:23" x14ac:dyDescent="0.25">
      <c r="A211" t="s">
        <v>89</v>
      </c>
      <c r="B211" t="s">
        <v>5</v>
      </c>
      <c r="C211" t="s">
        <v>15</v>
      </c>
      <c r="D211" t="s">
        <v>20</v>
      </c>
      <c r="E211" t="s">
        <v>88</v>
      </c>
      <c r="F211" t="s">
        <v>100</v>
      </c>
      <c r="G211" t="s">
        <v>54</v>
      </c>
      <c r="J211" t="s">
        <v>37</v>
      </c>
      <c r="L211" t="s">
        <v>17</v>
      </c>
      <c r="M211">
        <v>1.5480518059999999</v>
      </c>
      <c r="N211">
        <f t="shared" si="38"/>
        <v>1.5480518059999999</v>
      </c>
      <c r="O211">
        <f t="shared" si="38"/>
        <v>1.5480518059999999</v>
      </c>
      <c r="P211">
        <f t="shared" si="38"/>
        <v>1.5480518059999999</v>
      </c>
      <c r="Q211">
        <f t="shared" si="38"/>
        <v>1.5480518059999999</v>
      </c>
      <c r="R211">
        <f t="shared" si="38"/>
        <v>1.5480518059999999</v>
      </c>
      <c r="S211">
        <f t="shared" si="38"/>
        <v>1.5480518059999999</v>
      </c>
      <c r="T211">
        <f t="shared" si="38"/>
        <v>1.5480518059999999</v>
      </c>
      <c r="U211">
        <f t="shared" si="38"/>
        <v>1.5480518059999999</v>
      </c>
      <c r="V211">
        <f t="shared" si="38"/>
        <v>1.5480518059999999</v>
      </c>
      <c r="W211">
        <f t="shared" si="38"/>
        <v>1.5480518059999999</v>
      </c>
    </row>
    <row r="212" spans="1:23" x14ac:dyDescent="0.25">
      <c r="A212" t="s">
        <v>89</v>
      </c>
      <c r="B212" t="s">
        <v>5</v>
      </c>
      <c r="C212" t="s">
        <v>15</v>
      </c>
      <c r="D212" t="s">
        <v>20</v>
      </c>
      <c r="E212" t="s">
        <v>88</v>
      </c>
      <c r="F212" t="s">
        <v>100</v>
      </c>
      <c r="G212" t="s">
        <v>54</v>
      </c>
      <c r="J212" t="s">
        <v>29</v>
      </c>
      <c r="L212" t="s">
        <v>17</v>
      </c>
      <c r="M212">
        <v>-7.3535096999999994E-2</v>
      </c>
      <c r="N212">
        <f t="shared" si="38"/>
        <v>-7.3535096999999994E-2</v>
      </c>
      <c r="O212">
        <f t="shared" si="38"/>
        <v>-7.3535096999999994E-2</v>
      </c>
      <c r="P212">
        <f t="shared" si="38"/>
        <v>-7.3535096999999994E-2</v>
      </c>
      <c r="Q212">
        <f t="shared" si="38"/>
        <v>-7.3535096999999994E-2</v>
      </c>
      <c r="R212">
        <f t="shared" si="38"/>
        <v>-7.3535096999999994E-2</v>
      </c>
      <c r="S212">
        <f t="shared" si="38"/>
        <v>-7.3535096999999994E-2</v>
      </c>
      <c r="T212">
        <f t="shared" si="38"/>
        <v>-7.3535096999999994E-2</v>
      </c>
      <c r="U212">
        <f t="shared" si="38"/>
        <v>-7.3535096999999994E-2</v>
      </c>
      <c r="V212">
        <f t="shared" si="38"/>
        <v>-7.3535096999999994E-2</v>
      </c>
      <c r="W212">
        <f t="shared" si="38"/>
        <v>-7.3535096999999994E-2</v>
      </c>
    </row>
    <row r="213" spans="1:23" x14ac:dyDescent="0.25">
      <c r="A213" t="s">
        <v>89</v>
      </c>
      <c r="B213" t="s">
        <v>5</v>
      </c>
      <c r="C213" t="s">
        <v>15</v>
      </c>
      <c r="D213" t="s">
        <v>20</v>
      </c>
      <c r="E213" t="s">
        <v>88</v>
      </c>
      <c r="F213" t="s">
        <v>100</v>
      </c>
      <c r="G213" t="s">
        <v>54</v>
      </c>
      <c r="J213" t="s">
        <v>96</v>
      </c>
      <c r="L213" t="s">
        <v>74</v>
      </c>
      <c r="M213">
        <v>65.45715663</v>
      </c>
      <c r="N213">
        <f t="shared" si="38"/>
        <v>65.45715663</v>
      </c>
      <c r="O213">
        <f t="shared" si="38"/>
        <v>65.45715663</v>
      </c>
      <c r="P213">
        <f t="shared" si="38"/>
        <v>65.45715663</v>
      </c>
      <c r="Q213">
        <f t="shared" si="38"/>
        <v>65.45715663</v>
      </c>
      <c r="R213">
        <f t="shared" si="38"/>
        <v>65.45715663</v>
      </c>
      <c r="S213">
        <f t="shared" si="38"/>
        <v>65.45715663</v>
      </c>
      <c r="T213">
        <f t="shared" si="38"/>
        <v>65.45715663</v>
      </c>
      <c r="U213">
        <f t="shared" si="38"/>
        <v>65.45715663</v>
      </c>
      <c r="V213">
        <f t="shared" si="38"/>
        <v>65.45715663</v>
      </c>
      <c r="W213">
        <f t="shared" si="38"/>
        <v>65.45715663</v>
      </c>
    </row>
    <row r="214" spans="1:23" x14ac:dyDescent="0.25">
      <c r="A214" t="s">
        <v>101</v>
      </c>
      <c r="B214" t="s">
        <v>5</v>
      </c>
      <c r="C214" t="s">
        <v>15</v>
      </c>
      <c r="D214" t="s">
        <v>20</v>
      </c>
      <c r="E214" t="s">
        <v>102</v>
      </c>
      <c r="G214" t="s">
        <v>16</v>
      </c>
      <c r="L214" t="s">
        <v>47</v>
      </c>
    </row>
    <row r="215" spans="1:23" x14ac:dyDescent="0.25">
      <c r="A215" t="s">
        <v>101</v>
      </c>
      <c r="B215" t="s">
        <v>5</v>
      </c>
      <c r="C215" t="s">
        <v>15</v>
      </c>
      <c r="D215" t="s">
        <v>20</v>
      </c>
      <c r="E215" t="s">
        <v>102</v>
      </c>
      <c r="G215" t="s">
        <v>18</v>
      </c>
      <c r="H215" t="s">
        <v>103</v>
      </c>
    </row>
    <row r="216" spans="1:23" x14ac:dyDescent="0.25">
      <c r="A216" t="s">
        <v>101</v>
      </c>
      <c r="B216" t="s">
        <v>5</v>
      </c>
      <c r="C216" t="s">
        <v>15</v>
      </c>
      <c r="D216" t="s">
        <v>20</v>
      </c>
      <c r="E216" t="s">
        <v>102</v>
      </c>
      <c r="G216" t="s">
        <v>54</v>
      </c>
      <c r="J216" t="s">
        <v>94</v>
      </c>
      <c r="K216" t="s">
        <v>104</v>
      </c>
      <c r="L216" t="s">
        <v>47</v>
      </c>
      <c r="M216">
        <v>1</v>
      </c>
      <c r="N216">
        <f t="shared" ref="N216:W217" si="39">M216</f>
        <v>1</v>
      </c>
      <c r="O216">
        <f t="shared" si="39"/>
        <v>1</v>
      </c>
      <c r="P216">
        <f t="shared" si="39"/>
        <v>1</v>
      </c>
      <c r="Q216">
        <f t="shared" si="39"/>
        <v>1</v>
      </c>
      <c r="R216">
        <f t="shared" si="39"/>
        <v>1</v>
      </c>
      <c r="S216">
        <f t="shared" si="39"/>
        <v>1</v>
      </c>
      <c r="T216">
        <f t="shared" si="39"/>
        <v>1</v>
      </c>
      <c r="U216">
        <f t="shared" si="39"/>
        <v>1</v>
      </c>
      <c r="V216">
        <f t="shared" si="39"/>
        <v>1</v>
      </c>
      <c r="W216">
        <f t="shared" si="39"/>
        <v>1</v>
      </c>
    </row>
    <row r="217" spans="1:23" x14ac:dyDescent="0.25">
      <c r="A217" t="s">
        <v>101</v>
      </c>
      <c r="B217" t="s">
        <v>5</v>
      </c>
      <c r="C217" t="s">
        <v>15</v>
      </c>
      <c r="D217" t="s">
        <v>20</v>
      </c>
      <c r="E217" t="s">
        <v>102</v>
      </c>
      <c r="G217" t="s">
        <v>54</v>
      </c>
      <c r="J217" t="s">
        <v>96</v>
      </c>
      <c r="K217" t="s">
        <v>104</v>
      </c>
      <c r="L217" t="s">
        <v>47</v>
      </c>
      <c r="M217">
        <v>1</v>
      </c>
      <c r="N217">
        <f t="shared" si="39"/>
        <v>1</v>
      </c>
      <c r="O217">
        <f t="shared" si="39"/>
        <v>1</v>
      </c>
      <c r="P217">
        <f t="shared" si="39"/>
        <v>1</v>
      </c>
      <c r="Q217">
        <f t="shared" si="39"/>
        <v>1</v>
      </c>
      <c r="R217">
        <f t="shared" si="39"/>
        <v>1</v>
      </c>
      <c r="S217">
        <f t="shared" si="39"/>
        <v>1</v>
      </c>
      <c r="T217">
        <f t="shared" si="39"/>
        <v>1</v>
      </c>
      <c r="U217">
        <f t="shared" si="39"/>
        <v>1</v>
      </c>
      <c r="V217">
        <f t="shared" si="39"/>
        <v>1</v>
      </c>
      <c r="W217">
        <f t="shared" si="39"/>
        <v>1</v>
      </c>
    </row>
    <row r="218" spans="1:23" x14ac:dyDescent="0.25">
      <c r="A218" t="s">
        <v>94</v>
      </c>
      <c r="B218" t="s">
        <v>5</v>
      </c>
      <c r="C218" t="s">
        <v>15</v>
      </c>
      <c r="D218" t="s">
        <v>20</v>
      </c>
      <c r="E218" t="s">
        <v>105</v>
      </c>
      <c r="G218" t="s">
        <v>16</v>
      </c>
      <c r="L218" t="s">
        <v>47</v>
      </c>
    </row>
    <row r="219" spans="1:23" x14ac:dyDescent="0.25">
      <c r="A219" t="s">
        <v>94</v>
      </c>
      <c r="B219" t="s">
        <v>5</v>
      </c>
      <c r="C219" t="s">
        <v>15</v>
      </c>
      <c r="D219" t="s">
        <v>20</v>
      </c>
      <c r="E219" t="s">
        <v>105</v>
      </c>
      <c r="G219" t="s">
        <v>18</v>
      </c>
      <c r="H219" t="s">
        <v>57</v>
      </c>
    </row>
    <row r="220" spans="1:23" x14ac:dyDescent="0.25">
      <c r="A220" t="s">
        <v>94</v>
      </c>
      <c r="B220" t="s">
        <v>5</v>
      </c>
      <c r="C220" t="s">
        <v>15</v>
      </c>
      <c r="D220" t="s">
        <v>20</v>
      </c>
      <c r="E220" t="s">
        <v>105</v>
      </c>
      <c r="G220" t="s">
        <v>58</v>
      </c>
      <c r="K220" t="s">
        <v>104</v>
      </c>
      <c r="L220" t="s">
        <v>59</v>
      </c>
      <c r="M220">
        <v>0.25</v>
      </c>
      <c r="N220">
        <f t="shared" ref="N220:W221" si="40">M220</f>
        <v>0.25</v>
      </c>
      <c r="O220">
        <f t="shared" si="40"/>
        <v>0.25</v>
      </c>
      <c r="P220">
        <f t="shared" si="40"/>
        <v>0.25</v>
      </c>
      <c r="Q220">
        <f t="shared" si="40"/>
        <v>0.25</v>
      </c>
      <c r="R220">
        <f t="shared" si="40"/>
        <v>0.25</v>
      </c>
      <c r="S220">
        <f t="shared" si="40"/>
        <v>0.25</v>
      </c>
      <c r="T220">
        <f t="shared" si="40"/>
        <v>0.25</v>
      </c>
      <c r="U220">
        <f t="shared" si="40"/>
        <v>0.25</v>
      </c>
      <c r="V220">
        <f t="shared" si="40"/>
        <v>0.25</v>
      </c>
      <c r="W220">
        <f t="shared" si="40"/>
        <v>0.25</v>
      </c>
    </row>
    <row r="221" spans="1:23" x14ac:dyDescent="0.25">
      <c r="A221" t="s">
        <v>94</v>
      </c>
      <c r="B221" t="s">
        <v>5</v>
      </c>
      <c r="C221" t="s">
        <v>15</v>
      </c>
      <c r="D221" t="s">
        <v>20</v>
      </c>
      <c r="E221" t="s">
        <v>105</v>
      </c>
      <c r="G221" t="s">
        <v>60</v>
      </c>
      <c r="M221">
        <v>25</v>
      </c>
      <c r="N221">
        <f t="shared" si="40"/>
        <v>25</v>
      </c>
      <c r="O221">
        <f t="shared" si="40"/>
        <v>25</v>
      </c>
      <c r="P221">
        <f t="shared" si="40"/>
        <v>25</v>
      </c>
      <c r="Q221">
        <f t="shared" si="40"/>
        <v>25</v>
      </c>
      <c r="R221">
        <f t="shared" si="40"/>
        <v>25</v>
      </c>
      <c r="S221">
        <f t="shared" si="40"/>
        <v>25</v>
      </c>
      <c r="T221">
        <f t="shared" si="40"/>
        <v>25</v>
      </c>
      <c r="U221">
        <f t="shared" si="40"/>
        <v>25</v>
      </c>
      <c r="V221">
        <f t="shared" si="40"/>
        <v>25</v>
      </c>
      <c r="W221">
        <f t="shared" si="40"/>
        <v>25</v>
      </c>
    </row>
    <row r="222" spans="1:23" x14ac:dyDescent="0.25">
      <c r="A222" t="s">
        <v>94</v>
      </c>
      <c r="B222" t="s">
        <v>5</v>
      </c>
      <c r="C222" t="s">
        <v>15</v>
      </c>
      <c r="D222" t="s">
        <v>20</v>
      </c>
      <c r="E222" t="s">
        <v>105</v>
      </c>
      <c r="F222" t="s">
        <v>102</v>
      </c>
      <c r="G222" t="s">
        <v>6</v>
      </c>
    </row>
    <row r="223" spans="1:23" x14ac:dyDescent="0.25">
      <c r="A223" t="s">
        <v>94</v>
      </c>
      <c r="B223" t="s">
        <v>5</v>
      </c>
      <c r="C223" t="s">
        <v>15</v>
      </c>
      <c r="D223" t="s">
        <v>20</v>
      </c>
      <c r="E223" t="s">
        <v>105</v>
      </c>
      <c r="F223" t="s">
        <v>102</v>
      </c>
      <c r="G223" t="s">
        <v>67</v>
      </c>
      <c r="K223" t="s">
        <v>106</v>
      </c>
      <c r="L223" t="s">
        <v>68</v>
      </c>
      <c r="M223">
        <v>2020</v>
      </c>
      <c r="N223">
        <f t="shared" ref="N223:W225" si="41">M223</f>
        <v>2020</v>
      </c>
      <c r="O223">
        <f t="shared" si="41"/>
        <v>2020</v>
      </c>
      <c r="P223">
        <f t="shared" si="41"/>
        <v>2020</v>
      </c>
      <c r="Q223">
        <f t="shared" si="41"/>
        <v>2020</v>
      </c>
      <c r="R223">
        <f t="shared" si="41"/>
        <v>2020</v>
      </c>
      <c r="S223">
        <f t="shared" si="41"/>
        <v>2020</v>
      </c>
      <c r="T223">
        <f t="shared" si="41"/>
        <v>2020</v>
      </c>
      <c r="U223">
        <f t="shared" si="41"/>
        <v>2020</v>
      </c>
      <c r="V223">
        <f t="shared" si="41"/>
        <v>2020</v>
      </c>
      <c r="W223">
        <f t="shared" si="41"/>
        <v>2020</v>
      </c>
    </row>
    <row r="224" spans="1:23" x14ac:dyDescent="0.25">
      <c r="A224" t="s">
        <v>94</v>
      </c>
      <c r="B224" t="s">
        <v>5</v>
      </c>
      <c r="C224" t="s">
        <v>15</v>
      </c>
      <c r="D224" t="s">
        <v>20</v>
      </c>
      <c r="E224" t="s">
        <v>105</v>
      </c>
      <c r="F224" t="s">
        <v>102</v>
      </c>
      <c r="G224" t="s">
        <v>69</v>
      </c>
      <c r="K224" t="s">
        <v>106</v>
      </c>
      <c r="L224" t="s">
        <v>68</v>
      </c>
      <c r="M224">
        <v>2101</v>
      </c>
      <c r="N224">
        <f t="shared" si="41"/>
        <v>2101</v>
      </c>
      <c r="O224">
        <f t="shared" si="41"/>
        <v>2101</v>
      </c>
      <c r="P224">
        <f t="shared" si="41"/>
        <v>2101</v>
      </c>
      <c r="Q224">
        <f t="shared" si="41"/>
        <v>2101</v>
      </c>
      <c r="R224">
        <f t="shared" si="41"/>
        <v>2101</v>
      </c>
      <c r="S224">
        <f t="shared" si="41"/>
        <v>2101</v>
      </c>
      <c r="T224">
        <f t="shared" si="41"/>
        <v>2101</v>
      </c>
      <c r="U224">
        <f t="shared" si="41"/>
        <v>2101</v>
      </c>
      <c r="V224">
        <f t="shared" si="41"/>
        <v>2101</v>
      </c>
      <c r="W224">
        <f t="shared" si="41"/>
        <v>2101</v>
      </c>
    </row>
    <row r="225" spans="1:23" x14ac:dyDescent="0.25">
      <c r="A225" t="s">
        <v>94</v>
      </c>
      <c r="B225" t="s">
        <v>5</v>
      </c>
      <c r="C225" t="s">
        <v>15</v>
      </c>
      <c r="D225" t="s">
        <v>20</v>
      </c>
      <c r="E225" t="s">
        <v>105</v>
      </c>
      <c r="F225" t="s">
        <v>102</v>
      </c>
      <c r="G225" t="s">
        <v>70</v>
      </c>
      <c r="K225" t="s">
        <v>107</v>
      </c>
      <c r="L225" t="s">
        <v>71</v>
      </c>
      <c r="M225">
        <v>30</v>
      </c>
      <c r="N225">
        <f t="shared" si="41"/>
        <v>30</v>
      </c>
      <c r="O225">
        <f t="shared" si="41"/>
        <v>30</v>
      </c>
      <c r="P225">
        <f t="shared" si="41"/>
        <v>30</v>
      </c>
      <c r="Q225">
        <f t="shared" si="41"/>
        <v>30</v>
      </c>
      <c r="R225">
        <f t="shared" si="41"/>
        <v>30</v>
      </c>
      <c r="S225">
        <f t="shared" si="41"/>
        <v>30</v>
      </c>
      <c r="T225">
        <f t="shared" si="41"/>
        <v>30</v>
      </c>
      <c r="U225">
        <f t="shared" si="41"/>
        <v>30</v>
      </c>
      <c r="V225">
        <f t="shared" si="41"/>
        <v>30</v>
      </c>
      <c r="W225">
        <f t="shared" si="41"/>
        <v>30</v>
      </c>
    </row>
    <row r="226" spans="1:23" x14ac:dyDescent="0.25">
      <c r="A226" t="s">
        <v>94</v>
      </c>
      <c r="B226" t="s">
        <v>5</v>
      </c>
      <c r="C226" t="s">
        <v>15</v>
      </c>
      <c r="D226" t="s">
        <v>20</v>
      </c>
      <c r="E226" t="s">
        <v>105</v>
      </c>
      <c r="F226" t="s">
        <v>102</v>
      </c>
      <c r="G226" t="s">
        <v>62</v>
      </c>
      <c r="K226" t="s">
        <v>106</v>
      </c>
      <c r="L226" t="s">
        <v>59</v>
      </c>
      <c r="M226">
        <v>1</v>
      </c>
    </row>
    <row r="227" spans="1:23" x14ac:dyDescent="0.25">
      <c r="A227" t="s">
        <v>94</v>
      </c>
      <c r="B227" t="s">
        <v>5</v>
      </c>
      <c r="C227" t="s">
        <v>15</v>
      </c>
      <c r="D227" t="s">
        <v>20</v>
      </c>
      <c r="E227" t="s">
        <v>105</v>
      </c>
      <c r="F227" t="s">
        <v>102</v>
      </c>
      <c r="G227" t="s">
        <v>72</v>
      </c>
      <c r="K227" t="s">
        <v>107</v>
      </c>
      <c r="L227" t="s">
        <v>47</v>
      </c>
      <c r="M227">
        <v>4050592.0260000001</v>
      </c>
      <c r="N227">
        <f t="shared" ref="N227:W232" si="42">M227</f>
        <v>4050592.0260000001</v>
      </c>
      <c r="O227">
        <f t="shared" si="42"/>
        <v>4050592.0260000001</v>
      </c>
      <c r="P227">
        <f t="shared" si="42"/>
        <v>4050592.0260000001</v>
      </c>
      <c r="Q227">
        <f t="shared" si="42"/>
        <v>4050592.0260000001</v>
      </c>
      <c r="R227">
        <f t="shared" si="42"/>
        <v>4050592.0260000001</v>
      </c>
      <c r="S227">
        <f t="shared" si="42"/>
        <v>4050592.0260000001</v>
      </c>
      <c r="T227">
        <f t="shared" si="42"/>
        <v>4050592.0260000001</v>
      </c>
      <c r="U227">
        <f t="shared" si="42"/>
        <v>4050592.0260000001</v>
      </c>
      <c r="V227">
        <f t="shared" si="42"/>
        <v>4050592.0260000001</v>
      </c>
      <c r="W227">
        <f t="shared" si="42"/>
        <v>4050592.0260000001</v>
      </c>
    </row>
    <row r="228" spans="1:23" x14ac:dyDescent="0.25">
      <c r="A228" t="s">
        <v>94</v>
      </c>
      <c r="B228" t="s">
        <v>5</v>
      </c>
      <c r="C228" t="s">
        <v>15</v>
      </c>
      <c r="D228" t="s">
        <v>20</v>
      </c>
      <c r="E228" t="s">
        <v>105</v>
      </c>
      <c r="F228" t="s">
        <v>102</v>
      </c>
      <c r="G228" t="s">
        <v>73</v>
      </c>
      <c r="K228" t="s">
        <v>107</v>
      </c>
      <c r="L228" t="s">
        <v>74</v>
      </c>
      <c r="M228">
        <v>2320103500</v>
      </c>
      <c r="N228">
        <f t="shared" si="42"/>
        <v>2320103500</v>
      </c>
      <c r="O228">
        <f t="shared" si="42"/>
        <v>2320103500</v>
      </c>
      <c r="P228">
        <f t="shared" si="42"/>
        <v>2320103500</v>
      </c>
      <c r="Q228">
        <f t="shared" si="42"/>
        <v>2320103500</v>
      </c>
      <c r="R228">
        <f t="shared" si="42"/>
        <v>2320103500</v>
      </c>
      <c r="S228">
        <f t="shared" si="42"/>
        <v>2320103500</v>
      </c>
      <c r="T228">
        <f t="shared" si="42"/>
        <v>2320103500</v>
      </c>
      <c r="U228">
        <f t="shared" si="42"/>
        <v>2320103500</v>
      </c>
      <c r="V228">
        <f t="shared" si="42"/>
        <v>2320103500</v>
      </c>
      <c r="W228">
        <f t="shared" si="42"/>
        <v>2320103500</v>
      </c>
    </row>
    <row r="229" spans="1:23" x14ac:dyDescent="0.25">
      <c r="A229" t="s">
        <v>94</v>
      </c>
      <c r="B229" t="s">
        <v>5</v>
      </c>
      <c r="C229" t="s">
        <v>15</v>
      </c>
      <c r="D229" t="s">
        <v>20</v>
      </c>
      <c r="E229" t="s">
        <v>105</v>
      </c>
      <c r="F229" t="s">
        <v>102</v>
      </c>
      <c r="G229" t="s">
        <v>75</v>
      </c>
      <c r="K229" t="s">
        <v>107</v>
      </c>
      <c r="L229" t="s">
        <v>74</v>
      </c>
      <c r="M229">
        <v>16105700</v>
      </c>
      <c r="N229">
        <f t="shared" si="42"/>
        <v>16105700</v>
      </c>
      <c r="O229">
        <f t="shared" si="42"/>
        <v>16105700</v>
      </c>
      <c r="P229">
        <f t="shared" si="42"/>
        <v>16105700</v>
      </c>
      <c r="Q229">
        <f t="shared" si="42"/>
        <v>16105700</v>
      </c>
      <c r="R229">
        <f t="shared" si="42"/>
        <v>16105700</v>
      </c>
      <c r="S229">
        <f t="shared" si="42"/>
        <v>16105700</v>
      </c>
      <c r="T229">
        <f t="shared" si="42"/>
        <v>16105700</v>
      </c>
      <c r="U229">
        <f t="shared" si="42"/>
        <v>16105700</v>
      </c>
      <c r="V229">
        <f t="shared" si="42"/>
        <v>16105700</v>
      </c>
      <c r="W229">
        <f t="shared" si="42"/>
        <v>16105700</v>
      </c>
    </row>
    <row r="230" spans="1:23" x14ac:dyDescent="0.25">
      <c r="A230" t="s">
        <v>94</v>
      </c>
      <c r="B230" t="s">
        <v>5</v>
      </c>
      <c r="C230" t="s">
        <v>15</v>
      </c>
      <c r="D230" t="s">
        <v>20</v>
      </c>
      <c r="E230" t="s">
        <v>105</v>
      </c>
      <c r="F230" t="s">
        <v>102</v>
      </c>
      <c r="G230" t="s">
        <v>54</v>
      </c>
      <c r="J230" t="s">
        <v>26</v>
      </c>
      <c r="K230" t="s">
        <v>107</v>
      </c>
      <c r="L230" t="s">
        <v>17</v>
      </c>
      <c r="M230">
        <v>4.5854831546679904</v>
      </c>
      <c r="N230">
        <f t="shared" si="42"/>
        <v>4.5854831546679904</v>
      </c>
      <c r="O230">
        <f t="shared" si="42"/>
        <v>4.5854831546679904</v>
      </c>
      <c r="P230">
        <f t="shared" si="42"/>
        <v>4.5854831546679904</v>
      </c>
      <c r="Q230">
        <f t="shared" si="42"/>
        <v>4.5854831546679904</v>
      </c>
      <c r="R230">
        <f t="shared" si="42"/>
        <v>4.5854831546679904</v>
      </c>
      <c r="S230">
        <f t="shared" si="42"/>
        <v>4.5854831546679904</v>
      </c>
      <c r="T230">
        <f t="shared" si="42"/>
        <v>4.5854831546679904</v>
      </c>
      <c r="U230">
        <f t="shared" si="42"/>
        <v>4.5854831546679904</v>
      </c>
      <c r="V230">
        <f t="shared" si="42"/>
        <v>4.5854831546679904</v>
      </c>
      <c r="W230">
        <f t="shared" si="42"/>
        <v>4.5854831546679904</v>
      </c>
    </row>
    <row r="231" spans="1:23" x14ac:dyDescent="0.25">
      <c r="A231" t="s">
        <v>94</v>
      </c>
      <c r="B231" t="s">
        <v>5</v>
      </c>
      <c r="C231" t="s">
        <v>15</v>
      </c>
      <c r="D231" t="s">
        <v>20</v>
      </c>
      <c r="E231" t="s">
        <v>105</v>
      </c>
      <c r="F231" t="s">
        <v>102</v>
      </c>
      <c r="G231" t="s">
        <v>54</v>
      </c>
      <c r="J231" t="s">
        <v>108</v>
      </c>
      <c r="K231" t="s">
        <v>107</v>
      </c>
      <c r="L231" t="s">
        <v>74</v>
      </c>
      <c r="M231">
        <v>7.1354369471125798</v>
      </c>
      <c r="N231">
        <f t="shared" si="42"/>
        <v>7.1354369471125798</v>
      </c>
      <c r="O231">
        <f t="shared" si="42"/>
        <v>7.1354369471125798</v>
      </c>
      <c r="P231">
        <f t="shared" si="42"/>
        <v>7.1354369471125798</v>
      </c>
      <c r="Q231">
        <f t="shared" si="42"/>
        <v>7.1354369471125798</v>
      </c>
      <c r="R231">
        <f t="shared" si="42"/>
        <v>7.1354369471125798</v>
      </c>
      <c r="S231">
        <f t="shared" si="42"/>
        <v>7.1354369471125798</v>
      </c>
      <c r="T231">
        <f t="shared" si="42"/>
        <v>7.1354369471125798</v>
      </c>
      <c r="U231">
        <f t="shared" si="42"/>
        <v>7.1354369471125798</v>
      </c>
      <c r="V231">
        <f t="shared" si="42"/>
        <v>7.1354369471125798</v>
      </c>
      <c r="W231">
        <f t="shared" si="42"/>
        <v>7.1354369471125798</v>
      </c>
    </row>
    <row r="232" spans="1:23" x14ac:dyDescent="0.25">
      <c r="A232" t="s">
        <v>94</v>
      </c>
      <c r="B232" t="s">
        <v>5</v>
      </c>
      <c r="C232" t="s">
        <v>15</v>
      </c>
      <c r="D232" t="s">
        <v>20</v>
      </c>
      <c r="E232" t="s">
        <v>105</v>
      </c>
      <c r="F232" t="s">
        <v>102</v>
      </c>
      <c r="G232" t="s">
        <v>109</v>
      </c>
      <c r="H232" t="s">
        <v>45</v>
      </c>
      <c r="I232" t="s">
        <v>46</v>
      </c>
      <c r="K232" t="s">
        <v>110</v>
      </c>
      <c r="L232" t="s">
        <v>59</v>
      </c>
      <c r="M232">
        <v>0.86</v>
      </c>
      <c r="N232">
        <f t="shared" si="42"/>
        <v>0.86</v>
      </c>
      <c r="O232">
        <f t="shared" si="42"/>
        <v>0.86</v>
      </c>
      <c r="P232">
        <f t="shared" si="42"/>
        <v>0.86</v>
      </c>
      <c r="Q232">
        <f t="shared" si="42"/>
        <v>0.86</v>
      </c>
      <c r="R232">
        <f t="shared" si="42"/>
        <v>0.86</v>
      </c>
      <c r="S232">
        <f t="shared" si="42"/>
        <v>0.86</v>
      </c>
      <c r="T232">
        <f t="shared" si="42"/>
        <v>0.86</v>
      </c>
      <c r="U232">
        <f t="shared" si="42"/>
        <v>0.86</v>
      </c>
      <c r="V232">
        <f t="shared" si="42"/>
        <v>0.86</v>
      </c>
      <c r="W232">
        <f t="shared" si="42"/>
        <v>0.86</v>
      </c>
    </row>
    <row r="233" spans="1:23" x14ac:dyDescent="0.25">
      <c r="A233" t="s">
        <v>96</v>
      </c>
      <c r="B233" t="s">
        <v>5</v>
      </c>
      <c r="C233" t="s">
        <v>15</v>
      </c>
      <c r="D233" t="s">
        <v>20</v>
      </c>
      <c r="E233" t="s">
        <v>111</v>
      </c>
      <c r="G233" t="s">
        <v>16</v>
      </c>
      <c r="L233" t="s">
        <v>47</v>
      </c>
    </row>
    <row r="234" spans="1:23" x14ac:dyDescent="0.25">
      <c r="A234" t="s">
        <v>96</v>
      </c>
      <c r="B234" t="s">
        <v>5</v>
      </c>
      <c r="C234" t="s">
        <v>15</v>
      </c>
      <c r="D234" t="s">
        <v>20</v>
      </c>
      <c r="E234" t="s">
        <v>111</v>
      </c>
      <c r="G234" t="s">
        <v>18</v>
      </c>
      <c r="H234" t="s">
        <v>57</v>
      </c>
    </row>
    <row r="235" spans="1:23" x14ac:dyDescent="0.25">
      <c r="A235" t="s">
        <v>96</v>
      </c>
      <c r="B235" t="s">
        <v>5</v>
      </c>
      <c r="C235" t="s">
        <v>15</v>
      </c>
      <c r="D235" t="s">
        <v>20</v>
      </c>
      <c r="E235" t="s">
        <v>111</v>
      </c>
      <c r="G235" t="s">
        <v>58</v>
      </c>
      <c r="K235" t="s">
        <v>104</v>
      </c>
      <c r="L235" t="s">
        <v>59</v>
      </c>
      <c r="M235">
        <v>0.25</v>
      </c>
      <c r="N235">
        <f t="shared" ref="N235:W236" si="43">M235</f>
        <v>0.25</v>
      </c>
      <c r="O235">
        <f t="shared" si="43"/>
        <v>0.25</v>
      </c>
      <c r="P235">
        <f t="shared" si="43"/>
        <v>0.25</v>
      </c>
      <c r="Q235">
        <f t="shared" si="43"/>
        <v>0.25</v>
      </c>
      <c r="R235">
        <f t="shared" si="43"/>
        <v>0.25</v>
      </c>
      <c r="S235">
        <f t="shared" si="43"/>
        <v>0.25</v>
      </c>
      <c r="T235">
        <f t="shared" si="43"/>
        <v>0.25</v>
      </c>
      <c r="U235">
        <f t="shared" si="43"/>
        <v>0.25</v>
      </c>
      <c r="V235">
        <f t="shared" si="43"/>
        <v>0.25</v>
      </c>
      <c r="W235">
        <f t="shared" si="43"/>
        <v>0.25</v>
      </c>
    </row>
    <row r="236" spans="1:23" x14ac:dyDescent="0.25">
      <c r="A236" t="s">
        <v>96</v>
      </c>
      <c r="B236" t="s">
        <v>5</v>
      </c>
      <c r="C236" t="s">
        <v>15</v>
      </c>
      <c r="D236" t="s">
        <v>20</v>
      </c>
      <c r="E236" t="s">
        <v>111</v>
      </c>
      <c r="G236" t="s">
        <v>60</v>
      </c>
      <c r="M236">
        <v>25</v>
      </c>
      <c r="N236">
        <f t="shared" si="43"/>
        <v>25</v>
      </c>
      <c r="O236">
        <f t="shared" si="43"/>
        <v>25</v>
      </c>
      <c r="P236">
        <f t="shared" si="43"/>
        <v>25</v>
      </c>
      <c r="Q236">
        <f t="shared" si="43"/>
        <v>25</v>
      </c>
      <c r="R236">
        <f t="shared" si="43"/>
        <v>25</v>
      </c>
      <c r="S236">
        <f t="shared" si="43"/>
        <v>25</v>
      </c>
      <c r="T236">
        <f t="shared" si="43"/>
        <v>25</v>
      </c>
      <c r="U236">
        <f t="shared" si="43"/>
        <v>25</v>
      </c>
      <c r="V236">
        <f t="shared" si="43"/>
        <v>25</v>
      </c>
      <c r="W236">
        <f t="shared" si="43"/>
        <v>25</v>
      </c>
    </row>
    <row r="237" spans="1:23" x14ac:dyDescent="0.25">
      <c r="A237" t="s">
        <v>96</v>
      </c>
      <c r="B237" t="s">
        <v>5</v>
      </c>
      <c r="C237" t="s">
        <v>15</v>
      </c>
      <c r="D237" t="s">
        <v>20</v>
      </c>
      <c r="E237" t="s">
        <v>111</v>
      </c>
      <c r="F237" t="s">
        <v>102</v>
      </c>
      <c r="G237" t="s">
        <v>6</v>
      </c>
    </row>
    <row r="238" spans="1:23" x14ac:dyDescent="0.25">
      <c r="A238" t="s">
        <v>96</v>
      </c>
      <c r="B238" t="s">
        <v>5</v>
      </c>
      <c r="C238" t="s">
        <v>15</v>
      </c>
      <c r="D238" t="s">
        <v>20</v>
      </c>
      <c r="E238" t="s">
        <v>111</v>
      </c>
      <c r="F238" t="s">
        <v>102</v>
      </c>
      <c r="G238" t="s">
        <v>67</v>
      </c>
      <c r="K238" t="s">
        <v>106</v>
      </c>
      <c r="L238" t="s">
        <v>68</v>
      </c>
      <c r="M238">
        <v>2020</v>
      </c>
      <c r="N238">
        <f t="shared" ref="N238:W240" si="44">M238</f>
        <v>2020</v>
      </c>
      <c r="O238">
        <f t="shared" si="44"/>
        <v>2020</v>
      </c>
      <c r="P238">
        <f t="shared" si="44"/>
        <v>2020</v>
      </c>
      <c r="Q238">
        <f t="shared" si="44"/>
        <v>2020</v>
      </c>
      <c r="R238">
        <f t="shared" si="44"/>
        <v>2020</v>
      </c>
      <c r="S238">
        <f t="shared" si="44"/>
        <v>2020</v>
      </c>
      <c r="T238">
        <f t="shared" si="44"/>
        <v>2020</v>
      </c>
      <c r="U238">
        <f t="shared" si="44"/>
        <v>2020</v>
      </c>
      <c r="V238">
        <f t="shared" si="44"/>
        <v>2020</v>
      </c>
      <c r="W238">
        <f t="shared" si="44"/>
        <v>2020</v>
      </c>
    </row>
    <row r="239" spans="1:23" x14ac:dyDescent="0.25">
      <c r="A239" t="s">
        <v>96</v>
      </c>
      <c r="B239" t="s">
        <v>5</v>
      </c>
      <c r="C239" t="s">
        <v>15</v>
      </c>
      <c r="D239" t="s">
        <v>20</v>
      </c>
      <c r="E239" t="s">
        <v>111</v>
      </c>
      <c r="F239" t="s">
        <v>102</v>
      </c>
      <c r="G239" t="s">
        <v>69</v>
      </c>
      <c r="K239" t="s">
        <v>106</v>
      </c>
      <c r="L239" t="s">
        <v>68</v>
      </c>
      <c r="M239">
        <v>2101</v>
      </c>
      <c r="N239">
        <f t="shared" si="44"/>
        <v>2101</v>
      </c>
      <c r="O239">
        <f t="shared" si="44"/>
        <v>2101</v>
      </c>
      <c r="P239">
        <f t="shared" si="44"/>
        <v>2101</v>
      </c>
      <c r="Q239">
        <f t="shared" si="44"/>
        <v>2101</v>
      </c>
      <c r="R239">
        <f t="shared" si="44"/>
        <v>2101</v>
      </c>
      <c r="S239">
        <f t="shared" si="44"/>
        <v>2101</v>
      </c>
      <c r="T239">
        <f t="shared" si="44"/>
        <v>2101</v>
      </c>
      <c r="U239">
        <f t="shared" si="44"/>
        <v>2101</v>
      </c>
      <c r="V239">
        <f t="shared" si="44"/>
        <v>2101</v>
      </c>
      <c r="W239">
        <f t="shared" si="44"/>
        <v>2101</v>
      </c>
    </row>
    <row r="240" spans="1:23" x14ac:dyDescent="0.25">
      <c r="A240" t="s">
        <v>96</v>
      </c>
      <c r="B240" t="s">
        <v>5</v>
      </c>
      <c r="C240" t="s">
        <v>15</v>
      </c>
      <c r="D240" t="s">
        <v>20</v>
      </c>
      <c r="E240" t="s">
        <v>111</v>
      </c>
      <c r="F240" t="s">
        <v>102</v>
      </c>
      <c r="G240" t="s">
        <v>70</v>
      </c>
      <c r="K240" t="s">
        <v>110</v>
      </c>
      <c r="L240" t="s">
        <v>71</v>
      </c>
      <c r="M240">
        <v>30</v>
      </c>
      <c r="N240">
        <f t="shared" si="44"/>
        <v>30</v>
      </c>
      <c r="O240">
        <f t="shared" si="44"/>
        <v>30</v>
      </c>
      <c r="P240">
        <f t="shared" si="44"/>
        <v>30</v>
      </c>
      <c r="Q240">
        <f t="shared" si="44"/>
        <v>30</v>
      </c>
      <c r="R240">
        <f t="shared" si="44"/>
        <v>30</v>
      </c>
      <c r="S240">
        <f t="shared" si="44"/>
        <v>30</v>
      </c>
      <c r="T240">
        <f t="shared" si="44"/>
        <v>30</v>
      </c>
      <c r="U240">
        <f t="shared" si="44"/>
        <v>30</v>
      </c>
      <c r="V240">
        <f t="shared" si="44"/>
        <v>30</v>
      </c>
      <c r="W240">
        <f t="shared" si="44"/>
        <v>30</v>
      </c>
    </row>
    <row r="241" spans="1:23" x14ac:dyDescent="0.25">
      <c r="A241" t="s">
        <v>96</v>
      </c>
      <c r="B241" t="s">
        <v>5</v>
      </c>
      <c r="C241" t="s">
        <v>15</v>
      </c>
      <c r="D241" t="s">
        <v>20</v>
      </c>
      <c r="E241" t="s">
        <v>111</v>
      </c>
      <c r="F241" t="s">
        <v>102</v>
      </c>
      <c r="G241" t="s">
        <v>62</v>
      </c>
      <c r="K241" t="s">
        <v>106</v>
      </c>
      <c r="L241" t="s">
        <v>59</v>
      </c>
      <c r="M241">
        <v>1</v>
      </c>
    </row>
    <row r="242" spans="1:23" x14ac:dyDescent="0.25">
      <c r="A242" t="s">
        <v>96</v>
      </c>
      <c r="B242" t="s">
        <v>5</v>
      </c>
      <c r="C242" t="s">
        <v>15</v>
      </c>
      <c r="D242" t="s">
        <v>20</v>
      </c>
      <c r="E242" t="s">
        <v>111</v>
      </c>
      <c r="F242" t="s">
        <v>102</v>
      </c>
      <c r="G242" t="s">
        <v>72</v>
      </c>
      <c r="K242" t="s">
        <v>110</v>
      </c>
      <c r="L242" t="s">
        <v>47</v>
      </c>
      <c r="M242">
        <v>989989.81536000001</v>
      </c>
      <c r="N242">
        <f t="shared" ref="N242:W247" si="45">M242</f>
        <v>989989.81536000001</v>
      </c>
      <c r="O242">
        <f t="shared" si="45"/>
        <v>989989.81536000001</v>
      </c>
      <c r="P242">
        <f t="shared" si="45"/>
        <v>989989.81536000001</v>
      </c>
      <c r="Q242">
        <f t="shared" si="45"/>
        <v>989989.81536000001</v>
      </c>
      <c r="R242">
        <f t="shared" si="45"/>
        <v>989989.81536000001</v>
      </c>
      <c r="S242">
        <f t="shared" si="45"/>
        <v>989989.81536000001</v>
      </c>
      <c r="T242">
        <f t="shared" si="45"/>
        <v>989989.81536000001</v>
      </c>
      <c r="U242">
        <f t="shared" si="45"/>
        <v>989989.81536000001</v>
      </c>
      <c r="V242">
        <f t="shared" si="45"/>
        <v>989989.81536000001</v>
      </c>
      <c r="W242">
        <f t="shared" si="45"/>
        <v>989989.81536000001</v>
      </c>
    </row>
    <row r="243" spans="1:23" x14ac:dyDescent="0.25">
      <c r="A243" t="s">
        <v>96</v>
      </c>
      <c r="B243" t="s">
        <v>5</v>
      </c>
      <c r="C243" t="s">
        <v>15</v>
      </c>
      <c r="D243" t="s">
        <v>20</v>
      </c>
      <c r="E243" t="s">
        <v>111</v>
      </c>
      <c r="F243" t="s">
        <v>102</v>
      </c>
      <c r="G243" t="s">
        <v>73</v>
      </c>
      <c r="K243" t="s">
        <v>110</v>
      </c>
      <c r="L243" t="s">
        <v>74</v>
      </c>
      <c r="M243">
        <v>908283480</v>
      </c>
      <c r="N243">
        <f t="shared" si="45"/>
        <v>908283480</v>
      </c>
      <c r="O243">
        <f t="shared" si="45"/>
        <v>908283480</v>
      </c>
      <c r="P243">
        <f t="shared" si="45"/>
        <v>908283480</v>
      </c>
      <c r="Q243">
        <f t="shared" si="45"/>
        <v>908283480</v>
      </c>
      <c r="R243">
        <f t="shared" si="45"/>
        <v>908283480</v>
      </c>
      <c r="S243">
        <f t="shared" si="45"/>
        <v>908283480</v>
      </c>
      <c r="T243">
        <f t="shared" si="45"/>
        <v>908283480</v>
      </c>
      <c r="U243">
        <f t="shared" si="45"/>
        <v>908283480</v>
      </c>
      <c r="V243">
        <f t="shared" si="45"/>
        <v>908283480</v>
      </c>
      <c r="W243">
        <f t="shared" si="45"/>
        <v>908283480</v>
      </c>
    </row>
    <row r="244" spans="1:23" x14ac:dyDescent="0.25">
      <c r="A244" t="s">
        <v>96</v>
      </c>
      <c r="B244" t="s">
        <v>5</v>
      </c>
      <c r="C244" t="s">
        <v>15</v>
      </c>
      <c r="D244" t="s">
        <v>20</v>
      </c>
      <c r="E244" t="s">
        <v>111</v>
      </c>
      <c r="F244" t="s">
        <v>102</v>
      </c>
      <c r="G244" t="s">
        <v>75</v>
      </c>
      <c r="K244" t="s">
        <v>110</v>
      </c>
      <c r="L244" t="s">
        <v>74</v>
      </c>
      <c r="M244">
        <v>7586748</v>
      </c>
      <c r="N244">
        <f t="shared" si="45"/>
        <v>7586748</v>
      </c>
      <c r="O244">
        <f t="shared" si="45"/>
        <v>7586748</v>
      </c>
      <c r="P244">
        <f t="shared" si="45"/>
        <v>7586748</v>
      </c>
      <c r="Q244">
        <f t="shared" si="45"/>
        <v>7586748</v>
      </c>
      <c r="R244">
        <f t="shared" si="45"/>
        <v>7586748</v>
      </c>
      <c r="S244">
        <f t="shared" si="45"/>
        <v>7586748</v>
      </c>
      <c r="T244">
        <f t="shared" si="45"/>
        <v>7586748</v>
      </c>
      <c r="U244">
        <f t="shared" si="45"/>
        <v>7586748</v>
      </c>
      <c r="V244">
        <f t="shared" si="45"/>
        <v>7586748</v>
      </c>
      <c r="W244">
        <f t="shared" si="45"/>
        <v>7586748</v>
      </c>
    </row>
    <row r="245" spans="1:23" x14ac:dyDescent="0.25">
      <c r="A245" t="s">
        <v>96</v>
      </c>
      <c r="B245" t="s">
        <v>5</v>
      </c>
      <c r="C245" t="s">
        <v>15</v>
      </c>
      <c r="D245" t="s">
        <v>20</v>
      </c>
      <c r="E245" t="s">
        <v>111</v>
      </c>
      <c r="F245" t="s">
        <v>102</v>
      </c>
      <c r="G245" t="s">
        <v>54</v>
      </c>
      <c r="J245" t="s">
        <v>37</v>
      </c>
      <c r="K245" t="s">
        <v>107</v>
      </c>
      <c r="L245" t="s">
        <v>17</v>
      </c>
      <c r="M245">
        <v>3.3264351507051702</v>
      </c>
      <c r="N245">
        <f t="shared" si="45"/>
        <v>3.3264351507051702</v>
      </c>
      <c r="O245">
        <f t="shared" si="45"/>
        <v>3.3264351507051702</v>
      </c>
      <c r="P245">
        <f t="shared" si="45"/>
        <v>3.3264351507051702</v>
      </c>
      <c r="Q245">
        <f t="shared" si="45"/>
        <v>3.3264351507051702</v>
      </c>
      <c r="R245">
        <f t="shared" si="45"/>
        <v>3.3264351507051702</v>
      </c>
      <c r="S245">
        <f t="shared" si="45"/>
        <v>3.3264351507051702</v>
      </c>
      <c r="T245">
        <f t="shared" si="45"/>
        <v>3.3264351507051702</v>
      </c>
      <c r="U245">
        <f t="shared" si="45"/>
        <v>3.3264351507051702</v>
      </c>
      <c r="V245">
        <f t="shared" si="45"/>
        <v>3.3264351507051702</v>
      </c>
      <c r="W245">
        <f t="shared" si="45"/>
        <v>3.3264351507051702</v>
      </c>
    </row>
    <row r="246" spans="1:23" x14ac:dyDescent="0.25">
      <c r="A246" t="s">
        <v>96</v>
      </c>
      <c r="B246" t="s">
        <v>5</v>
      </c>
      <c r="C246" t="s">
        <v>15</v>
      </c>
      <c r="D246" t="s">
        <v>20</v>
      </c>
      <c r="E246" t="s">
        <v>111</v>
      </c>
      <c r="F246" t="s">
        <v>102</v>
      </c>
      <c r="G246" t="s">
        <v>54</v>
      </c>
      <c r="J246" t="s">
        <v>108</v>
      </c>
      <c r="K246" t="s">
        <v>107</v>
      </c>
      <c r="L246" t="s">
        <v>74</v>
      </c>
      <c r="M246">
        <v>8.6566945104213904</v>
      </c>
      <c r="N246">
        <f t="shared" si="45"/>
        <v>8.6566945104213904</v>
      </c>
      <c r="O246">
        <f t="shared" si="45"/>
        <v>8.6566945104213904</v>
      </c>
      <c r="P246">
        <f t="shared" si="45"/>
        <v>8.6566945104213904</v>
      </c>
      <c r="Q246">
        <f t="shared" si="45"/>
        <v>8.6566945104213904</v>
      </c>
      <c r="R246">
        <f t="shared" si="45"/>
        <v>8.6566945104213904</v>
      </c>
      <c r="S246">
        <f t="shared" si="45"/>
        <v>8.6566945104213904</v>
      </c>
      <c r="T246">
        <f t="shared" si="45"/>
        <v>8.6566945104213904</v>
      </c>
      <c r="U246">
        <f t="shared" si="45"/>
        <v>8.6566945104213904</v>
      </c>
      <c r="V246">
        <f t="shared" si="45"/>
        <v>8.6566945104213904</v>
      </c>
      <c r="W246">
        <f t="shared" si="45"/>
        <v>8.6566945104213904</v>
      </c>
    </row>
    <row r="247" spans="1:23" x14ac:dyDescent="0.25">
      <c r="A247" t="s">
        <v>96</v>
      </c>
      <c r="B247" t="s">
        <v>5</v>
      </c>
      <c r="C247" t="s">
        <v>15</v>
      </c>
      <c r="D247" t="s">
        <v>20</v>
      </c>
      <c r="E247" t="s">
        <v>111</v>
      </c>
      <c r="F247" t="s">
        <v>102</v>
      </c>
      <c r="G247" t="s">
        <v>109</v>
      </c>
      <c r="H247" t="s">
        <v>45</v>
      </c>
      <c r="I247" t="s">
        <v>46</v>
      </c>
      <c r="K247" t="s">
        <v>110</v>
      </c>
      <c r="L247" t="s">
        <v>59</v>
      </c>
      <c r="M247">
        <v>0.88</v>
      </c>
      <c r="N247">
        <f t="shared" si="45"/>
        <v>0.88</v>
      </c>
      <c r="O247">
        <f t="shared" si="45"/>
        <v>0.88</v>
      </c>
      <c r="P247">
        <f t="shared" si="45"/>
        <v>0.88</v>
      </c>
      <c r="Q247">
        <f t="shared" si="45"/>
        <v>0.88</v>
      </c>
      <c r="R247">
        <f t="shared" si="45"/>
        <v>0.88</v>
      </c>
      <c r="S247">
        <f t="shared" si="45"/>
        <v>0.88</v>
      </c>
      <c r="T247">
        <f t="shared" si="45"/>
        <v>0.88</v>
      </c>
      <c r="U247">
        <f t="shared" si="45"/>
        <v>0.88</v>
      </c>
      <c r="V247">
        <f t="shared" si="45"/>
        <v>0.88</v>
      </c>
      <c r="W247">
        <f t="shared" si="45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2024-10-08T23:42:13Z</dcterms:created>
  <dcterms:modified xsi:type="dcterms:W3CDTF">2024-10-08T23:42:13Z</dcterms:modified>
</cp:coreProperties>
</file>