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980D4832-AD90-4D58-8673-768A2673FC9D}" xr6:coauthVersionLast="47" xr6:coauthVersionMax="47" xr10:uidLastSave="{00000000-0000-0000-0000-000000000000}"/>
  <bookViews>
    <workbookView xWindow="28680" yWindow="-120" windowWidth="29040" windowHeight="15720" xr2:uid="{047BFC1C-C746-4B20-9BE3-FE9B3A7AC91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93" i="1" l="1"/>
  <c r="Q193" i="1" s="1"/>
  <c r="R193" i="1" s="1"/>
  <c r="S193" i="1" s="1"/>
  <c r="T193" i="1" s="1"/>
  <c r="U193" i="1" s="1"/>
  <c r="V193" i="1" s="1"/>
  <c r="W193" i="1" s="1"/>
  <c r="O193" i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P189" i="1"/>
  <c r="Q189" i="1" s="1"/>
  <c r="R189" i="1" s="1"/>
  <c r="S189" i="1" s="1"/>
  <c r="T189" i="1" s="1"/>
  <c r="U189" i="1" s="1"/>
  <c r="V189" i="1" s="1"/>
  <c r="W189" i="1" s="1"/>
  <c r="N189" i="1"/>
  <c r="O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P187" i="1"/>
  <c r="Q187" i="1" s="1"/>
  <c r="R187" i="1" s="1"/>
  <c r="S187" i="1" s="1"/>
  <c r="T187" i="1" s="1"/>
  <c r="U187" i="1" s="1"/>
  <c r="V187" i="1" s="1"/>
  <c r="W187" i="1" s="1"/>
  <c r="O187" i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P185" i="1"/>
  <c r="Q185" i="1" s="1"/>
  <c r="R185" i="1" s="1"/>
  <c r="S185" i="1" s="1"/>
  <c r="T185" i="1" s="1"/>
  <c r="U185" i="1" s="1"/>
  <c r="V185" i="1" s="1"/>
  <c r="W185" i="1" s="1"/>
  <c r="O185" i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P182" i="1"/>
  <c r="Q182" i="1" s="1"/>
  <c r="R182" i="1" s="1"/>
  <c r="S182" i="1" s="1"/>
  <c r="T182" i="1" s="1"/>
  <c r="U182" i="1" s="1"/>
  <c r="V182" i="1" s="1"/>
  <c r="W182" i="1" s="1"/>
  <c r="O182" i="1"/>
  <c r="N182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R174" i="1"/>
  <c r="S174" i="1" s="1"/>
  <c r="T174" i="1" s="1"/>
  <c r="U174" i="1" s="1"/>
  <c r="V174" i="1" s="1"/>
  <c r="W174" i="1" s="1"/>
  <c r="P174" i="1"/>
  <c r="Q174" i="1" s="1"/>
  <c r="O174" i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O172" i="1"/>
  <c r="P172" i="1" s="1"/>
  <c r="Q172" i="1" s="1"/>
  <c r="R172" i="1" s="1"/>
  <c r="S172" i="1" s="1"/>
  <c r="T172" i="1" s="1"/>
  <c r="U172" i="1" s="1"/>
  <c r="V172" i="1" s="1"/>
  <c r="W172" i="1" s="1"/>
  <c r="N172" i="1"/>
  <c r="Q171" i="1"/>
  <c r="R171" i="1" s="1"/>
  <c r="S171" i="1" s="1"/>
  <c r="T171" i="1" s="1"/>
  <c r="U171" i="1" s="1"/>
  <c r="V171" i="1" s="1"/>
  <c r="W171" i="1" s="1"/>
  <c r="P171" i="1"/>
  <c r="N171" i="1"/>
  <c r="O171" i="1" s="1"/>
  <c r="P169" i="1"/>
  <c r="Q169" i="1" s="1"/>
  <c r="R169" i="1" s="1"/>
  <c r="S169" i="1" s="1"/>
  <c r="T169" i="1" s="1"/>
  <c r="U169" i="1" s="1"/>
  <c r="V169" i="1" s="1"/>
  <c r="W169" i="1" s="1"/>
  <c r="N169" i="1"/>
  <c r="O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P165" i="1"/>
  <c r="Q165" i="1" s="1"/>
  <c r="R165" i="1" s="1"/>
  <c r="S165" i="1" s="1"/>
  <c r="T165" i="1" s="1"/>
  <c r="U165" i="1" s="1"/>
  <c r="V165" i="1" s="1"/>
  <c r="W165" i="1" s="1"/>
  <c r="O165" i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P163" i="1"/>
  <c r="Q163" i="1" s="1"/>
  <c r="R163" i="1" s="1"/>
  <c r="S163" i="1" s="1"/>
  <c r="T163" i="1" s="1"/>
  <c r="U163" i="1" s="1"/>
  <c r="V163" i="1" s="1"/>
  <c r="W163" i="1" s="1"/>
  <c r="O163" i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P161" i="1"/>
  <c r="Q161" i="1" s="1"/>
  <c r="R161" i="1" s="1"/>
  <c r="S161" i="1" s="1"/>
  <c r="T161" i="1" s="1"/>
  <c r="U161" i="1" s="1"/>
  <c r="V161" i="1" s="1"/>
  <c r="W161" i="1" s="1"/>
  <c r="O161" i="1"/>
  <c r="N161" i="1"/>
  <c r="P160" i="1"/>
  <c r="Q160" i="1" s="1"/>
  <c r="R160" i="1" s="1"/>
  <c r="S160" i="1" s="1"/>
  <c r="T160" i="1" s="1"/>
  <c r="U160" i="1" s="1"/>
  <c r="V160" i="1" s="1"/>
  <c r="W160" i="1" s="1"/>
  <c r="N160" i="1"/>
  <c r="O160" i="1" s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P142" i="1"/>
  <c r="Q142" i="1" s="1"/>
  <c r="R142" i="1" s="1"/>
  <c r="S142" i="1" s="1"/>
  <c r="T142" i="1" s="1"/>
  <c r="U142" i="1" s="1"/>
  <c r="V142" i="1" s="1"/>
  <c r="W142" i="1" s="1"/>
  <c r="O142" i="1"/>
  <c r="N142" i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N139" i="1"/>
  <c r="O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R131" i="1"/>
  <c r="S131" i="1" s="1"/>
  <c r="T131" i="1" s="1"/>
  <c r="U131" i="1" s="1"/>
  <c r="V131" i="1" s="1"/>
  <c r="W131" i="1" s="1"/>
  <c r="P131" i="1"/>
  <c r="Q131" i="1" s="1"/>
  <c r="O131" i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N120" i="1"/>
  <c r="O120" i="1" s="1"/>
  <c r="P120" i="1" s="1"/>
  <c r="Q120" i="1" s="1"/>
  <c r="R120" i="1" s="1"/>
  <c r="S120" i="1" s="1"/>
  <c r="T120" i="1" s="1"/>
  <c r="U120" i="1" s="1"/>
  <c r="V120" i="1" s="1"/>
  <c r="W120" i="1" s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Q117" i="1"/>
  <c r="R117" i="1" s="1"/>
  <c r="S117" i="1" s="1"/>
  <c r="T117" i="1" s="1"/>
  <c r="U117" i="1" s="1"/>
  <c r="V117" i="1" s="1"/>
  <c r="W117" i="1" s="1"/>
  <c r="N117" i="1"/>
  <c r="O117" i="1" s="1"/>
  <c r="P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P96" i="1"/>
  <c r="Q96" i="1" s="1"/>
  <c r="R96" i="1" s="1"/>
  <c r="S96" i="1" s="1"/>
  <c r="T96" i="1" s="1"/>
  <c r="U96" i="1" s="1"/>
  <c r="V96" i="1" s="1"/>
  <c r="W96" i="1" s="1"/>
  <c r="O96" i="1"/>
  <c r="N96" i="1"/>
  <c r="N95" i="1"/>
  <c r="O95" i="1" s="1"/>
  <c r="P95" i="1" s="1"/>
  <c r="Q95" i="1" s="1"/>
  <c r="R95" i="1" s="1"/>
  <c r="S95" i="1" s="1"/>
  <c r="T95" i="1" s="1"/>
  <c r="U95" i="1" s="1"/>
  <c r="V95" i="1" s="1"/>
  <c r="W95" i="1" s="1"/>
  <c r="P93" i="1"/>
  <c r="Q93" i="1" s="1"/>
  <c r="R93" i="1" s="1"/>
  <c r="S93" i="1" s="1"/>
  <c r="T93" i="1" s="1"/>
  <c r="U93" i="1" s="1"/>
  <c r="V93" i="1" s="1"/>
  <c r="W93" i="1" s="1"/>
  <c r="O93" i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O89" i="1"/>
  <c r="P89" i="1" s="1"/>
  <c r="Q89" i="1" s="1"/>
  <c r="R89" i="1" s="1"/>
  <c r="S89" i="1" s="1"/>
  <c r="T89" i="1" s="1"/>
  <c r="U89" i="1" s="1"/>
  <c r="V89" i="1" s="1"/>
  <c r="W89" i="1" s="1"/>
  <c r="N89" i="1"/>
  <c r="O88" i="1"/>
  <c r="P88" i="1" s="1"/>
  <c r="Q88" i="1" s="1"/>
  <c r="R88" i="1" s="1"/>
  <c r="S88" i="1" s="1"/>
  <c r="T88" i="1" s="1"/>
  <c r="U88" i="1" s="1"/>
  <c r="V88" i="1" s="1"/>
  <c r="W88" i="1" s="1"/>
  <c r="N88" i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O79" i="1"/>
  <c r="P79" i="1" s="1"/>
  <c r="Q79" i="1" s="1"/>
  <c r="R79" i="1" s="1"/>
  <c r="S79" i="1" s="1"/>
  <c r="T79" i="1" s="1"/>
  <c r="U79" i="1" s="1"/>
  <c r="V79" i="1" s="1"/>
  <c r="W79" i="1" s="1"/>
  <c r="N79" i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O76" i="1"/>
  <c r="P76" i="1" s="1"/>
  <c r="Q76" i="1" s="1"/>
  <c r="R76" i="1" s="1"/>
  <c r="S76" i="1" s="1"/>
  <c r="T76" i="1" s="1"/>
  <c r="U76" i="1" s="1"/>
  <c r="V76" i="1" s="1"/>
  <c r="W76" i="1" s="1"/>
  <c r="N76" i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N66" i="1"/>
  <c r="O66" i="1" s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P63" i="1"/>
  <c r="Q63" i="1" s="1"/>
  <c r="R63" i="1" s="1"/>
  <c r="S63" i="1" s="1"/>
  <c r="T63" i="1" s="1"/>
  <c r="U63" i="1" s="1"/>
  <c r="V63" i="1" s="1"/>
  <c r="W63" i="1" s="1"/>
  <c r="O63" i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N54" i="1"/>
  <c r="O54" i="1" s="1"/>
  <c r="P54" i="1" s="1"/>
  <c r="Q54" i="1" s="1"/>
  <c r="R54" i="1" s="1"/>
  <c r="S54" i="1" s="1"/>
  <c r="T54" i="1" s="1"/>
  <c r="U54" i="1" s="1"/>
  <c r="V54" i="1" s="1"/>
  <c r="W54" i="1" s="1"/>
  <c r="O53" i="1"/>
  <c r="P53" i="1" s="1"/>
  <c r="Q53" i="1" s="1"/>
  <c r="R53" i="1" s="1"/>
  <c r="S53" i="1" s="1"/>
  <c r="T53" i="1" s="1"/>
  <c r="U53" i="1" s="1"/>
  <c r="V53" i="1" s="1"/>
  <c r="W53" i="1" s="1"/>
  <c r="N53" i="1"/>
  <c r="O52" i="1"/>
  <c r="P52" i="1" s="1"/>
  <c r="Q52" i="1" s="1"/>
  <c r="R52" i="1" s="1"/>
  <c r="S52" i="1" s="1"/>
  <c r="T52" i="1" s="1"/>
  <c r="U52" i="1" s="1"/>
  <c r="V52" i="1" s="1"/>
  <c r="W52" i="1" s="1"/>
  <c r="N52" i="1"/>
  <c r="P51" i="1"/>
  <c r="Q51" i="1" s="1"/>
  <c r="R51" i="1" s="1"/>
  <c r="S51" i="1" s="1"/>
  <c r="T51" i="1" s="1"/>
  <c r="U51" i="1" s="1"/>
  <c r="V51" i="1" s="1"/>
  <c r="W51" i="1" s="1"/>
  <c r="O51" i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O44" i="1"/>
  <c r="P44" i="1" s="1"/>
  <c r="Q44" i="1" s="1"/>
  <c r="R44" i="1" s="1"/>
  <c r="S44" i="1" s="1"/>
  <c r="T44" i="1" s="1"/>
  <c r="U44" i="1" s="1"/>
  <c r="V44" i="1" s="1"/>
  <c r="W44" i="1" s="1"/>
  <c r="N44" i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N40" i="1"/>
  <c r="O40" i="1" s="1"/>
  <c r="Q39" i="1"/>
  <c r="R39" i="1" s="1"/>
  <c r="S39" i="1" s="1"/>
  <c r="T39" i="1" s="1"/>
  <c r="U39" i="1" s="1"/>
  <c r="V39" i="1" s="1"/>
  <c r="W39" i="1" s="1"/>
  <c r="P39" i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O35" i="1"/>
  <c r="P35" i="1" s="1"/>
  <c r="Q35" i="1" s="1"/>
  <c r="R35" i="1" s="1"/>
  <c r="S35" i="1" s="1"/>
  <c r="T35" i="1" s="1"/>
  <c r="U35" i="1" s="1"/>
  <c r="V35" i="1" s="1"/>
  <c r="W35" i="1" s="1"/>
  <c r="N35" i="1"/>
  <c r="O33" i="1"/>
  <c r="P33" i="1" s="1"/>
  <c r="Q33" i="1" s="1"/>
  <c r="R33" i="1" s="1"/>
  <c r="S33" i="1" s="1"/>
  <c r="T33" i="1" s="1"/>
  <c r="U33" i="1" s="1"/>
  <c r="V33" i="1" s="1"/>
  <c r="W33" i="1" s="1"/>
  <c r="N33" i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<sst xmlns="http://schemas.openxmlformats.org/spreadsheetml/2006/main" count="1670" uniqueCount="100">
  <si>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</si>
  <si>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</si>
  <si>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</si>
  <si>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</si>
  <si>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</si>
  <si>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</si>
  <si>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</si>
  <si>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</si>
  <si>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</si>
  <si>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</si>
  <si>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</si>
  <si>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</si>
  <si>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</si>
  <si>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</si>
  <si>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CIMS.CAN.QC.Hydrogen</t>
  </si>
  <si>
    <t>QC</t>
  </si>
  <si>
    <t>Service provided</t>
  </si>
  <si>
    <t>GJ</t>
  </si>
  <si>
    <t>Competition type</t>
  </si>
  <si>
    <t>Is supply</t>
  </si>
  <si>
    <t>Hydrogen</t>
  </si>
  <si>
    <t>Price multiplier</t>
  </si>
  <si>
    <t>CIMS.CAN.QC.Biodiesel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</si>
  <si>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</si>
  <si>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</si>
  <si>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</si>
  <si>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</si>
  <si>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</si>
  <si>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</si>
  <si>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</si>
  <si>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CIMS.CAN.QC.Electricity</t>
  </si>
  <si>
    <t>CER</t>
  </si>
  <si>
    <t>TO DO: Fix these multipliers once the electricity sector is calibrated to have a production cost.</t>
  </si>
  <si>
    <t>CIMS.CAN.QC.Ethanol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</si>
  <si>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</si>
  <si>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</si>
  <si>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</si>
  <si>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</si>
  <si>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</si>
  <si>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</si>
  <si>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</si>
  <si>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</si>
  <si>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</si>
  <si>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</si>
  <si>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</si>
  <si>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</si>
  <si>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</si>
  <si>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</si>
  <si>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</si>
  <si>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</si>
  <si>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</si>
  <si>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</si>
  <si>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</si>
  <si>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</si>
  <si>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</si>
  <si>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CIMS.CAN.QC.Hydrogen.Production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</si>
  <si>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</si>
  <si>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</si>
  <si>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</si>
  <si>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</si>
  <si>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</si>
  <si>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</si>
  <si>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</si>
  <si>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</si>
  <si>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</si>
  <si>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</si>
  <si>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</si>
  <si>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</si>
  <si>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</si>
  <si>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</si>
  <si>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</si>
  <si>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</si>
  <si>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</si>
  <si>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</si>
  <si>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</si>
  <si>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</si>
  <si>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CIMS.CAN.QC.Hydrogen.Infrastructure</t>
  </si>
  <si>
    <t>CIMS.CAN.QC.Hydrogen.CCS.CCS_Coal</t>
  </si>
  <si>
    <t>Steam methane reforming_centralised</t>
  </si>
  <si>
    <t>Steam methane reforming_centralised_CCS</t>
  </si>
  <si>
    <t>CIMS.CAN.QC.Hydrogen.CCS.CCS_Natural Gas</t>
  </si>
  <si>
    <t>Biomass gasification_centralised</t>
  </si>
  <si>
    <t>Biomass gasification_centralised_CCS</t>
  </si>
  <si>
    <t>CIMS.CAN.QC.Hydrogen.CCS.CCS_Biomass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</si>
  <si>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</si>
  <si>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</si>
  <si>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</si>
  <si>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</si>
  <si>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</si>
  <si>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</si>
  <si>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</si>
  <si>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</si>
  <si>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</si>
  <si>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CIMS.CAN.QC.Hydrogen.CCS</t>
  </si>
  <si>
    <t>CCS</t>
  </si>
  <si>
    <t>Fixed Ratio</t>
  </si>
  <si>
    <t>CCS_Coal</t>
  </si>
  <si>
    <t>Emissions_removal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</si>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</sst>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866E8-3C2B-4C27-92D7-A3CCBFFDB0AA}">
  <sheetPr codeName="Sheet1"/>
  <dimension ref="A1:X193"/>
  <sheetViews>
    <sheetView tabSelected="1" workbookViewId="0">
      <selection sqref="A1:X1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0.99208999735545611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0.99208999735545611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0.9108720077800545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1.0281679228728677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0.98591501395409975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1.1069246370274086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1.1864586559666679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1.1632757060980816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1.1471527556706451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1.1290479511676217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1.0952415273689851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1.3583015340150173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1.3583015340150173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1.4840397341842584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1.8220563529499743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1.1737609463047241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1.0618166886925895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1.0310448147619271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1.0380154706548173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1.0390714336864475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1.0435595678108964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1.0519063800061228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1.2777818542774948</v>
      </c>
      <c r="N21">
        <f>IFERROR(INDEX([1]!FuelMult_JCIMS,MATCH($C21&amp;$D21&amp;$J21,[1]!FuelMult_JCIMS_Index,0),MATCH(N$2,$M$2:$W$2,0)),1)</f>
        <v>1.0013355629212271</v>
      </c>
      <c r="O21">
        <f>IFERROR(INDEX([1]!FuelMult_JCIMS,MATCH($C21&amp;$D21&amp;$J21,[1]!FuelMult_JCIMS_Index,0),MATCH(O$2,$M$2:$W$2,0)),1)</f>
        <v>1.0850176646713845</v>
      </c>
      <c r="P21">
        <f>IFERROR(INDEX([1]!FuelMult_JCIMS,MATCH($C21&amp;$D21&amp;$J21,[1]!FuelMult_JCIMS_Index,0),MATCH(P$2,$M$2:$W$2,0)),1)</f>
        <v>0.94061413830216722</v>
      </c>
      <c r="Q21">
        <f>IFERROR(INDEX([1]!FuelMult_JCIMS,MATCH($C21&amp;$D21&amp;$J21,[1]!FuelMult_JCIMS_Index,0),MATCH(Q$2,$M$2:$W$2,0)),1)</f>
        <v>1.1714185722895649</v>
      </c>
      <c r="R21">
        <f>IFERROR(INDEX([1]!FuelMult_JCIMS,MATCH($C21&amp;$D21&amp;$J21,[1]!FuelMult_JCIMS_Index,0),MATCH(R$2,$M$2:$W$2,0)),1)</f>
        <v>1.2651378572910119</v>
      </c>
      <c r="S21">
        <f>IFERROR(INDEX([1]!FuelMult_JCIMS,MATCH($C21&amp;$D21&amp;$J21,[1]!FuelMult_JCIMS_Index,0),MATCH(S$2,$M$2:$W$2,0)),1)</f>
        <v>1.353087612805927</v>
      </c>
      <c r="T21">
        <f>IFERROR(INDEX([1]!FuelMult_JCIMS,MATCH($C21&amp;$D21&amp;$J21,[1]!FuelMult_JCIMS_Index,0),MATCH(T$2,$M$2:$W$2,0)),1)</f>
        <v>1.4457861055961803</v>
      </c>
      <c r="U21">
        <f>IFERROR(INDEX([1]!FuelMult_JCIMS,MATCH($C21&amp;$D21&amp;$J21,[1]!FuelMult_JCIMS_Index,0),MATCH(U$2,$M$2:$W$2,0)),1)</f>
        <v>1.4556806734034666</v>
      </c>
      <c r="V21">
        <f>IFERROR(INDEX([1]!FuelMult_JCIMS,MATCH($C21&amp;$D21&amp;$J21,[1]!FuelMult_JCIMS_Index,0),MATCH(V$2,$M$2:$W$2,0)),1)</f>
        <v>1.4556806734034666</v>
      </c>
      <c r="W21">
        <f>IFERROR(INDEX([1]!FuelMult_JCIMS,MATCH($C21&amp;$D21&amp;$J21,[1]!FuelMult_JCIMS_Index,0),MATCH(W$2,$M$2:$W$2,0)),1)</f>
        <v>1.4556806734034666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80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83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84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84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84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84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84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84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84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84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84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84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85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85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85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85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85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85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85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85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85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85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86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86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86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86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86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86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86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86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86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86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87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87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87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87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87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87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87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87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87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88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88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88</v>
      </c>
      <c r="G135" t="s">
        <v>60</v>
      </c>
      <c r="K135" t="s">
        <v>89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88</v>
      </c>
      <c r="G136" t="s">
        <v>62</v>
      </c>
      <c r="K136" t="s">
        <v>56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88</v>
      </c>
      <c r="F137" t="s">
        <v>88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88</v>
      </c>
      <c r="F138" t="s">
        <v>88</v>
      </c>
      <c r="G138" t="s">
        <v>64</v>
      </c>
      <c r="K138" t="s">
        <v>89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88</v>
      </c>
      <c r="F139" t="s">
        <v>88</v>
      </c>
      <c r="G139" t="s">
        <v>67</v>
      </c>
      <c r="K139" t="s">
        <v>89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88</v>
      </c>
      <c r="F140" t="s">
        <v>88</v>
      </c>
      <c r="G140" t="s">
        <v>68</v>
      </c>
      <c r="K140" t="s">
        <v>89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88</v>
      </c>
      <c r="F141" t="s">
        <v>88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88</v>
      </c>
      <c r="F142" t="s">
        <v>88</v>
      </c>
      <c r="G142" t="s">
        <v>72</v>
      </c>
      <c r="K142" t="s">
        <v>89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88</v>
      </c>
      <c r="F143" t="s">
        <v>88</v>
      </c>
      <c r="G143" t="s">
        <v>73</v>
      </c>
      <c r="K143" t="s">
        <v>89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88</v>
      </c>
      <c r="F144" t="s">
        <v>88</v>
      </c>
      <c r="G144" t="s">
        <v>90</v>
      </c>
      <c r="K144" t="s">
        <v>91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92</v>
      </c>
    </row>
    <row r="145" spans="1:23" x14ac:dyDescent="0.25">
      <c r="A145" t="s">
        <v>76</v>
      </c>
      <c r="B145" t="s">
        <v>5</v>
      </c>
      <c r="C145" t="s">
        <v>15</v>
      </c>
      <c r="D145" t="s">
        <v>20</v>
      </c>
      <c r="E145" t="s">
        <v>88</v>
      </c>
      <c r="F145" t="s">
        <v>88</v>
      </c>
      <c r="G145" t="s">
        <v>75</v>
      </c>
      <c r="K145" t="s">
        <v>89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3" x14ac:dyDescent="0.25">
      <c r="A146" t="s">
        <v>76</v>
      </c>
      <c r="B146" t="s">
        <v>5</v>
      </c>
      <c r="C146" t="s">
        <v>15</v>
      </c>
      <c r="D146" t="s">
        <v>20</v>
      </c>
      <c r="E146" t="s">
        <v>88</v>
      </c>
      <c r="F146" t="s">
        <v>88</v>
      </c>
      <c r="G146" t="s">
        <v>54</v>
      </c>
      <c r="J146" t="s">
        <v>30</v>
      </c>
      <c r="K146" t="s">
        <v>89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20</v>
      </c>
      <c r="E147" t="s">
        <v>94</v>
      </c>
      <c r="G147" t="s">
        <v>16</v>
      </c>
      <c r="L147" t="s">
        <v>49</v>
      </c>
    </row>
    <row r="148" spans="1:23" x14ac:dyDescent="0.25">
      <c r="A148" t="s">
        <v>93</v>
      </c>
      <c r="B148" t="s">
        <v>5</v>
      </c>
      <c r="C148" t="s">
        <v>15</v>
      </c>
      <c r="D148" t="s">
        <v>20</v>
      </c>
      <c r="E148" t="s">
        <v>94</v>
      </c>
      <c r="G148" t="s">
        <v>18</v>
      </c>
      <c r="H148" t="s">
        <v>95</v>
      </c>
    </row>
    <row r="149" spans="1:23" x14ac:dyDescent="0.25">
      <c r="A149" t="s">
        <v>93</v>
      </c>
      <c r="B149" t="s">
        <v>5</v>
      </c>
      <c r="C149" t="s">
        <v>15</v>
      </c>
      <c r="D149" t="s">
        <v>20</v>
      </c>
      <c r="E149" t="s">
        <v>94</v>
      </c>
      <c r="G149" t="s">
        <v>54</v>
      </c>
      <c r="J149" t="s">
        <v>77</v>
      </c>
      <c r="K149" t="s">
        <v>56</v>
      </c>
      <c r="L149" t="s">
        <v>49</v>
      </c>
      <c r="M149">
        <v>1</v>
      </c>
      <c r="N149">
        <f t="shared" ref="N149:W151" si="13">M149</f>
        <v>1</v>
      </c>
      <c r="O149">
        <f t="shared" si="13"/>
        <v>1</v>
      </c>
      <c r="P149">
        <f t="shared" si="13"/>
        <v>1</v>
      </c>
      <c r="Q149">
        <f t="shared" si="13"/>
        <v>1</v>
      </c>
      <c r="R149">
        <f t="shared" si="13"/>
        <v>1</v>
      </c>
      <c r="S149">
        <f t="shared" si="13"/>
        <v>1</v>
      </c>
      <c r="T149">
        <f t="shared" si="13"/>
        <v>1</v>
      </c>
      <c r="U149">
        <f t="shared" si="13"/>
        <v>1</v>
      </c>
      <c r="V149">
        <f t="shared" si="13"/>
        <v>1</v>
      </c>
      <c r="W149">
        <f t="shared" si="13"/>
        <v>1</v>
      </c>
    </row>
    <row r="150" spans="1:23" x14ac:dyDescent="0.25">
      <c r="A150" t="s">
        <v>93</v>
      </c>
      <c r="B150" t="s">
        <v>5</v>
      </c>
      <c r="C150" t="s">
        <v>15</v>
      </c>
      <c r="D150" t="s">
        <v>20</v>
      </c>
      <c r="E150" t="s">
        <v>94</v>
      </c>
      <c r="G150" t="s">
        <v>54</v>
      </c>
      <c r="J150" t="s">
        <v>80</v>
      </c>
      <c r="K150" t="s">
        <v>56</v>
      </c>
      <c r="L150" t="s">
        <v>49</v>
      </c>
      <c r="M150">
        <v>1</v>
      </c>
      <c r="N150">
        <f t="shared" si="13"/>
        <v>1</v>
      </c>
      <c r="O150">
        <f t="shared" si="13"/>
        <v>1</v>
      </c>
      <c r="P150">
        <f t="shared" si="13"/>
        <v>1</v>
      </c>
      <c r="Q150">
        <f t="shared" si="13"/>
        <v>1</v>
      </c>
      <c r="R150">
        <f t="shared" si="13"/>
        <v>1</v>
      </c>
      <c r="S150">
        <f t="shared" si="13"/>
        <v>1</v>
      </c>
      <c r="T150">
        <f t="shared" si="13"/>
        <v>1</v>
      </c>
      <c r="U150">
        <f t="shared" si="13"/>
        <v>1</v>
      </c>
      <c r="V150">
        <f t="shared" si="13"/>
        <v>1</v>
      </c>
      <c r="W150">
        <f t="shared" si="13"/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20</v>
      </c>
      <c r="E151" t="s">
        <v>94</v>
      </c>
      <c r="G151" t="s">
        <v>54</v>
      </c>
      <c r="J151" t="s">
        <v>83</v>
      </c>
      <c r="K151" t="s">
        <v>56</v>
      </c>
      <c r="L151" t="s">
        <v>49</v>
      </c>
      <c r="M151">
        <v>1</v>
      </c>
      <c r="N151">
        <f t="shared" si="13"/>
        <v>1</v>
      </c>
      <c r="O151">
        <f t="shared" si="13"/>
        <v>1</v>
      </c>
      <c r="P151">
        <f t="shared" si="13"/>
        <v>1</v>
      </c>
      <c r="Q151">
        <f t="shared" si="13"/>
        <v>1</v>
      </c>
      <c r="R151">
        <f t="shared" si="13"/>
        <v>1</v>
      </c>
      <c r="S151">
        <f t="shared" si="13"/>
        <v>1</v>
      </c>
      <c r="T151">
        <f t="shared" si="13"/>
        <v>1</v>
      </c>
      <c r="U151">
        <f t="shared" si="13"/>
        <v>1</v>
      </c>
      <c r="V151">
        <f t="shared" si="13"/>
        <v>1</v>
      </c>
      <c r="W151">
        <f t="shared" si="13"/>
        <v>1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96</v>
      </c>
      <c r="G152" t="s">
        <v>16</v>
      </c>
      <c r="L152" t="s">
        <v>49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96</v>
      </c>
      <c r="G153" t="s">
        <v>18</v>
      </c>
      <c r="H153" t="s">
        <v>59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96</v>
      </c>
      <c r="G154" t="s">
        <v>60</v>
      </c>
      <c r="K154" t="s">
        <v>56</v>
      </c>
      <c r="L154" t="s">
        <v>61</v>
      </c>
      <c r="M154">
        <v>0.25</v>
      </c>
      <c r="N154">
        <f t="shared" ref="N154:W155" si="14">M154</f>
        <v>0.25</v>
      </c>
      <c r="O154">
        <f t="shared" si="14"/>
        <v>0.25</v>
      </c>
      <c r="P154">
        <f t="shared" si="14"/>
        <v>0.25</v>
      </c>
      <c r="Q154">
        <f t="shared" si="14"/>
        <v>0.25</v>
      </c>
      <c r="R154">
        <f t="shared" si="14"/>
        <v>0.25</v>
      </c>
      <c r="S154">
        <f t="shared" si="14"/>
        <v>0.25</v>
      </c>
      <c r="T154">
        <f t="shared" si="14"/>
        <v>0.25</v>
      </c>
      <c r="U154">
        <f t="shared" si="14"/>
        <v>0.25</v>
      </c>
      <c r="V154">
        <f t="shared" si="14"/>
        <v>0.25</v>
      </c>
      <c r="W154">
        <f t="shared" si="14"/>
        <v>0.25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96</v>
      </c>
      <c r="G155" t="s">
        <v>62</v>
      </c>
      <c r="K155" t="s">
        <v>56</v>
      </c>
      <c r="M155">
        <v>25</v>
      </c>
      <c r="N155">
        <f t="shared" si="14"/>
        <v>25</v>
      </c>
      <c r="O155">
        <f t="shared" si="14"/>
        <v>25</v>
      </c>
      <c r="P155">
        <f t="shared" si="14"/>
        <v>25</v>
      </c>
      <c r="Q155">
        <f t="shared" si="14"/>
        <v>25</v>
      </c>
      <c r="R155">
        <f t="shared" si="14"/>
        <v>25</v>
      </c>
      <c r="S155">
        <f t="shared" si="14"/>
        <v>25</v>
      </c>
      <c r="T155">
        <f t="shared" si="14"/>
        <v>25</v>
      </c>
      <c r="U155">
        <f t="shared" si="14"/>
        <v>25</v>
      </c>
      <c r="V155">
        <f t="shared" si="14"/>
        <v>25</v>
      </c>
      <c r="W155">
        <f t="shared" si="14"/>
        <v>25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96</v>
      </c>
      <c r="F156" t="s">
        <v>94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96</v>
      </c>
      <c r="F157" t="s">
        <v>94</v>
      </c>
      <c r="G157" t="s">
        <v>64</v>
      </c>
      <c r="K157" t="s">
        <v>65</v>
      </c>
      <c r="L157" t="s">
        <v>66</v>
      </c>
      <c r="M157">
        <v>2020</v>
      </c>
      <c r="N157">
        <f t="shared" ref="N157:W165" si="15">M157</f>
        <v>2020</v>
      </c>
      <c r="O157">
        <f t="shared" si="15"/>
        <v>2020</v>
      </c>
      <c r="P157">
        <f t="shared" si="15"/>
        <v>2020</v>
      </c>
      <c r="Q157">
        <f t="shared" si="15"/>
        <v>2020</v>
      </c>
      <c r="R157">
        <f t="shared" si="15"/>
        <v>2020</v>
      </c>
      <c r="S157">
        <f t="shared" si="15"/>
        <v>2020</v>
      </c>
      <c r="T157">
        <f t="shared" si="15"/>
        <v>2020</v>
      </c>
      <c r="U157">
        <f t="shared" si="15"/>
        <v>2020</v>
      </c>
      <c r="V157">
        <f t="shared" si="15"/>
        <v>2020</v>
      </c>
      <c r="W157">
        <f t="shared" si="15"/>
        <v>2020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96</v>
      </c>
      <c r="F158" t="s">
        <v>94</v>
      </c>
      <c r="G158" t="s">
        <v>67</v>
      </c>
      <c r="K158" t="s">
        <v>65</v>
      </c>
      <c r="L158" t="s">
        <v>66</v>
      </c>
      <c r="M158">
        <v>2101</v>
      </c>
      <c r="N158">
        <f t="shared" si="15"/>
        <v>2101</v>
      </c>
      <c r="O158">
        <f t="shared" si="15"/>
        <v>2101</v>
      </c>
      <c r="P158">
        <f t="shared" si="15"/>
        <v>2101</v>
      </c>
      <c r="Q158">
        <f t="shared" si="15"/>
        <v>2101</v>
      </c>
      <c r="R158">
        <f t="shared" si="15"/>
        <v>2101</v>
      </c>
      <c r="S158">
        <f t="shared" si="15"/>
        <v>2101</v>
      </c>
      <c r="T158">
        <f t="shared" si="15"/>
        <v>2101</v>
      </c>
      <c r="U158">
        <f t="shared" si="15"/>
        <v>2101</v>
      </c>
      <c r="V158">
        <f t="shared" si="15"/>
        <v>2101</v>
      </c>
      <c r="W158">
        <f t="shared" si="15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96</v>
      </c>
      <c r="F159" t="s">
        <v>94</v>
      </c>
      <c r="G159" t="s">
        <v>68</v>
      </c>
      <c r="K159" t="s">
        <v>69</v>
      </c>
      <c r="L159" t="s">
        <v>70</v>
      </c>
      <c r="M159">
        <v>30</v>
      </c>
      <c r="N159">
        <f t="shared" si="15"/>
        <v>30</v>
      </c>
      <c r="O159">
        <f t="shared" si="15"/>
        <v>30</v>
      </c>
      <c r="P159">
        <f t="shared" si="15"/>
        <v>30</v>
      </c>
      <c r="Q159">
        <f t="shared" si="15"/>
        <v>30</v>
      </c>
      <c r="R159">
        <f t="shared" si="15"/>
        <v>30</v>
      </c>
      <c r="S159">
        <f t="shared" si="15"/>
        <v>30</v>
      </c>
      <c r="T159">
        <f t="shared" si="15"/>
        <v>30</v>
      </c>
      <c r="U159">
        <f t="shared" si="15"/>
        <v>30</v>
      </c>
      <c r="V159">
        <f t="shared" si="15"/>
        <v>30</v>
      </c>
      <c r="W159">
        <f t="shared" si="15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96</v>
      </c>
      <c r="F160" t="s">
        <v>94</v>
      </c>
      <c r="G160" t="s">
        <v>71</v>
      </c>
      <c r="K160" t="s">
        <v>65</v>
      </c>
      <c r="L160" t="s">
        <v>61</v>
      </c>
      <c r="M160">
        <v>1</v>
      </c>
      <c r="N160">
        <f t="shared" si="15"/>
        <v>1</v>
      </c>
      <c r="O160">
        <f t="shared" si="15"/>
        <v>1</v>
      </c>
      <c r="P160">
        <f t="shared" si="15"/>
        <v>1</v>
      </c>
      <c r="Q160">
        <f t="shared" si="15"/>
        <v>1</v>
      </c>
      <c r="R160">
        <f t="shared" si="15"/>
        <v>1</v>
      </c>
      <c r="S160">
        <f t="shared" si="15"/>
        <v>1</v>
      </c>
      <c r="T160">
        <f t="shared" si="15"/>
        <v>1</v>
      </c>
      <c r="U160">
        <f t="shared" si="15"/>
        <v>1</v>
      </c>
      <c r="V160">
        <f t="shared" si="15"/>
        <v>1</v>
      </c>
      <c r="W160">
        <f t="shared" si="15"/>
        <v>1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96</v>
      </c>
      <c r="F161" t="s">
        <v>94</v>
      </c>
      <c r="G161" t="s">
        <v>72</v>
      </c>
      <c r="K161" t="s">
        <v>69</v>
      </c>
      <c r="L161" t="s">
        <v>49</v>
      </c>
      <c r="M161">
        <v>3231111.5268828999</v>
      </c>
      <c r="N161">
        <f t="shared" si="15"/>
        <v>3231111.5268828999</v>
      </c>
      <c r="O161">
        <f t="shared" si="15"/>
        <v>3231111.5268828999</v>
      </c>
      <c r="P161">
        <f t="shared" si="15"/>
        <v>3231111.5268828999</v>
      </c>
      <c r="Q161">
        <f t="shared" si="15"/>
        <v>3231111.5268828999</v>
      </c>
      <c r="R161">
        <f t="shared" si="15"/>
        <v>3231111.5268828999</v>
      </c>
      <c r="S161">
        <f t="shared" si="15"/>
        <v>3231111.5268828999</v>
      </c>
      <c r="T161">
        <f t="shared" si="15"/>
        <v>3231111.5268828999</v>
      </c>
      <c r="U161">
        <f t="shared" si="15"/>
        <v>3231111.5268828999</v>
      </c>
      <c r="V161">
        <f t="shared" si="15"/>
        <v>3231111.5268828999</v>
      </c>
      <c r="W161">
        <f t="shared" si="15"/>
        <v>3231111.5268828999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96</v>
      </c>
      <c r="F162" t="s">
        <v>94</v>
      </c>
      <c r="G162" t="s">
        <v>73</v>
      </c>
      <c r="K162" t="s">
        <v>69</v>
      </c>
      <c r="L162" t="s">
        <v>74</v>
      </c>
      <c r="M162">
        <v>58563035.954209298</v>
      </c>
      <c r="N162">
        <f t="shared" si="15"/>
        <v>58563035.954209298</v>
      </c>
      <c r="O162">
        <f t="shared" si="15"/>
        <v>58563035.954209298</v>
      </c>
      <c r="P162">
        <f t="shared" si="15"/>
        <v>58563035.954209298</v>
      </c>
      <c r="Q162">
        <f t="shared" si="15"/>
        <v>58563035.954209298</v>
      </c>
      <c r="R162">
        <f t="shared" si="15"/>
        <v>58563035.954209298</v>
      </c>
      <c r="S162">
        <f t="shared" si="15"/>
        <v>58563035.954209298</v>
      </c>
      <c r="T162">
        <f t="shared" si="15"/>
        <v>58563035.954209298</v>
      </c>
      <c r="U162">
        <f t="shared" si="15"/>
        <v>58563035.954209298</v>
      </c>
      <c r="V162">
        <f t="shared" si="15"/>
        <v>58563035.954209298</v>
      </c>
      <c r="W162">
        <f t="shared" si="15"/>
        <v>58563035.954209298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96</v>
      </c>
      <c r="F163" t="s">
        <v>94</v>
      </c>
      <c r="G163" t="s">
        <v>75</v>
      </c>
      <c r="K163" t="s">
        <v>69</v>
      </c>
      <c r="L163" t="s">
        <v>74</v>
      </c>
      <c r="M163">
        <v>4343120.1032950096</v>
      </c>
      <c r="N163">
        <f t="shared" si="15"/>
        <v>4343120.1032950096</v>
      </c>
      <c r="O163">
        <f t="shared" si="15"/>
        <v>4343120.1032950096</v>
      </c>
      <c r="P163">
        <f t="shared" si="15"/>
        <v>4343120.1032950096</v>
      </c>
      <c r="Q163">
        <f t="shared" si="15"/>
        <v>4343120.1032950096</v>
      </c>
      <c r="R163">
        <f t="shared" si="15"/>
        <v>4343120.1032950096</v>
      </c>
      <c r="S163">
        <f t="shared" si="15"/>
        <v>4343120.1032950096</v>
      </c>
      <c r="T163">
        <f t="shared" si="15"/>
        <v>4343120.1032950096</v>
      </c>
      <c r="U163">
        <f t="shared" si="15"/>
        <v>4343120.1032950096</v>
      </c>
      <c r="V163">
        <f t="shared" si="15"/>
        <v>4343120.1032950096</v>
      </c>
      <c r="W163">
        <f t="shared" si="15"/>
        <v>4343120.1032950096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96</v>
      </c>
      <c r="F164" t="s">
        <v>94</v>
      </c>
      <c r="G164" t="s">
        <v>54</v>
      </c>
      <c r="J164" t="s">
        <v>30</v>
      </c>
      <c r="K164" t="s">
        <v>69</v>
      </c>
      <c r="L164" t="s">
        <v>17</v>
      </c>
      <c r="M164">
        <v>2.64922119525417E-2</v>
      </c>
      <c r="N164">
        <f t="shared" si="15"/>
        <v>2.64922119525417E-2</v>
      </c>
      <c r="O164">
        <f t="shared" si="15"/>
        <v>2.64922119525417E-2</v>
      </c>
      <c r="P164">
        <f t="shared" si="15"/>
        <v>2.64922119525417E-2</v>
      </c>
      <c r="Q164">
        <f t="shared" si="15"/>
        <v>2.64922119525417E-2</v>
      </c>
      <c r="R164">
        <f t="shared" si="15"/>
        <v>2.64922119525417E-2</v>
      </c>
      <c r="S164">
        <f t="shared" si="15"/>
        <v>2.64922119525417E-2</v>
      </c>
      <c r="T164">
        <f t="shared" si="15"/>
        <v>2.64922119525417E-2</v>
      </c>
      <c r="U164">
        <f t="shared" si="15"/>
        <v>2.64922119525417E-2</v>
      </c>
      <c r="V164">
        <f t="shared" si="15"/>
        <v>2.64922119525417E-2</v>
      </c>
      <c r="W164">
        <f t="shared" si="15"/>
        <v>2.64922119525417E-2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96</v>
      </c>
      <c r="F165" t="s">
        <v>94</v>
      </c>
      <c r="G165" t="s">
        <v>97</v>
      </c>
      <c r="H165" t="s">
        <v>46</v>
      </c>
      <c r="I165" t="s">
        <v>47</v>
      </c>
      <c r="K165" t="s">
        <v>69</v>
      </c>
      <c r="L165" t="s">
        <v>61</v>
      </c>
      <c r="M165">
        <v>0.9</v>
      </c>
      <c r="N165">
        <f t="shared" si="15"/>
        <v>0.9</v>
      </c>
      <c r="O165">
        <f t="shared" si="15"/>
        <v>0.9</v>
      </c>
      <c r="P165">
        <f t="shared" si="15"/>
        <v>0.9</v>
      </c>
      <c r="Q165">
        <f t="shared" si="15"/>
        <v>0.9</v>
      </c>
      <c r="R165">
        <f t="shared" si="15"/>
        <v>0.9</v>
      </c>
      <c r="S165">
        <f t="shared" si="15"/>
        <v>0.9</v>
      </c>
      <c r="T165">
        <f t="shared" si="15"/>
        <v>0.9</v>
      </c>
      <c r="U165">
        <f t="shared" si="15"/>
        <v>0.9</v>
      </c>
      <c r="V165">
        <f t="shared" si="15"/>
        <v>0.9</v>
      </c>
      <c r="W165">
        <f t="shared" si="15"/>
        <v>0.9</v>
      </c>
    </row>
    <row r="166" spans="1:23" x14ac:dyDescent="0.25">
      <c r="A166" t="s">
        <v>83</v>
      </c>
      <c r="B166" t="s">
        <v>5</v>
      </c>
      <c r="C166" t="s">
        <v>15</v>
      </c>
      <c r="D166" t="s">
        <v>20</v>
      </c>
      <c r="E166" t="s">
        <v>98</v>
      </c>
      <c r="G166" t="s">
        <v>16</v>
      </c>
      <c r="L166" t="s">
        <v>49</v>
      </c>
    </row>
    <row r="167" spans="1:23" x14ac:dyDescent="0.25">
      <c r="A167" t="s">
        <v>83</v>
      </c>
      <c r="B167" t="s">
        <v>5</v>
      </c>
      <c r="C167" t="s">
        <v>15</v>
      </c>
      <c r="D167" t="s">
        <v>20</v>
      </c>
      <c r="E167" t="s">
        <v>98</v>
      </c>
      <c r="G167" t="s">
        <v>18</v>
      </c>
      <c r="H167" t="s">
        <v>59</v>
      </c>
    </row>
    <row r="168" spans="1:23" x14ac:dyDescent="0.25">
      <c r="A168" t="s">
        <v>83</v>
      </c>
      <c r="B168" t="s">
        <v>5</v>
      </c>
      <c r="C168" t="s">
        <v>15</v>
      </c>
      <c r="D168" t="s">
        <v>20</v>
      </c>
      <c r="E168" t="s">
        <v>98</v>
      </c>
      <c r="G168" t="s">
        <v>60</v>
      </c>
      <c r="K168" t="s">
        <v>56</v>
      </c>
      <c r="L168" t="s">
        <v>61</v>
      </c>
      <c r="M168">
        <v>0.25</v>
      </c>
      <c r="N168">
        <f t="shared" ref="N168:W169" si="16">M168</f>
        <v>0.25</v>
      </c>
      <c r="O168">
        <f t="shared" si="16"/>
        <v>0.25</v>
      </c>
      <c r="P168">
        <f t="shared" si="16"/>
        <v>0.25</v>
      </c>
      <c r="Q168">
        <f t="shared" si="16"/>
        <v>0.25</v>
      </c>
      <c r="R168">
        <f t="shared" si="16"/>
        <v>0.25</v>
      </c>
      <c r="S168">
        <f t="shared" si="16"/>
        <v>0.25</v>
      </c>
      <c r="T168">
        <f t="shared" si="16"/>
        <v>0.25</v>
      </c>
      <c r="U168">
        <f t="shared" si="16"/>
        <v>0.25</v>
      </c>
      <c r="V168">
        <f t="shared" si="16"/>
        <v>0.25</v>
      </c>
      <c r="W168">
        <f t="shared" si="16"/>
        <v>0.25</v>
      </c>
    </row>
    <row r="169" spans="1:23" x14ac:dyDescent="0.25">
      <c r="A169" t="s">
        <v>83</v>
      </c>
      <c r="B169" t="s">
        <v>5</v>
      </c>
      <c r="C169" t="s">
        <v>15</v>
      </c>
      <c r="D169" t="s">
        <v>20</v>
      </c>
      <c r="E169" t="s">
        <v>98</v>
      </c>
      <c r="G169" t="s">
        <v>62</v>
      </c>
      <c r="K169" t="s">
        <v>56</v>
      </c>
      <c r="M169">
        <v>25</v>
      </c>
      <c r="N169">
        <f t="shared" si="16"/>
        <v>25</v>
      </c>
      <c r="O169">
        <f t="shared" si="16"/>
        <v>25</v>
      </c>
      <c r="P169">
        <f t="shared" si="16"/>
        <v>25</v>
      </c>
      <c r="Q169">
        <f t="shared" si="16"/>
        <v>25</v>
      </c>
      <c r="R169">
        <f t="shared" si="16"/>
        <v>25</v>
      </c>
      <c r="S169">
        <f t="shared" si="16"/>
        <v>25</v>
      </c>
      <c r="T169">
        <f t="shared" si="16"/>
        <v>25</v>
      </c>
      <c r="U169">
        <f t="shared" si="16"/>
        <v>25</v>
      </c>
      <c r="V169">
        <f t="shared" si="16"/>
        <v>25</v>
      </c>
      <c r="W169">
        <f t="shared" si="16"/>
        <v>25</v>
      </c>
    </row>
    <row r="170" spans="1:23" x14ac:dyDescent="0.25">
      <c r="A170" t="s">
        <v>83</v>
      </c>
      <c r="B170" t="s">
        <v>5</v>
      </c>
      <c r="C170" t="s">
        <v>15</v>
      </c>
      <c r="D170" t="s">
        <v>20</v>
      </c>
      <c r="E170" t="s">
        <v>98</v>
      </c>
      <c r="F170" t="s">
        <v>94</v>
      </c>
      <c r="G170" t="s">
        <v>6</v>
      </c>
    </row>
    <row r="171" spans="1:23" x14ac:dyDescent="0.25">
      <c r="A171" t="s">
        <v>83</v>
      </c>
      <c r="B171" t="s">
        <v>5</v>
      </c>
      <c r="C171" t="s">
        <v>15</v>
      </c>
      <c r="D171" t="s">
        <v>20</v>
      </c>
      <c r="E171" t="s">
        <v>98</v>
      </c>
      <c r="F171" t="s">
        <v>94</v>
      </c>
      <c r="G171" t="s">
        <v>64</v>
      </c>
      <c r="K171" t="s">
        <v>65</v>
      </c>
      <c r="L171" t="s">
        <v>66</v>
      </c>
      <c r="M171">
        <v>2020</v>
      </c>
      <c r="N171">
        <f t="shared" ref="N171:W179" si="17">M171</f>
        <v>2020</v>
      </c>
      <c r="O171">
        <f t="shared" si="17"/>
        <v>2020</v>
      </c>
      <c r="P171">
        <f t="shared" si="17"/>
        <v>2020</v>
      </c>
      <c r="Q171">
        <f t="shared" si="17"/>
        <v>2020</v>
      </c>
      <c r="R171">
        <f t="shared" si="17"/>
        <v>2020</v>
      </c>
      <c r="S171">
        <f t="shared" si="17"/>
        <v>2020</v>
      </c>
      <c r="T171">
        <f t="shared" si="17"/>
        <v>2020</v>
      </c>
      <c r="U171">
        <f t="shared" si="17"/>
        <v>2020</v>
      </c>
      <c r="V171">
        <f t="shared" si="17"/>
        <v>2020</v>
      </c>
      <c r="W171">
        <f t="shared" si="17"/>
        <v>2020</v>
      </c>
    </row>
    <row r="172" spans="1:23" x14ac:dyDescent="0.25">
      <c r="A172" t="s">
        <v>83</v>
      </c>
      <c r="B172" t="s">
        <v>5</v>
      </c>
      <c r="C172" t="s">
        <v>15</v>
      </c>
      <c r="D172" t="s">
        <v>20</v>
      </c>
      <c r="E172" t="s">
        <v>98</v>
      </c>
      <c r="F172" t="s">
        <v>94</v>
      </c>
      <c r="G172" t="s">
        <v>67</v>
      </c>
      <c r="K172" t="s">
        <v>65</v>
      </c>
      <c r="L172" t="s">
        <v>66</v>
      </c>
      <c r="M172">
        <v>2101</v>
      </c>
      <c r="N172">
        <f t="shared" si="17"/>
        <v>2101</v>
      </c>
      <c r="O172">
        <f t="shared" si="17"/>
        <v>2101</v>
      </c>
      <c r="P172">
        <f t="shared" si="17"/>
        <v>2101</v>
      </c>
      <c r="Q172">
        <f t="shared" si="17"/>
        <v>2101</v>
      </c>
      <c r="R172">
        <f t="shared" si="17"/>
        <v>2101</v>
      </c>
      <c r="S172">
        <f t="shared" si="17"/>
        <v>2101</v>
      </c>
      <c r="T172">
        <f t="shared" si="17"/>
        <v>2101</v>
      </c>
      <c r="U172">
        <f t="shared" si="17"/>
        <v>2101</v>
      </c>
      <c r="V172">
        <f t="shared" si="17"/>
        <v>2101</v>
      </c>
      <c r="W172">
        <f t="shared" si="17"/>
        <v>2101</v>
      </c>
    </row>
    <row r="173" spans="1:23" x14ac:dyDescent="0.25">
      <c r="A173" t="s">
        <v>83</v>
      </c>
      <c r="B173" t="s">
        <v>5</v>
      </c>
      <c r="C173" t="s">
        <v>15</v>
      </c>
      <c r="D173" t="s">
        <v>20</v>
      </c>
      <c r="E173" t="s">
        <v>98</v>
      </c>
      <c r="F173" t="s">
        <v>94</v>
      </c>
      <c r="G173" t="s">
        <v>68</v>
      </c>
      <c r="K173" t="s">
        <v>69</v>
      </c>
      <c r="L173" t="s">
        <v>70</v>
      </c>
      <c r="M173">
        <v>30</v>
      </c>
      <c r="N173">
        <f t="shared" si="17"/>
        <v>30</v>
      </c>
      <c r="O173">
        <f t="shared" si="17"/>
        <v>30</v>
      </c>
      <c r="P173">
        <f t="shared" si="17"/>
        <v>30</v>
      </c>
      <c r="Q173">
        <f t="shared" si="17"/>
        <v>30</v>
      </c>
      <c r="R173">
        <f t="shared" si="17"/>
        <v>30</v>
      </c>
      <c r="S173">
        <f t="shared" si="17"/>
        <v>30</v>
      </c>
      <c r="T173">
        <f t="shared" si="17"/>
        <v>30</v>
      </c>
      <c r="U173">
        <f t="shared" si="17"/>
        <v>30</v>
      </c>
      <c r="V173">
        <f t="shared" si="17"/>
        <v>30</v>
      </c>
      <c r="W173">
        <f t="shared" si="17"/>
        <v>30</v>
      </c>
    </row>
    <row r="174" spans="1:23" x14ac:dyDescent="0.25">
      <c r="A174" t="s">
        <v>83</v>
      </c>
      <c r="B174" t="s">
        <v>5</v>
      </c>
      <c r="C174" t="s">
        <v>15</v>
      </c>
      <c r="D174" t="s">
        <v>20</v>
      </c>
      <c r="E174" t="s">
        <v>98</v>
      </c>
      <c r="F174" t="s">
        <v>94</v>
      </c>
      <c r="G174" t="s">
        <v>71</v>
      </c>
      <c r="K174" t="s">
        <v>65</v>
      </c>
      <c r="L174" t="s">
        <v>61</v>
      </c>
      <c r="M174">
        <v>1</v>
      </c>
      <c r="N174">
        <f t="shared" si="17"/>
        <v>1</v>
      </c>
      <c r="O174">
        <f t="shared" si="17"/>
        <v>1</v>
      </c>
      <c r="P174">
        <f t="shared" si="17"/>
        <v>1</v>
      </c>
      <c r="Q174">
        <f t="shared" si="17"/>
        <v>1</v>
      </c>
      <c r="R174">
        <f t="shared" si="17"/>
        <v>1</v>
      </c>
      <c r="S174">
        <f t="shared" si="17"/>
        <v>1</v>
      </c>
      <c r="T174">
        <f t="shared" si="17"/>
        <v>1</v>
      </c>
      <c r="U174">
        <f t="shared" si="17"/>
        <v>1</v>
      </c>
      <c r="V174">
        <f t="shared" si="17"/>
        <v>1</v>
      </c>
      <c r="W174">
        <f t="shared" si="17"/>
        <v>1</v>
      </c>
    </row>
    <row r="175" spans="1:23" x14ac:dyDescent="0.25">
      <c r="A175" t="s">
        <v>83</v>
      </c>
      <c r="B175" t="s">
        <v>5</v>
      </c>
      <c r="C175" t="s">
        <v>15</v>
      </c>
      <c r="D175" t="s">
        <v>20</v>
      </c>
      <c r="E175" t="s">
        <v>98</v>
      </c>
      <c r="F175" t="s">
        <v>94</v>
      </c>
      <c r="G175" t="s">
        <v>72</v>
      </c>
      <c r="K175" t="s">
        <v>69</v>
      </c>
      <c r="L175" t="s">
        <v>49</v>
      </c>
      <c r="M175">
        <v>1030103.41516281</v>
      </c>
      <c r="N175">
        <f t="shared" si="17"/>
        <v>1030103.41516281</v>
      </c>
      <c r="O175">
        <f t="shared" si="17"/>
        <v>1030103.41516281</v>
      </c>
      <c r="P175">
        <f t="shared" si="17"/>
        <v>1030103.41516281</v>
      </c>
      <c r="Q175">
        <f t="shared" si="17"/>
        <v>1030103.41516281</v>
      </c>
      <c r="R175">
        <f t="shared" si="17"/>
        <v>1030103.41516281</v>
      </c>
      <c r="S175">
        <f t="shared" si="17"/>
        <v>1030103.41516281</v>
      </c>
      <c r="T175">
        <f t="shared" si="17"/>
        <v>1030103.41516281</v>
      </c>
      <c r="U175">
        <f t="shared" si="17"/>
        <v>1030103.41516281</v>
      </c>
      <c r="V175">
        <f t="shared" si="17"/>
        <v>1030103.41516281</v>
      </c>
      <c r="W175">
        <f t="shared" si="17"/>
        <v>1030103.41516281</v>
      </c>
    </row>
    <row r="176" spans="1:23" x14ac:dyDescent="0.25">
      <c r="A176" t="s">
        <v>83</v>
      </c>
      <c r="B176" t="s">
        <v>5</v>
      </c>
      <c r="C176" t="s">
        <v>15</v>
      </c>
      <c r="D176" t="s">
        <v>20</v>
      </c>
      <c r="E176" t="s">
        <v>98</v>
      </c>
      <c r="F176" t="s">
        <v>94</v>
      </c>
      <c r="G176" t="s">
        <v>73</v>
      </c>
      <c r="K176" t="s">
        <v>69</v>
      </c>
      <c r="L176" t="s">
        <v>74</v>
      </c>
      <c r="M176">
        <v>58563035.954209298</v>
      </c>
      <c r="N176">
        <f t="shared" si="17"/>
        <v>58563035.954209298</v>
      </c>
      <c r="O176">
        <f t="shared" si="17"/>
        <v>58563035.954209298</v>
      </c>
      <c r="P176">
        <f t="shared" si="17"/>
        <v>58563035.954209298</v>
      </c>
      <c r="Q176">
        <f t="shared" si="17"/>
        <v>58563035.954209298</v>
      </c>
      <c r="R176">
        <f t="shared" si="17"/>
        <v>58563035.954209298</v>
      </c>
      <c r="S176">
        <f t="shared" si="17"/>
        <v>58563035.954209298</v>
      </c>
      <c r="T176">
        <f t="shared" si="17"/>
        <v>58563035.954209298</v>
      </c>
      <c r="U176">
        <f t="shared" si="17"/>
        <v>58563035.954209298</v>
      </c>
      <c r="V176">
        <f t="shared" si="17"/>
        <v>58563035.954209298</v>
      </c>
      <c r="W176">
        <f t="shared" si="17"/>
        <v>58563035.954209298</v>
      </c>
    </row>
    <row r="177" spans="1:23" x14ac:dyDescent="0.25">
      <c r="A177" t="s">
        <v>83</v>
      </c>
      <c r="B177" t="s">
        <v>5</v>
      </c>
      <c r="C177" t="s">
        <v>15</v>
      </c>
      <c r="D177" t="s">
        <v>20</v>
      </c>
      <c r="E177" t="s">
        <v>98</v>
      </c>
      <c r="F177" t="s">
        <v>94</v>
      </c>
      <c r="G177" t="s">
        <v>75</v>
      </c>
      <c r="K177" t="s">
        <v>69</v>
      </c>
      <c r="L177" t="s">
        <v>74</v>
      </c>
      <c r="M177">
        <v>4343120.1032950096</v>
      </c>
      <c r="N177">
        <f t="shared" si="17"/>
        <v>4343120.1032950096</v>
      </c>
      <c r="O177">
        <f t="shared" si="17"/>
        <v>4343120.1032950096</v>
      </c>
      <c r="P177">
        <f t="shared" si="17"/>
        <v>4343120.1032950096</v>
      </c>
      <c r="Q177">
        <f t="shared" si="17"/>
        <v>4343120.1032950096</v>
      </c>
      <c r="R177">
        <f t="shared" si="17"/>
        <v>4343120.1032950096</v>
      </c>
      <c r="S177">
        <f t="shared" si="17"/>
        <v>4343120.1032950096</v>
      </c>
      <c r="T177">
        <f t="shared" si="17"/>
        <v>4343120.1032950096</v>
      </c>
      <c r="U177">
        <f t="shared" si="17"/>
        <v>4343120.1032950096</v>
      </c>
      <c r="V177">
        <f t="shared" si="17"/>
        <v>4343120.1032950096</v>
      </c>
      <c r="W177">
        <f t="shared" si="17"/>
        <v>4343120.1032950096</v>
      </c>
    </row>
    <row r="178" spans="1:23" x14ac:dyDescent="0.25">
      <c r="A178" t="s">
        <v>83</v>
      </c>
      <c r="B178" t="s">
        <v>5</v>
      </c>
      <c r="C178" t="s">
        <v>15</v>
      </c>
      <c r="D178" t="s">
        <v>20</v>
      </c>
      <c r="E178" t="s">
        <v>98</v>
      </c>
      <c r="F178" t="s">
        <v>94</v>
      </c>
      <c r="G178" t="s">
        <v>54</v>
      </c>
      <c r="J178" t="s">
        <v>30</v>
      </c>
      <c r="K178" t="s">
        <v>69</v>
      </c>
      <c r="L178" t="s">
        <v>17</v>
      </c>
      <c r="M178">
        <v>2.3749950652426199E-2</v>
      </c>
      <c r="N178">
        <f t="shared" si="17"/>
        <v>2.3749950652426199E-2</v>
      </c>
      <c r="O178">
        <f t="shared" si="17"/>
        <v>2.3749950652426199E-2</v>
      </c>
      <c r="P178">
        <f t="shared" si="17"/>
        <v>2.3749950652426199E-2</v>
      </c>
      <c r="Q178">
        <f t="shared" si="17"/>
        <v>2.3749950652426199E-2</v>
      </c>
      <c r="R178">
        <f t="shared" si="17"/>
        <v>2.3749950652426199E-2</v>
      </c>
      <c r="S178">
        <f t="shared" si="17"/>
        <v>2.3749950652426199E-2</v>
      </c>
      <c r="T178">
        <f t="shared" si="17"/>
        <v>2.3749950652426199E-2</v>
      </c>
      <c r="U178">
        <f t="shared" si="17"/>
        <v>2.3749950652426199E-2</v>
      </c>
      <c r="V178">
        <f t="shared" si="17"/>
        <v>2.3749950652426199E-2</v>
      </c>
      <c r="W178">
        <f t="shared" si="17"/>
        <v>2.3749950652426199E-2</v>
      </c>
    </row>
    <row r="179" spans="1:23" x14ac:dyDescent="0.25">
      <c r="A179" t="s">
        <v>83</v>
      </c>
      <c r="B179" t="s">
        <v>5</v>
      </c>
      <c r="C179" t="s">
        <v>15</v>
      </c>
      <c r="D179" t="s">
        <v>20</v>
      </c>
      <c r="E179" t="s">
        <v>98</v>
      </c>
      <c r="F179" t="s">
        <v>94</v>
      </c>
      <c r="G179" t="s">
        <v>97</v>
      </c>
      <c r="H179" t="s">
        <v>46</v>
      </c>
      <c r="I179" t="s">
        <v>47</v>
      </c>
      <c r="K179" t="s">
        <v>69</v>
      </c>
      <c r="L179" t="s">
        <v>61</v>
      </c>
      <c r="M179">
        <v>0.9</v>
      </c>
      <c r="N179">
        <f t="shared" si="17"/>
        <v>0.9</v>
      </c>
      <c r="O179">
        <f t="shared" si="17"/>
        <v>0.9</v>
      </c>
      <c r="P179">
        <f t="shared" si="17"/>
        <v>0.9</v>
      </c>
      <c r="Q179">
        <f t="shared" si="17"/>
        <v>0.9</v>
      </c>
      <c r="R179">
        <f t="shared" si="17"/>
        <v>0.9</v>
      </c>
      <c r="S179">
        <f t="shared" si="17"/>
        <v>0.9</v>
      </c>
      <c r="T179">
        <f t="shared" si="17"/>
        <v>0.9</v>
      </c>
      <c r="U179">
        <f t="shared" si="17"/>
        <v>0.9</v>
      </c>
      <c r="V179">
        <f t="shared" si="17"/>
        <v>0.9</v>
      </c>
      <c r="W179">
        <f t="shared" si="17"/>
        <v>0.9</v>
      </c>
    </row>
    <row r="180" spans="1:23" x14ac:dyDescent="0.25">
      <c r="A180" t="s">
        <v>80</v>
      </c>
      <c r="B180" t="s">
        <v>5</v>
      </c>
      <c r="C180" t="s">
        <v>15</v>
      </c>
      <c r="D180" t="s">
        <v>20</v>
      </c>
      <c r="E180" t="s">
        <v>99</v>
      </c>
      <c r="G180" t="s">
        <v>16</v>
      </c>
      <c r="L180" t="s">
        <v>49</v>
      </c>
    </row>
    <row r="181" spans="1:23" x14ac:dyDescent="0.25">
      <c r="A181" t="s">
        <v>80</v>
      </c>
      <c r="B181" t="s">
        <v>5</v>
      </c>
      <c r="C181" t="s">
        <v>15</v>
      </c>
      <c r="D181" t="s">
        <v>20</v>
      </c>
      <c r="E181" t="s">
        <v>99</v>
      </c>
      <c r="G181" t="s">
        <v>18</v>
      </c>
      <c r="H181" t="s">
        <v>59</v>
      </c>
    </row>
    <row r="182" spans="1:23" x14ac:dyDescent="0.25">
      <c r="A182" t="s">
        <v>80</v>
      </c>
      <c r="B182" t="s">
        <v>5</v>
      </c>
      <c r="C182" t="s">
        <v>15</v>
      </c>
      <c r="D182" t="s">
        <v>20</v>
      </c>
      <c r="E182" t="s">
        <v>99</v>
      </c>
      <c r="G182" t="s">
        <v>60</v>
      </c>
      <c r="K182" t="s">
        <v>56</v>
      </c>
      <c r="L182" t="s">
        <v>61</v>
      </c>
      <c r="M182">
        <v>0.25</v>
      </c>
      <c r="N182">
        <f t="shared" ref="N182:W183" si="18">M182</f>
        <v>0.25</v>
      </c>
      <c r="O182">
        <f t="shared" si="18"/>
        <v>0.25</v>
      </c>
      <c r="P182">
        <f t="shared" si="18"/>
        <v>0.25</v>
      </c>
      <c r="Q182">
        <f t="shared" si="18"/>
        <v>0.25</v>
      </c>
      <c r="R182">
        <f t="shared" si="18"/>
        <v>0.25</v>
      </c>
      <c r="S182">
        <f t="shared" si="18"/>
        <v>0.25</v>
      </c>
      <c r="T182">
        <f t="shared" si="18"/>
        <v>0.25</v>
      </c>
      <c r="U182">
        <f t="shared" si="18"/>
        <v>0.25</v>
      </c>
      <c r="V182">
        <f t="shared" si="18"/>
        <v>0.25</v>
      </c>
      <c r="W182">
        <f t="shared" si="18"/>
        <v>0.25</v>
      </c>
    </row>
    <row r="183" spans="1:23" x14ac:dyDescent="0.25">
      <c r="A183" t="s">
        <v>80</v>
      </c>
      <c r="B183" t="s">
        <v>5</v>
      </c>
      <c r="C183" t="s">
        <v>15</v>
      </c>
      <c r="D183" t="s">
        <v>20</v>
      </c>
      <c r="E183" t="s">
        <v>99</v>
      </c>
      <c r="G183" t="s">
        <v>62</v>
      </c>
      <c r="K183" t="s">
        <v>56</v>
      </c>
      <c r="M183">
        <v>25</v>
      </c>
      <c r="N183">
        <f t="shared" si="18"/>
        <v>25</v>
      </c>
      <c r="O183">
        <f t="shared" si="18"/>
        <v>25</v>
      </c>
      <c r="P183">
        <f t="shared" si="18"/>
        <v>25</v>
      </c>
      <c r="Q183">
        <f t="shared" si="18"/>
        <v>25</v>
      </c>
      <c r="R183">
        <f t="shared" si="18"/>
        <v>25</v>
      </c>
      <c r="S183">
        <f t="shared" si="18"/>
        <v>25</v>
      </c>
      <c r="T183">
        <f t="shared" si="18"/>
        <v>25</v>
      </c>
      <c r="U183">
        <f t="shared" si="18"/>
        <v>25</v>
      </c>
      <c r="V183">
        <f t="shared" si="18"/>
        <v>25</v>
      </c>
      <c r="W183">
        <f t="shared" si="18"/>
        <v>25</v>
      </c>
    </row>
    <row r="184" spans="1:23" x14ac:dyDescent="0.25">
      <c r="A184" t="s">
        <v>80</v>
      </c>
      <c r="B184" t="s">
        <v>5</v>
      </c>
      <c r="C184" t="s">
        <v>15</v>
      </c>
      <c r="D184" t="s">
        <v>20</v>
      </c>
      <c r="E184" t="s">
        <v>99</v>
      </c>
      <c r="F184" t="s">
        <v>94</v>
      </c>
      <c r="G184" t="s">
        <v>6</v>
      </c>
    </row>
    <row r="185" spans="1:23" x14ac:dyDescent="0.25">
      <c r="A185" t="s">
        <v>80</v>
      </c>
      <c r="B185" t="s">
        <v>5</v>
      </c>
      <c r="C185" t="s">
        <v>15</v>
      </c>
      <c r="D185" t="s">
        <v>20</v>
      </c>
      <c r="E185" t="s">
        <v>99</v>
      </c>
      <c r="F185" t="s">
        <v>94</v>
      </c>
      <c r="G185" t="s">
        <v>64</v>
      </c>
      <c r="K185" t="s">
        <v>65</v>
      </c>
      <c r="L185" t="s">
        <v>66</v>
      </c>
      <c r="M185">
        <v>2020</v>
      </c>
      <c r="N185">
        <f t="shared" ref="N185:W193" si="19">M185</f>
        <v>2020</v>
      </c>
      <c r="O185">
        <f t="shared" si="19"/>
        <v>2020</v>
      </c>
      <c r="P185">
        <f t="shared" si="19"/>
        <v>2020</v>
      </c>
      <c r="Q185">
        <f t="shared" si="19"/>
        <v>2020</v>
      </c>
      <c r="R185">
        <f t="shared" si="19"/>
        <v>2020</v>
      </c>
      <c r="S185">
        <f t="shared" si="19"/>
        <v>2020</v>
      </c>
      <c r="T185">
        <f t="shared" si="19"/>
        <v>2020</v>
      </c>
      <c r="U185">
        <f t="shared" si="19"/>
        <v>2020</v>
      </c>
      <c r="V185">
        <f t="shared" si="19"/>
        <v>2020</v>
      </c>
      <c r="W185">
        <f t="shared" si="19"/>
        <v>2020</v>
      </c>
    </row>
    <row r="186" spans="1:23" x14ac:dyDescent="0.25">
      <c r="A186" t="s">
        <v>80</v>
      </c>
      <c r="B186" t="s">
        <v>5</v>
      </c>
      <c r="C186" t="s">
        <v>15</v>
      </c>
      <c r="D186" t="s">
        <v>20</v>
      </c>
      <c r="E186" t="s">
        <v>99</v>
      </c>
      <c r="F186" t="s">
        <v>94</v>
      </c>
      <c r="G186" t="s">
        <v>67</v>
      </c>
      <c r="K186" t="s">
        <v>65</v>
      </c>
      <c r="L186" t="s">
        <v>66</v>
      </c>
      <c r="M186">
        <v>2101</v>
      </c>
      <c r="N186">
        <f t="shared" si="19"/>
        <v>2101</v>
      </c>
      <c r="O186">
        <f t="shared" si="19"/>
        <v>2101</v>
      </c>
      <c r="P186">
        <f t="shared" si="19"/>
        <v>2101</v>
      </c>
      <c r="Q186">
        <f t="shared" si="19"/>
        <v>2101</v>
      </c>
      <c r="R186">
        <f t="shared" si="19"/>
        <v>2101</v>
      </c>
      <c r="S186">
        <f t="shared" si="19"/>
        <v>2101</v>
      </c>
      <c r="T186">
        <f t="shared" si="19"/>
        <v>2101</v>
      </c>
      <c r="U186">
        <f t="shared" si="19"/>
        <v>2101</v>
      </c>
      <c r="V186">
        <f t="shared" si="19"/>
        <v>2101</v>
      </c>
      <c r="W186">
        <f t="shared" si="19"/>
        <v>2101</v>
      </c>
    </row>
    <row r="187" spans="1:23" x14ac:dyDescent="0.25">
      <c r="A187" t="s">
        <v>80</v>
      </c>
      <c r="B187" t="s">
        <v>5</v>
      </c>
      <c r="C187" t="s">
        <v>15</v>
      </c>
      <c r="D187" t="s">
        <v>20</v>
      </c>
      <c r="E187" t="s">
        <v>99</v>
      </c>
      <c r="F187" t="s">
        <v>94</v>
      </c>
      <c r="G187" t="s">
        <v>68</v>
      </c>
      <c r="K187" t="s">
        <v>69</v>
      </c>
      <c r="L187" t="s">
        <v>70</v>
      </c>
      <c r="M187">
        <v>40</v>
      </c>
      <c r="N187">
        <f t="shared" si="19"/>
        <v>40</v>
      </c>
      <c r="O187">
        <f t="shared" si="19"/>
        <v>40</v>
      </c>
      <c r="P187">
        <f t="shared" si="19"/>
        <v>40</v>
      </c>
      <c r="Q187">
        <f t="shared" si="19"/>
        <v>40</v>
      </c>
      <c r="R187">
        <f t="shared" si="19"/>
        <v>40</v>
      </c>
      <c r="S187">
        <f t="shared" si="19"/>
        <v>40</v>
      </c>
      <c r="T187">
        <f t="shared" si="19"/>
        <v>40</v>
      </c>
      <c r="U187">
        <f t="shared" si="19"/>
        <v>40</v>
      </c>
      <c r="V187">
        <f t="shared" si="19"/>
        <v>40</v>
      </c>
      <c r="W187">
        <f t="shared" si="19"/>
        <v>40</v>
      </c>
    </row>
    <row r="188" spans="1:23" x14ac:dyDescent="0.25">
      <c r="A188" t="s">
        <v>80</v>
      </c>
      <c r="B188" t="s">
        <v>5</v>
      </c>
      <c r="C188" t="s">
        <v>15</v>
      </c>
      <c r="D188" t="s">
        <v>20</v>
      </c>
      <c r="E188" t="s">
        <v>99</v>
      </c>
      <c r="F188" t="s">
        <v>94</v>
      </c>
      <c r="G188" t="s">
        <v>71</v>
      </c>
      <c r="K188" t="s">
        <v>65</v>
      </c>
      <c r="L188" t="s">
        <v>61</v>
      </c>
      <c r="M188">
        <v>1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 t="shared" si="19"/>
        <v>1</v>
      </c>
      <c r="R188">
        <f t="shared" si="19"/>
        <v>1</v>
      </c>
      <c r="S188">
        <f t="shared" si="19"/>
        <v>1</v>
      </c>
      <c r="T188">
        <f t="shared" si="19"/>
        <v>1</v>
      </c>
      <c r="U188">
        <f t="shared" si="19"/>
        <v>1</v>
      </c>
      <c r="V188">
        <f t="shared" si="19"/>
        <v>1</v>
      </c>
      <c r="W188">
        <f t="shared" si="19"/>
        <v>1</v>
      </c>
    </row>
    <row r="189" spans="1:23" x14ac:dyDescent="0.25">
      <c r="A189" t="s">
        <v>80</v>
      </c>
      <c r="B189" t="s">
        <v>5</v>
      </c>
      <c r="C189" t="s">
        <v>15</v>
      </c>
      <c r="D189" t="s">
        <v>20</v>
      </c>
      <c r="E189" t="s">
        <v>99</v>
      </c>
      <c r="F189" t="s">
        <v>94</v>
      </c>
      <c r="G189" t="s">
        <v>72</v>
      </c>
      <c r="K189" t="s">
        <v>69</v>
      </c>
      <c r="L189" t="s">
        <v>49</v>
      </c>
      <c r="M189">
        <v>933987.78310732299</v>
      </c>
      <c r="N189">
        <f t="shared" si="19"/>
        <v>933987.78310732299</v>
      </c>
      <c r="O189">
        <f t="shared" si="19"/>
        <v>933987.78310732299</v>
      </c>
      <c r="P189">
        <f t="shared" si="19"/>
        <v>933987.78310732299</v>
      </c>
      <c r="Q189">
        <f t="shared" si="19"/>
        <v>933987.78310732299</v>
      </c>
      <c r="R189">
        <f t="shared" si="19"/>
        <v>933987.78310732299</v>
      </c>
      <c r="S189">
        <f t="shared" si="19"/>
        <v>933987.78310732299</v>
      </c>
      <c r="T189">
        <f t="shared" si="19"/>
        <v>933987.78310732299</v>
      </c>
      <c r="U189">
        <f t="shared" si="19"/>
        <v>933987.78310732299</v>
      </c>
      <c r="V189">
        <f t="shared" si="19"/>
        <v>933987.78310732299</v>
      </c>
      <c r="W189">
        <f t="shared" si="19"/>
        <v>933987.78310732299</v>
      </c>
    </row>
    <row r="190" spans="1:23" x14ac:dyDescent="0.25">
      <c r="A190" t="s">
        <v>80</v>
      </c>
      <c r="B190" t="s">
        <v>5</v>
      </c>
      <c r="C190" t="s">
        <v>15</v>
      </c>
      <c r="D190" t="s">
        <v>20</v>
      </c>
      <c r="E190" t="s">
        <v>99</v>
      </c>
      <c r="F190" t="s">
        <v>94</v>
      </c>
      <c r="G190" t="s">
        <v>73</v>
      </c>
      <c r="K190" t="s">
        <v>69</v>
      </c>
      <c r="L190" t="s">
        <v>74</v>
      </c>
      <c r="M190">
        <v>49305880.775857396</v>
      </c>
      <c r="N190">
        <f t="shared" si="19"/>
        <v>49305880.775857396</v>
      </c>
      <c r="O190">
        <f t="shared" si="19"/>
        <v>49305880.775857396</v>
      </c>
      <c r="P190">
        <f t="shared" si="19"/>
        <v>49305880.775857396</v>
      </c>
      <c r="Q190">
        <f t="shared" si="19"/>
        <v>49305880.775857396</v>
      </c>
      <c r="R190">
        <f t="shared" si="19"/>
        <v>49305880.775857396</v>
      </c>
      <c r="S190">
        <f t="shared" si="19"/>
        <v>49305880.775857396</v>
      </c>
      <c r="T190">
        <f t="shared" si="19"/>
        <v>49305880.775857396</v>
      </c>
      <c r="U190">
        <f t="shared" si="19"/>
        <v>49305880.775857396</v>
      </c>
      <c r="V190">
        <f t="shared" si="19"/>
        <v>49305880.775857396</v>
      </c>
      <c r="W190">
        <f t="shared" si="19"/>
        <v>49305880.775857396</v>
      </c>
    </row>
    <row r="191" spans="1:23" x14ac:dyDescent="0.25">
      <c r="A191" t="s">
        <v>80</v>
      </c>
      <c r="B191" t="s">
        <v>5</v>
      </c>
      <c r="C191" t="s">
        <v>15</v>
      </c>
      <c r="D191" t="s">
        <v>20</v>
      </c>
      <c r="E191" t="s">
        <v>99</v>
      </c>
      <c r="F191" t="s">
        <v>94</v>
      </c>
      <c r="G191" t="s">
        <v>75</v>
      </c>
      <c r="K191" t="s">
        <v>69</v>
      </c>
      <c r="L191" t="s">
        <v>74</v>
      </c>
      <c r="M191">
        <v>4363951.0879752301</v>
      </c>
      <c r="N191">
        <f t="shared" si="19"/>
        <v>4363951.0879752301</v>
      </c>
      <c r="O191">
        <f t="shared" si="19"/>
        <v>4363951.0879752301</v>
      </c>
      <c r="P191">
        <f t="shared" si="19"/>
        <v>4363951.0879752301</v>
      </c>
      <c r="Q191">
        <f t="shared" si="19"/>
        <v>4363951.0879752301</v>
      </c>
      <c r="R191">
        <f t="shared" si="19"/>
        <v>4363951.0879752301</v>
      </c>
      <c r="S191">
        <f t="shared" si="19"/>
        <v>4363951.0879752301</v>
      </c>
      <c r="T191">
        <f t="shared" si="19"/>
        <v>4363951.0879752301</v>
      </c>
      <c r="U191">
        <f t="shared" si="19"/>
        <v>4363951.0879752301</v>
      </c>
      <c r="V191">
        <f t="shared" si="19"/>
        <v>4363951.0879752301</v>
      </c>
      <c r="W191">
        <f t="shared" si="19"/>
        <v>4363951.0879752301</v>
      </c>
    </row>
    <row r="192" spans="1:23" x14ac:dyDescent="0.25">
      <c r="A192" t="s">
        <v>80</v>
      </c>
      <c r="B192" t="s">
        <v>5</v>
      </c>
      <c r="C192" t="s">
        <v>15</v>
      </c>
      <c r="D192" t="s">
        <v>20</v>
      </c>
      <c r="E192" t="s">
        <v>99</v>
      </c>
      <c r="F192" t="s">
        <v>94</v>
      </c>
      <c r="G192" t="s">
        <v>54</v>
      </c>
      <c r="J192" t="s">
        <v>30</v>
      </c>
      <c r="K192" t="s">
        <v>69</v>
      </c>
      <c r="L192" t="s">
        <v>17</v>
      </c>
      <c r="M192">
        <v>2.2954599341007301E-2</v>
      </c>
      <c r="N192">
        <f t="shared" si="19"/>
        <v>2.2954599341007301E-2</v>
      </c>
      <c r="O192">
        <f t="shared" si="19"/>
        <v>2.2954599341007301E-2</v>
      </c>
      <c r="P192">
        <f t="shared" si="19"/>
        <v>2.2954599341007301E-2</v>
      </c>
      <c r="Q192">
        <f t="shared" si="19"/>
        <v>2.2954599341007301E-2</v>
      </c>
      <c r="R192">
        <f t="shared" si="19"/>
        <v>2.2954599341007301E-2</v>
      </c>
      <c r="S192">
        <f t="shared" si="19"/>
        <v>2.2954599341007301E-2</v>
      </c>
      <c r="T192">
        <f t="shared" si="19"/>
        <v>2.2954599341007301E-2</v>
      </c>
      <c r="U192">
        <f t="shared" si="19"/>
        <v>2.2954599341007301E-2</v>
      </c>
      <c r="V192">
        <f t="shared" si="19"/>
        <v>2.2954599341007301E-2</v>
      </c>
      <c r="W192">
        <f t="shared" si="19"/>
        <v>2.2954599341007301E-2</v>
      </c>
    </row>
    <row r="193" spans="1:23" x14ac:dyDescent="0.25">
      <c r="A193" t="s">
        <v>80</v>
      </c>
      <c r="B193" t="s">
        <v>5</v>
      </c>
      <c r="C193" t="s">
        <v>15</v>
      </c>
      <c r="D193" t="s">
        <v>20</v>
      </c>
      <c r="E193" t="s">
        <v>99</v>
      </c>
      <c r="F193" t="s">
        <v>94</v>
      </c>
      <c r="G193" t="s">
        <v>97</v>
      </c>
      <c r="H193" t="s">
        <v>46</v>
      </c>
      <c r="I193" t="s">
        <v>47</v>
      </c>
      <c r="K193" t="s">
        <v>69</v>
      </c>
      <c r="L193" t="s">
        <v>61</v>
      </c>
      <c r="M193">
        <v>0.9</v>
      </c>
      <c r="N193">
        <f t="shared" si="19"/>
        <v>0.9</v>
      </c>
      <c r="O193">
        <f t="shared" si="19"/>
        <v>0.9</v>
      </c>
      <c r="P193">
        <f t="shared" si="19"/>
        <v>0.9</v>
      </c>
      <c r="Q193">
        <f t="shared" si="19"/>
        <v>0.9</v>
      </c>
      <c r="R193">
        <f t="shared" si="19"/>
        <v>0.9</v>
      </c>
      <c r="S193">
        <f t="shared" si="19"/>
        <v>0.9</v>
      </c>
      <c r="T193">
        <f t="shared" si="19"/>
        <v>0.9</v>
      </c>
      <c r="U193">
        <f t="shared" si="19"/>
        <v>0.9</v>
      </c>
      <c r="V193">
        <f t="shared" si="19"/>
        <v>0.9</v>
      </c>
      <c r="W193">
        <f t="shared" si="19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2024-10-08T23:42:55Z</dcterms:created>
  <dcterms:modified xsi:type="dcterms:W3CDTF">2024-10-08T23:42:55Z</dcterms:modified>
</cp:coreProperties>
</file>