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CF5D269F-6DE9-4D09-BC36-EA4F3110A571}" xr6:coauthVersionLast="47" xr6:coauthVersionMax="47" xr10:uidLastSave="{00000000-0000-0000-0000-000000000000}"/>
  <bookViews>
    <workbookView xWindow="28680" yWindow="-120" windowWidth="29040" windowHeight="15720" xr2:uid="{EFF25449-2C8B-4A91-92A7-CDCE58AC83D1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11" i="1" l="1"/>
  <c r="P711" i="1" s="1"/>
  <c r="Q711" i="1" s="1"/>
  <c r="R711" i="1" s="1"/>
  <c r="S711" i="1" s="1"/>
  <c r="T711" i="1" s="1"/>
  <c r="U711" i="1" s="1"/>
  <c r="V711" i="1" s="1"/>
  <c r="W711" i="1" s="1"/>
  <c r="N711" i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P709" i="1"/>
  <c r="Q709" i="1" s="1"/>
  <c r="R709" i="1" s="1"/>
  <c r="S709" i="1" s="1"/>
  <c r="T709" i="1" s="1"/>
  <c r="U709" i="1" s="1"/>
  <c r="V709" i="1" s="1"/>
  <c r="W709" i="1" s="1"/>
  <c r="O709" i="1"/>
  <c r="N709" i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Q706" i="1"/>
  <c r="R706" i="1" s="1"/>
  <c r="S706" i="1" s="1"/>
  <c r="T706" i="1" s="1"/>
  <c r="U706" i="1" s="1"/>
  <c r="V706" i="1" s="1"/>
  <c r="W706" i="1" s="1"/>
  <c r="P706" i="1"/>
  <c r="O706" i="1"/>
  <c r="N706" i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O701" i="1"/>
  <c r="P701" i="1" s="1"/>
  <c r="Q701" i="1" s="1"/>
  <c r="R701" i="1" s="1"/>
  <c r="S701" i="1" s="1"/>
  <c r="T701" i="1" s="1"/>
  <c r="U701" i="1" s="1"/>
  <c r="V701" i="1" s="1"/>
  <c r="W701" i="1" s="1"/>
  <c r="N701" i="1"/>
  <c r="S699" i="1"/>
  <c r="T699" i="1" s="1"/>
  <c r="U699" i="1" s="1"/>
  <c r="V699" i="1" s="1"/>
  <c r="W699" i="1" s="1"/>
  <c r="N699" i="1"/>
  <c r="O699" i="1" s="1"/>
  <c r="P699" i="1" s="1"/>
  <c r="Q699" i="1" s="1"/>
  <c r="R699" i="1" s="1"/>
  <c r="P698" i="1"/>
  <c r="Q698" i="1" s="1"/>
  <c r="R698" i="1" s="1"/>
  <c r="S698" i="1" s="1"/>
  <c r="T698" i="1" s="1"/>
  <c r="U698" i="1" s="1"/>
  <c r="V698" i="1" s="1"/>
  <c r="W698" i="1" s="1"/>
  <c r="O698" i="1"/>
  <c r="N698" i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Q695" i="1"/>
  <c r="R695" i="1" s="1"/>
  <c r="S695" i="1" s="1"/>
  <c r="T695" i="1" s="1"/>
  <c r="U695" i="1" s="1"/>
  <c r="V695" i="1" s="1"/>
  <c r="W695" i="1" s="1"/>
  <c r="P695" i="1"/>
  <c r="O695" i="1"/>
  <c r="N695" i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U693" i="1"/>
  <c r="V693" i="1" s="1"/>
  <c r="W693" i="1" s="1"/>
  <c r="O693" i="1"/>
  <c r="P693" i="1" s="1"/>
  <c r="Q693" i="1" s="1"/>
  <c r="R693" i="1" s="1"/>
  <c r="S693" i="1" s="1"/>
  <c r="T693" i="1" s="1"/>
  <c r="N693" i="1"/>
  <c r="O691" i="1"/>
  <c r="P691" i="1" s="1"/>
  <c r="Q691" i="1" s="1"/>
  <c r="R691" i="1" s="1"/>
  <c r="S691" i="1" s="1"/>
  <c r="T691" i="1" s="1"/>
  <c r="U691" i="1" s="1"/>
  <c r="V691" i="1" s="1"/>
  <c r="W691" i="1" s="1"/>
  <c r="N691" i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S689" i="1"/>
  <c r="T689" i="1" s="1"/>
  <c r="U689" i="1" s="1"/>
  <c r="V689" i="1" s="1"/>
  <c r="W689" i="1" s="1"/>
  <c r="N689" i="1"/>
  <c r="O689" i="1" s="1"/>
  <c r="P689" i="1" s="1"/>
  <c r="Q689" i="1" s="1"/>
  <c r="R689" i="1" s="1"/>
  <c r="P687" i="1"/>
  <c r="Q687" i="1" s="1"/>
  <c r="R687" i="1" s="1"/>
  <c r="S687" i="1" s="1"/>
  <c r="T687" i="1" s="1"/>
  <c r="U687" i="1" s="1"/>
  <c r="V687" i="1" s="1"/>
  <c r="W687" i="1" s="1"/>
  <c r="O687" i="1"/>
  <c r="N687" i="1"/>
  <c r="W686" i="1"/>
  <c r="N686" i="1"/>
  <c r="O686" i="1" s="1"/>
  <c r="P686" i="1" s="1"/>
  <c r="Q686" i="1" s="1"/>
  <c r="R686" i="1" s="1"/>
  <c r="S686" i="1" s="1"/>
  <c r="T686" i="1" s="1"/>
  <c r="U686" i="1" s="1"/>
  <c r="V686" i="1" s="1"/>
  <c r="Q684" i="1"/>
  <c r="R684" i="1" s="1"/>
  <c r="S684" i="1" s="1"/>
  <c r="T684" i="1" s="1"/>
  <c r="U684" i="1" s="1"/>
  <c r="V684" i="1" s="1"/>
  <c r="W684" i="1" s="1"/>
  <c r="P684" i="1"/>
  <c r="O684" i="1"/>
  <c r="N684" i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U682" i="1"/>
  <c r="V682" i="1" s="1"/>
  <c r="W682" i="1" s="1"/>
  <c r="O682" i="1"/>
  <c r="P682" i="1" s="1"/>
  <c r="Q682" i="1" s="1"/>
  <c r="R682" i="1" s="1"/>
  <c r="S682" i="1" s="1"/>
  <c r="T682" i="1" s="1"/>
  <c r="N682" i="1"/>
  <c r="O680" i="1"/>
  <c r="P680" i="1" s="1"/>
  <c r="Q680" i="1" s="1"/>
  <c r="R680" i="1" s="1"/>
  <c r="S680" i="1" s="1"/>
  <c r="T680" i="1" s="1"/>
  <c r="U680" i="1" s="1"/>
  <c r="V680" i="1" s="1"/>
  <c r="W680" i="1" s="1"/>
  <c r="N680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P675" i="1"/>
  <c r="Q675" i="1" s="1"/>
  <c r="R675" i="1" s="1"/>
  <c r="S675" i="1" s="1"/>
  <c r="T675" i="1" s="1"/>
  <c r="U675" i="1" s="1"/>
  <c r="V675" i="1" s="1"/>
  <c r="W675" i="1" s="1"/>
  <c r="O675" i="1"/>
  <c r="N675" i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Q672" i="1"/>
  <c r="R672" i="1" s="1"/>
  <c r="S672" i="1" s="1"/>
  <c r="T672" i="1" s="1"/>
  <c r="U672" i="1" s="1"/>
  <c r="V672" i="1" s="1"/>
  <c r="W672" i="1" s="1"/>
  <c r="P672" i="1"/>
  <c r="O672" i="1"/>
  <c r="N672" i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O670" i="1"/>
  <c r="P670" i="1" s="1"/>
  <c r="Q670" i="1" s="1"/>
  <c r="R670" i="1" s="1"/>
  <c r="S670" i="1" s="1"/>
  <c r="T670" i="1" s="1"/>
  <c r="U670" i="1" s="1"/>
  <c r="V670" i="1" s="1"/>
  <c r="W670" i="1" s="1"/>
  <c r="N670" i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P664" i="1"/>
  <c r="Q664" i="1" s="1"/>
  <c r="R664" i="1" s="1"/>
  <c r="S664" i="1" s="1"/>
  <c r="T664" i="1" s="1"/>
  <c r="U664" i="1" s="1"/>
  <c r="V664" i="1" s="1"/>
  <c r="W664" i="1" s="1"/>
  <c r="O664" i="1"/>
  <c r="N664" i="1"/>
  <c r="N663" i="1"/>
  <c r="O663" i="1" s="1"/>
  <c r="P663" i="1" s="1"/>
  <c r="Q663" i="1" s="1"/>
  <c r="R663" i="1" s="1"/>
  <c r="S663" i="1" s="1"/>
  <c r="T663" i="1" s="1"/>
  <c r="U663" i="1" s="1"/>
  <c r="V663" i="1" s="1"/>
  <c r="W663" i="1" s="1"/>
  <c r="Q662" i="1"/>
  <c r="R662" i="1" s="1"/>
  <c r="S662" i="1" s="1"/>
  <c r="T662" i="1" s="1"/>
  <c r="U662" i="1" s="1"/>
  <c r="V662" i="1" s="1"/>
  <c r="W662" i="1" s="1"/>
  <c r="P662" i="1"/>
  <c r="O662" i="1"/>
  <c r="N662" i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O659" i="1"/>
  <c r="P659" i="1" s="1"/>
  <c r="Q659" i="1" s="1"/>
  <c r="R659" i="1" s="1"/>
  <c r="S659" i="1" s="1"/>
  <c r="T659" i="1" s="1"/>
  <c r="U659" i="1" s="1"/>
  <c r="V659" i="1" s="1"/>
  <c r="W659" i="1" s="1"/>
  <c r="N659" i="1"/>
  <c r="O657" i="1"/>
  <c r="P657" i="1" s="1"/>
  <c r="Q657" i="1" s="1"/>
  <c r="R657" i="1" s="1"/>
  <c r="S657" i="1" s="1"/>
  <c r="T657" i="1" s="1"/>
  <c r="U657" i="1" s="1"/>
  <c r="V657" i="1" s="1"/>
  <c r="W657" i="1" s="1"/>
  <c r="N657" i="1"/>
  <c r="O656" i="1"/>
  <c r="P656" i="1" s="1"/>
  <c r="Q656" i="1" s="1"/>
  <c r="R656" i="1" s="1"/>
  <c r="S656" i="1" s="1"/>
  <c r="T656" i="1" s="1"/>
  <c r="U656" i="1" s="1"/>
  <c r="V656" i="1" s="1"/>
  <c r="W656" i="1" s="1"/>
  <c r="N656" i="1"/>
  <c r="S655" i="1"/>
  <c r="T655" i="1" s="1"/>
  <c r="U655" i="1" s="1"/>
  <c r="V655" i="1" s="1"/>
  <c r="W655" i="1" s="1"/>
  <c r="N655" i="1"/>
  <c r="O655" i="1" s="1"/>
  <c r="P655" i="1" s="1"/>
  <c r="Q655" i="1" s="1"/>
  <c r="R655" i="1" s="1"/>
  <c r="P653" i="1"/>
  <c r="Q653" i="1" s="1"/>
  <c r="R653" i="1" s="1"/>
  <c r="S653" i="1" s="1"/>
  <c r="T653" i="1" s="1"/>
  <c r="U653" i="1" s="1"/>
  <c r="V653" i="1" s="1"/>
  <c r="W653" i="1" s="1"/>
  <c r="O653" i="1"/>
  <c r="N653" i="1"/>
  <c r="W652" i="1"/>
  <c r="N652" i="1"/>
  <c r="O652" i="1" s="1"/>
  <c r="P652" i="1" s="1"/>
  <c r="Q652" i="1" s="1"/>
  <c r="R652" i="1" s="1"/>
  <c r="S652" i="1" s="1"/>
  <c r="T652" i="1" s="1"/>
  <c r="U652" i="1" s="1"/>
  <c r="V652" i="1" s="1"/>
  <c r="Q649" i="1"/>
  <c r="R649" i="1" s="1"/>
  <c r="S649" i="1" s="1"/>
  <c r="T649" i="1" s="1"/>
  <c r="U649" i="1" s="1"/>
  <c r="V649" i="1" s="1"/>
  <c r="W649" i="1" s="1"/>
  <c r="P649" i="1"/>
  <c r="O649" i="1"/>
  <c r="N649" i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U647" i="1"/>
  <c r="V647" i="1" s="1"/>
  <c r="W647" i="1" s="1"/>
  <c r="O647" i="1"/>
  <c r="P647" i="1" s="1"/>
  <c r="Q647" i="1" s="1"/>
  <c r="R647" i="1" s="1"/>
  <c r="S647" i="1" s="1"/>
  <c r="T647" i="1" s="1"/>
  <c r="N647" i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O644" i="1"/>
  <c r="P644" i="1" s="1"/>
  <c r="Q644" i="1" s="1"/>
  <c r="R644" i="1" s="1"/>
  <c r="S644" i="1" s="1"/>
  <c r="T644" i="1" s="1"/>
  <c r="U644" i="1" s="1"/>
  <c r="V644" i="1" s="1"/>
  <c r="W644" i="1" s="1"/>
  <c r="N644" i="1"/>
  <c r="S643" i="1"/>
  <c r="T643" i="1" s="1"/>
  <c r="U643" i="1" s="1"/>
  <c r="V643" i="1" s="1"/>
  <c r="W643" i="1" s="1"/>
  <c r="N643" i="1"/>
  <c r="O643" i="1" s="1"/>
  <c r="P643" i="1" s="1"/>
  <c r="Q643" i="1" s="1"/>
  <c r="R643" i="1" s="1"/>
  <c r="P642" i="1"/>
  <c r="Q642" i="1" s="1"/>
  <c r="R642" i="1" s="1"/>
  <c r="S642" i="1" s="1"/>
  <c r="T642" i="1" s="1"/>
  <c r="U642" i="1" s="1"/>
  <c r="V642" i="1" s="1"/>
  <c r="W642" i="1" s="1"/>
  <c r="O642" i="1"/>
  <c r="N642" i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Q639" i="1"/>
  <c r="R639" i="1" s="1"/>
  <c r="S639" i="1" s="1"/>
  <c r="T639" i="1" s="1"/>
  <c r="U639" i="1" s="1"/>
  <c r="V639" i="1" s="1"/>
  <c r="W639" i="1" s="1"/>
  <c r="P639" i="1"/>
  <c r="O639" i="1"/>
  <c r="N639" i="1"/>
  <c r="O638" i="1"/>
  <c r="P638" i="1" s="1"/>
  <c r="Q638" i="1" s="1"/>
  <c r="R638" i="1" s="1"/>
  <c r="S638" i="1" s="1"/>
  <c r="T638" i="1" s="1"/>
  <c r="U638" i="1" s="1"/>
  <c r="V638" i="1" s="1"/>
  <c r="W638" i="1" s="1"/>
  <c r="N638" i="1"/>
  <c r="O636" i="1"/>
  <c r="P636" i="1" s="1"/>
  <c r="Q636" i="1" s="1"/>
  <c r="R636" i="1" s="1"/>
  <c r="S636" i="1" s="1"/>
  <c r="T636" i="1" s="1"/>
  <c r="U636" i="1" s="1"/>
  <c r="V636" i="1" s="1"/>
  <c r="W636" i="1" s="1"/>
  <c r="N636" i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S632" i="1"/>
  <c r="T632" i="1" s="1"/>
  <c r="U632" i="1" s="1"/>
  <c r="V632" i="1" s="1"/>
  <c r="W632" i="1" s="1"/>
  <c r="N632" i="1"/>
  <c r="O632" i="1" s="1"/>
  <c r="P632" i="1" s="1"/>
  <c r="Q632" i="1" s="1"/>
  <c r="R632" i="1" s="1"/>
  <c r="Q631" i="1"/>
  <c r="R631" i="1" s="1"/>
  <c r="S631" i="1" s="1"/>
  <c r="T631" i="1" s="1"/>
  <c r="U631" i="1" s="1"/>
  <c r="V631" i="1" s="1"/>
  <c r="W631" i="1" s="1"/>
  <c r="P631" i="1"/>
  <c r="O631" i="1"/>
  <c r="N631" i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Q629" i="1"/>
  <c r="R629" i="1" s="1"/>
  <c r="S629" i="1" s="1"/>
  <c r="T629" i="1" s="1"/>
  <c r="U629" i="1" s="1"/>
  <c r="V629" i="1" s="1"/>
  <c r="W629" i="1" s="1"/>
  <c r="P629" i="1"/>
  <c r="O629" i="1"/>
  <c r="N629" i="1"/>
  <c r="O627" i="1"/>
  <c r="P627" i="1" s="1"/>
  <c r="Q627" i="1" s="1"/>
  <c r="R627" i="1" s="1"/>
  <c r="S627" i="1" s="1"/>
  <c r="T627" i="1" s="1"/>
  <c r="U627" i="1" s="1"/>
  <c r="V627" i="1" s="1"/>
  <c r="W627" i="1" s="1"/>
  <c r="N627" i="1"/>
  <c r="U626" i="1"/>
  <c r="V626" i="1" s="1"/>
  <c r="W626" i="1" s="1"/>
  <c r="O626" i="1"/>
  <c r="P626" i="1" s="1"/>
  <c r="Q626" i="1" s="1"/>
  <c r="R626" i="1" s="1"/>
  <c r="S626" i="1" s="1"/>
  <c r="T626" i="1" s="1"/>
  <c r="N626" i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S622" i="1"/>
  <c r="T622" i="1" s="1"/>
  <c r="U622" i="1" s="1"/>
  <c r="V622" i="1" s="1"/>
  <c r="W622" i="1" s="1"/>
  <c r="N622" i="1"/>
  <c r="O622" i="1" s="1"/>
  <c r="P622" i="1" s="1"/>
  <c r="Q622" i="1" s="1"/>
  <c r="R622" i="1" s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O620" i="1"/>
  <c r="P620" i="1" s="1"/>
  <c r="Q620" i="1" s="1"/>
  <c r="R620" i="1" s="1"/>
  <c r="S620" i="1" s="1"/>
  <c r="T620" i="1" s="1"/>
  <c r="U620" i="1" s="1"/>
  <c r="V620" i="1" s="1"/>
  <c r="W620" i="1" s="1"/>
  <c r="N620" i="1"/>
  <c r="Q618" i="1"/>
  <c r="R618" i="1" s="1"/>
  <c r="S618" i="1" s="1"/>
  <c r="T618" i="1" s="1"/>
  <c r="U618" i="1" s="1"/>
  <c r="V618" i="1" s="1"/>
  <c r="W618" i="1" s="1"/>
  <c r="P618" i="1"/>
  <c r="O618" i="1"/>
  <c r="N618" i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Q608" i="1"/>
  <c r="R608" i="1" s="1"/>
  <c r="S608" i="1" s="1"/>
  <c r="T608" i="1" s="1"/>
  <c r="U608" i="1" s="1"/>
  <c r="V608" i="1" s="1"/>
  <c r="W608" i="1" s="1"/>
  <c r="P608" i="1"/>
  <c r="O608" i="1"/>
  <c r="N608" i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Q599" i="1"/>
  <c r="R599" i="1" s="1"/>
  <c r="S599" i="1" s="1"/>
  <c r="T599" i="1" s="1"/>
  <c r="U599" i="1" s="1"/>
  <c r="V599" i="1" s="1"/>
  <c r="W599" i="1" s="1"/>
  <c r="N599" i="1"/>
  <c r="O599" i="1" s="1"/>
  <c r="P599" i="1" s="1"/>
  <c r="Q597" i="1"/>
  <c r="R597" i="1" s="1"/>
  <c r="S597" i="1" s="1"/>
  <c r="T597" i="1" s="1"/>
  <c r="U597" i="1" s="1"/>
  <c r="V597" i="1" s="1"/>
  <c r="W597" i="1" s="1"/>
  <c r="P597" i="1"/>
  <c r="O597" i="1"/>
  <c r="N597" i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P595" i="1"/>
  <c r="Q595" i="1" s="1"/>
  <c r="R595" i="1" s="1"/>
  <c r="S595" i="1" s="1"/>
  <c r="T595" i="1" s="1"/>
  <c r="U595" i="1" s="1"/>
  <c r="V595" i="1" s="1"/>
  <c r="W595" i="1" s="1"/>
  <c r="O595" i="1"/>
  <c r="N595" i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T592" i="1"/>
  <c r="U592" i="1" s="1"/>
  <c r="V592" i="1" s="1"/>
  <c r="W592" i="1" s="1"/>
  <c r="S592" i="1"/>
  <c r="O592" i="1"/>
  <c r="P592" i="1" s="1"/>
  <c r="Q592" i="1" s="1"/>
  <c r="R592" i="1" s="1"/>
  <c r="N592" i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Q588" i="1"/>
  <c r="R588" i="1" s="1"/>
  <c r="S588" i="1" s="1"/>
  <c r="T588" i="1" s="1"/>
  <c r="U588" i="1" s="1"/>
  <c r="V588" i="1" s="1"/>
  <c r="W588" i="1" s="1"/>
  <c r="N588" i="1"/>
  <c r="O588" i="1" s="1"/>
  <c r="P588" i="1" s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O586" i="1"/>
  <c r="P586" i="1" s="1"/>
  <c r="Q586" i="1" s="1"/>
  <c r="R586" i="1" s="1"/>
  <c r="S586" i="1" s="1"/>
  <c r="T586" i="1" s="1"/>
  <c r="U586" i="1" s="1"/>
  <c r="V586" i="1" s="1"/>
  <c r="W586" i="1" s="1"/>
  <c r="N586" i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R583" i="1"/>
  <c r="S583" i="1" s="1"/>
  <c r="T583" i="1" s="1"/>
  <c r="U583" i="1" s="1"/>
  <c r="V583" i="1" s="1"/>
  <c r="W583" i="1" s="1"/>
  <c r="O583" i="1"/>
  <c r="P583" i="1" s="1"/>
  <c r="Q583" i="1" s="1"/>
  <c r="N583" i="1"/>
  <c r="O582" i="1"/>
  <c r="P582" i="1" s="1"/>
  <c r="Q582" i="1" s="1"/>
  <c r="R582" i="1" s="1"/>
  <c r="S582" i="1" s="1"/>
  <c r="T582" i="1" s="1"/>
  <c r="U582" i="1" s="1"/>
  <c r="V582" i="1" s="1"/>
  <c r="W582" i="1" s="1"/>
  <c r="N582" i="1"/>
  <c r="S580" i="1"/>
  <c r="T580" i="1" s="1"/>
  <c r="U580" i="1" s="1"/>
  <c r="V580" i="1" s="1"/>
  <c r="W580" i="1" s="1"/>
  <c r="N580" i="1"/>
  <c r="O580" i="1" s="1"/>
  <c r="P580" i="1" s="1"/>
  <c r="Q580" i="1" s="1"/>
  <c r="R580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R578" i="1"/>
  <c r="S578" i="1" s="1"/>
  <c r="T578" i="1" s="1"/>
  <c r="U578" i="1" s="1"/>
  <c r="V578" i="1" s="1"/>
  <c r="W578" i="1" s="1"/>
  <c r="N578" i="1"/>
  <c r="O578" i="1" s="1"/>
  <c r="P578" i="1" s="1"/>
  <c r="Q578" i="1" s="1"/>
  <c r="Q577" i="1"/>
  <c r="R577" i="1" s="1"/>
  <c r="S577" i="1" s="1"/>
  <c r="T577" i="1" s="1"/>
  <c r="U577" i="1" s="1"/>
  <c r="V577" i="1" s="1"/>
  <c r="W577" i="1" s="1"/>
  <c r="O577" i="1"/>
  <c r="P577" i="1" s="1"/>
  <c r="N577" i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O574" i="1"/>
  <c r="P574" i="1" s="1"/>
  <c r="Q574" i="1" s="1"/>
  <c r="R574" i="1" s="1"/>
  <c r="S574" i="1" s="1"/>
  <c r="T574" i="1" s="1"/>
  <c r="U574" i="1" s="1"/>
  <c r="V574" i="1" s="1"/>
  <c r="W574" i="1" s="1"/>
  <c r="N574" i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S571" i="1"/>
  <c r="T571" i="1" s="1"/>
  <c r="U571" i="1" s="1"/>
  <c r="V571" i="1" s="1"/>
  <c r="W571" i="1" s="1"/>
  <c r="O571" i="1"/>
  <c r="P571" i="1" s="1"/>
  <c r="Q571" i="1" s="1"/>
  <c r="R571" i="1" s="1"/>
  <c r="N571" i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P569" i="1"/>
  <c r="Q569" i="1" s="1"/>
  <c r="R569" i="1" s="1"/>
  <c r="S569" i="1" s="1"/>
  <c r="T569" i="1" s="1"/>
  <c r="U569" i="1" s="1"/>
  <c r="V569" i="1" s="1"/>
  <c r="W569" i="1" s="1"/>
  <c r="N569" i="1"/>
  <c r="O569" i="1" s="1"/>
  <c r="Q568" i="1"/>
  <c r="R568" i="1" s="1"/>
  <c r="S568" i="1" s="1"/>
  <c r="T568" i="1" s="1"/>
  <c r="U568" i="1" s="1"/>
  <c r="V568" i="1" s="1"/>
  <c r="W568" i="1" s="1"/>
  <c r="N568" i="1"/>
  <c r="O568" i="1" s="1"/>
  <c r="P568" i="1" s="1"/>
  <c r="T566" i="1"/>
  <c r="U566" i="1" s="1"/>
  <c r="V566" i="1" s="1"/>
  <c r="W566" i="1" s="1"/>
  <c r="R566" i="1"/>
  <c r="S566" i="1" s="1"/>
  <c r="Q566" i="1"/>
  <c r="P566" i="1"/>
  <c r="O566" i="1"/>
  <c r="N566" i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R562" i="1"/>
  <c r="S562" i="1" s="1"/>
  <c r="T562" i="1" s="1"/>
  <c r="U562" i="1" s="1"/>
  <c r="V562" i="1" s="1"/>
  <c r="W562" i="1" s="1"/>
  <c r="P562" i="1"/>
  <c r="Q562" i="1" s="1"/>
  <c r="O562" i="1"/>
  <c r="N562" i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S560" i="1"/>
  <c r="T560" i="1" s="1"/>
  <c r="U560" i="1" s="1"/>
  <c r="V560" i="1" s="1"/>
  <c r="W560" i="1" s="1"/>
  <c r="N560" i="1"/>
  <c r="O560" i="1" s="1"/>
  <c r="P560" i="1" s="1"/>
  <c r="Q560" i="1" s="1"/>
  <c r="R560" i="1" s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O556" i="1"/>
  <c r="P556" i="1" s="1"/>
  <c r="Q556" i="1" s="1"/>
  <c r="R556" i="1" s="1"/>
  <c r="S556" i="1" s="1"/>
  <c r="T556" i="1" s="1"/>
  <c r="U556" i="1" s="1"/>
  <c r="V556" i="1" s="1"/>
  <c r="W556" i="1" s="1"/>
  <c r="N556" i="1"/>
  <c r="V554" i="1"/>
  <c r="W554" i="1" s="1"/>
  <c r="O554" i="1"/>
  <c r="P554" i="1" s="1"/>
  <c r="Q554" i="1" s="1"/>
  <c r="R554" i="1" s="1"/>
  <c r="S554" i="1" s="1"/>
  <c r="T554" i="1" s="1"/>
  <c r="U554" i="1" s="1"/>
  <c r="N554" i="1"/>
  <c r="U553" i="1"/>
  <c r="V553" i="1" s="1"/>
  <c r="W553" i="1" s="1"/>
  <c r="P553" i="1"/>
  <c r="Q553" i="1" s="1"/>
  <c r="R553" i="1" s="1"/>
  <c r="S553" i="1" s="1"/>
  <c r="T553" i="1" s="1"/>
  <c r="O553" i="1"/>
  <c r="N553" i="1"/>
  <c r="P552" i="1"/>
  <c r="Q552" i="1" s="1"/>
  <c r="R552" i="1" s="1"/>
  <c r="S552" i="1" s="1"/>
  <c r="T552" i="1" s="1"/>
  <c r="U552" i="1" s="1"/>
  <c r="V552" i="1" s="1"/>
  <c r="W552" i="1" s="1"/>
  <c r="O552" i="1"/>
  <c r="N552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S549" i="1"/>
  <c r="T549" i="1" s="1"/>
  <c r="U549" i="1" s="1"/>
  <c r="V549" i="1" s="1"/>
  <c r="W549" i="1" s="1"/>
  <c r="N549" i="1"/>
  <c r="O549" i="1" s="1"/>
  <c r="P549" i="1" s="1"/>
  <c r="Q549" i="1" s="1"/>
  <c r="R549" i="1" s="1"/>
  <c r="P548" i="1"/>
  <c r="Q548" i="1" s="1"/>
  <c r="R548" i="1" s="1"/>
  <c r="S548" i="1" s="1"/>
  <c r="T548" i="1" s="1"/>
  <c r="U548" i="1" s="1"/>
  <c r="V548" i="1" s="1"/>
  <c r="W548" i="1" s="1"/>
  <c r="N548" i="1"/>
  <c r="O548" i="1" s="1"/>
  <c r="Q546" i="1"/>
  <c r="R546" i="1" s="1"/>
  <c r="S546" i="1" s="1"/>
  <c r="T546" i="1" s="1"/>
  <c r="U546" i="1" s="1"/>
  <c r="V546" i="1" s="1"/>
  <c r="W546" i="1" s="1"/>
  <c r="N546" i="1"/>
  <c r="O546" i="1" s="1"/>
  <c r="P546" i="1" s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P542" i="1"/>
  <c r="Q542" i="1" s="1"/>
  <c r="R542" i="1" s="1"/>
  <c r="S542" i="1" s="1"/>
  <c r="T542" i="1" s="1"/>
  <c r="U542" i="1" s="1"/>
  <c r="V542" i="1" s="1"/>
  <c r="W542" i="1" s="1"/>
  <c r="O542" i="1"/>
  <c r="N542" i="1"/>
  <c r="Q541" i="1"/>
  <c r="R541" i="1" s="1"/>
  <c r="S541" i="1" s="1"/>
  <c r="T541" i="1" s="1"/>
  <c r="U541" i="1" s="1"/>
  <c r="V541" i="1" s="1"/>
  <c r="W541" i="1" s="1"/>
  <c r="P541" i="1"/>
  <c r="O541" i="1"/>
  <c r="N541" i="1"/>
  <c r="S540" i="1"/>
  <c r="T540" i="1" s="1"/>
  <c r="U540" i="1" s="1"/>
  <c r="V540" i="1" s="1"/>
  <c r="W540" i="1" s="1"/>
  <c r="O540" i="1"/>
  <c r="P540" i="1" s="1"/>
  <c r="Q540" i="1" s="1"/>
  <c r="R540" i="1" s="1"/>
  <c r="N540" i="1"/>
  <c r="U538" i="1"/>
  <c r="V538" i="1" s="1"/>
  <c r="W538" i="1" s="1"/>
  <c r="S538" i="1"/>
  <c r="T538" i="1" s="1"/>
  <c r="O538" i="1"/>
  <c r="P538" i="1" s="1"/>
  <c r="Q538" i="1" s="1"/>
  <c r="R538" i="1" s="1"/>
  <c r="N538" i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T534" i="1"/>
  <c r="U534" i="1" s="1"/>
  <c r="V534" i="1" s="1"/>
  <c r="W534" i="1" s="1"/>
  <c r="R534" i="1"/>
  <c r="S534" i="1" s="1"/>
  <c r="Q534" i="1"/>
  <c r="O534" i="1"/>
  <c r="P534" i="1" s="1"/>
  <c r="N534" i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U529" i="1"/>
  <c r="V529" i="1" s="1"/>
  <c r="W529" i="1" s="1"/>
  <c r="P529" i="1"/>
  <c r="Q529" i="1" s="1"/>
  <c r="R529" i="1" s="1"/>
  <c r="S529" i="1" s="1"/>
  <c r="T529" i="1" s="1"/>
  <c r="O529" i="1"/>
  <c r="N529" i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P525" i="1"/>
  <c r="Q525" i="1" s="1"/>
  <c r="R525" i="1" s="1"/>
  <c r="S525" i="1" s="1"/>
  <c r="T525" i="1" s="1"/>
  <c r="U525" i="1" s="1"/>
  <c r="V525" i="1" s="1"/>
  <c r="W525" i="1" s="1"/>
  <c r="N525" i="1"/>
  <c r="O525" i="1" s="1"/>
  <c r="P524" i="1"/>
  <c r="Q524" i="1" s="1"/>
  <c r="R524" i="1" s="1"/>
  <c r="S524" i="1" s="1"/>
  <c r="T524" i="1" s="1"/>
  <c r="U524" i="1" s="1"/>
  <c r="V524" i="1" s="1"/>
  <c r="W524" i="1" s="1"/>
  <c r="O524" i="1"/>
  <c r="N524" i="1"/>
  <c r="Q522" i="1"/>
  <c r="R522" i="1" s="1"/>
  <c r="S522" i="1" s="1"/>
  <c r="T522" i="1" s="1"/>
  <c r="U522" i="1" s="1"/>
  <c r="V522" i="1" s="1"/>
  <c r="W522" i="1" s="1"/>
  <c r="O522" i="1"/>
  <c r="P522" i="1" s="1"/>
  <c r="N522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U520" i="1"/>
  <c r="V520" i="1" s="1"/>
  <c r="W520" i="1" s="1"/>
  <c r="O520" i="1"/>
  <c r="P520" i="1" s="1"/>
  <c r="Q520" i="1" s="1"/>
  <c r="R520" i="1" s="1"/>
  <c r="S520" i="1" s="1"/>
  <c r="T520" i="1" s="1"/>
  <c r="N520" i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W517" i="1"/>
  <c r="U517" i="1"/>
  <c r="V517" i="1" s="1"/>
  <c r="R517" i="1"/>
  <c r="S517" i="1" s="1"/>
  <c r="T517" i="1" s="1"/>
  <c r="Q517" i="1"/>
  <c r="O517" i="1"/>
  <c r="P517" i="1" s="1"/>
  <c r="N517" i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Q513" i="1"/>
  <c r="R513" i="1" s="1"/>
  <c r="S513" i="1" s="1"/>
  <c r="T513" i="1" s="1"/>
  <c r="U513" i="1" s="1"/>
  <c r="V513" i="1" s="1"/>
  <c r="W513" i="1" s="1"/>
  <c r="O513" i="1"/>
  <c r="P513" i="1" s="1"/>
  <c r="N513" i="1"/>
  <c r="O512" i="1"/>
  <c r="P512" i="1" s="1"/>
  <c r="Q512" i="1" s="1"/>
  <c r="R512" i="1" s="1"/>
  <c r="S512" i="1" s="1"/>
  <c r="T512" i="1" s="1"/>
  <c r="U512" i="1" s="1"/>
  <c r="V512" i="1" s="1"/>
  <c r="W512" i="1" s="1"/>
  <c r="N512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P508" i="1"/>
  <c r="Q508" i="1" s="1"/>
  <c r="R508" i="1" s="1"/>
  <c r="S508" i="1" s="1"/>
  <c r="T508" i="1" s="1"/>
  <c r="U508" i="1" s="1"/>
  <c r="V508" i="1" s="1"/>
  <c r="W508" i="1" s="1"/>
  <c r="O508" i="1"/>
  <c r="N508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U505" i="1"/>
  <c r="V505" i="1" s="1"/>
  <c r="W505" i="1" s="1"/>
  <c r="S505" i="1"/>
  <c r="T505" i="1" s="1"/>
  <c r="N505" i="1"/>
  <c r="O505" i="1" s="1"/>
  <c r="P505" i="1" s="1"/>
  <c r="Q505" i="1" s="1"/>
  <c r="R505" i="1" s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P501" i="1"/>
  <c r="Q501" i="1" s="1"/>
  <c r="R501" i="1" s="1"/>
  <c r="S501" i="1" s="1"/>
  <c r="T501" i="1" s="1"/>
  <c r="U501" i="1" s="1"/>
  <c r="V501" i="1" s="1"/>
  <c r="W501" i="1" s="1"/>
  <c r="O501" i="1"/>
  <c r="N501" i="1"/>
  <c r="Q500" i="1"/>
  <c r="R500" i="1" s="1"/>
  <c r="S500" i="1" s="1"/>
  <c r="T500" i="1" s="1"/>
  <c r="U500" i="1" s="1"/>
  <c r="V500" i="1" s="1"/>
  <c r="W500" i="1" s="1"/>
  <c r="O500" i="1"/>
  <c r="P500" i="1" s="1"/>
  <c r="N500" i="1"/>
  <c r="P499" i="1"/>
  <c r="Q499" i="1" s="1"/>
  <c r="R499" i="1" s="1"/>
  <c r="S499" i="1" s="1"/>
  <c r="T499" i="1" s="1"/>
  <c r="U499" i="1" s="1"/>
  <c r="V499" i="1" s="1"/>
  <c r="W499" i="1" s="1"/>
  <c r="N499" i="1"/>
  <c r="O499" i="1" s="1"/>
  <c r="O497" i="1"/>
  <c r="P497" i="1" s="1"/>
  <c r="Q497" i="1" s="1"/>
  <c r="R497" i="1" s="1"/>
  <c r="S497" i="1" s="1"/>
  <c r="T497" i="1" s="1"/>
  <c r="U497" i="1" s="1"/>
  <c r="V497" i="1" s="1"/>
  <c r="W497" i="1" s="1"/>
  <c r="N497" i="1"/>
  <c r="T496" i="1"/>
  <c r="U496" i="1" s="1"/>
  <c r="V496" i="1" s="1"/>
  <c r="W496" i="1" s="1"/>
  <c r="R496" i="1"/>
  <c r="S496" i="1" s="1"/>
  <c r="O496" i="1"/>
  <c r="P496" i="1" s="1"/>
  <c r="Q496" i="1" s="1"/>
  <c r="N496" i="1"/>
  <c r="U495" i="1"/>
  <c r="V495" i="1" s="1"/>
  <c r="W495" i="1" s="1"/>
  <c r="T495" i="1"/>
  <c r="R495" i="1"/>
  <c r="S495" i="1" s="1"/>
  <c r="Q495" i="1"/>
  <c r="O495" i="1"/>
  <c r="P495" i="1" s="1"/>
  <c r="N495" i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O491" i="1"/>
  <c r="P491" i="1" s="1"/>
  <c r="Q491" i="1" s="1"/>
  <c r="R491" i="1" s="1"/>
  <c r="S491" i="1" s="1"/>
  <c r="T491" i="1" s="1"/>
  <c r="U491" i="1" s="1"/>
  <c r="V491" i="1" s="1"/>
  <c r="W491" i="1" s="1"/>
  <c r="N491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T488" i="1"/>
  <c r="U488" i="1" s="1"/>
  <c r="V488" i="1" s="1"/>
  <c r="W488" i="1" s="1"/>
  <c r="Q488" i="1"/>
  <c r="R488" i="1" s="1"/>
  <c r="S488" i="1" s="1"/>
  <c r="P488" i="1"/>
  <c r="N488" i="1"/>
  <c r="O488" i="1" s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P483" i="1"/>
  <c r="Q483" i="1" s="1"/>
  <c r="R483" i="1" s="1"/>
  <c r="S483" i="1" s="1"/>
  <c r="T483" i="1" s="1"/>
  <c r="U483" i="1" s="1"/>
  <c r="V483" i="1" s="1"/>
  <c r="W483" i="1" s="1"/>
  <c r="N483" i="1"/>
  <c r="O483" i="1" s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Q479" i="1"/>
  <c r="R479" i="1" s="1"/>
  <c r="S479" i="1" s="1"/>
  <c r="T479" i="1" s="1"/>
  <c r="U479" i="1" s="1"/>
  <c r="V479" i="1" s="1"/>
  <c r="W479" i="1" s="1"/>
  <c r="N479" i="1"/>
  <c r="O479" i="1" s="1"/>
  <c r="P479" i="1" s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R476" i="1"/>
  <c r="S476" i="1" s="1"/>
  <c r="T476" i="1" s="1"/>
  <c r="U476" i="1" s="1"/>
  <c r="V476" i="1" s="1"/>
  <c r="W476" i="1" s="1"/>
  <c r="P476" i="1"/>
  <c r="Q476" i="1" s="1"/>
  <c r="N476" i="1"/>
  <c r="O476" i="1" s="1"/>
  <c r="P473" i="1"/>
  <c r="Q473" i="1" s="1"/>
  <c r="R473" i="1" s="1"/>
  <c r="S473" i="1" s="1"/>
  <c r="T473" i="1" s="1"/>
  <c r="U473" i="1" s="1"/>
  <c r="V473" i="1" s="1"/>
  <c r="W473" i="1" s="1"/>
  <c r="O473" i="1"/>
  <c r="N473" i="1"/>
  <c r="Q472" i="1"/>
  <c r="R472" i="1" s="1"/>
  <c r="S472" i="1" s="1"/>
  <c r="T472" i="1" s="1"/>
  <c r="U472" i="1" s="1"/>
  <c r="V472" i="1" s="1"/>
  <c r="W472" i="1" s="1"/>
  <c r="O472" i="1"/>
  <c r="P472" i="1" s="1"/>
  <c r="N472" i="1"/>
  <c r="P471" i="1"/>
  <c r="Q471" i="1" s="1"/>
  <c r="R471" i="1" s="1"/>
  <c r="S471" i="1" s="1"/>
  <c r="T471" i="1" s="1"/>
  <c r="U471" i="1" s="1"/>
  <c r="V471" i="1" s="1"/>
  <c r="W471" i="1" s="1"/>
  <c r="N471" i="1"/>
  <c r="O471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R468" i="1"/>
  <c r="S468" i="1" s="1"/>
  <c r="T468" i="1" s="1"/>
  <c r="U468" i="1" s="1"/>
  <c r="V468" i="1" s="1"/>
  <c r="W468" i="1" s="1"/>
  <c r="Q468" i="1"/>
  <c r="P468" i="1"/>
  <c r="O468" i="1"/>
  <c r="N468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Q465" i="1"/>
  <c r="R465" i="1" s="1"/>
  <c r="S465" i="1" s="1"/>
  <c r="T465" i="1" s="1"/>
  <c r="U465" i="1" s="1"/>
  <c r="V465" i="1" s="1"/>
  <c r="W465" i="1" s="1"/>
  <c r="O465" i="1"/>
  <c r="P465" i="1" s="1"/>
  <c r="N465" i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Q463" i="1"/>
  <c r="R463" i="1" s="1"/>
  <c r="S463" i="1" s="1"/>
  <c r="T463" i="1" s="1"/>
  <c r="U463" i="1" s="1"/>
  <c r="V463" i="1" s="1"/>
  <c r="W463" i="1" s="1"/>
  <c r="P463" i="1"/>
  <c r="O463" i="1"/>
  <c r="N463" i="1"/>
  <c r="O461" i="1"/>
  <c r="P461" i="1" s="1"/>
  <c r="Q461" i="1" s="1"/>
  <c r="R461" i="1" s="1"/>
  <c r="S461" i="1" s="1"/>
  <c r="T461" i="1" s="1"/>
  <c r="U461" i="1" s="1"/>
  <c r="V461" i="1" s="1"/>
  <c r="W461" i="1" s="1"/>
  <c r="N461" i="1"/>
  <c r="R460" i="1"/>
  <c r="S460" i="1" s="1"/>
  <c r="T460" i="1" s="1"/>
  <c r="U460" i="1" s="1"/>
  <c r="V460" i="1" s="1"/>
  <c r="W460" i="1" s="1"/>
  <c r="P460" i="1"/>
  <c r="Q460" i="1" s="1"/>
  <c r="N460" i="1"/>
  <c r="O460" i="1" s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Q457" i="1"/>
  <c r="R457" i="1" s="1"/>
  <c r="S457" i="1" s="1"/>
  <c r="T457" i="1" s="1"/>
  <c r="U457" i="1" s="1"/>
  <c r="V457" i="1" s="1"/>
  <c r="W457" i="1" s="1"/>
  <c r="P457" i="1"/>
  <c r="O457" i="1"/>
  <c r="N457" i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P442" i="1"/>
  <c r="Q442" i="1" s="1"/>
  <c r="R442" i="1" s="1"/>
  <c r="S442" i="1" s="1"/>
  <c r="T442" i="1" s="1"/>
  <c r="U442" i="1" s="1"/>
  <c r="V442" i="1" s="1"/>
  <c r="W442" i="1" s="1"/>
  <c r="N442" i="1"/>
  <c r="O442" i="1" s="1"/>
  <c r="U439" i="1"/>
  <c r="V439" i="1" s="1"/>
  <c r="W439" i="1" s="1"/>
  <c r="N439" i="1"/>
  <c r="O439" i="1" s="1"/>
  <c r="P439" i="1" s="1"/>
  <c r="Q439" i="1" s="1"/>
  <c r="R439" i="1" s="1"/>
  <c r="S439" i="1" s="1"/>
  <c r="T439" i="1" s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V433" i="1"/>
  <c r="W433" i="1" s="1"/>
  <c r="N433" i="1"/>
  <c r="O433" i="1" s="1"/>
  <c r="P433" i="1" s="1"/>
  <c r="Q433" i="1" s="1"/>
  <c r="R433" i="1" s="1"/>
  <c r="S433" i="1" s="1"/>
  <c r="T433" i="1" s="1"/>
  <c r="U433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P427" i="1"/>
  <c r="Q427" i="1" s="1"/>
  <c r="R427" i="1" s="1"/>
  <c r="S427" i="1" s="1"/>
  <c r="T427" i="1" s="1"/>
  <c r="U427" i="1" s="1"/>
  <c r="V427" i="1" s="1"/>
  <c r="W427" i="1" s="1"/>
  <c r="O427" i="1"/>
  <c r="N427" i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P422" i="1"/>
  <c r="Q422" i="1" s="1"/>
  <c r="R422" i="1" s="1"/>
  <c r="S422" i="1" s="1"/>
  <c r="T422" i="1" s="1"/>
  <c r="U422" i="1" s="1"/>
  <c r="V422" i="1" s="1"/>
  <c r="W422" i="1" s="1"/>
  <c r="N422" i="1"/>
  <c r="O422" i="1" s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Q419" i="1"/>
  <c r="R419" i="1" s="1"/>
  <c r="S419" i="1" s="1"/>
  <c r="T419" i="1" s="1"/>
  <c r="U419" i="1" s="1"/>
  <c r="V419" i="1" s="1"/>
  <c r="W419" i="1" s="1"/>
  <c r="P419" i="1"/>
  <c r="O419" i="1"/>
  <c r="N419" i="1"/>
  <c r="Q418" i="1"/>
  <c r="R418" i="1" s="1"/>
  <c r="S418" i="1" s="1"/>
  <c r="T418" i="1" s="1"/>
  <c r="U418" i="1" s="1"/>
  <c r="V418" i="1" s="1"/>
  <c r="W418" i="1" s="1"/>
  <c r="P418" i="1"/>
  <c r="N418" i="1"/>
  <c r="O418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P414" i="1"/>
  <c r="Q414" i="1" s="1"/>
  <c r="R414" i="1" s="1"/>
  <c r="S414" i="1" s="1"/>
  <c r="T414" i="1" s="1"/>
  <c r="U414" i="1" s="1"/>
  <c r="V414" i="1" s="1"/>
  <c r="W414" i="1" s="1"/>
  <c r="O414" i="1"/>
  <c r="N414" i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Q411" i="1"/>
  <c r="R411" i="1" s="1"/>
  <c r="S411" i="1" s="1"/>
  <c r="T411" i="1" s="1"/>
  <c r="U411" i="1" s="1"/>
  <c r="V411" i="1" s="1"/>
  <c r="W411" i="1" s="1"/>
  <c r="O411" i="1"/>
  <c r="P411" i="1" s="1"/>
  <c r="N411" i="1"/>
  <c r="P410" i="1"/>
  <c r="Q410" i="1" s="1"/>
  <c r="R410" i="1" s="1"/>
  <c r="S410" i="1" s="1"/>
  <c r="T410" i="1" s="1"/>
  <c r="U410" i="1" s="1"/>
  <c r="V410" i="1" s="1"/>
  <c r="W410" i="1" s="1"/>
  <c r="N410" i="1"/>
  <c r="O410" i="1" s="1"/>
  <c r="Q409" i="1"/>
  <c r="R409" i="1" s="1"/>
  <c r="S409" i="1" s="1"/>
  <c r="T409" i="1" s="1"/>
  <c r="U409" i="1" s="1"/>
  <c r="V409" i="1" s="1"/>
  <c r="W409" i="1" s="1"/>
  <c r="P409" i="1"/>
  <c r="O409" i="1"/>
  <c r="N409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P406" i="1"/>
  <c r="Q406" i="1" s="1"/>
  <c r="R406" i="1" s="1"/>
  <c r="S406" i="1" s="1"/>
  <c r="T406" i="1" s="1"/>
  <c r="U406" i="1" s="1"/>
  <c r="V406" i="1" s="1"/>
  <c r="W406" i="1" s="1"/>
  <c r="N406" i="1"/>
  <c r="O406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V403" i="1"/>
  <c r="W403" i="1" s="1"/>
  <c r="O403" i="1"/>
  <c r="P403" i="1" s="1"/>
  <c r="Q403" i="1" s="1"/>
  <c r="R403" i="1" s="1"/>
  <c r="S403" i="1" s="1"/>
  <c r="T403" i="1" s="1"/>
  <c r="U403" i="1" s="1"/>
  <c r="N403" i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Q401" i="1"/>
  <c r="R401" i="1" s="1"/>
  <c r="S401" i="1" s="1"/>
  <c r="T401" i="1" s="1"/>
  <c r="U401" i="1" s="1"/>
  <c r="V401" i="1" s="1"/>
  <c r="W401" i="1" s="1"/>
  <c r="O401" i="1"/>
  <c r="P401" i="1" s="1"/>
  <c r="N401" i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Q397" i="1"/>
  <c r="R397" i="1" s="1"/>
  <c r="S397" i="1" s="1"/>
  <c r="T397" i="1" s="1"/>
  <c r="U397" i="1" s="1"/>
  <c r="V397" i="1" s="1"/>
  <c r="W397" i="1" s="1"/>
  <c r="P397" i="1"/>
  <c r="O397" i="1"/>
  <c r="N397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O391" i="1"/>
  <c r="P391" i="1" s="1"/>
  <c r="Q391" i="1" s="1"/>
  <c r="R391" i="1" s="1"/>
  <c r="S391" i="1" s="1"/>
  <c r="T391" i="1" s="1"/>
  <c r="U391" i="1" s="1"/>
  <c r="V391" i="1" s="1"/>
  <c r="W391" i="1" s="1"/>
  <c r="N391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W389" i="1"/>
  <c r="P389" i="1"/>
  <c r="Q389" i="1" s="1"/>
  <c r="R389" i="1" s="1"/>
  <c r="S389" i="1" s="1"/>
  <c r="T389" i="1" s="1"/>
  <c r="U389" i="1" s="1"/>
  <c r="V389" i="1" s="1"/>
  <c r="O389" i="1"/>
  <c r="N389" i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R385" i="1"/>
  <c r="S385" i="1" s="1"/>
  <c r="T385" i="1" s="1"/>
  <c r="U385" i="1" s="1"/>
  <c r="V385" i="1" s="1"/>
  <c r="W385" i="1" s="1"/>
  <c r="Q385" i="1"/>
  <c r="P385" i="1"/>
  <c r="N385" i="1"/>
  <c r="O385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T382" i="1"/>
  <c r="U382" i="1" s="1"/>
  <c r="V382" i="1" s="1"/>
  <c r="W382" i="1" s="1"/>
  <c r="O382" i="1"/>
  <c r="P382" i="1" s="1"/>
  <c r="Q382" i="1" s="1"/>
  <c r="R382" i="1" s="1"/>
  <c r="S382" i="1" s="1"/>
  <c r="N382" i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W377" i="1"/>
  <c r="P377" i="1"/>
  <c r="Q377" i="1" s="1"/>
  <c r="R377" i="1" s="1"/>
  <c r="S377" i="1" s="1"/>
  <c r="T377" i="1" s="1"/>
  <c r="U377" i="1" s="1"/>
  <c r="V377" i="1" s="1"/>
  <c r="O377" i="1"/>
  <c r="N377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P374" i="1"/>
  <c r="Q374" i="1" s="1"/>
  <c r="R374" i="1" s="1"/>
  <c r="S374" i="1" s="1"/>
  <c r="T374" i="1" s="1"/>
  <c r="U374" i="1" s="1"/>
  <c r="V374" i="1" s="1"/>
  <c r="W374" i="1" s="1"/>
  <c r="N374" i="1"/>
  <c r="O374" i="1" s="1"/>
  <c r="Q373" i="1"/>
  <c r="R373" i="1" s="1"/>
  <c r="S373" i="1" s="1"/>
  <c r="T373" i="1" s="1"/>
  <c r="U373" i="1" s="1"/>
  <c r="V373" i="1" s="1"/>
  <c r="W373" i="1" s="1"/>
  <c r="P373" i="1"/>
  <c r="O373" i="1"/>
  <c r="N373" i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O370" i="1"/>
  <c r="P370" i="1" s="1"/>
  <c r="Q370" i="1" s="1"/>
  <c r="R370" i="1" s="1"/>
  <c r="S370" i="1" s="1"/>
  <c r="T370" i="1" s="1"/>
  <c r="U370" i="1" s="1"/>
  <c r="V370" i="1" s="1"/>
  <c r="W370" i="1" s="1"/>
  <c r="N370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U367" i="1"/>
  <c r="V367" i="1" s="1"/>
  <c r="W367" i="1" s="1"/>
  <c r="N367" i="1"/>
  <c r="O367" i="1" s="1"/>
  <c r="P367" i="1" s="1"/>
  <c r="Q367" i="1" s="1"/>
  <c r="R367" i="1" s="1"/>
  <c r="S367" i="1" s="1"/>
  <c r="T367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Q360" i="1"/>
  <c r="R360" i="1" s="1"/>
  <c r="S360" i="1" s="1"/>
  <c r="T360" i="1" s="1"/>
  <c r="U360" i="1" s="1"/>
  <c r="V360" i="1" s="1"/>
  <c r="W360" i="1" s="1"/>
  <c r="P360" i="1"/>
  <c r="N360" i="1"/>
  <c r="O360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T356" i="1"/>
  <c r="U356" i="1" s="1"/>
  <c r="V356" i="1" s="1"/>
  <c r="W356" i="1" s="1"/>
  <c r="N356" i="1"/>
  <c r="O356" i="1" s="1"/>
  <c r="P356" i="1" s="1"/>
  <c r="Q356" i="1" s="1"/>
  <c r="R356" i="1" s="1"/>
  <c r="S356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R350" i="1"/>
  <c r="S350" i="1" s="1"/>
  <c r="T350" i="1" s="1"/>
  <c r="U350" i="1" s="1"/>
  <c r="V350" i="1" s="1"/>
  <c r="W350" i="1" s="1"/>
  <c r="Q350" i="1"/>
  <c r="N350" i="1"/>
  <c r="O350" i="1" s="1"/>
  <c r="P350" i="1" s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P348" i="1"/>
  <c r="Q348" i="1" s="1"/>
  <c r="R348" i="1" s="1"/>
  <c r="S348" i="1" s="1"/>
  <c r="T348" i="1" s="1"/>
  <c r="U348" i="1" s="1"/>
  <c r="V348" i="1" s="1"/>
  <c r="W348" i="1" s="1"/>
  <c r="O348" i="1"/>
  <c r="N348" i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W341" i="1"/>
  <c r="O341" i="1"/>
  <c r="P341" i="1" s="1"/>
  <c r="Q341" i="1" s="1"/>
  <c r="R341" i="1" s="1"/>
  <c r="S341" i="1" s="1"/>
  <c r="T341" i="1" s="1"/>
  <c r="U341" i="1" s="1"/>
  <c r="V341" i="1" s="1"/>
  <c r="N341" i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U337" i="1"/>
  <c r="V337" i="1" s="1"/>
  <c r="W337" i="1" s="1"/>
  <c r="P337" i="1"/>
  <c r="Q337" i="1" s="1"/>
  <c r="R337" i="1" s="1"/>
  <c r="S337" i="1" s="1"/>
  <c r="T337" i="1" s="1"/>
  <c r="O337" i="1"/>
  <c r="N337" i="1"/>
  <c r="P334" i="1"/>
  <c r="Q334" i="1" s="1"/>
  <c r="R334" i="1" s="1"/>
  <c r="S334" i="1" s="1"/>
  <c r="T334" i="1" s="1"/>
  <c r="U334" i="1" s="1"/>
  <c r="V334" i="1" s="1"/>
  <c r="W334" i="1" s="1"/>
  <c r="O334" i="1"/>
  <c r="N334" i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U325" i="1"/>
  <c r="V325" i="1" s="1"/>
  <c r="W325" i="1" s="1"/>
  <c r="P325" i="1"/>
  <c r="Q325" i="1" s="1"/>
  <c r="R325" i="1" s="1"/>
  <c r="S325" i="1" s="1"/>
  <c r="T325" i="1" s="1"/>
  <c r="O325" i="1"/>
  <c r="N325" i="1"/>
  <c r="Q324" i="1"/>
  <c r="R324" i="1" s="1"/>
  <c r="S324" i="1" s="1"/>
  <c r="T324" i="1" s="1"/>
  <c r="U324" i="1" s="1"/>
  <c r="V324" i="1" s="1"/>
  <c r="W324" i="1" s="1"/>
  <c r="P324" i="1"/>
  <c r="O324" i="1"/>
  <c r="N324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S321" i="1"/>
  <c r="T321" i="1" s="1"/>
  <c r="U321" i="1" s="1"/>
  <c r="V321" i="1" s="1"/>
  <c r="W321" i="1" s="1"/>
  <c r="N321" i="1"/>
  <c r="O321" i="1" s="1"/>
  <c r="P321" i="1" s="1"/>
  <c r="Q321" i="1" s="1"/>
  <c r="R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U314" i="1"/>
  <c r="V314" i="1" s="1"/>
  <c r="W314" i="1" s="1"/>
  <c r="P314" i="1"/>
  <c r="Q314" i="1" s="1"/>
  <c r="R314" i="1" s="1"/>
  <c r="S314" i="1" s="1"/>
  <c r="T314" i="1" s="1"/>
  <c r="O314" i="1"/>
  <c r="N314" i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W306" i="1"/>
  <c r="O306" i="1"/>
  <c r="P306" i="1" s="1"/>
  <c r="Q306" i="1" s="1"/>
  <c r="R306" i="1" s="1"/>
  <c r="S306" i="1" s="1"/>
  <c r="T306" i="1" s="1"/>
  <c r="U306" i="1" s="1"/>
  <c r="V306" i="1" s="1"/>
  <c r="N306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U302" i="1"/>
  <c r="V302" i="1" s="1"/>
  <c r="W302" i="1" s="1"/>
  <c r="P302" i="1"/>
  <c r="Q302" i="1" s="1"/>
  <c r="R302" i="1" s="1"/>
  <c r="S302" i="1" s="1"/>
  <c r="T302" i="1" s="1"/>
  <c r="O302" i="1"/>
  <c r="N302" i="1"/>
  <c r="Q301" i="1"/>
  <c r="R301" i="1" s="1"/>
  <c r="S301" i="1" s="1"/>
  <c r="T301" i="1" s="1"/>
  <c r="U301" i="1" s="1"/>
  <c r="V301" i="1" s="1"/>
  <c r="W301" i="1" s="1"/>
  <c r="P301" i="1"/>
  <c r="O301" i="1"/>
  <c r="N301" i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R294" i="1"/>
  <c r="S294" i="1" s="1"/>
  <c r="T294" i="1" s="1"/>
  <c r="U294" i="1" s="1"/>
  <c r="V294" i="1" s="1"/>
  <c r="W294" i="1" s="1"/>
  <c r="Q294" i="1"/>
  <c r="N294" i="1"/>
  <c r="O294" i="1" s="1"/>
  <c r="P294" i="1" s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P292" i="1"/>
  <c r="Q292" i="1" s="1"/>
  <c r="R292" i="1" s="1"/>
  <c r="S292" i="1" s="1"/>
  <c r="T292" i="1" s="1"/>
  <c r="U292" i="1" s="1"/>
  <c r="V292" i="1" s="1"/>
  <c r="W292" i="1" s="1"/>
  <c r="O292" i="1"/>
  <c r="N292" i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T289" i="1"/>
  <c r="U289" i="1" s="1"/>
  <c r="V289" i="1" s="1"/>
  <c r="W289" i="1" s="1"/>
  <c r="N289" i="1"/>
  <c r="O289" i="1" s="1"/>
  <c r="P289" i="1" s="1"/>
  <c r="Q289" i="1" s="1"/>
  <c r="R289" i="1" s="1"/>
  <c r="S289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Q283" i="1"/>
  <c r="R283" i="1" s="1"/>
  <c r="S283" i="1" s="1"/>
  <c r="T283" i="1" s="1"/>
  <c r="U283" i="1" s="1"/>
  <c r="V283" i="1" s="1"/>
  <c r="W283" i="1" s="1"/>
  <c r="N283" i="1"/>
  <c r="O283" i="1" s="1"/>
  <c r="P283" i="1" s="1"/>
  <c r="P282" i="1"/>
  <c r="Q282" i="1" s="1"/>
  <c r="R282" i="1" s="1"/>
  <c r="S282" i="1" s="1"/>
  <c r="T282" i="1" s="1"/>
  <c r="U282" i="1" s="1"/>
  <c r="V282" i="1" s="1"/>
  <c r="W282" i="1" s="1"/>
  <c r="O282" i="1"/>
  <c r="N282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S277" i="1"/>
  <c r="T277" i="1" s="1"/>
  <c r="U277" i="1" s="1"/>
  <c r="V277" i="1" s="1"/>
  <c r="W277" i="1" s="1"/>
  <c r="P277" i="1"/>
  <c r="Q277" i="1" s="1"/>
  <c r="R277" i="1" s="1"/>
  <c r="N277" i="1"/>
  <c r="O277" i="1" s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Q274" i="1"/>
  <c r="R274" i="1" s="1"/>
  <c r="S274" i="1" s="1"/>
  <c r="T274" i="1" s="1"/>
  <c r="U274" i="1" s="1"/>
  <c r="V274" i="1" s="1"/>
  <c r="W274" i="1" s="1"/>
  <c r="O274" i="1"/>
  <c r="P274" i="1" s="1"/>
  <c r="N274" i="1"/>
  <c r="R273" i="1"/>
  <c r="S273" i="1" s="1"/>
  <c r="T273" i="1" s="1"/>
  <c r="U273" i="1" s="1"/>
  <c r="V273" i="1" s="1"/>
  <c r="W273" i="1" s="1"/>
  <c r="Q273" i="1"/>
  <c r="N273" i="1"/>
  <c r="O273" i="1" s="1"/>
  <c r="P273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R263" i="1"/>
  <c r="S263" i="1" s="1"/>
  <c r="T263" i="1" s="1"/>
  <c r="U263" i="1" s="1"/>
  <c r="V263" i="1" s="1"/>
  <c r="W263" i="1" s="1"/>
  <c r="Q263" i="1"/>
  <c r="O263" i="1"/>
  <c r="P263" i="1" s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Q259" i="1"/>
  <c r="R259" i="1" s="1"/>
  <c r="S259" i="1" s="1"/>
  <c r="T259" i="1" s="1"/>
  <c r="U259" i="1" s="1"/>
  <c r="V259" i="1" s="1"/>
  <c r="W259" i="1" s="1"/>
  <c r="P259" i="1"/>
  <c r="O259" i="1"/>
  <c r="N259" i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Q251" i="1"/>
  <c r="R251" i="1" s="1"/>
  <c r="S251" i="1" s="1"/>
  <c r="T251" i="1" s="1"/>
  <c r="U251" i="1" s="1"/>
  <c r="V251" i="1" s="1"/>
  <c r="W251" i="1" s="1"/>
  <c r="N251" i="1"/>
  <c r="O251" i="1" s="1"/>
  <c r="P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P247" i="1"/>
  <c r="Q247" i="1" s="1"/>
  <c r="R247" i="1" s="1"/>
  <c r="S247" i="1" s="1"/>
  <c r="T247" i="1" s="1"/>
  <c r="U247" i="1" s="1"/>
  <c r="V247" i="1" s="1"/>
  <c r="W247" i="1" s="1"/>
  <c r="O247" i="1"/>
  <c r="N247" i="1"/>
  <c r="P244" i="1"/>
  <c r="Q244" i="1" s="1"/>
  <c r="R244" i="1" s="1"/>
  <c r="S244" i="1" s="1"/>
  <c r="T244" i="1" s="1"/>
  <c r="U244" i="1" s="1"/>
  <c r="V244" i="1" s="1"/>
  <c r="W244" i="1" s="1"/>
  <c r="O244" i="1"/>
  <c r="N244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P227" i="1"/>
  <c r="Q227" i="1" s="1"/>
  <c r="R227" i="1" s="1"/>
  <c r="S227" i="1" s="1"/>
  <c r="T227" i="1" s="1"/>
  <c r="U227" i="1" s="1"/>
  <c r="V227" i="1" s="1"/>
  <c r="W227" i="1" s="1"/>
  <c r="O227" i="1"/>
  <c r="N227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P219" i="1"/>
  <c r="Q219" i="1" s="1"/>
  <c r="R219" i="1" s="1"/>
  <c r="S219" i="1" s="1"/>
  <c r="T219" i="1" s="1"/>
  <c r="U219" i="1" s="1"/>
  <c r="V219" i="1" s="1"/>
  <c r="W219" i="1" s="1"/>
  <c r="O219" i="1"/>
  <c r="N219" i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P215" i="1"/>
  <c r="Q215" i="1" s="1"/>
  <c r="R215" i="1" s="1"/>
  <c r="S215" i="1" s="1"/>
  <c r="T215" i="1" s="1"/>
  <c r="U215" i="1" s="1"/>
  <c r="V215" i="1" s="1"/>
  <c r="W215" i="1" s="1"/>
  <c r="O215" i="1"/>
  <c r="N215" i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P210" i="1"/>
  <c r="Q210" i="1" s="1"/>
  <c r="R210" i="1" s="1"/>
  <c r="S210" i="1" s="1"/>
  <c r="T210" i="1" s="1"/>
  <c r="U210" i="1" s="1"/>
  <c r="V210" i="1" s="1"/>
  <c r="W210" i="1" s="1"/>
  <c r="O210" i="1"/>
  <c r="N210" i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P203" i="1"/>
  <c r="Q203" i="1" s="1"/>
  <c r="R203" i="1" s="1"/>
  <c r="S203" i="1" s="1"/>
  <c r="T203" i="1" s="1"/>
  <c r="U203" i="1" s="1"/>
  <c r="V203" i="1" s="1"/>
  <c r="W203" i="1" s="1"/>
  <c r="O203" i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P198" i="1"/>
  <c r="Q198" i="1" s="1"/>
  <c r="R198" i="1" s="1"/>
  <c r="S198" i="1" s="1"/>
  <c r="T198" i="1" s="1"/>
  <c r="U198" i="1" s="1"/>
  <c r="V198" i="1" s="1"/>
  <c r="W198" i="1" s="1"/>
  <c r="O198" i="1"/>
  <c r="N198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P193" i="1"/>
  <c r="Q193" i="1" s="1"/>
  <c r="R193" i="1" s="1"/>
  <c r="S193" i="1" s="1"/>
  <c r="T193" i="1" s="1"/>
  <c r="U193" i="1" s="1"/>
  <c r="V193" i="1" s="1"/>
  <c r="W193" i="1" s="1"/>
  <c r="O193" i="1"/>
  <c r="N193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P188" i="1"/>
  <c r="Q188" i="1" s="1"/>
  <c r="R188" i="1" s="1"/>
  <c r="S188" i="1" s="1"/>
  <c r="T188" i="1" s="1"/>
  <c r="U188" i="1" s="1"/>
  <c r="V188" i="1" s="1"/>
  <c r="W188" i="1" s="1"/>
  <c r="O188" i="1"/>
  <c r="N188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P176" i="1"/>
  <c r="Q176" i="1" s="1"/>
  <c r="R176" i="1" s="1"/>
  <c r="S176" i="1" s="1"/>
  <c r="T176" i="1" s="1"/>
  <c r="U176" i="1" s="1"/>
  <c r="V176" i="1" s="1"/>
  <c r="W176" i="1" s="1"/>
  <c r="O176" i="1"/>
  <c r="N176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O171" i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P166" i="1"/>
  <c r="Q166" i="1" s="1"/>
  <c r="R166" i="1" s="1"/>
  <c r="S166" i="1" s="1"/>
  <c r="T166" i="1" s="1"/>
  <c r="U166" i="1" s="1"/>
  <c r="V166" i="1" s="1"/>
  <c r="W166" i="1" s="1"/>
  <c r="O166" i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P161" i="1"/>
  <c r="Q161" i="1" s="1"/>
  <c r="R161" i="1" s="1"/>
  <c r="S161" i="1" s="1"/>
  <c r="T161" i="1" s="1"/>
  <c r="U161" i="1" s="1"/>
  <c r="V161" i="1" s="1"/>
  <c r="W161" i="1" s="1"/>
  <c r="O161" i="1"/>
  <c r="N161" i="1"/>
  <c r="R159" i="1"/>
  <c r="S159" i="1" s="1"/>
  <c r="T159" i="1" s="1"/>
  <c r="U159" i="1" s="1"/>
  <c r="V159" i="1" s="1"/>
  <c r="W159" i="1" s="1"/>
  <c r="O159" i="1"/>
  <c r="P159" i="1" s="1"/>
  <c r="Q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V157" i="1"/>
  <c r="W157" i="1" s="1"/>
  <c r="N157" i="1"/>
  <c r="O157" i="1" s="1"/>
  <c r="P157" i="1" s="1"/>
  <c r="Q157" i="1" s="1"/>
  <c r="R157" i="1" s="1"/>
  <c r="S157" i="1" s="1"/>
  <c r="T157" i="1" s="1"/>
  <c r="U157" i="1" s="1"/>
  <c r="Q156" i="1"/>
  <c r="R156" i="1" s="1"/>
  <c r="S156" i="1" s="1"/>
  <c r="T156" i="1" s="1"/>
  <c r="U156" i="1" s="1"/>
  <c r="V156" i="1" s="1"/>
  <c r="W156" i="1" s="1"/>
  <c r="P156" i="1"/>
  <c r="O156" i="1"/>
  <c r="N156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P150" i="1"/>
  <c r="Q150" i="1" s="1"/>
  <c r="R150" i="1" s="1"/>
  <c r="S150" i="1" s="1"/>
  <c r="T150" i="1" s="1"/>
  <c r="U150" i="1" s="1"/>
  <c r="V150" i="1" s="1"/>
  <c r="W150" i="1" s="1"/>
  <c r="O150" i="1"/>
  <c r="N150" i="1"/>
  <c r="R149" i="1"/>
  <c r="S149" i="1" s="1"/>
  <c r="T149" i="1" s="1"/>
  <c r="U149" i="1" s="1"/>
  <c r="V149" i="1" s="1"/>
  <c r="W149" i="1" s="1"/>
  <c r="Q149" i="1"/>
  <c r="O149" i="1"/>
  <c r="P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R144" i="1"/>
  <c r="S144" i="1" s="1"/>
  <c r="T144" i="1" s="1"/>
  <c r="U144" i="1" s="1"/>
  <c r="V144" i="1" s="1"/>
  <c r="W144" i="1" s="1"/>
  <c r="O144" i="1"/>
  <c r="P144" i="1" s="1"/>
  <c r="Q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S141" i="1"/>
  <c r="T141" i="1" s="1"/>
  <c r="U141" i="1" s="1"/>
  <c r="V141" i="1" s="1"/>
  <c r="W141" i="1" s="1"/>
  <c r="P141" i="1"/>
  <c r="Q141" i="1" s="1"/>
  <c r="R141" i="1" s="1"/>
  <c r="O141" i="1"/>
  <c r="N141" i="1"/>
  <c r="P140" i="1"/>
  <c r="Q140" i="1" s="1"/>
  <c r="R140" i="1" s="1"/>
  <c r="S140" i="1" s="1"/>
  <c r="T140" i="1" s="1"/>
  <c r="U140" i="1" s="1"/>
  <c r="V140" i="1" s="1"/>
  <c r="W140" i="1" s="1"/>
  <c r="O140" i="1"/>
  <c r="N140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Q132" i="1"/>
  <c r="R132" i="1" s="1"/>
  <c r="S132" i="1" s="1"/>
  <c r="T132" i="1" s="1"/>
  <c r="U132" i="1" s="1"/>
  <c r="V132" i="1" s="1"/>
  <c r="W132" i="1" s="1"/>
  <c r="N132" i="1"/>
  <c r="O132" i="1" s="1"/>
  <c r="P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P129" i="1"/>
  <c r="Q129" i="1" s="1"/>
  <c r="R129" i="1" s="1"/>
  <c r="S129" i="1" s="1"/>
  <c r="T129" i="1" s="1"/>
  <c r="U129" i="1" s="1"/>
  <c r="V129" i="1" s="1"/>
  <c r="W129" i="1" s="1"/>
  <c r="O129" i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U127" i="1"/>
  <c r="V127" i="1" s="1"/>
  <c r="W127" i="1" s="1"/>
  <c r="T127" i="1"/>
  <c r="S127" i="1"/>
  <c r="N127" i="1"/>
  <c r="O127" i="1" s="1"/>
  <c r="P127" i="1" s="1"/>
  <c r="Q127" i="1" s="1"/>
  <c r="R127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W124" i="1"/>
  <c r="P124" i="1"/>
  <c r="Q124" i="1" s="1"/>
  <c r="R124" i="1" s="1"/>
  <c r="S124" i="1" s="1"/>
  <c r="T124" i="1" s="1"/>
  <c r="U124" i="1" s="1"/>
  <c r="V124" i="1" s="1"/>
  <c r="O124" i="1"/>
  <c r="N124" i="1"/>
  <c r="R123" i="1"/>
  <c r="S123" i="1" s="1"/>
  <c r="T123" i="1" s="1"/>
  <c r="U123" i="1" s="1"/>
  <c r="V123" i="1" s="1"/>
  <c r="W123" i="1" s="1"/>
  <c r="Q123" i="1"/>
  <c r="O123" i="1"/>
  <c r="P123" i="1" s="1"/>
  <c r="N123" i="1"/>
  <c r="Q122" i="1"/>
  <c r="R122" i="1" s="1"/>
  <c r="S122" i="1" s="1"/>
  <c r="T122" i="1" s="1"/>
  <c r="U122" i="1" s="1"/>
  <c r="V122" i="1" s="1"/>
  <c r="W122" i="1" s="1"/>
  <c r="N122" i="1"/>
  <c r="O122" i="1" s="1"/>
  <c r="P122" i="1" s="1"/>
  <c r="U120" i="1"/>
  <c r="V120" i="1" s="1"/>
  <c r="W120" i="1" s="1"/>
  <c r="N120" i="1"/>
  <c r="O120" i="1" s="1"/>
  <c r="P120" i="1" s="1"/>
  <c r="Q120" i="1" s="1"/>
  <c r="R120" i="1" s="1"/>
  <c r="S120" i="1" s="1"/>
  <c r="T120" i="1" s="1"/>
  <c r="P119" i="1"/>
  <c r="Q119" i="1" s="1"/>
  <c r="R119" i="1" s="1"/>
  <c r="S119" i="1" s="1"/>
  <c r="T119" i="1" s="1"/>
  <c r="U119" i="1" s="1"/>
  <c r="V119" i="1" s="1"/>
  <c r="W119" i="1" s="1"/>
  <c r="O119" i="1"/>
  <c r="N119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W114" i="1"/>
  <c r="Q114" i="1"/>
  <c r="R114" i="1" s="1"/>
  <c r="S114" i="1" s="1"/>
  <c r="T114" i="1" s="1"/>
  <c r="U114" i="1" s="1"/>
  <c r="V114" i="1" s="1"/>
  <c r="P114" i="1"/>
  <c r="O114" i="1"/>
  <c r="N114" i="1"/>
  <c r="Q112" i="1"/>
  <c r="R112" i="1" s="1"/>
  <c r="S112" i="1" s="1"/>
  <c r="T112" i="1" s="1"/>
  <c r="U112" i="1" s="1"/>
  <c r="V112" i="1" s="1"/>
  <c r="W112" i="1" s="1"/>
  <c r="O112" i="1"/>
  <c r="P112" i="1" s="1"/>
  <c r="N112" i="1"/>
  <c r="Q111" i="1"/>
  <c r="R111" i="1" s="1"/>
  <c r="S111" i="1" s="1"/>
  <c r="T111" i="1" s="1"/>
  <c r="U111" i="1" s="1"/>
  <c r="V111" i="1" s="1"/>
  <c r="W111" i="1" s="1"/>
  <c r="P111" i="1"/>
  <c r="O111" i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S106" i="1"/>
  <c r="T106" i="1" s="1"/>
  <c r="U106" i="1" s="1"/>
  <c r="V106" i="1" s="1"/>
  <c r="W106" i="1" s="1"/>
  <c r="Q106" i="1"/>
  <c r="R106" i="1" s="1"/>
  <c r="O106" i="1"/>
  <c r="P106" i="1" s="1"/>
  <c r="N106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Q103" i="1"/>
  <c r="R103" i="1" s="1"/>
  <c r="S103" i="1" s="1"/>
  <c r="T103" i="1" s="1"/>
  <c r="U103" i="1" s="1"/>
  <c r="V103" i="1" s="1"/>
  <c r="W103" i="1" s="1"/>
  <c r="P103" i="1"/>
  <c r="O103" i="1"/>
  <c r="N103" i="1"/>
  <c r="Q102" i="1"/>
  <c r="R102" i="1" s="1"/>
  <c r="S102" i="1" s="1"/>
  <c r="T102" i="1" s="1"/>
  <c r="U102" i="1" s="1"/>
  <c r="V102" i="1" s="1"/>
  <c r="W102" i="1" s="1"/>
  <c r="O102" i="1"/>
  <c r="P102" i="1" s="1"/>
  <c r="N102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P99" i="1"/>
  <c r="Q99" i="1" s="1"/>
  <c r="R99" i="1" s="1"/>
  <c r="S99" i="1" s="1"/>
  <c r="T99" i="1" s="1"/>
  <c r="U99" i="1" s="1"/>
  <c r="V99" i="1" s="1"/>
  <c r="W99" i="1" s="1"/>
  <c r="O99" i="1"/>
  <c r="N99" i="1"/>
  <c r="R98" i="1"/>
  <c r="S98" i="1" s="1"/>
  <c r="T98" i="1" s="1"/>
  <c r="U98" i="1" s="1"/>
  <c r="V98" i="1" s="1"/>
  <c r="W98" i="1" s="1"/>
  <c r="Q98" i="1"/>
  <c r="P98" i="1"/>
  <c r="O98" i="1"/>
  <c r="N98" i="1"/>
  <c r="O96" i="1"/>
  <c r="P96" i="1" s="1"/>
  <c r="Q96" i="1" s="1"/>
  <c r="R96" i="1" s="1"/>
  <c r="S96" i="1" s="1"/>
  <c r="T96" i="1" s="1"/>
  <c r="U96" i="1" s="1"/>
  <c r="V96" i="1" s="1"/>
  <c r="W96" i="1" s="1"/>
  <c r="N96" i="1"/>
  <c r="S95" i="1"/>
  <c r="T95" i="1" s="1"/>
  <c r="U95" i="1" s="1"/>
  <c r="V95" i="1" s="1"/>
  <c r="W95" i="1" s="1"/>
  <c r="Q95" i="1"/>
  <c r="R95" i="1" s="1"/>
  <c r="O95" i="1"/>
  <c r="P95" i="1" s="1"/>
  <c r="N95" i="1"/>
  <c r="O94" i="1"/>
  <c r="P94" i="1" s="1"/>
  <c r="Q94" i="1" s="1"/>
  <c r="R94" i="1" s="1"/>
  <c r="S94" i="1" s="1"/>
  <c r="T94" i="1" s="1"/>
  <c r="U94" i="1" s="1"/>
  <c r="V94" i="1" s="1"/>
  <c r="W94" i="1" s="1"/>
  <c r="N94" i="1"/>
  <c r="Q92" i="1"/>
  <c r="R92" i="1" s="1"/>
  <c r="S92" i="1" s="1"/>
  <c r="T92" i="1" s="1"/>
  <c r="U92" i="1" s="1"/>
  <c r="V92" i="1" s="1"/>
  <c r="W92" i="1" s="1"/>
  <c r="P92" i="1"/>
  <c r="O92" i="1"/>
  <c r="N92" i="1"/>
  <c r="Q91" i="1"/>
  <c r="R91" i="1" s="1"/>
  <c r="S91" i="1" s="1"/>
  <c r="T91" i="1" s="1"/>
  <c r="U91" i="1" s="1"/>
  <c r="V91" i="1" s="1"/>
  <c r="W91" i="1" s="1"/>
  <c r="O91" i="1"/>
  <c r="P91" i="1" s="1"/>
  <c r="N91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Q83" i="1"/>
  <c r="R83" i="1" s="1"/>
  <c r="S83" i="1" s="1"/>
  <c r="T83" i="1" s="1"/>
  <c r="U83" i="1" s="1"/>
  <c r="V83" i="1" s="1"/>
  <c r="W83" i="1" s="1"/>
  <c r="P83" i="1"/>
  <c r="O83" i="1"/>
  <c r="N83" i="1"/>
  <c r="O81" i="1"/>
  <c r="P81" i="1" s="1"/>
  <c r="Q81" i="1" s="1"/>
  <c r="R81" i="1" s="1"/>
  <c r="S81" i="1" s="1"/>
  <c r="T81" i="1" s="1"/>
  <c r="U81" i="1" s="1"/>
  <c r="V81" i="1" s="1"/>
  <c r="W81" i="1" s="1"/>
  <c r="N81" i="1"/>
  <c r="P80" i="1"/>
  <c r="Q80" i="1" s="1"/>
  <c r="R80" i="1" s="1"/>
  <c r="S80" i="1" s="1"/>
  <c r="T80" i="1" s="1"/>
  <c r="U80" i="1" s="1"/>
  <c r="V80" i="1" s="1"/>
  <c r="W80" i="1" s="1"/>
  <c r="O80" i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Q76" i="1"/>
  <c r="R76" i="1" s="1"/>
  <c r="S76" i="1" s="1"/>
  <c r="T76" i="1" s="1"/>
  <c r="U76" i="1" s="1"/>
  <c r="V76" i="1" s="1"/>
  <c r="W76" i="1" s="1"/>
  <c r="P76" i="1"/>
  <c r="O76" i="1"/>
  <c r="N76" i="1"/>
  <c r="O74" i="1"/>
  <c r="P74" i="1" s="1"/>
  <c r="Q74" i="1" s="1"/>
  <c r="R74" i="1" s="1"/>
  <c r="S74" i="1" s="1"/>
  <c r="T74" i="1" s="1"/>
  <c r="U74" i="1" s="1"/>
  <c r="V74" i="1" s="1"/>
  <c r="W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P69" i="1"/>
  <c r="Q69" i="1" s="1"/>
  <c r="R69" i="1" s="1"/>
  <c r="S69" i="1" s="1"/>
  <c r="T69" i="1" s="1"/>
  <c r="U69" i="1" s="1"/>
  <c r="V69" i="1" s="1"/>
  <c r="W69" i="1" s="1"/>
  <c r="O69" i="1"/>
  <c r="N69" i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Q57" i="1"/>
  <c r="R57" i="1" s="1"/>
  <c r="S57" i="1" s="1"/>
  <c r="T57" i="1" s="1"/>
  <c r="U57" i="1" s="1"/>
  <c r="V57" i="1" s="1"/>
  <c r="W57" i="1" s="1"/>
  <c r="P57" i="1"/>
  <c r="O57" i="1"/>
  <c r="N57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Q50" i="1"/>
  <c r="R50" i="1" s="1"/>
  <c r="S50" i="1" s="1"/>
  <c r="T50" i="1" s="1"/>
  <c r="U50" i="1" s="1"/>
  <c r="V50" i="1" s="1"/>
  <c r="W50" i="1" s="1"/>
  <c r="O50" i="1"/>
  <c r="P50" i="1" s="1"/>
  <c r="N50" i="1"/>
  <c r="O48" i="1"/>
  <c r="P48" i="1" s="1"/>
  <c r="Q48" i="1" s="1"/>
  <c r="R48" i="1" s="1"/>
  <c r="S48" i="1" s="1"/>
  <c r="T48" i="1" s="1"/>
  <c r="U48" i="1" s="1"/>
  <c r="V48" i="1" s="1"/>
  <c r="W48" i="1" s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P43" i="1"/>
  <c r="Q43" i="1" s="1"/>
  <c r="R43" i="1" s="1"/>
  <c r="S43" i="1" s="1"/>
  <c r="T43" i="1" s="1"/>
  <c r="U43" i="1" s="1"/>
  <c r="V43" i="1" s="1"/>
  <c r="W43" i="1" s="1"/>
  <c r="O43" i="1"/>
  <c r="N43" i="1"/>
  <c r="O41" i="1"/>
  <c r="P41" i="1" s="1"/>
  <c r="Q41" i="1" s="1"/>
  <c r="R41" i="1" s="1"/>
  <c r="S41" i="1" s="1"/>
  <c r="T41" i="1" s="1"/>
  <c r="U41" i="1" s="1"/>
  <c r="V41" i="1" s="1"/>
  <c r="W41" i="1" s="1"/>
  <c r="N41" i="1"/>
  <c r="O39" i="1"/>
  <c r="P39" i="1" s="1"/>
  <c r="Q39" i="1" s="1"/>
  <c r="R39" i="1" s="1"/>
  <c r="S39" i="1" s="1"/>
  <c r="T39" i="1" s="1"/>
  <c r="U39" i="1" s="1"/>
  <c r="V39" i="1" s="1"/>
  <c r="W39" i="1" s="1"/>
  <c r="N39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<sst xmlns="http://schemas.openxmlformats.org/spreadsheetml/2006/main" count="5565" uniqueCount="181">
  <si>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</si>
  <si>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</si>
  <si>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</si>
  <si>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</si>
  <si>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</si>
  <si>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</si>
  <si>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</si>
  <si>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</si>
  <si>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</si>
  <si>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</si>
  <si>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</si>
  <si>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</si>
  <si>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</si>
  <si>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</si>
  <si>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</si>
  <si>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</si>
  <si>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Transportation Personal</t>
  </si>
  <si>
    <t>Service requested</t>
  </si>
  <si>
    <t>CIMS.CAN.QC.Transportation Personal</t>
  </si>
  <si>
    <t>k*pkm</t>
  </si>
  <si>
    <t>Service provided</t>
  </si>
  <si>
    <t>pkm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</si>
  <si>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</si>
  <si>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</si>
  <si>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</si>
  <si>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</si>
  <si>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</si>
  <si>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</si>
  <si>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</si>
  <si>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</si>
  <si>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</si>
  <si>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</si>
  <si>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CIMS.CAN.QC.Electricity</t>
  </si>
  <si>
    <t>Residential</t>
  </si>
  <si>
    <t>TO DO: Fix these multipliers once the electricity sector is calibrated to have a production cost.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</si>
  <si>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</si>
  <si>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</si>
  <si>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</si>
  <si>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</si>
  <si>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</si>
  <si>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</si>
  <si>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</si>
  <si>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</si>
  <si>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</si>
  <si>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</si>
  <si>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</si>
  <si>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</si>
  <si>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</si>
  <si>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CIMS.CAN.QC.Transportation Personal.Mode</t>
  </si>
  <si>
    <t>Mode</t>
  </si>
  <si>
    <t>Fixed Ratio</t>
  </si>
  <si>
    <t>CIMS.CAN.QC.Transportation Personal.Mode.Urban</t>
  </si>
  <si>
    <t>CIMS.CAN.QC.Transportation Personal.Mode.Intercity Land</t>
  </si>
  <si>
    <t>CIMS.CAN.QC.Transportation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</si>
  <si>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</si>
  <si>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</si>
  <si>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</si>
  <si>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</si>
  <si>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</si>
  <si>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</si>
  <si>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</si>
  <si>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</si>
  <si>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</si>
  <si>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</si>
  <si>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</si>
  <si>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</si>
  <si>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Output</t>
  </si>
  <si>
    <t>Passenger Vehicle Urban 3 Passenger</t>
  </si>
  <si>
    <t>CIMS.CAN.QC.Transportation Personal.Passenger Vehicles</t>
  </si>
  <si>
    <t>vkm</t>
  </si>
  <si>
    <t>Passenger Vehicle Urban 1 Passenger</t>
  </si>
  <si>
    <t>Public Transit Urban</t>
  </si>
  <si>
    <t>FOM</t>
  </si>
  <si>
    <t>$</t>
  </si>
  <si>
    <t>CIMS.CAN.QC.Transportation Personal.Transit</t>
  </si>
  <si>
    <t>Intercity Land</t>
  </si>
  <si>
    <t>Bus Intercity</t>
  </si>
  <si>
    <t>CIMS.CAN.QC.Transportation Personal.Intercity Bus</t>
  </si>
  <si>
    <t>Rail Intercity</t>
  </si>
  <si>
    <t>CIMS.CAN.QC.Transportation Personal.Intercity Rail</t>
  </si>
  <si>
    <t>Passenger Vehicle Intercity</t>
  </si>
  <si>
    <t>Intercity Air</t>
  </si>
  <si>
    <t>Air Intercity existing</t>
  </si>
  <si>
    <t>FCC</t>
  </si>
  <si>
    <t>GJ</t>
  </si>
  <si>
    <t>Air Intercity Std</t>
  </si>
  <si>
    <t>Air Intercity High Efficiency</t>
  </si>
  <si>
    <t>Air Intercity Biodiesel</t>
  </si>
  <si>
    <t>Air Intercity Hydrogen</t>
  </si>
  <si>
    <t>Passenger Vehicles</t>
  </si>
  <si>
    <t>CIMS.CAN.QC.Transportation Personal.Passenger Vehicles.New</t>
  </si>
  <si>
    <t>CIMS.CAN.QC.Transportation Personal.Passenger Vehicles.Existing</t>
  </si>
  <si>
    <t>New</t>
  </si>
  <si>
    <t>Passenger Car Small</t>
  </si>
  <si>
    <t>CIMS.CAN.QC.Transportation Personal.Passenger Vehicle Motors</t>
  </si>
  <si>
    <t>Passenger Car Large</t>
  </si>
  <si>
    <t>Passenger Truck Small</t>
  </si>
  <si>
    <t>Passenger Truck Large</t>
  </si>
  <si>
    <t>Existing</t>
  </si>
  <si>
    <t>CIMS.CAN.QC.Transportation Personal.Passenger Vehicles.Existing.Old Car</t>
  </si>
  <si>
    <t>CIMS.CAN.QC.Transportation Personal.Passenger Vehicles.Existing.Recent Car</t>
  </si>
  <si>
    <t>CIMS.CAN.QC.Transportation Personal.Passenger Vehicles.Existing.Old Truck</t>
  </si>
  <si>
    <t>Old Car</t>
  </si>
  <si>
    <t>Higher Efficiency pre-1991</t>
  </si>
  <si>
    <t>Lower Efficiency pre-1991</t>
  </si>
  <si>
    <t>Recent Car</t>
  </si>
  <si>
    <t>1991-1995</t>
  </si>
  <si>
    <t>Old Truck</t>
  </si>
  <si>
    <t>Pre-1996</t>
  </si>
  <si>
    <t>Transit</t>
  </si>
  <si>
    <t>CIMS.CAN.QC.Transportation Personal.Transit.Public Bus</t>
  </si>
  <si>
    <t>CIMS.CAN.QC.Transportation Personal.Transit.Rapid Transit</t>
  </si>
  <si>
    <t>Public Bus</t>
  </si>
  <si>
    <t>Node Tech Compete</t>
  </si>
  <si>
    <t>Conventional</t>
  </si>
  <si>
    <t>CIMS.CAN.QC.Transportation Personal.Transit.Public Bus.Conventional</t>
  </si>
  <si>
    <t>Zero Emissions</t>
  </si>
  <si>
    <t>CIMS.CAN.QC.Transportation Personal.Transit.Public Bus.Zero Emissions</t>
  </si>
  <si>
    <t>Bus Urban Gasoline</t>
  </si>
  <si>
    <t>Bus Urban Diesel existing</t>
  </si>
  <si>
    <t>Bus Urban NG</t>
  </si>
  <si>
    <t>Bus Urban Propane</t>
  </si>
  <si>
    <t>Ferry Urban</t>
  </si>
  <si>
    <t>Bus Urban Electric Hybrid</t>
  </si>
  <si>
    <t>Bus Urban Diesel</t>
  </si>
  <si>
    <t>Bus Urban Hybrid Biodiesel</t>
  </si>
  <si>
    <t>Bus Urban Hydrogen</t>
  </si>
  <si>
    <t>Bus Urban Electric</t>
  </si>
  <si>
    <t>Rapid Transit</t>
  </si>
  <si>
    <t>Light Rail</t>
  </si>
  <si>
    <t>Heavy Rail</t>
  </si>
  <si>
    <t>Intercity Bus</t>
  </si>
  <si>
    <t>CIMS.CAN.QC.Transportation Personal.Intercity Bus.Conventional</t>
  </si>
  <si>
    <t>CIMS.CAN.QC.Transportation Personal.Intercity Bus.Zero Emissions</t>
  </si>
  <si>
    <t>Bus Intercity Gasoline existing</t>
  </si>
  <si>
    <t>Bus Intercity Diesel existing</t>
  </si>
  <si>
    <t>Bus Intercity NG</t>
  </si>
  <si>
    <t>Bus Intercity Propane</t>
  </si>
  <si>
    <t>Bus Intercity Gasoline</t>
  </si>
  <si>
    <t>Bus Intercity Diesel</t>
  </si>
  <si>
    <t>Bus Intercity Hybrid Biodiesel</t>
  </si>
  <si>
    <t>Bus Intercity Hydrogen</t>
  </si>
  <si>
    <t>Intercity Rail</t>
  </si>
  <si>
    <t>CIMS.CAN.QC.Transportation Personal.Intercity Rail.Conventional</t>
  </si>
  <si>
    <t>CIMS.CAN.QC.Transportation Personal.Intercity Rail.Zero Emissions</t>
  </si>
  <si>
    <t>Rail Intercity Diesel existing</t>
  </si>
  <si>
    <t>Rail Intercity Diesel High Efficiency</t>
  </si>
  <si>
    <t>Rail Intercity Diesel</t>
  </si>
  <si>
    <t>Rail Intercity Hybrid Biodiesel</t>
  </si>
  <si>
    <t>Rail Intercity Hydrogen</t>
  </si>
  <si>
    <t>Rail Intercity Electric</t>
  </si>
  <si>
    <t>Passenger Vehicle Motors</t>
  </si>
  <si>
    <t>Discount rate_retrofit</t>
  </si>
  <si>
    <t>Gasoline Std</t>
  </si>
  <si>
    <t>CIMS.CAN.QC.Transportation Personal.Gasoline Fuel Service</t>
  </si>
  <si>
    <t>Gasoline Medium Efficiency</t>
  </si>
  <si>
    <t>Gasoline High Efficiency</t>
  </si>
  <si>
    <t>Diesel Std</t>
  </si>
  <si>
    <t>CIMS.CAN.QC.Transportation Personal.Diesel Fuel Service</t>
  </si>
  <si>
    <t>Diesel Medium Efficiency</t>
  </si>
  <si>
    <t>Diesel High Efficiency</t>
  </si>
  <si>
    <t>Hybrid</t>
  </si>
  <si>
    <t>Plug-in Hybrid 30</t>
  </si>
  <si>
    <t>Plug-in Hybrid Ethanol 30</t>
  </si>
  <si>
    <t>Ethanol</t>
  </si>
  <si>
    <t>Electric 150</t>
  </si>
  <si>
    <t>Hydrogen</t>
  </si>
  <si>
    <t>Plug-in Hybrid 60</t>
  </si>
  <si>
    <t>Plug-in Hybrid Ethanol 60</t>
  </si>
  <si>
    <t>Plug-in Hybrid 30 2020</t>
  </si>
  <si>
    <t>Electric 150 2020</t>
  </si>
  <si>
    <t>Plug-in Hybrid 60 2020</t>
  </si>
  <si>
    <t>Gasoline Fuel Service</t>
  </si>
  <si>
    <t>Gasoline Pure</t>
  </si>
  <si>
    <t>Gasoline 5% Ethanol by volume</t>
  </si>
  <si>
    <t>Gasoline 10% Ethanol by volume</t>
  </si>
  <si>
    <t>Diesel Fuel Service</t>
  </si>
  <si>
    <t>Diesel Pure</t>
  </si>
  <si>
    <t>Diesel 5% Biodiesel by Volume</t>
  </si>
  <si>
    <t>Diesel 10% Biodiesel by volume</t>
  </si>
  <si>
    <t>Diesel 2% Biodiesel by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</si>
</sst>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Sectors\18%20-%20Transportation%20personal\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02"/>
      <definedName name="passenger_index" refersTo="='Node splits'!$A$3:$A$80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requestedCIMS.CAN.CAN.Transportation Personal.Gasoline Blend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requestedCIMS.CAN.CAN.Transportation Personal.Gasoline Blend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requestedCIMS.CAN.CAN.Transportation Personal.Gasoline Blend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requestedCIMS.CAN.CAN.Transportation Personal.Diesel Blend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requestedCIMS.CAN.CAN.Transportation Personal.Diesel Blend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requestedCIMS.CAN.CAN.Transportation Personal.Gasoline Blend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requestedCIMS.CAN.CAN.Transportation Personal.Diesel Blend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91844390.623928756</v>
          </cell>
          <cell r="I54">
            <v>89157100.531171724</v>
          </cell>
          <cell r="J54">
            <v>100898407.50610207</v>
          </cell>
          <cell r="K54">
            <v>96735596.281145588</v>
          </cell>
          <cell r="L54">
            <v>128825633.2292309</v>
          </cell>
          <cell r="M54">
            <v>136206151.28872359</v>
          </cell>
          <cell r="N54">
            <v>144938232.614187</v>
          </cell>
          <cell r="O54">
            <v>154286627.35002515</v>
          </cell>
          <cell r="P54">
            <v>164735658.4862912</v>
          </cell>
          <cell r="Q54">
            <v>176379194.07259238</v>
          </cell>
          <cell r="R54">
            <v>189321164.96363488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0.40544445555844866</v>
          </cell>
          <cell r="I56">
            <v>0.42418102274967456</v>
          </cell>
          <cell r="J56">
            <v>0.36761640481276642</v>
          </cell>
          <cell r="K56">
            <v>0.39751449437047265</v>
          </cell>
          <cell r="L56">
            <v>0.33885418418846724</v>
          </cell>
          <cell r="M56">
            <v>0.32939141767497615</v>
          </cell>
          <cell r="N56">
            <v>0.3193221671055293</v>
          </cell>
          <cell r="O56">
            <v>0.31050990976745957</v>
          </cell>
          <cell r="P56">
            <v>0.3020172635287659</v>
          </cell>
          <cell r="Q56">
            <v>0.29386019612441344</v>
          </cell>
          <cell r="R56">
            <v>0.2860457836294491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0.28614113693240878</v>
          </cell>
          <cell r="I57">
            <v>0.28664220578211352</v>
          </cell>
          <cell r="J57">
            <v>0.24222659625863957</v>
          </cell>
          <cell r="K57">
            <v>0.27072276855870064</v>
          </cell>
          <cell r="L57">
            <v>0.22942824780684259</v>
          </cell>
          <cell r="M57">
            <v>0.21978549884995982</v>
          </cell>
          <cell r="N57">
            <v>0.2100755871520032</v>
          </cell>
          <cell r="O57">
            <v>0.20157356133753462</v>
          </cell>
          <cell r="P57">
            <v>0.19362251079578086</v>
          </cell>
          <cell r="Q57">
            <v>0.18620227798400049</v>
          </cell>
          <cell r="R57">
            <v>0.17928787243343713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0.30841440750914245</v>
          </cell>
          <cell r="I58">
            <v>0.28917677146821197</v>
          </cell>
          <cell r="J58">
            <v>0.39015699892859396</v>
          </cell>
          <cell r="K58">
            <v>0.33176273707082665</v>
          </cell>
          <cell r="L58">
            <v>0.43171756800469024</v>
          </cell>
          <cell r="M58">
            <v>0.45082308347506411</v>
          </cell>
          <cell r="N58">
            <v>0.46775750483284145</v>
          </cell>
          <cell r="O58">
            <v>0.48515029361868101</v>
          </cell>
          <cell r="P58">
            <v>0.50166964871751318</v>
          </cell>
          <cell r="Q58">
            <v>0.51731961768557799</v>
          </cell>
          <cell r="R58">
            <v>0.53211805187805405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8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11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6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12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0.21186439370208571</v>
          </cell>
          <cell r="I77">
            <v>0.20437753482382706</v>
          </cell>
          <cell r="J77">
            <v>0.19836968930607843</v>
          </cell>
          <cell r="K77">
            <v>0.18345947873000013</v>
          </cell>
          <cell r="L77">
            <v>0.1641275961464172</v>
          </cell>
          <cell r="M77">
            <v>0.15385725730201621</v>
          </cell>
          <cell r="N77">
            <v>0.14367292994930977</v>
          </cell>
          <cell r="O77">
            <v>0.13365122642794894</v>
          </cell>
          <cell r="P77">
            <v>0.12386386830995889</v>
          </cell>
          <cell r="Q77">
            <v>0.11437573723399685</v>
          </cell>
          <cell r="R77">
            <v>0.10524333799759421</v>
          </cell>
        </row>
        <row r="78">
          <cell r="A78" t="str">
            <v>CIMS.CAN.BC.Transportation Personal.Passenger VehiclesCar_largeMarket share</v>
          </cell>
          <cell r="H78">
            <v>0.43014892054665882</v>
          </cell>
          <cell r="I78">
            <v>0.41494832827867917</v>
          </cell>
          <cell r="J78">
            <v>0.40275058131840175</v>
          </cell>
          <cell r="K78">
            <v>0.37247833560333365</v>
          </cell>
          <cell r="L78">
            <v>0.33322875581242278</v>
          </cell>
          <cell r="M78">
            <v>0.31237685573439655</v>
          </cell>
          <cell r="N78">
            <v>0.29169958504859861</v>
          </cell>
          <cell r="O78">
            <v>0.2713524900203812</v>
          </cell>
          <cell r="P78">
            <v>0.25148118717476503</v>
          </cell>
          <cell r="Q78">
            <v>0.23221740589932693</v>
          </cell>
          <cell r="R78">
            <v>0.21367586805572159</v>
          </cell>
        </row>
        <row r="79">
          <cell r="A79" t="str">
            <v>CIMS.CAN.BC.Transportation Personal.Passenger VehiclesLight Truck_smallMarket share</v>
          </cell>
          <cell r="H79">
            <v>0.11813560629791432</v>
          </cell>
          <cell r="I79">
            <v>0.12562246517617295</v>
          </cell>
          <cell r="J79">
            <v>0.13163031069392156</v>
          </cell>
          <cell r="K79">
            <v>0.14654052126999983</v>
          </cell>
          <cell r="L79">
            <v>0.16587240385358284</v>
          </cell>
          <cell r="M79">
            <v>0.17614274269798377</v>
          </cell>
          <cell r="N79">
            <v>0.18632707005069027</v>
          </cell>
          <cell r="O79">
            <v>0.19634877357205111</v>
          </cell>
          <cell r="P79">
            <v>0.20613613169004111</v>
          </cell>
          <cell r="Q79">
            <v>0.21562426276600316</v>
          </cell>
          <cell r="R79">
            <v>0.22475666200240582</v>
          </cell>
        </row>
        <row r="80">
          <cell r="A80" t="str">
            <v>CIMS.CAN.BC.Transportation Personal.Passenger VehiclesLight Truck_largeMarket share</v>
          </cell>
          <cell r="H80">
            <v>0.23985107945334119</v>
          </cell>
          <cell r="I80">
            <v>0.25505167172132087</v>
          </cell>
          <cell r="J80">
            <v>0.26724941868159835</v>
          </cell>
          <cell r="K80">
            <v>0.29752166439666633</v>
          </cell>
          <cell r="L80">
            <v>0.33677124418757731</v>
          </cell>
          <cell r="M80">
            <v>0.35762314426560343</v>
          </cell>
          <cell r="N80">
            <v>0.37830041495140149</v>
          </cell>
          <cell r="O80">
            <v>0.3986475099796189</v>
          </cell>
          <cell r="P80">
            <v>0.41851881282523501</v>
          </cell>
          <cell r="Q80">
            <v>0.43778259410067311</v>
          </cell>
          <cell r="R80">
            <v>0.45632413194427845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requestedCIMS.CAN.BC.Transportation Personal.Gasoline Blend</v>
          </cell>
          <cell r="H82">
            <v>0.36480298785886822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requestedCIMS.CAN.BC.Transportation Personal.Gasoline Blend</v>
          </cell>
          <cell r="H83">
            <v>0.34398085611684259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requestedCIMS.CAN.BC.Transportation Personal.Gasoline Blend</v>
          </cell>
          <cell r="H84">
            <v>0.32942286129374937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BusBus Urban DieselMarket share</v>
          </cell>
          <cell r="H89">
            <v>0.87630132242250913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NGMarket share</v>
          </cell>
          <cell r="H90">
            <v>5.4789154702528695E-2</v>
          </cell>
          <cell r="I90"/>
          <cell r="J90"/>
          <cell r="K90"/>
          <cell r="L90"/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ElectricMarket share</v>
          </cell>
          <cell r="H91">
            <v>6.8909522874962006E-2</v>
          </cell>
          <cell r="I91"/>
          <cell r="J91"/>
          <cell r="K91"/>
          <cell r="L91"/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DieselService requestedCIMS.CAN.BC.Transportation Personal.Diesel Blend</v>
          </cell>
          <cell r="H92">
            <v>3.0385380582048676</v>
          </cell>
          <cell r="I92">
            <v>3.0111723132635309</v>
          </cell>
          <cell r="J92">
            <v>2.9838065683221924</v>
          </cell>
          <cell r="K92">
            <v>2.9564408233808557</v>
          </cell>
          <cell r="L92">
            <v>2.9345482274277863</v>
          </cell>
          <cell r="M92">
            <v>2.9345482274277863</v>
          </cell>
          <cell r="N92">
            <v>2.9345482274277863</v>
          </cell>
          <cell r="O92">
            <v>2.9345482274277863</v>
          </cell>
          <cell r="P92">
            <v>2.9345482274277863</v>
          </cell>
          <cell r="Q92">
            <v>2.9345482274277863</v>
          </cell>
          <cell r="R92">
            <v>2.9345482274277863</v>
          </cell>
        </row>
        <row r="93">
          <cell r="A93" t="str">
            <v>CIMS.CAN.BC.Transportation Personal.Transit.Rapid TransitLight RailService requestedCIMS.CAN.BC.Electricity</v>
          </cell>
          <cell r="H93">
            <v>0.26333333333333331</v>
          </cell>
          <cell r="I93"/>
          <cell r="J93"/>
          <cell r="K93"/>
          <cell r="L93"/>
          <cell r="M93"/>
          <cell r="N93"/>
          <cell r="O93"/>
          <cell r="P93"/>
          <cell r="Q93"/>
          <cell r="R93"/>
        </row>
        <row r="94">
          <cell r="A94" t="str">
            <v>CIMS.CAN.BC.Transportation Personal.Intercity BusOutput</v>
          </cell>
          <cell r="H94">
            <v>956.73357798106247</v>
          </cell>
          <cell r="I94"/>
          <cell r="J94"/>
          <cell r="K94"/>
          <cell r="L94"/>
          <cell r="M94"/>
          <cell r="N94"/>
          <cell r="O94"/>
          <cell r="P94"/>
          <cell r="Q94"/>
          <cell r="R94"/>
        </row>
        <row r="95">
          <cell r="A95" t="str">
            <v>CIMS.CAN.BC.Transportation Personal.Intercity BusBus Intercity DieselMarket share</v>
          </cell>
          <cell r="H95">
            <v>0.91447177025956228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BusBus Intercity GasolineMarket share</v>
          </cell>
          <cell r="H96">
            <v>8.5528229740437806E-2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DieselService requestedCIMS.CAN.BC.Transportation Personal.Diesel Blend</v>
          </cell>
          <cell r="H97">
            <v>0.84748827491499767</v>
          </cell>
          <cell r="I97">
            <v>0.7858271198561475</v>
          </cell>
          <cell r="J97">
            <v>0.72416596479729733</v>
          </cell>
          <cell r="K97">
            <v>0.66250480973845072</v>
          </cell>
          <cell r="L97">
            <v>0.61317588569136916</v>
          </cell>
          <cell r="M97">
            <v>0.61317588569136916</v>
          </cell>
          <cell r="N97">
            <v>0.61317588569136916</v>
          </cell>
          <cell r="O97">
            <v>0.61317588569136916</v>
          </cell>
          <cell r="P97">
            <v>0.61317588569136916</v>
          </cell>
          <cell r="Q97">
            <v>0.61317588569136916</v>
          </cell>
          <cell r="R97">
            <v>0.61317588569136916</v>
          </cell>
        </row>
        <row r="98">
          <cell r="A98" t="str">
            <v>CIMS.CAN.BC.Transportation Personal.Intercity BusBus Intercity GasolineService requestedCIMS.CAN.BC.Transportation Personal.Gasoline Blend</v>
          </cell>
          <cell r="H98">
            <v>0.84748827491499767</v>
          </cell>
          <cell r="I98">
            <v>0.7858271198561475</v>
          </cell>
          <cell r="J98">
            <v>0.72416596479729733</v>
          </cell>
          <cell r="K98">
            <v>0.66250480973845072</v>
          </cell>
          <cell r="L98">
            <v>0.61317588569136916</v>
          </cell>
          <cell r="M98">
            <v>0.61317588569136916</v>
          </cell>
          <cell r="N98">
            <v>0.61317588569136916</v>
          </cell>
          <cell r="O98">
            <v>0.61317588569136916</v>
          </cell>
          <cell r="P98">
            <v>0.61317588569136916</v>
          </cell>
          <cell r="Q98">
            <v>0.61317588569136916</v>
          </cell>
          <cell r="R98">
            <v>0.61317588569136916</v>
          </cell>
        </row>
        <row r="99">
          <cell r="A99" t="str">
            <v>CIMS.CAN.BC.Transportation Personal.Intercity RailRail Intercity DieselMarket share</v>
          </cell>
          <cell r="H99">
            <v>1</v>
          </cell>
          <cell r="I99"/>
          <cell r="J99"/>
          <cell r="K99"/>
          <cell r="L99"/>
          <cell r="M99"/>
          <cell r="N99"/>
          <cell r="O99"/>
          <cell r="P99"/>
          <cell r="Q99"/>
          <cell r="R99"/>
        </row>
        <row r="100">
          <cell r="A100" t="str">
            <v>CIMS.CAN.BC.Transportation Personal.Intercity RailRail Intercity DieselService requestedCIMS.CAN.BC.Transportation Personal.Diesel Blend</v>
          </cell>
          <cell r="H100">
            <v>1.9938942624324696</v>
          </cell>
          <cell r="I100">
            <v>1.8539965299869507</v>
          </cell>
          <cell r="J100">
            <v>1.7140987975414319</v>
          </cell>
          <cell r="K100">
            <v>1.5742010650959131</v>
          </cell>
          <cell r="L100">
            <v>1.4622828791394937</v>
          </cell>
          <cell r="M100">
            <v>1.4622828791394937</v>
          </cell>
          <cell r="N100">
            <v>1.4622828791394937</v>
          </cell>
          <cell r="O100">
            <v>1.4622828791394937</v>
          </cell>
          <cell r="P100">
            <v>1.4622828791394937</v>
          </cell>
          <cell r="Q100">
            <v>1.4622828791394937</v>
          </cell>
          <cell r="R100">
            <v>1.4622828791394937</v>
          </cell>
        </row>
        <row r="101">
          <cell r="A101" t="str">
            <v>CIMS.CAN.BC.Transportation Personal.Mode.Intercity AirAir IntercityMarket share</v>
          </cell>
          <cell r="H101">
            <v>1</v>
          </cell>
          <cell r="I101"/>
          <cell r="J101"/>
          <cell r="K101"/>
          <cell r="L101"/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Personal.Mode.Intercity AirAir IntercityService requestedCIMS.Generic Fuels.Jet Fuel</v>
          </cell>
          <cell r="H102">
            <v>2.3231044630016697</v>
          </cell>
          <cell r="I102">
            <v>2.0637162772815856</v>
          </cell>
          <cell r="J102">
            <v>1.8043280915615014</v>
          </cell>
          <cell r="K102">
            <v>1.5449399058414173</v>
          </cell>
          <cell r="L102">
            <v>1.3374293572653499</v>
          </cell>
          <cell r="M102">
            <v>1.3374293572653499</v>
          </cell>
          <cell r="N102">
            <v>1.3374293572653499</v>
          </cell>
          <cell r="O102">
            <v>1.3374293572653499</v>
          </cell>
          <cell r="P102">
            <v>1.3374293572653499</v>
          </cell>
          <cell r="Q102">
            <v>1.3374293572653499</v>
          </cell>
          <cell r="R102">
            <v>1.3374293572653499</v>
          </cell>
        </row>
        <row r="103">
          <cell r="H103"/>
          <cell r="I103"/>
          <cell r="J103"/>
          <cell r="K103"/>
          <cell r="L103"/>
          <cell r="M103"/>
          <cell r="N103"/>
          <cell r="O103"/>
          <cell r="P103"/>
          <cell r="Q103"/>
          <cell r="R103"/>
        </row>
        <row r="104">
          <cell r="A104" t="str">
            <v>CIMS.CAN.ABService requestedCIMS.CAN.AB.Transportation Personal</v>
          </cell>
          <cell r="H104">
            <v>68809688.990103155</v>
          </cell>
          <cell r="I104">
            <v>72294037.721551195</v>
          </cell>
          <cell r="J104">
            <v>81823058.372560024</v>
          </cell>
          <cell r="K104">
            <v>88510778.907990307</v>
          </cell>
          <cell r="L104">
            <v>96330790.340831697</v>
          </cell>
          <cell r="M104">
            <v>101239128.30971001</v>
          </cell>
          <cell r="N104">
            <v>107258917.08855249</v>
          </cell>
          <cell r="O104">
            <v>113573408.57004097</v>
          </cell>
          <cell r="P104">
            <v>120621970.23604116</v>
          </cell>
          <cell r="Q104">
            <v>128461757.58540435</v>
          </cell>
          <cell r="R104">
            <v>137156105.69252411</v>
          </cell>
        </row>
        <row r="105">
          <cell r="A105" t="str">
            <v>CIMS.CAN.AB.Transportation PersonalService requestedCIMS.CAN.AB.Transportation Personal.Mode</v>
          </cell>
          <cell r="H105">
            <v>1</v>
          </cell>
          <cell r="I105">
            <v>1</v>
          </cell>
          <cell r="J105">
            <v>1</v>
          </cell>
          <cell r="K105">
            <v>1</v>
          </cell>
          <cell r="L105">
            <v>1</v>
          </cell>
          <cell r="M105">
            <v>1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</row>
        <row r="106">
          <cell r="A106" t="str">
            <v>CIMS.CAN.AB.Transportation Personal.ModeService requestedCIMS.CAN.AB.Transportation Personal.Mode.Urban</v>
          </cell>
          <cell r="H106">
            <v>0.4653701192980747</v>
          </cell>
          <cell r="I106">
            <v>0.48020102900777206</v>
          </cell>
          <cell r="J106">
            <v>0.46651207234351838</v>
          </cell>
          <cell r="K106">
            <v>0.42862309474008981</v>
          </cell>
          <cell r="L106">
            <v>0.43635843803566376</v>
          </cell>
          <cell r="M106">
            <v>0.43013147226378262</v>
          </cell>
          <cell r="N106">
            <v>0.42268786517096724</v>
          </cell>
          <cell r="O106">
            <v>0.41683724399589217</v>
          </cell>
          <cell r="P106">
            <v>0.41097581074131512</v>
          </cell>
          <cell r="Q106">
            <v>0.40513454497595863</v>
          </cell>
          <cell r="R106">
            <v>0.39933787810355181</v>
          </cell>
        </row>
        <row r="107">
          <cell r="A107" t="str">
            <v>CIMS.CAN.AB.Transportation Personal.ModeService requestedCIMS.CAN.AB.Transportation Personal.Mode.Intercity Land</v>
          </cell>
          <cell r="H107">
            <v>0.3277079651644968</v>
          </cell>
          <cell r="I107">
            <v>0.32439338519592509</v>
          </cell>
          <cell r="J107">
            <v>0.28074013226877459</v>
          </cell>
          <cell r="K107">
            <v>0.26846491674426809</v>
          </cell>
          <cell r="L107">
            <v>0.27533281706876128</v>
          </cell>
          <cell r="M107">
            <v>0.26698517738764588</v>
          </cell>
          <cell r="N107">
            <v>0.25790711268369709</v>
          </cell>
          <cell r="O107">
            <v>0.25033339056535131</v>
          </cell>
          <cell r="P107">
            <v>0.24322600317649645</v>
          </cell>
          <cell r="Q107">
            <v>0.23656262136357095</v>
          </cell>
          <cell r="R107">
            <v>0.23031838091510573</v>
          </cell>
        </row>
        <row r="108">
          <cell r="A108" t="str">
            <v>CIMS.CAN.AB.Transportation Personal.ModeService requestedCIMS.CAN.AB.Transportation Personal.Mode.Intercity Air</v>
          </cell>
          <cell r="H108">
            <v>0.20692191553742853</v>
          </cell>
          <cell r="I108">
            <v>0.19540558579630288</v>
          </cell>
          <cell r="J108">
            <v>0.25274779538770725</v>
          </cell>
          <cell r="K108">
            <v>0.30291198851564216</v>
          </cell>
          <cell r="L108">
            <v>0.28830874489557495</v>
          </cell>
          <cell r="M108">
            <v>0.30288335034857156</v>
          </cell>
          <cell r="N108">
            <v>0.31563942869169698</v>
          </cell>
          <cell r="O108">
            <v>0.32911589333188879</v>
          </cell>
          <cell r="P108">
            <v>0.34213693164351305</v>
          </cell>
          <cell r="Q108">
            <v>0.35469361722415904</v>
          </cell>
          <cell r="R108">
            <v>0.36678616522986313</v>
          </cell>
        </row>
        <row r="109">
          <cell r="A109" t="str">
            <v>CIMS.CAN.AB.Transportation Personal.Mode.UrbanWalk Cycle UrbanMarket share</v>
          </cell>
          <cell r="H109">
            <v>8.9086859688195987E-3</v>
          </cell>
          <cell r="I109">
            <v>8.9086859688195987E-3</v>
          </cell>
          <cell r="J109">
            <v>8.9086859688195987E-3</v>
          </cell>
          <cell r="K109">
            <v>8.9086859688195987E-3</v>
          </cell>
          <cell r="L109">
            <v>8.9086859688195987E-3</v>
          </cell>
          <cell r="M109">
            <v>8.9086859688195987E-3</v>
          </cell>
          <cell r="N109">
            <v>8.9086859688195987E-3</v>
          </cell>
          <cell r="O109">
            <v>8.9086859688195987E-3</v>
          </cell>
          <cell r="P109">
            <v>8.9086859688195987E-3</v>
          </cell>
          <cell r="Q109">
            <v>8.9086859688195987E-3</v>
          </cell>
          <cell r="R109">
            <v>8.9086859688195987E-3</v>
          </cell>
        </row>
        <row r="110">
          <cell r="A110" t="str">
            <v>CIMS.CAN.AB.Transportation Personal.Mode.UrbanPassenger Vehicle Urban 1 PassengerMarket share</v>
          </cell>
          <cell r="H110">
            <v>0.3380149133334866</v>
          </cell>
          <cell r="I110">
            <v>0.32416324836245403</v>
          </cell>
          <cell r="J110">
            <v>0.29221771114467721</v>
          </cell>
          <cell r="K110">
            <v>0.30370741944134266</v>
          </cell>
          <cell r="L110">
            <v>0.30977519672484621</v>
          </cell>
          <cell r="M110">
            <v>0.30274927437728855</v>
          </cell>
          <cell r="N110">
            <v>0.29745065349842326</v>
          </cell>
          <cell r="O110">
            <v>0.29242967419137378</v>
          </cell>
          <cell r="P110">
            <v>0.28769850493654336</v>
          </cell>
          <cell r="Q110">
            <v>0.28326379665925477</v>
          </cell>
          <cell r="R110">
            <v>0.27912721038317401</v>
          </cell>
        </row>
        <row r="111">
          <cell r="A111" t="str">
            <v>CIMS.CAN.AB.Transportation Personal.Mode.UrbanPassenger Vehicle Urban 3 PassengerMarket share</v>
          </cell>
          <cell r="H111">
            <v>0.45395636720332622</v>
          </cell>
          <cell r="I111">
            <v>0.4334680459620337</v>
          </cell>
          <cell r="J111">
            <v>0.39381132587983408</v>
          </cell>
          <cell r="K111">
            <v>0.41936105135822921</v>
          </cell>
          <cell r="L111">
            <v>0.43516102901944348</v>
          </cell>
          <cell r="M111">
            <v>0.43236682667763693</v>
          </cell>
          <cell r="N111">
            <v>0.42877567218426949</v>
          </cell>
          <cell r="O111">
            <v>0.42540874134414036</v>
          </cell>
          <cell r="P111">
            <v>0.42227038720530602</v>
          </cell>
          <cell r="Q111">
            <v>0.41936111387760838</v>
          </cell>
          <cell r="R111">
            <v>0.41667805022002924</v>
          </cell>
        </row>
        <row r="112">
          <cell r="A112" t="str">
            <v>CIMS.CAN.AB.Transportation Personal.Mode.UrbanPublic Transit UrbanMarket share</v>
          </cell>
          <cell r="H112">
            <v>0.20090987649206976</v>
          </cell>
          <cell r="I112">
            <v>0.235558536737764</v>
          </cell>
          <cell r="J112">
            <v>0.30780440983369534</v>
          </cell>
          <cell r="K112">
            <v>0.27043203732807253</v>
          </cell>
          <cell r="L112">
            <v>0.24836771829396392</v>
          </cell>
          <cell r="M112">
            <v>0.2582761137670529</v>
          </cell>
          <cell r="N112">
            <v>0.26724579723251907</v>
          </cell>
          <cell r="O112">
            <v>0.27570910432484069</v>
          </cell>
          <cell r="P112">
            <v>0.28364936500743743</v>
          </cell>
          <cell r="Q112">
            <v>0.29105935993022114</v>
          </cell>
          <cell r="R112">
            <v>0.29794031008800392</v>
          </cell>
        </row>
        <row r="113">
          <cell r="A113" t="str">
            <v>CIMS.CAN.AB.Transportation Personal.Mode.UrbanPassenger Vehicle Urban 1 PassengerService requestedCIMS.CAN.AB.Transportation Personal.Passenger Vehicles</v>
          </cell>
          <cell r="H113">
            <v>1</v>
          </cell>
          <cell r="I113"/>
          <cell r="J113"/>
          <cell r="K113"/>
          <cell r="L113"/>
          <cell r="M113"/>
          <cell r="N113"/>
          <cell r="O113"/>
          <cell r="P113"/>
          <cell r="Q113"/>
          <cell r="R113"/>
        </row>
        <row r="114">
          <cell r="A114" t="str">
            <v>CIMS.CAN.AB.Transportation Personal.Mode.UrbanPassenger Vehicle Urban 3 PassengerService requestedCIMS.CAN.AB.Transportation Personal.Passenger Vehicles</v>
          </cell>
          <cell r="H114">
            <v>0.33333299999999999</v>
          </cell>
          <cell r="I114"/>
          <cell r="J114"/>
          <cell r="K114"/>
          <cell r="L114"/>
          <cell r="M114"/>
          <cell r="N114"/>
          <cell r="O114"/>
          <cell r="P114"/>
          <cell r="Q114"/>
          <cell r="R114"/>
        </row>
        <row r="115">
          <cell r="A115" t="str">
            <v>CIMS.CAN.AB.Transportation Personal.Mode.Intercity LandBus IntercityMarket share</v>
          </cell>
          <cell r="H115">
            <v>6.8375131744072323E-2</v>
          </cell>
          <cell r="I115">
            <v>6.9343006357402884E-2</v>
          </cell>
          <cell r="J115">
            <v>6.2103401769735216E-2</v>
          </cell>
          <cell r="K115">
            <v>5.1737996544198375E-2</v>
          </cell>
          <cell r="L115">
            <v>3.5402850210967854E-2</v>
          </cell>
          <cell r="M115">
            <v>2.9832143048390242E-2</v>
          </cell>
          <cell r="N115">
            <v>2.5031215811296526E-2</v>
          </cell>
          <cell r="O115">
            <v>2.091423105532976E-2</v>
          </cell>
          <cell r="P115">
            <v>1.7404421536359391E-2</v>
          </cell>
          <cell r="Q115">
            <v>1.442894913186548E-2</v>
          </cell>
          <cell r="R115">
            <v>1.1919817683724503E-2</v>
          </cell>
        </row>
        <row r="116">
          <cell r="A116" t="str">
            <v>CIMS.CAN.AB.Transportation Personal.Mode.Intercity LandRail IntercityMarket share</v>
          </cell>
          <cell r="H116">
            <v>1.8796876773114129E-2</v>
          </cell>
          <cell r="I116">
            <v>2.6659019908080426E-2</v>
          </cell>
          <cell r="J116">
            <v>2.0244184481573578E-2</v>
          </cell>
          <cell r="K116">
            <v>2.0208144479669312E-2</v>
          </cell>
          <cell r="L116">
            <v>1.6524932111109128E-2</v>
          </cell>
          <cell r="M116">
            <v>1.6215384005009641E-2</v>
          </cell>
          <cell r="N116">
            <v>1.5844044674712367E-2</v>
          </cell>
          <cell r="O116">
            <v>1.5415845321185014E-2</v>
          </cell>
          <cell r="P116">
            <v>1.4939166391533431E-2</v>
          </cell>
          <cell r="Q116">
            <v>1.4422574867552196E-2</v>
          </cell>
          <cell r="R116">
            <v>1.3874554308614251E-2</v>
          </cell>
        </row>
        <row r="117">
          <cell r="A117" t="str">
            <v>CIMS.CAN.AB.Transportation Personal.Mode.Intercity LandPassenger Vehicle IntercityMarket share</v>
          </cell>
          <cell r="H117">
            <v>0.91282799148281357</v>
          </cell>
          <cell r="I117">
            <v>0.90399797373451674</v>
          </cell>
          <cell r="J117">
            <v>0.91765241374869122</v>
          </cell>
          <cell r="K117">
            <v>0.92805385897613224</v>
          </cell>
          <cell r="L117">
            <v>0.94807221767792305</v>
          </cell>
          <cell r="M117">
            <v>0.95395247294660013</v>
          </cell>
          <cell r="N117">
            <v>0.95912473951399102</v>
          </cell>
          <cell r="O117">
            <v>0.96366992362348514</v>
          </cell>
          <cell r="P117">
            <v>0.96765641207210717</v>
          </cell>
          <cell r="Q117">
            <v>0.97114847600058229</v>
          </cell>
          <cell r="R117">
            <v>0.9742056280076612</v>
          </cell>
        </row>
        <row r="118">
          <cell r="A118" t="str">
            <v>CIMS.CAN.AB.Transportation Personal.Mode.Intercity LandPassenger Vehicle IntercityService requestedCIMS.CAN.AB.Transportation Personal.Passenger Vehicles</v>
          </cell>
          <cell r="H118">
            <v>0.7866597465573264</v>
          </cell>
          <cell r="I118"/>
          <cell r="J118"/>
          <cell r="K118"/>
          <cell r="L118"/>
          <cell r="M118"/>
          <cell r="N118"/>
          <cell r="O118"/>
          <cell r="P118"/>
          <cell r="Q118"/>
          <cell r="R118"/>
        </row>
        <row r="119">
          <cell r="A119" t="str">
            <v>CIMS.CAN.AB.Transportation Personal.Passenger VehiclesCar_smallOutput</v>
          </cell>
          <cell r="H119">
            <v>14.356695849999999</v>
          </cell>
          <cell r="I119"/>
          <cell r="J119"/>
          <cell r="K119"/>
          <cell r="L119"/>
          <cell r="M119"/>
          <cell r="N119"/>
          <cell r="O119"/>
          <cell r="P119"/>
          <cell r="Q119"/>
          <cell r="R119"/>
        </row>
        <row r="120">
          <cell r="A120" t="str">
            <v>CIMS.CAN.AB.Transportation Personal.Passenger VehiclesCar_largeOutput</v>
          </cell>
          <cell r="H120">
            <v>14.356695849999999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VehiclesLight Truck_smallOutput</v>
          </cell>
          <cell r="H121">
            <v>13.910389527849995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VehiclesLight Truck_largeOutput</v>
          </cell>
          <cell r="H122">
            <v>13.910389527849995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VehiclesCar_smallService requestedCIMS.CAN.AB.Transportation Personal.Passenger Vehicle Motors</v>
          </cell>
          <cell r="H123">
            <v>8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VehiclesCar_largeService requestedCIMS.CAN.AB.Transportation Personal.Passenger Vehicle Motors</v>
          </cell>
          <cell r="H124">
            <v>11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VehiclesLight Truck_smallService requestedCIMS.CAN.AB.Transportation Personal.Passenger Vehicle Motors</v>
          </cell>
          <cell r="H125">
            <v>6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VehiclesLight Truck_largeService requestedCIMS.CAN.AB.Transportation Personal.Passenger Vehicle Motors</v>
          </cell>
          <cell r="H126">
            <v>12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VehiclesCar_smallMarket share</v>
          </cell>
          <cell r="H127">
            <v>0.21013993129135949</v>
          </cell>
          <cell r="I127">
            <v>0.19989900393693535</v>
          </cell>
          <cell r="J127">
            <v>0.19078361921219711</v>
          </cell>
          <cell r="K127">
            <v>0.16238533792169485</v>
          </cell>
          <cell r="L127">
            <v>0.14223412098133795</v>
          </cell>
          <cell r="M127">
            <v>0.13224154976142435</v>
          </cell>
          <cell r="N127">
            <v>0.12249302171338992</v>
          </cell>
          <cell r="O127">
            <v>0.11305230882867834</v>
          </cell>
          <cell r="P127">
            <v>0.10397462518706686</v>
          </cell>
          <cell r="Q127">
            <v>9.5305636583572328E-2</v>
          </cell>
          <cell r="R127">
            <v>8.7080965439827837E-2</v>
          </cell>
        </row>
        <row r="128">
          <cell r="A128" t="str">
            <v>CIMS.CAN.AB.Transportation Personal.Passenger VehiclesCar_largeMarket share</v>
          </cell>
          <cell r="H128">
            <v>0.42664773928851774</v>
          </cell>
          <cell r="I128">
            <v>0.40585555344771723</v>
          </cell>
          <cell r="J128">
            <v>0.38734856021870329</v>
          </cell>
          <cell r="K128">
            <v>0.32969144365919861</v>
          </cell>
          <cell r="L128">
            <v>0.2887783668408983</v>
          </cell>
          <cell r="M128">
            <v>0.26849041921258882</v>
          </cell>
          <cell r="N128">
            <v>0.24869795317567048</v>
          </cell>
          <cell r="O128">
            <v>0.22953044519761967</v>
          </cell>
          <cell r="P128">
            <v>0.21109999659192363</v>
          </cell>
          <cell r="Q128">
            <v>0.19349932276058626</v>
          </cell>
          <cell r="R128">
            <v>0.17680074801419593</v>
          </cell>
        </row>
        <row r="129">
          <cell r="A129" t="str">
            <v>CIMS.CAN.AB.Transportation Personal.Passenger VehiclesLight Truck_smallMarket share</v>
          </cell>
          <cell r="H129">
            <v>0.11986006870864054</v>
          </cell>
          <cell r="I129">
            <v>0.13010099606306466</v>
          </cell>
          <cell r="J129">
            <v>0.13921638078780288</v>
          </cell>
          <cell r="K129">
            <v>0.16761466207830519</v>
          </cell>
          <cell r="L129">
            <v>0.1877658790186621</v>
          </cell>
          <cell r="M129">
            <v>0.19775845023857569</v>
          </cell>
          <cell r="N129">
            <v>0.20750697828661011</v>
          </cell>
          <cell r="O129">
            <v>0.21694769117132168</v>
          </cell>
          <cell r="P129">
            <v>0.22602537481293317</v>
          </cell>
          <cell r="Q129">
            <v>0.23469436341642771</v>
          </cell>
          <cell r="R129">
            <v>0.24291903456017216</v>
          </cell>
        </row>
        <row r="130">
          <cell r="A130" t="str">
            <v>CIMS.CAN.AB.Transportation Personal.Passenger VehiclesLight Truck_largeMarket share</v>
          </cell>
          <cell r="H130">
            <v>0.2433522607114823</v>
          </cell>
          <cell r="I130">
            <v>0.26414444655228281</v>
          </cell>
          <cell r="J130">
            <v>0.28265143978129675</v>
          </cell>
          <cell r="K130">
            <v>0.34030855634080143</v>
          </cell>
          <cell r="L130">
            <v>0.38122163315910179</v>
          </cell>
          <cell r="M130">
            <v>0.40150958078741122</v>
          </cell>
          <cell r="N130">
            <v>0.42130204682432959</v>
          </cell>
          <cell r="O130">
            <v>0.44046955480238031</v>
          </cell>
          <cell r="P130">
            <v>0.45890000340807646</v>
          </cell>
          <cell r="Q130">
            <v>0.47650067723941381</v>
          </cell>
          <cell r="R130">
            <v>0.49319925198580411</v>
          </cell>
        </row>
        <row r="131">
          <cell r="A131" t="str">
            <v>CIMS.CAN.AB.Transportation Personal.Passenger Vehicle MotorsOutput</v>
          </cell>
          <cell r="H131">
            <v>141.8395852168436</v>
          </cell>
          <cell r="I131"/>
          <cell r="J131"/>
          <cell r="K131"/>
          <cell r="L131"/>
          <cell r="M131"/>
          <cell r="N131"/>
          <cell r="O131"/>
          <cell r="P131"/>
          <cell r="Q131"/>
          <cell r="R131"/>
        </row>
        <row r="132">
          <cell r="A132" t="str">
            <v>CIMS.CAN.AB.Transportation Personal.Passenger Vehicle MotorsGasoline ExistingService requestedCIMS.CAN.AB.Transportation Personal.Gasoline Blend</v>
          </cell>
          <cell r="H132">
            <v>0.39088825279327521</v>
          </cell>
          <cell r="I132"/>
          <cell r="J132"/>
          <cell r="K132"/>
          <cell r="L132"/>
          <cell r="M132"/>
          <cell r="N132"/>
          <cell r="O132"/>
          <cell r="P132"/>
          <cell r="Q132"/>
          <cell r="R132"/>
        </row>
        <row r="133">
          <cell r="A133" t="str">
            <v>CIMS.CAN.AB.Transportation Personal.Passenger Vehicle MotorsGasoline StandardService requestedCIMS.CAN.AB.Transportation Personal.Gasoline Blend</v>
          </cell>
          <cell r="H133">
            <v>0.36564848312445719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EfficientService requestedCIMS.CAN.AB.Transportation Personal.Gasoline Blend</v>
          </cell>
          <cell r="H134">
            <v>0.36431171247188932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ExistingMarket share</v>
          </cell>
          <cell r="H135">
            <v>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Personal.TransitService requestedCIMS.CAN.AB.Transportation Personal.Transit.Public Bus</v>
          </cell>
          <cell r="H136">
            <v>0.83825780676723172</v>
          </cell>
          <cell r="I136">
            <v>0.83797049873183171</v>
          </cell>
          <cell r="J136">
            <v>0.83768319069643171</v>
          </cell>
          <cell r="K136">
            <v>0.80888767708833864</v>
          </cell>
          <cell r="L136">
            <v>0.80665606417205971</v>
          </cell>
          <cell r="M136">
            <v>0.80665606417205971</v>
          </cell>
          <cell r="N136">
            <v>0.80665606417205971</v>
          </cell>
          <cell r="O136">
            <v>0.80665606417205971</v>
          </cell>
          <cell r="P136">
            <v>0.80665606417205971</v>
          </cell>
          <cell r="Q136">
            <v>0.80665606417205971</v>
          </cell>
          <cell r="R136">
            <v>0.80665606417205971</v>
          </cell>
        </row>
        <row r="137">
          <cell r="A137" t="str">
            <v>CIMS.CAN.AB.Transportation Personal.TransitService requestedCIMS.CAN.AB.Transportation Personal.Transit.Rapid Transit</v>
          </cell>
          <cell r="H137">
            <v>0.16174219323276828</v>
          </cell>
          <cell r="I137">
            <v>0.16202950126816829</v>
          </cell>
          <cell r="J137">
            <v>0.16231680930356829</v>
          </cell>
          <cell r="K137">
            <v>0.19111232291166136</v>
          </cell>
          <cell r="L137">
            <v>0.19334393582794029</v>
          </cell>
          <cell r="M137">
            <v>0.19334393582794029</v>
          </cell>
          <cell r="N137">
            <v>0.19334393582794029</v>
          </cell>
          <cell r="O137">
            <v>0.19334393582794029</v>
          </cell>
          <cell r="P137">
            <v>0.19334393582794029</v>
          </cell>
          <cell r="Q137">
            <v>0.19334393582794029</v>
          </cell>
          <cell r="R137">
            <v>0.19334393582794029</v>
          </cell>
        </row>
        <row r="138">
          <cell r="A138" t="str">
            <v>CIMS.CAN.AB.Transportation Personal.Transit.Public BusOutput</v>
          </cell>
          <cell r="H138">
            <v>778.19774759284121</v>
          </cell>
          <cell r="I138"/>
          <cell r="J138"/>
          <cell r="K138"/>
          <cell r="L138"/>
          <cell r="M138"/>
          <cell r="N138"/>
          <cell r="O138"/>
          <cell r="P138"/>
          <cell r="Q138"/>
          <cell r="R138"/>
        </row>
        <row r="139">
          <cell r="A139" t="str">
            <v>CIMS.CAN.AB.Transportation Personal.Transit.Public BusBus Urban DieselMarket share</v>
          </cell>
          <cell r="H139">
            <v>0.98572935090814084</v>
          </cell>
          <cell r="I139"/>
          <cell r="J139"/>
          <cell r="K139"/>
          <cell r="L139"/>
          <cell r="M139"/>
          <cell r="N139"/>
          <cell r="O139"/>
          <cell r="P139"/>
          <cell r="Q139"/>
          <cell r="R139"/>
        </row>
        <row r="140">
          <cell r="A140" t="str">
            <v>CIMS.CAN.AB.Transportation Personal.Transit.Public BusBus Urban NGMarket share</v>
          </cell>
          <cell r="H140">
            <v>1.4270649091859251E-2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BusBus Urban ElectricMarket share</v>
          </cell>
          <cell r="H141">
            <v>0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DieselService requestedCIMS.CAN.AB.Transportation Personal.Diesel Blend</v>
          </cell>
          <cell r="H142">
            <v>3.0385380582048676</v>
          </cell>
          <cell r="I142">
            <v>3.0111723132635309</v>
          </cell>
          <cell r="J142">
            <v>2.9838065683221924</v>
          </cell>
          <cell r="K142">
            <v>2.9564408233808557</v>
          </cell>
          <cell r="L142">
            <v>2.9345482274277863</v>
          </cell>
          <cell r="M142">
            <v>2.9345482274277863</v>
          </cell>
          <cell r="N142">
            <v>2.9345482274277863</v>
          </cell>
          <cell r="O142">
            <v>2.9345482274277863</v>
          </cell>
          <cell r="P142">
            <v>2.9345482274277863</v>
          </cell>
          <cell r="Q142">
            <v>2.9345482274277863</v>
          </cell>
          <cell r="R142">
            <v>2.9345482274277863</v>
          </cell>
        </row>
        <row r="143">
          <cell r="A143" t="str">
            <v>CIMS.CAN.AB.Transportation Personal.Transit.Rapid TransitLight RailService requestedCIMS.CAN.AB.Electricity</v>
          </cell>
          <cell r="H143">
            <v>0.26333333333333331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Personal.Intercity BusOutput</v>
          </cell>
          <cell r="H144">
            <v>956.73357798106247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CIMS.CAN.AB.Transportation Personal.Intercity BusBus Intercity DieselMarket share</v>
          </cell>
          <cell r="H145">
            <v>0.8938480401554203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Personal.Intercity BusBus Intercity GasolineMarket share</v>
          </cell>
          <cell r="H146">
            <v>0.10615195984457966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CIMS.CAN.AB.Transportation Personal.Intercity BusBus Intercity DieselService requestedCIMS.CAN.AB.Transportation Personal.Diesel Blend</v>
          </cell>
          <cell r="H147">
            <v>0.84748831276640502</v>
          </cell>
          <cell r="I147">
            <v>0.78582710616267804</v>
          </cell>
          <cell r="J147">
            <v>0.72416589955895461</v>
          </cell>
          <cell r="K147">
            <v>0.66250469295523118</v>
          </cell>
          <cell r="L147">
            <v>0.61317572767225315</v>
          </cell>
          <cell r="M147">
            <v>0.61317572767225315</v>
          </cell>
          <cell r="N147">
            <v>0.61317572767225315</v>
          </cell>
          <cell r="O147">
            <v>0.61317572767225315</v>
          </cell>
          <cell r="P147">
            <v>0.61317572767225315</v>
          </cell>
          <cell r="Q147">
            <v>0.61317572767225315</v>
          </cell>
          <cell r="R147">
            <v>0.61317572767225315</v>
          </cell>
        </row>
        <row r="148">
          <cell r="A148" t="str">
            <v>CIMS.CAN.AB.Transportation Personal.Intercity BusBus Intercity GasolineService requestedCIMS.CAN.AB.Transportation Personal.Gasoline Blend</v>
          </cell>
          <cell r="H148">
            <v>0.84748831276640502</v>
          </cell>
          <cell r="I148">
            <v>0.78582710616267804</v>
          </cell>
          <cell r="J148">
            <v>0.72416589955895461</v>
          </cell>
          <cell r="K148">
            <v>0.66250469295523118</v>
          </cell>
          <cell r="L148">
            <v>0.61317572767225315</v>
          </cell>
          <cell r="M148">
            <v>0.61317572767225315</v>
          </cell>
          <cell r="N148">
            <v>0.61317572767225315</v>
          </cell>
          <cell r="O148">
            <v>0.61317572767225315</v>
          </cell>
          <cell r="P148">
            <v>0.61317572767225315</v>
          </cell>
          <cell r="Q148">
            <v>0.61317572767225315</v>
          </cell>
          <cell r="R148">
            <v>0.61317572767225315</v>
          </cell>
        </row>
        <row r="149">
          <cell r="A149" t="str">
            <v>CIMS.CAN.AB.Transportation Personal.Intercity RailRail Intercity DieselMarket share</v>
          </cell>
          <cell r="H149">
            <v>1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CIMS.CAN.AB.Transportation Personal.Intercity RailRail Intercity DieselService requestedCIMS.CAN.AB.Transportation Personal.Diesel Blend</v>
          </cell>
          <cell r="H150">
            <v>1.9938942624324696</v>
          </cell>
          <cell r="I150">
            <v>1.8539965299869507</v>
          </cell>
          <cell r="J150">
            <v>1.7140987975414319</v>
          </cell>
          <cell r="K150">
            <v>1.5742010650959131</v>
          </cell>
          <cell r="L150">
            <v>1.4622828791394937</v>
          </cell>
          <cell r="M150">
            <v>1.4622828791394937</v>
          </cell>
          <cell r="N150">
            <v>1.4622828791394937</v>
          </cell>
          <cell r="O150">
            <v>1.4622828791394937</v>
          </cell>
          <cell r="P150">
            <v>1.4622828791394937</v>
          </cell>
          <cell r="Q150">
            <v>1.4622828791394937</v>
          </cell>
          <cell r="R150">
            <v>1.4622828791394937</v>
          </cell>
        </row>
        <row r="151">
          <cell r="A151" t="str">
            <v>CIMS.CAN.AB.Transportation Personal.Mode.Intercity AirAir IntercityMarket share</v>
          </cell>
          <cell r="H151">
            <v>1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CIMS.CAN.AB.Transportation Personal.Mode.Intercity AirAir IntercityService requestedCIMS.Generic Fuels.Jet Fuel</v>
          </cell>
          <cell r="H152">
            <v>2.3231044630016697</v>
          </cell>
          <cell r="I152">
            <v>2.0637162772815856</v>
          </cell>
          <cell r="J152">
            <v>1.8043280915615014</v>
          </cell>
          <cell r="K152">
            <v>1.5449399058414173</v>
          </cell>
          <cell r="L152">
            <v>1.3374293572653499</v>
          </cell>
          <cell r="M152">
            <v>1.3374293572653499</v>
          </cell>
          <cell r="N152">
            <v>1.3374293572653499</v>
          </cell>
          <cell r="O152">
            <v>1.3374293572653499</v>
          </cell>
          <cell r="P152">
            <v>1.3374293572653499</v>
          </cell>
          <cell r="Q152">
            <v>1.3374293572653499</v>
          </cell>
          <cell r="R152">
            <v>1.3374293572653499</v>
          </cell>
        </row>
        <row r="153">
          <cell r="H153"/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CIMS.CAN.SKService requestedCIMS.CAN.SK.Transportation Personal</v>
          </cell>
          <cell r="H154">
            <v>18107472.97228194</v>
          </cell>
          <cell r="I154">
            <v>19531428.71341309</v>
          </cell>
          <cell r="J154">
            <v>27015480.043284807</v>
          </cell>
          <cell r="K154">
            <v>27803385.64306733</v>
          </cell>
          <cell r="L154">
            <v>26017367.386768807</v>
          </cell>
          <cell r="M154">
            <v>26931516.889305122</v>
          </cell>
          <cell r="N154">
            <v>28118691.689518735</v>
          </cell>
          <cell r="O154">
            <v>29322075.067142349</v>
          </cell>
          <cell r="P154">
            <v>30678609.421593633</v>
          </cell>
          <cell r="Q154">
            <v>32197701.143042319</v>
          </cell>
          <cell r="R154">
            <v>33889788.361875601</v>
          </cell>
        </row>
        <row r="155">
          <cell r="A155" t="str">
            <v>CIMS.CAN.SK.Transportation PersonalService requestedCIMS.CAN.SK.Transportation Personal.Mode</v>
          </cell>
          <cell r="H155">
            <v>1</v>
          </cell>
          <cell r="I155">
            <v>1</v>
          </cell>
          <cell r="J155">
            <v>1</v>
          </cell>
          <cell r="K155">
            <v>1</v>
          </cell>
          <cell r="L155">
            <v>1</v>
          </cell>
          <cell r="M155">
            <v>1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</row>
        <row r="156">
          <cell r="A156" t="str">
            <v>CIMS.CAN.SK.Transportation Personal.ModeService requestedCIMS.CAN.SK.Transportation Personal.Mode.Urban</v>
          </cell>
          <cell r="H156">
            <v>0.54328863691777496</v>
          </cell>
          <cell r="I156">
            <v>0.55375175226160134</v>
          </cell>
          <cell r="J156">
            <v>0.54637295798693442</v>
          </cell>
          <cell r="K156">
            <v>0.51531483015713186</v>
          </cell>
          <cell r="L156">
            <v>0.53595421600849058</v>
          </cell>
          <cell r="M156">
            <v>0.53562861919373062</v>
          </cell>
          <cell r="N156">
            <v>0.53265731270820715</v>
          </cell>
          <cell r="O156">
            <v>0.53202435600623699</v>
          </cell>
          <cell r="P156">
            <v>0.53120592926559684</v>
          </cell>
          <cell r="Q156">
            <v>0.53022061098291107</v>
          </cell>
          <cell r="R156">
            <v>0.5290855194384213</v>
          </cell>
        </row>
        <row r="157">
          <cell r="A157" t="str">
            <v>CIMS.CAN.SK.Transportation Personal.ModeService requestedCIMS.CAN.SK.Transportation Personal.Mode.Intercity Land</v>
          </cell>
          <cell r="H157">
            <v>0.39492290125984031</v>
          </cell>
          <cell r="I157">
            <v>0.38754970853028298</v>
          </cell>
          <cell r="J157">
            <v>0.37534182203217553</v>
          </cell>
          <cell r="K157">
            <v>0.36268141981676172</v>
          </cell>
          <cell r="L157">
            <v>0.38612150426593933</v>
          </cell>
          <cell r="M157">
            <v>0.38125699693449916</v>
          </cell>
          <cell r="N157">
            <v>0.37470674484939881</v>
          </cell>
          <cell r="O157">
            <v>0.37018008301358252</v>
          </cell>
          <cell r="P157">
            <v>0.36586343708773761</v>
          </cell>
          <cell r="Q157">
            <v>0.36175219180683327</v>
          </cell>
          <cell r="R157">
            <v>0.35784016400014346</v>
          </cell>
        </row>
        <row r="158">
          <cell r="A158" t="str">
            <v>CIMS.CAN.SK.Transportation Personal.ModeService requestedCIMS.CAN.SK.Transportation Personal.Mode.Intercity Air</v>
          </cell>
          <cell r="H158">
            <v>6.1788461822384552E-2</v>
          </cell>
          <cell r="I158">
            <v>5.8698539208115755E-2</v>
          </cell>
          <cell r="J158">
            <v>7.8285219980890053E-2</v>
          </cell>
          <cell r="K158">
            <v>0.12200375002610644</v>
          </cell>
          <cell r="L158">
            <v>7.7924279725570325E-2</v>
          </cell>
          <cell r="M158">
            <v>8.3114383871770281E-2</v>
          </cell>
          <cell r="N158">
            <v>8.7890665714481092E-2</v>
          </cell>
          <cell r="O158">
            <v>9.305592306475749E-2</v>
          </cell>
          <cell r="P158">
            <v>9.8198286838063351E-2</v>
          </cell>
          <cell r="Q158">
            <v>0.10330362829281316</v>
          </cell>
          <cell r="R158">
            <v>0.10836085981810846</v>
          </cell>
        </row>
        <row r="159">
          <cell r="A159" t="str">
            <v>CIMS.CAN.SK.Transportation Personal.Mode.UrbanWalk Cycle UrbanMarket share</v>
          </cell>
          <cell r="H159">
            <v>8.9086859688195987E-3</v>
          </cell>
          <cell r="I159">
            <v>8.9086859688195987E-3</v>
          </cell>
          <cell r="J159">
            <v>8.9086859688195987E-3</v>
          </cell>
          <cell r="K159">
            <v>8.9086859688195987E-3</v>
          </cell>
          <cell r="L159">
            <v>8.9086859688195987E-3</v>
          </cell>
          <cell r="M159">
            <v>8.9086859688195987E-3</v>
          </cell>
          <cell r="N159">
            <v>8.9086859688195987E-3</v>
          </cell>
          <cell r="O159">
            <v>8.9086859688195987E-3</v>
          </cell>
          <cell r="P159">
            <v>8.9086859688195987E-3</v>
          </cell>
          <cell r="Q159">
            <v>8.9086859688195987E-3</v>
          </cell>
          <cell r="R159">
            <v>8.9086859688195987E-3</v>
          </cell>
        </row>
        <row r="160">
          <cell r="A160" t="str">
            <v>CIMS.CAN.SK.Transportation Personal.Mode.UrbanPassenger Vehicle Urban 1 PassengerMarket share</v>
          </cell>
          <cell r="H160">
            <v>0.35373547154266211</v>
          </cell>
          <cell r="I160">
            <v>0.33667789148026467</v>
          </cell>
          <cell r="J160">
            <v>0.3375175725513519</v>
          </cell>
          <cell r="K160">
            <v>0.33919029253115923</v>
          </cell>
          <cell r="L160">
            <v>0.33920850509493189</v>
          </cell>
          <cell r="M160">
            <v>0.33439828200841515</v>
          </cell>
          <cell r="N160">
            <v>0.33024518396540559</v>
          </cell>
          <cell r="O160">
            <v>0.32630404658534146</v>
          </cell>
          <cell r="P160">
            <v>0.32258670373205761</v>
          </cell>
          <cell r="Q160">
            <v>0.31910042654685772</v>
          </cell>
          <cell r="R160">
            <v>0.31584827665896387</v>
          </cell>
        </row>
        <row r="161">
          <cell r="A161" t="str">
            <v>CIMS.CAN.SK.Transportation Personal.Mode.UrbanPassenger Vehicle Urban 3 PassengerMarket share</v>
          </cell>
          <cell r="H161">
            <v>0.47745626698611809</v>
          </cell>
          <cell r="I161">
            <v>0.459567129620369</v>
          </cell>
          <cell r="J161">
            <v>0.46569674118937232</v>
          </cell>
          <cell r="K161">
            <v>0.48409280291761164</v>
          </cell>
          <cell r="L161">
            <v>0.49561548033432201</v>
          </cell>
          <cell r="M161">
            <v>0.49396407110861384</v>
          </cell>
          <cell r="N161">
            <v>0.49200562291262018</v>
          </cell>
          <cell r="O161">
            <v>0.49015534020607104</v>
          </cell>
          <cell r="P161">
            <v>0.48841797253401376</v>
          </cell>
          <cell r="Q161">
            <v>0.48679607623182364</v>
          </cell>
          <cell r="R161">
            <v>0.4852902090576951</v>
          </cell>
        </row>
        <row r="162">
          <cell r="A162" t="str">
            <v>CIMS.CAN.SK.Transportation Personal.Mode.UrbanPublic Transit UrbanMarket share</v>
          </cell>
          <cell r="H162">
            <v>0.1613368750574779</v>
          </cell>
          <cell r="I162">
            <v>0.19659772028273137</v>
          </cell>
          <cell r="J162">
            <v>0.18956578231553889</v>
          </cell>
          <cell r="K162">
            <v>0.16931660706404916</v>
          </cell>
          <cell r="L162">
            <v>0.15767197874666294</v>
          </cell>
          <cell r="M162">
            <v>0.16419169314708762</v>
          </cell>
          <cell r="N162">
            <v>0.17035817463318298</v>
          </cell>
          <cell r="O162">
            <v>0.17620165242844005</v>
          </cell>
          <cell r="P162">
            <v>0.18170539405962685</v>
          </cell>
          <cell r="Q162">
            <v>0.18685948371319569</v>
          </cell>
          <cell r="R162">
            <v>0.19166026946791048</v>
          </cell>
        </row>
        <row r="163">
          <cell r="A163" t="str">
            <v>CIMS.CAN.SK.Transportation Personal.Mode.UrbanPassenger Vehicle Urban 1 PassengerService requestedCIMS.CAN.SK.Transportation Personal.Passenger Vehicles</v>
          </cell>
          <cell r="H163">
            <v>1</v>
          </cell>
          <cell r="I163"/>
          <cell r="J163"/>
          <cell r="K163"/>
          <cell r="L163"/>
          <cell r="M163"/>
          <cell r="N163"/>
          <cell r="O163"/>
          <cell r="P163"/>
          <cell r="Q163"/>
          <cell r="R163"/>
        </row>
        <row r="164">
          <cell r="A164" t="str">
            <v>CIMS.CAN.SK.Transportation Personal.Mode.UrbanPassenger Vehicle Urban 3 PassengerService requestedCIMS.CAN.SK.Transportation Personal.Passenger Vehicles</v>
          </cell>
          <cell r="H164">
            <v>0.33333299999999999</v>
          </cell>
          <cell r="I164"/>
          <cell r="J164"/>
          <cell r="K164"/>
          <cell r="L164"/>
          <cell r="M164"/>
          <cell r="N164"/>
          <cell r="O164"/>
          <cell r="P164"/>
          <cell r="Q164"/>
          <cell r="R164"/>
        </row>
        <row r="165">
          <cell r="A165" t="str">
            <v>CIMS.CAN.SK.Transportation Personal.Mode.Intercity LandBus IntercityMarket share</v>
          </cell>
          <cell r="H165">
            <v>5.4608671372169251E-2</v>
          </cell>
          <cell r="I165">
            <v>6.0518569761522006E-2</v>
          </cell>
          <cell r="J165">
            <v>3.4248310069569327E-2</v>
          </cell>
          <cell r="K165">
            <v>3.2610902467311541E-2</v>
          </cell>
          <cell r="L165">
            <v>2.5452759237243685E-2</v>
          </cell>
          <cell r="M165">
            <v>2.1384654688969919E-2</v>
          </cell>
          <cell r="N165">
            <v>1.7895874712825163E-2</v>
          </cell>
          <cell r="O165">
            <v>1.4917308549649275E-2</v>
          </cell>
          <cell r="P165">
            <v>1.2388029003442396E-2</v>
          </cell>
          <cell r="Q165">
            <v>1.0251313830029177E-2</v>
          </cell>
          <cell r="R165">
            <v>8.4550522459875474E-3</v>
          </cell>
        </row>
        <row r="166">
          <cell r="A166" t="str">
            <v>CIMS.CAN.SK.Transportation Personal.Mode.Intercity LandRail IntercityMarket share</v>
          </cell>
          <cell r="H166">
            <v>1.3426249805313848E-2</v>
          </cell>
          <cell r="I166">
            <v>1.2175213911013016E-2</v>
          </cell>
          <cell r="J166">
            <v>1.4692526239721518E-2</v>
          </cell>
          <cell r="K166">
            <v>1.5115093281574654E-2</v>
          </cell>
          <cell r="L166">
            <v>3.0423434788017095E-2</v>
          </cell>
          <cell r="M166">
            <v>2.9765757902556728E-2</v>
          </cell>
          <cell r="N166">
            <v>2.9007410612293019E-2</v>
          </cell>
          <cell r="O166">
            <v>2.8157094176024338E-2</v>
          </cell>
          <cell r="P166">
            <v>2.722957749999232E-2</v>
          </cell>
          <cell r="Q166">
            <v>2.6239741182671344E-2</v>
          </cell>
          <cell r="R166">
            <v>2.5202152907563023E-2</v>
          </cell>
        </row>
        <row r="167">
          <cell r="A167" t="str">
            <v>CIMS.CAN.SK.Transportation Personal.Mode.Intercity LandPassenger Vehicle IntercityMarket share</v>
          </cell>
          <cell r="H167">
            <v>0.93196507882251689</v>
          </cell>
          <cell r="I167">
            <v>0.92730621632746502</v>
          </cell>
          <cell r="J167">
            <v>0.9510591636907092</v>
          </cell>
          <cell r="K167">
            <v>0.95227400425111386</v>
          </cell>
          <cell r="L167">
            <v>0.94412380597473911</v>
          </cell>
          <cell r="M167">
            <v>0.94884958740847336</v>
          </cell>
          <cell r="N167">
            <v>0.95309671467488177</v>
          </cell>
          <cell r="O167">
            <v>0.95692559727432647</v>
          </cell>
          <cell r="P167">
            <v>0.96038239349656529</v>
          </cell>
          <cell r="Q167">
            <v>0.96350894498729944</v>
          </cell>
          <cell r="R167">
            <v>0.96634279484644936</v>
          </cell>
        </row>
        <row r="168">
          <cell r="A168" t="str">
            <v>CIMS.CAN.SK.Transportation Personal.Mode.Intercity LandPassenger Vehicle IntercityService requestedCIMS.CAN.SK.Transportation Personal.Passenger Vehicles</v>
          </cell>
          <cell r="H168">
            <v>0.7867662235206726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CIMS.CAN.SK.Transportation Personal.Passenger VehiclesCar_smallOutput</v>
          </cell>
          <cell r="H169">
            <v>16.298245600000005</v>
          </cell>
          <cell r="I169"/>
          <cell r="J169"/>
          <cell r="K169"/>
          <cell r="L169"/>
          <cell r="M169"/>
          <cell r="N169"/>
          <cell r="O169"/>
          <cell r="P169"/>
          <cell r="Q169"/>
          <cell r="R169"/>
        </row>
        <row r="170">
          <cell r="A170" t="str">
            <v>CIMS.CAN.SK.Transportation Personal.Passenger VehiclesCar_largeOutput</v>
          </cell>
          <cell r="H170">
            <v>16.298245600000005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CIMS.CAN.SK.Transportation Personal.Passenger VehiclesLight Truck_smallOutput</v>
          </cell>
          <cell r="H171">
            <v>15.961470573349995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CIMS.CAN.SK.Transportation Personal.Passenger VehiclesLight Truck_largeOutput</v>
          </cell>
          <cell r="H172">
            <v>15.961470573349995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VehiclesCar_smallService requestedCIMS.CAN.SK.Transportation Personal.Passenger Vehicle Motors</v>
          </cell>
          <cell r="H173">
            <v>8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VehiclesCar_largeService requestedCIMS.CAN.SK.Transportation Personal.Passenger Vehicle Motors</v>
          </cell>
          <cell r="H174">
            <v>11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VehiclesLight Truck_smallService requestedCIMS.CAN.SK.Transportation Personal.Passenger Vehicle Motors</v>
          </cell>
          <cell r="H175">
            <v>6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VehiclesLight Truck_largeService requestedCIMS.CAN.SK.Transportation Personal.Passenger Vehicle Motors</v>
          </cell>
          <cell r="H176">
            <v>12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VehiclesCar_smallMarket share</v>
          </cell>
          <cell r="H177">
            <v>0.21570891505662193</v>
          </cell>
          <cell r="I177">
            <v>0.20638666328925021</v>
          </cell>
          <cell r="J177">
            <v>0.19211910550274178</v>
          </cell>
          <cell r="K177">
            <v>0.15907553454362675</v>
          </cell>
          <cell r="L177">
            <v>0.13747192976609174</v>
          </cell>
          <cell r="M177">
            <v>0.12758658715882301</v>
          </cell>
          <cell r="N177">
            <v>0.1179764976228497</v>
          </cell>
          <cell r="O177">
            <v>0.10870153184303832</v>
          </cell>
          <cell r="P177">
            <v>9.9812471308428671E-2</v>
          </cell>
          <cell r="Q177">
            <v>9.1350253585863267E-2</v>
          </cell>
          <cell r="R177">
            <v>8.3345704930863462E-2</v>
          </cell>
        </row>
        <row r="178">
          <cell r="A178" t="str">
            <v>CIMS.CAN.SK.Transportation Personal.Passenger VehiclesCar_largeMarket share</v>
          </cell>
          <cell r="H178">
            <v>0.43795446390283849</v>
          </cell>
          <cell r="I178">
            <v>0.41902746789029588</v>
          </cell>
          <cell r="J178">
            <v>0.39006000208132419</v>
          </cell>
          <cell r="K178">
            <v>0.32297153983099974</v>
          </cell>
          <cell r="L178">
            <v>0.27910967558570138</v>
          </cell>
          <cell r="M178">
            <v>0.25903943453458006</v>
          </cell>
          <cell r="N178">
            <v>0.23952804062820998</v>
          </cell>
          <cell r="O178">
            <v>0.22069704949950206</v>
          </cell>
          <cell r="P178">
            <v>0.20264956295953701</v>
          </cell>
          <cell r="Q178">
            <v>0.18546869667432847</v>
          </cell>
          <cell r="R178">
            <v>0.1692170372838743</v>
          </cell>
        </row>
        <row r="179">
          <cell r="A179" t="str">
            <v>CIMS.CAN.SK.Transportation Personal.Passenger VehiclesLight Truck_smallMarket share</v>
          </cell>
          <cell r="H179">
            <v>0.1142910849433781</v>
          </cell>
          <cell r="I179">
            <v>0.12361333671074977</v>
          </cell>
          <cell r="J179">
            <v>0.13788089449725824</v>
          </cell>
          <cell r="K179">
            <v>0.1709244654563733</v>
          </cell>
          <cell r="L179">
            <v>0.19252807023390828</v>
          </cell>
          <cell r="M179">
            <v>0.202413412841177</v>
          </cell>
          <cell r="N179">
            <v>0.21202350237715034</v>
          </cell>
          <cell r="O179">
            <v>0.22129846815696172</v>
          </cell>
          <cell r="P179">
            <v>0.23018752869157133</v>
          </cell>
          <cell r="Q179">
            <v>0.23864974641413675</v>
          </cell>
          <cell r="R179">
            <v>0.24665429506913655</v>
          </cell>
        </row>
        <row r="180">
          <cell r="A180" t="str">
            <v>CIMS.CAN.SK.Transportation Personal.Passenger VehiclesLight Truck_largeMarket share</v>
          </cell>
          <cell r="H180">
            <v>0.23204553609716158</v>
          </cell>
          <cell r="I180">
            <v>0.25097253210970411</v>
          </cell>
          <cell r="J180">
            <v>0.2799399979186758</v>
          </cell>
          <cell r="K180">
            <v>0.34702846016900035</v>
          </cell>
          <cell r="L180">
            <v>0.39089032441429861</v>
          </cell>
          <cell r="M180">
            <v>0.41096056546542004</v>
          </cell>
          <cell r="N180">
            <v>0.43047195937179006</v>
          </cell>
          <cell r="O180">
            <v>0.44930295050049807</v>
          </cell>
          <cell r="P180">
            <v>0.46735043704046303</v>
          </cell>
          <cell r="Q180">
            <v>0.48453130332567163</v>
          </cell>
          <cell r="R180">
            <v>0.50078296271612577</v>
          </cell>
        </row>
        <row r="181">
          <cell r="A181" t="str">
            <v>CIMS.CAN.SK.Transportation Personal.Passenger Vehicle MotorsOutput</v>
          </cell>
          <cell r="H181">
            <v>161.91200066932058</v>
          </cell>
          <cell r="I181"/>
          <cell r="J181"/>
          <cell r="K181"/>
          <cell r="L181"/>
          <cell r="M181"/>
          <cell r="N181"/>
          <cell r="O181"/>
          <cell r="P181"/>
          <cell r="Q181"/>
          <cell r="R181"/>
        </row>
        <row r="182">
          <cell r="A182" t="str">
            <v>CIMS.CAN.SK.Transportation Personal.Passenger Vehicle MotorsGasoline ExistingService requestedCIMS.CAN.SK.Transportation Personal.Gasoline Blend</v>
          </cell>
          <cell r="H182">
            <v>0.4028575076654356</v>
          </cell>
          <cell r="I182"/>
          <cell r="J182"/>
          <cell r="K182"/>
          <cell r="L182"/>
          <cell r="M182"/>
          <cell r="N182"/>
          <cell r="O182"/>
          <cell r="P182"/>
          <cell r="Q182"/>
          <cell r="R182"/>
        </row>
        <row r="183">
          <cell r="A183" t="str">
            <v>CIMS.CAN.SK.Transportation Personal.Passenger Vehicle MotorsGasoline StandardService requestedCIMS.CAN.SK.Transportation Personal.Gasoline Blend</v>
          </cell>
          <cell r="H183">
            <v>0.37265871296505326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CIMS.CAN.SK.Transportation Personal.Passenger Vehicle MotorsGasoline EfficientService requestedCIMS.CAN.SK.Transportation Personal.Gasoline Blend</v>
          </cell>
          <cell r="H184">
            <v>0.36093861048616777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CIMS.CAN.SK.Transportation Personal.Passenger Vehicle MotorsGasoline ExistingMarket share</v>
          </cell>
          <cell r="H185">
            <v>1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Personal.TransitService requestedCIMS.CAN.SK.Transportation Personal.Transit.Public Bus</v>
          </cell>
          <cell r="H186">
            <v>1</v>
          </cell>
          <cell r="I186">
            <v>1</v>
          </cell>
          <cell r="J186">
            <v>1</v>
          </cell>
          <cell r="K186">
            <v>1</v>
          </cell>
          <cell r="L186">
            <v>1</v>
          </cell>
          <cell r="M186">
            <v>1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</row>
        <row r="187">
          <cell r="A187" t="str">
            <v>CIMS.CAN.SK.Transportation Personal.TransitService requestedCIMS.CAN.SK.Transportation Personal.Transit.Rapid Transit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A188" t="str">
            <v>CIMS.CAN.SK.Transportation Personal.Transit.Public BusOutput</v>
          </cell>
          <cell r="H188">
            <v>778.19774759284121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CIMS.CAN.SK.Transportation Personal.Transit.Public BusBus Urban DieselMarket share</v>
          </cell>
          <cell r="H189">
            <v>0.98530479758185219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CIMS.CAN.SK.Transportation Personal.Transit.Public BusBus Urban NGMarket share</v>
          </cell>
          <cell r="H190">
            <v>1.4695202418147788E-2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CIMS.CAN.SK.Transportation Personal.Transit.Public BusBus Urban ElectricMarket share</v>
          </cell>
          <cell r="H191">
            <v>0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CIMS.CAN.SK.Transportation Personal.Transit.Public BusBus Urban DieselService requestedCIMS.CAN.SK.Transportation Personal.Diesel Blend</v>
          </cell>
          <cell r="H192">
            <v>3.0385380582048676</v>
          </cell>
          <cell r="I192">
            <v>3.0111723132635309</v>
          </cell>
          <cell r="J192">
            <v>2.9838065683221924</v>
          </cell>
          <cell r="K192">
            <v>2.9564408233808557</v>
          </cell>
          <cell r="L192">
            <v>2.9345482274277863</v>
          </cell>
          <cell r="M192">
            <v>2.9345482274277863</v>
          </cell>
          <cell r="N192">
            <v>2.9345482274277863</v>
          </cell>
          <cell r="O192">
            <v>2.9345482274277863</v>
          </cell>
          <cell r="P192">
            <v>2.9345482274277863</v>
          </cell>
          <cell r="Q192">
            <v>2.9345482274277863</v>
          </cell>
          <cell r="R192">
            <v>2.9345482274277863</v>
          </cell>
        </row>
        <row r="193">
          <cell r="A193" t="str">
            <v>CIMS.CAN.SK.Transportation Personal.Transit.Rapid TransitLight RailService requestedCIMS.CAN.SK.Electricity</v>
          </cell>
          <cell r="H193">
            <v>0.26333333333333331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Personal.Intercity BusOutput</v>
          </cell>
          <cell r="H194">
            <v>956.73357798106247</v>
          </cell>
          <cell r="I194"/>
          <cell r="J194"/>
          <cell r="K194"/>
          <cell r="L194"/>
          <cell r="M194"/>
          <cell r="N194"/>
          <cell r="O194"/>
          <cell r="P194"/>
          <cell r="Q194"/>
          <cell r="R194"/>
        </row>
        <row r="195">
          <cell r="A195" t="str">
            <v>CIMS.CAN.SK.Transportation Personal.Intercity BusBus Intercity DieselMarket share</v>
          </cell>
          <cell r="H195">
            <v>0.88042270441932902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Personal.Intercity BusBus Intercity GasolineMarket share</v>
          </cell>
          <cell r="H196">
            <v>0.11957729558067104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Personal.Intercity BusBus Intercity DieselService requestedCIMS.CAN.SK.Transportation Personal.Diesel Blend</v>
          </cell>
          <cell r="H197">
            <v>0.84748858253660941</v>
          </cell>
          <cell r="I197">
            <v>0.78582707595723988</v>
          </cell>
          <cell r="J197">
            <v>0.72416556937787036</v>
          </cell>
          <cell r="K197">
            <v>0.66250406279850083</v>
          </cell>
          <cell r="L197">
            <v>0.61317485753500378</v>
          </cell>
          <cell r="M197">
            <v>0.61317485753500378</v>
          </cell>
          <cell r="N197">
            <v>0.61317485753500378</v>
          </cell>
          <cell r="O197">
            <v>0.61317485753500378</v>
          </cell>
          <cell r="P197">
            <v>0.61317485753500378</v>
          </cell>
          <cell r="Q197">
            <v>0.61317485753500378</v>
          </cell>
          <cell r="R197">
            <v>0.61317485753500378</v>
          </cell>
        </row>
        <row r="198">
          <cell r="A198" t="str">
            <v>CIMS.CAN.SK.Transportation Personal.Intercity BusBus Intercity GasolineService requestedCIMS.CAN.SK.Transportation Personal.Gasoline Blend</v>
          </cell>
          <cell r="H198">
            <v>0.84748858253660941</v>
          </cell>
          <cell r="I198">
            <v>0.78582707595723988</v>
          </cell>
          <cell r="J198">
            <v>0.72416556937787036</v>
          </cell>
          <cell r="K198">
            <v>0.66250406279850083</v>
          </cell>
          <cell r="L198">
            <v>0.61317485753500378</v>
          </cell>
          <cell r="M198">
            <v>0.61317485753500378</v>
          </cell>
          <cell r="N198">
            <v>0.61317485753500378</v>
          </cell>
          <cell r="O198">
            <v>0.61317485753500378</v>
          </cell>
          <cell r="P198">
            <v>0.61317485753500378</v>
          </cell>
          <cell r="Q198">
            <v>0.61317485753500378</v>
          </cell>
          <cell r="R198">
            <v>0.61317485753500378</v>
          </cell>
        </row>
        <row r="199">
          <cell r="A199" t="str">
            <v>CIMS.CAN.SK.Transportation Personal.Intercity RailRail Intercity DieselMarket share</v>
          </cell>
          <cell r="H199">
            <v>1</v>
          </cell>
          <cell r="I199"/>
          <cell r="J199"/>
          <cell r="K199"/>
          <cell r="L199"/>
          <cell r="M199"/>
          <cell r="N199"/>
          <cell r="O199"/>
          <cell r="P199"/>
          <cell r="Q199"/>
          <cell r="R199"/>
        </row>
        <row r="200">
          <cell r="A200" t="str">
            <v>CIMS.CAN.SK.Transportation Personal.Intercity RailRail Intercity DieselService requestedCIMS.CAN.SK.Transportation Personal.Diesel Blend</v>
          </cell>
          <cell r="H200">
            <v>1.9938942624324696</v>
          </cell>
          <cell r="I200">
            <v>1.8539965299869507</v>
          </cell>
          <cell r="J200">
            <v>1.7140987975414319</v>
          </cell>
          <cell r="K200">
            <v>1.5742010650959131</v>
          </cell>
          <cell r="L200">
            <v>1.4622828791394937</v>
          </cell>
          <cell r="M200">
            <v>1.4622828791394937</v>
          </cell>
          <cell r="N200">
            <v>1.4622828791394937</v>
          </cell>
          <cell r="O200">
            <v>1.4622828791394937</v>
          </cell>
          <cell r="P200">
            <v>1.4622828791394937</v>
          </cell>
          <cell r="Q200">
            <v>1.4622828791394937</v>
          </cell>
          <cell r="R200">
            <v>1.4622828791394937</v>
          </cell>
        </row>
        <row r="201">
          <cell r="A201" t="str">
            <v>CIMS.CAN.SK.Transportation Personal.Mode.Intercity AirAir IntercityMarket share</v>
          </cell>
          <cell r="H201">
            <v>1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Personal.Mode.Intercity AirAir IntercityService requestedCIMS.Generic Fuels.Jet Fuel</v>
          </cell>
          <cell r="H202">
            <v>2.3231044630016839</v>
          </cell>
          <cell r="I202">
            <v>2.0637162772815998</v>
          </cell>
          <cell r="J202">
            <v>1.8043280915615156</v>
          </cell>
          <cell r="K202">
            <v>1.5449399058414315</v>
          </cell>
          <cell r="L202">
            <v>1.3374293572653642</v>
          </cell>
          <cell r="M202">
            <v>1.3374293572653642</v>
          </cell>
          <cell r="N202">
            <v>1.3374293572653642</v>
          </cell>
          <cell r="O202">
            <v>1.3374293572653642</v>
          </cell>
          <cell r="P202">
            <v>1.3374293572653642</v>
          </cell>
          <cell r="Q202">
            <v>1.3374293572653642</v>
          </cell>
          <cell r="R202">
            <v>1.3374293572653642</v>
          </cell>
        </row>
        <row r="203">
          <cell r="H203"/>
          <cell r="I203"/>
          <cell r="J203"/>
          <cell r="K203"/>
          <cell r="L203"/>
          <cell r="M203"/>
          <cell r="N203"/>
          <cell r="O203"/>
          <cell r="P203"/>
          <cell r="Q203"/>
          <cell r="R203"/>
        </row>
        <row r="204">
          <cell r="A204" t="str">
            <v>CIMS.CAN.MBService requestedCIMS.CAN.MB.Transportation Personal</v>
          </cell>
          <cell r="H204">
            <v>18193004.018271718</v>
          </cell>
          <cell r="I204">
            <v>18037773.144621663</v>
          </cell>
          <cell r="J204">
            <v>22960854.178035058</v>
          </cell>
          <cell r="K204">
            <v>23296633.387560282</v>
          </cell>
          <cell r="L204">
            <v>29495956.068818446</v>
          </cell>
          <cell r="M204">
            <v>30827739.903686382</v>
          </cell>
          <cell r="N204">
            <v>32461706.056575023</v>
          </cell>
          <cell r="O204">
            <v>34174073.08038564</v>
          </cell>
          <cell r="P204">
            <v>36095518.881469995</v>
          </cell>
          <cell r="Q204">
            <v>38241871.486289605</v>
          </cell>
          <cell r="R204">
            <v>40630644.371041648</v>
          </cell>
        </row>
        <row r="205">
          <cell r="A205" t="str">
            <v>CIMS.CAN.MB.Transportation PersonalService requestedCIMS.CAN.MB.Transportation Personal.Mode</v>
          </cell>
          <cell r="H205">
            <v>1</v>
          </cell>
          <cell r="I205">
            <v>1</v>
          </cell>
          <cell r="J205">
            <v>1</v>
          </cell>
          <cell r="K205">
            <v>1</v>
          </cell>
          <cell r="L205">
            <v>1</v>
          </cell>
          <cell r="M205">
            <v>1</v>
          </cell>
          <cell r="N205">
            <v>1</v>
          </cell>
          <cell r="O205">
            <v>1</v>
          </cell>
          <cell r="P205">
            <v>1</v>
          </cell>
          <cell r="Q205">
            <v>1</v>
          </cell>
          <cell r="R205">
            <v>1</v>
          </cell>
        </row>
        <row r="206">
          <cell r="A206" t="str">
            <v>CIMS.CAN.MB.Transportation Personal.ModeService requestedCIMS.CAN.MB.Transportation Personal.Mode.Urban</v>
          </cell>
          <cell r="H206">
            <v>0.45426949487504764</v>
          </cell>
          <cell r="I206">
            <v>0.4667586808637843</v>
          </cell>
          <cell r="J206">
            <v>0.44110266452640701</v>
          </cell>
          <cell r="K206">
            <v>0.49084283970228415</v>
          </cell>
          <cell r="L206">
            <v>0.43038242427551759</v>
          </cell>
          <cell r="M206">
            <v>0.42386647516203685</v>
          </cell>
          <cell r="N206">
            <v>0.41585781275613098</v>
          </cell>
          <cell r="O206">
            <v>0.40946982679922783</v>
          </cell>
          <cell r="P206">
            <v>0.40314165492998344</v>
          </cell>
          <cell r="Q206">
            <v>0.39690045085465619</v>
          </cell>
          <cell r="R206">
            <v>0.39076719447838471</v>
          </cell>
        </row>
        <row r="207">
          <cell r="A207" t="str">
            <v>CIMS.CAN.MB.Transportation Personal.ModeService requestedCIMS.CAN.MB.Transportation Personal.Mode.Intercity Land</v>
          </cell>
          <cell r="H207">
            <v>0.34478702228526881</v>
          </cell>
          <cell r="I207">
            <v>0.34123133015104135</v>
          </cell>
          <cell r="J207">
            <v>0.32081801948662575</v>
          </cell>
          <cell r="K207">
            <v>0.36950969140989087</v>
          </cell>
          <cell r="L207">
            <v>0.32254142986898288</v>
          </cell>
          <cell r="M207">
            <v>0.31512633633853837</v>
          </cell>
          <cell r="N207">
            <v>0.30676965839152404</v>
          </cell>
          <cell r="O207">
            <v>0.29987094738843595</v>
          </cell>
          <cell r="P207">
            <v>0.29325155593043906</v>
          </cell>
          <cell r="Q207">
            <v>0.28691367380644073</v>
          </cell>
          <cell r="R207">
            <v>0.28085530327949487</v>
          </cell>
        </row>
        <row r="208">
          <cell r="A208" t="str">
            <v>CIMS.CAN.MB.Transportation Personal.ModeService requestedCIMS.CAN.MB.Transportation Personal.Mode.Intercity Air</v>
          </cell>
          <cell r="H208">
            <v>0.20094348283968338</v>
          </cell>
          <cell r="I208">
            <v>0.19200998898517441</v>
          </cell>
          <cell r="J208">
            <v>0.23807931598696724</v>
          </cell>
          <cell r="K208">
            <v>0.13964746888782498</v>
          </cell>
          <cell r="L208">
            <v>0.24707614585549956</v>
          </cell>
          <cell r="M208">
            <v>0.26100718849942478</v>
          </cell>
          <cell r="N208">
            <v>0.27366778219082044</v>
          </cell>
          <cell r="O208">
            <v>0.28701138771167473</v>
          </cell>
          <cell r="P208">
            <v>0.30001532673485626</v>
          </cell>
          <cell r="Q208">
            <v>0.31265001386135594</v>
          </cell>
          <cell r="R208">
            <v>0.32489628001959586</v>
          </cell>
        </row>
        <row r="209">
          <cell r="A209" t="str">
            <v>CIMS.CAN.MB.Transportation Personal.Mode.UrbanWalk Cycle UrbanMarket share</v>
          </cell>
          <cell r="H209">
            <v>8.9086859688195987E-3</v>
          </cell>
          <cell r="I209">
            <v>8.9086859688195987E-3</v>
          </cell>
          <cell r="J209">
            <v>8.9086859688195987E-3</v>
          </cell>
          <cell r="K209">
            <v>8.9086859688195987E-3</v>
          </cell>
          <cell r="L209">
            <v>8.9086859688195987E-3</v>
          </cell>
          <cell r="M209">
            <v>8.9086859688195987E-3</v>
          </cell>
          <cell r="N209">
            <v>8.9086859688195987E-3</v>
          </cell>
          <cell r="O209">
            <v>8.9086859688195987E-3</v>
          </cell>
          <cell r="P209">
            <v>8.9086859688195987E-3</v>
          </cell>
          <cell r="Q209">
            <v>8.9086859688195987E-3</v>
          </cell>
          <cell r="R209">
            <v>8.9086859688195987E-3</v>
          </cell>
        </row>
        <row r="210">
          <cell r="A210" t="str">
            <v>CIMS.CAN.MB.Transportation Personal.Mode.UrbanPassenger Vehicle Urban 1 PassengerMarket share</v>
          </cell>
          <cell r="H210">
            <v>0.37657276526398858</v>
          </cell>
          <cell r="I210">
            <v>0.36193693082772643</v>
          </cell>
          <cell r="J210">
            <v>0.36172153386940392</v>
          </cell>
          <cell r="K210">
            <v>0.37484223945291756</v>
          </cell>
          <cell r="L210">
            <v>0.36799069207652957</v>
          </cell>
          <cell r="M210">
            <v>0.36373310749226806</v>
          </cell>
          <cell r="N210">
            <v>0.35995002319583985</v>
          </cell>
          <cell r="O210">
            <v>0.35630673398709661</v>
          </cell>
          <cell r="P210">
            <v>0.35282074676517994</v>
          </cell>
          <cell r="Q210">
            <v>0.34950569188712416</v>
          </cell>
          <cell r="R210">
            <v>0.34637135644185996</v>
          </cell>
        </row>
        <row r="211">
          <cell r="A211" t="str">
            <v>CIMS.CAN.MB.Transportation Personal.Mode.UrbanPassenger Vehicle Urban 3 PassengerMarket share</v>
          </cell>
          <cell r="H211">
            <v>0.50943938407598377</v>
          </cell>
          <cell r="I211">
            <v>0.49171785553895708</v>
          </cell>
          <cell r="J211">
            <v>0.49655477956900762</v>
          </cell>
          <cell r="K211">
            <v>0.52429900496394888</v>
          </cell>
          <cell r="L211">
            <v>0.523385072798497</v>
          </cell>
          <cell r="M211">
            <v>0.52299693847610162</v>
          </cell>
          <cell r="N211">
            <v>0.52231743561526367</v>
          </cell>
          <cell r="O211">
            <v>0.52168737411804489</v>
          </cell>
          <cell r="P211">
            <v>0.52110775917155505</v>
          </cell>
          <cell r="Q211">
            <v>0.52057869935478207</v>
          </cell>
          <cell r="R211">
            <v>0.52009949721443849</v>
          </cell>
        </row>
        <row r="212">
          <cell r="A212" t="str">
            <v>CIMS.CAN.MB.Transportation Personal.Mode.UrbanPublic Transit UrbanMarket share</v>
          </cell>
          <cell r="H212">
            <v>0.10602369650865713</v>
          </cell>
          <cell r="I212">
            <v>0.13867191218282948</v>
          </cell>
          <cell r="J212">
            <v>0.13400884329472632</v>
          </cell>
          <cell r="K212">
            <v>9.2776587093993237E-2</v>
          </cell>
          <cell r="L212">
            <v>0.10061186869913047</v>
          </cell>
          <cell r="M212">
            <v>0.10529934687685846</v>
          </cell>
          <cell r="N212">
            <v>0.10980204717711128</v>
          </cell>
          <cell r="O212">
            <v>0.11411381002425051</v>
          </cell>
          <cell r="P212">
            <v>0.11821595693124934</v>
          </cell>
          <cell r="Q212">
            <v>0.12209462546603178</v>
          </cell>
          <cell r="R212">
            <v>0.12574064428836415</v>
          </cell>
        </row>
        <row r="213">
          <cell r="A213" t="str">
            <v>CIMS.CAN.MB.Transportation Personal.Mode.UrbanPassenger Vehicle Urban 1 PassengerService requestedCIMS.CAN.MB.Transportation Personal.Passenger Vehicles</v>
          </cell>
          <cell r="H213">
            <v>1</v>
          </cell>
          <cell r="I213"/>
          <cell r="J213"/>
          <cell r="K213"/>
          <cell r="L213"/>
          <cell r="M213"/>
          <cell r="N213"/>
          <cell r="O213"/>
          <cell r="P213"/>
          <cell r="Q213"/>
          <cell r="R213"/>
        </row>
        <row r="214">
          <cell r="A214" t="str">
            <v>CIMS.CAN.MB.Transportation Personal.Mode.UrbanPassenger Vehicle Urban 3 PassengerService requestedCIMS.CAN.MB.Transportation Personal.Passenger Vehicles</v>
          </cell>
          <cell r="H214">
            <v>0.33333299999999999</v>
          </cell>
          <cell r="I214"/>
          <cell r="J214"/>
          <cell r="K214"/>
          <cell r="L214"/>
          <cell r="M214"/>
          <cell r="N214"/>
          <cell r="O214"/>
          <cell r="P214"/>
          <cell r="Q214"/>
          <cell r="R214"/>
        </row>
        <row r="215">
          <cell r="A215" t="str">
            <v>CIMS.CAN.MB.Transportation Personal.Mode.Intercity LandBus IntercityMarket share</v>
          </cell>
          <cell r="H215">
            <v>3.4792665926334482E-2</v>
          </cell>
          <cell r="I215">
            <v>4.0224294251154424E-2</v>
          </cell>
          <cell r="J215">
            <v>2.2885588339744675E-2</v>
          </cell>
          <cell r="K215">
            <v>1.6828030695289892E-2</v>
          </cell>
          <cell r="L215">
            <v>1.81416142330833E-2</v>
          </cell>
          <cell r="M215">
            <v>1.525654510208135E-2</v>
          </cell>
          <cell r="N215">
            <v>1.2780784481414524E-2</v>
          </cell>
          <cell r="O215">
            <v>1.066519476622798E-2</v>
          </cell>
          <cell r="P215">
            <v>8.8667606128151732E-3</v>
          </cell>
          <cell r="Q215">
            <v>7.3455933956448338E-3</v>
          </cell>
          <cell r="R215">
            <v>6.0651228441119653E-3</v>
          </cell>
        </row>
        <row r="216">
          <cell r="A216" t="str">
            <v>CIMS.CAN.MB.Transportation Personal.Mode.Intercity LandRail IntercityMarket share</v>
          </cell>
          <cell r="H216">
            <v>1.2001285120206586E-2</v>
          </cell>
          <cell r="I216">
            <v>1.091111984988191E-2</v>
          </cell>
          <cell r="J216">
            <v>1.8205686862419197E-2</v>
          </cell>
          <cell r="K216">
            <v>1.554807666537787E-2</v>
          </cell>
          <cell r="L216">
            <v>2.1128536041385544E-2</v>
          </cell>
          <cell r="M216">
            <v>2.0691453756505346E-2</v>
          </cell>
          <cell r="N216">
            <v>2.0185227460423553E-2</v>
          </cell>
          <cell r="O216">
            <v>1.9614907106414281E-2</v>
          </cell>
          <cell r="P216">
            <v>1.8989948061569416E-2</v>
          </cell>
          <cell r="Q216">
            <v>1.8320064869140413E-2</v>
          </cell>
          <cell r="R216">
            <v>1.761493530241379E-2</v>
          </cell>
        </row>
        <row r="217">
          <cell r="A217" t="str">
            <v>CIMS.CAN.MB.Transportation Personal.Mode.Intercity LandPassenger Vehicle IntercityMarket share</v>
          </cell>
          <cell r="H217">
            <v>0.95320604895345895</v>
          </cell>
          <cell r="I217">
            <v>0.94886458589896372</v>
          </cell>
          <cell r="J217">
            <v>0.95890872479783618</v>
          </cell>
          <cell r="K217">
            <v>0.96762389263933213</v>
          </cell>
          <cell r="L217">
            <v>0.9607298497255311</v>
          </cell>
          <cell r="M217">
            <v>0.96405200114141332</v>
          </cell>
          <cell r="N217">
            <v>0.96703398805816199</v>
          </cell>
          <cell r="O217">
            <v>0.96971989812735782</v>
          </cell>
          <cell r="P217">
            <v>0.97214329132561539</v>
          </cell>
          <cell r="Q217">
            <v>0.97433434173521472</v>
          </cell>
          <cell r="R217">
            <v>0.97631994185347415</v>
          </cell>
        </row>
        <row r="218">
          <cell r="A218" t="str">
            <v>CIMS.CAN.MB.Transportation Personal.Mode.Intercity LandPassenger Vehicle IntercityService requestedCIMS.CAN.MB.Transportation Personal.Passenger Vehicles</v>
          </cell>
          <cell r="H218">
            <v>0.78729989147440393</v>
          </cell>
          <cell r="I218"/>
          <cell r="J218"/>
          <cell r="K218"/>
          <cell r="L218"/>
          <cell r="M218"/>
          <cell r="N218"/>
          <cell r="O218"/>
          <cell r="P218"/>
          <cell r="Q218"/>
          <cell r="R218"/>
        </row>
        <row r="219">
          <cell r="A219" t="str">
            <v>CIMS.CAN.MB.Transportation Personal.Passenger VehiclesCar_smallOutput</v>
          </cell>
          <cell r="H219">
            <v>15.081323099999999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CIMS.CAN.MB.Transportation Personal.Passenger VehiclesCar_largeOutput</v>
          </cell>
          <cell r="H220">
            <v>15.081323099999999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Personal.Passenger VehiclesLight Truck_smallOutput</v>
          </cell>
          <cell r="H221">
            <v>14.412391423950002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CIMS.CAN.MB.Transportation Personal.Passenger VehiclesLight Truck_largeOutput</v>
          </cell>
          <cell r="H222">
            <v>14.412391423950002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CIMS.CAN.MB.Transportation Personal.Passenger VehiclesCar_smallService requestedCIMS.CAN.MB.Transportation Personal.Passenger Vehicle Motors</v>
          </cell>
          <cell r="H223">
            <v>8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CIMS.CAN.MB.Transportation Personal.Passenger VehiclesCar_largeService requestedCIMS.CAN.MB.Transportation Personal.Passenger Vehicle Motors</v>
          </cell>
          <cell r="H224">
            <v>11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VehiclesLight Truck_smallService requestedCIMS.CAN.MB.Transportation Personal.Passenger Vehicle Motors</v>
          </cell>
          <cell r="H225">
            <v>6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VehiclesLight Truck_largeService requestedCIMS.CAN.MB.Transportation Personal.Passenger Vehicle Motors</v>
          </cell>
          <cell r="H226">
            <v>12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VehiclesCar_smallMarket share</v>
          </cell>
          <cell r="H227">
            <v>0.21811819162485913</v>
          </cell>
          <cell r="I227">
            <v>0.2036009322222736</v>
          </cell>
          <cell r="J227">
            <v>0.1952040455240639</v>
          </cell>
          <cell r="K227">
            <v>0.16892464488430839</v>
          </cell>
          <cell r="L227">
            <v>0.14422964926110129</v>
          </cell>
          <cell r="M227">
            <v>0.13419708111910272</v>
          </cell>
          <cell r="N227">
            <v>0.12439507445539122</v>
          </cell>
          <cell r="O227">
            <v>0.11488893127094191</v>
          </cell>
          <cell r="P227">
            <v>0.10573564928641721</v>
          </cell>
          <cell r="Q227">
            <v>9.6982834039761309E-2</v>
          </cell>
          <cell r="R227">
            <v>8.8668106939581326E-2</v>
          </cell>
        </row>
        <row r="228">
          <cell r="A228" t="str">
            <v>CIMS.CAN.MB.Transportation Personal.Passenger VehiclesCar_largeMarket share</v>
          </cell>
          <cell r="H228">
            <v>0.44284602542016849</v>
          </cell>
          <cell r="I228">
            <v>0.41337158966340393</v>
          </cell>
          <cell r="J228">
            <v>0.39632336515491762</v>
          </cell>
          <cell r="K228">
            <v>0.34296821840147462</v>
          </cell>
          <cell r="L228">
            <v>0.29282989395435721</v>
          </cell>
          <cell r="M228">
            <v>0.27246074045393581</v>
          </cell>
          <cell r="N228">
            <v>0.25255969662155187</v>
          </cell>
          <cell r="O228">
            <v>0.23325934530766992</v>
          </cell>
          <cell r="P228">
            <v>0.21467540915727132</v>
          </cell>
          <cell r="Q228">
            <v>0.19690454183830328</v>
          </cell>
          <cell r="R228">
            <v>0.18002312621066513</v>
          </cell>
        </row>
        <row r="229">
          <cell r="A229" t="str">
            <v>CIMS.CAN.MB.Transportation Personal.Passenger VehiclesLight Truck_smallMarket share</v>
          </cell>
          <cell r="H229">
            <v>0.11188180837514088</v>
          </cell>
          <cell r="I229">
            <v>0.12639906777772641</v>
          </cell>
          <cell r="J229">
            <v>0.13479595447593606</v>
          </cell>
          <cell r="K229">
            <v>0.16107535511569165</v>
          </cell>
          <cell r="L229">
            <v>0.18577035073889872</v>
          </cell>
          <cell r="M229">
            <v>0.19580291888089729</v>
          </cell>
          <cell r="N229">
            <v>0.20560492554460882</v>
          </cell>
          <cell r="O229">
            <v>0.21511106872905811</v>
          </cell>
          <cell r="P229">
            <v>0.22426435071358278</v>
          </cell>
          <cell r="Q229">
            <v>0.23301716596023866</v>
          </cell>
          <cell r="R229">
            <v>0.24133189306041869</v>
          </cell>
        </row>
        <row r="230">
          <cell r="A230" t="str">
            <v>CIMS.CAN.MB.Transportation Personal.Passenger VehiclesLight Truck_largeMarket share</v>
          </cell>
          <cell r="H230">
            <v>0.2271539745798315</v>
          </cell>
          <cell r="I230">
            <v>0.25662841033659606</v>
          </cell>
          <cell r="J230">
            <v>0.27367663484508237</v>
          </cell>
          <cell r="K230">
            <v>0.32703178159852553</v>
          </cell>
          <cell r="L230">
            <v>0.37717010604564288</v>
          </cell>
          <cell r="M230">
            <v>0.39753925954606417</v>
          </cell>
          <cell r="N230">
            <v>0.41744030337844823</v>
          </cell>
          <cell r="O230">
            <v>0.43674065469233009</v>
          </cell>
          <cell r="P230">
            <v>0.45532459084272869</v>
          </cell>
          <cell r="Q230">
            <v>0.47309545816169668</v>
          </cell>
          <cell r="R230">
            <v>0.48997687378933491</v>
          </cell>
        </row>
        <row r="231">
          <cell r="A231" t="str">
            <v>CIMS.CAN.MB.Transportation Personal.Passenger Vehicle MotorsOutput</v>
          </cell>
          <cell r="H231">
            <v>148.10869697889336</v>
          </cell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CIMS.CAN.MB.Transportation Personal.Passenger Vehicle MotorsGasoline ExistingService requestedCIMS.CAN.MB.Transportation Personal.Gasoline Blend</v>
          </cell>
          <cell r="H232">
            <v>0.40325788904714044</v>
          </cell>
          <cell r="I232"/>
          <cell r="J232"/>
          <cell r="K232"/>
          <cell r="L232"/>
          <cell r="M232"/>
          <cell r="N232"/>
          <cell r="O232"/>
          <cell r="P232"/>
          <cell r="Q232"/>
          <cell r="R232"/>
        </row>
        <row r="233">
          <cell r="A233" t="str">
            <v>CIMS.CAN.MB.Transportation Personal.Passenger Vehicle MotorsGasoline StandardService requestedCIMS.CAN.MB.Transportation Personal.Gasoline Blend</v>
          </cell>
          <cell r="H233">
            <v>0.38585662748183847</v>
          </cell>
          <cell r="I233"/>
          <cell r="J233"/>
          <cell r="K233"/>
          <cell r="L233"/>
          <cell r="M233"/>
          <cell r="N233"/>
          <cell r="O233"/>
          <cell r="P233"/>
          <cell r="Q233"/>
          <cell r="R233"/>
        </row>
        <row r="234">
          <cell r="A234" t="str">
            <v>CIMS.CAN.MB.Transportation Personal.Passenger Vehicle MotorsGasoline EfficientService requestedCIMS.CAN.MB.Transportation Personal.Gasoline Blend</v>
          </cell>
          <cell r="H234">
            <v>0.37128922922701185</v>
          </cell>
          <cell r="I234"/>
          <cell r="J234"/>
          <cell r="K234"/>
          <cell r="L234"/>
          <cell r="M234"/>
          <cell r="N234"/>
          <cell r="O234"/>
          <cell r="P234"/>
          <cell r="Q234"/>
          <cell r="R234"/>
        </row>
        <row r="235">
          <cell r="A235" t="str">
            <v>CIMS.CAN.MB.Transportation Personal.Passenger Vehicle MotorsGasoline ExistingMarket share</v>
          </cell>
          <cell r="H235">
            <v>1</v>
          </cell>
          <cell r="I235"/>
          <cell r="J235"/>
          <cell r="K235"/>
          <cell r="L235"/>
          <cell r="M235"/>
          <cell r="N235"/>
          <cell r="O235"/>
          <cell r="P235"/>
          <cell r="Q235"/>
          <cell r="R235"/>
        </row>
        <row r="236">
          <cell r="A236" t="str">
            <v>CIMS.CAN.MB.Transportation Personal.TransitService requestedCIMS.CAN.MB.Transportation Personal.Transit.Public Bus</v>
          </cell>
          <cell r="H236">
            <v>1</v>
          </cell>
          <cell r="I236">
            <v>1</v>
          </cell>
          <cell r="J236">
            <v>1</v>
          </cell>
          <cell r="K236">
            <v>1</v>
          </cell>
          <cell r="L236">
            <v>1</v>
          </cell>
          <cell r="M236">
            <v>1</v>
          </cell>
          <cell r="N236">
            <v>1</v>
          </cell>
          <cell r="O236">
            <v>1</v>
          </cell>
          <cell r="P236">
            <v>1</v>
          </cell>
          <cell r="Q236">
            <v>1</v>
          </cell>
          <cell r="R236">
            <v>1</v>
          </cell>
        </row>
        <row r="237">
          <cell r="A237" t="str">
            <v>CIMS.CAN.MB.Transportation Personal.TransitService requestedCIMS.CAN.MB.Transportation Personal.Transit.Rapid Transit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A238" t="str">
            <v>CIMS.CAN.MB.Transportation Personal.Transit.Public BusOutput</v>
          </cell>
          <cell r="H238">
            <v>778.19774759284121</v>
          </cell>
          <cell r="I238"/>
          <cell r="J238"/>
          <cell r="K238"/>
          <cell r="L238"/>
          <cell r="M238"/>
          <cell r="N238"/>
          <cell r="O238"/>
          <cell r="P238"/>
          <cell r="Q238"/>
          <cell r="R238"/>
        </row>
        <row r="239">
          <cell r="A239" t="str">
            <v>CIMS.CAN.MB.Transportation Personal.Transit.Public BusBus Urban DieselMarket share</v>
          </cell>
          <cell r="H239">
            <v>0.97195297852147233</v>
          </cell>
          <cell r="I239"/>
          <cell r="J239"/>
          <cell r="K239"/>
          <cell r="L239"/>
          <cell r="M239"/>
          <cell r="N239"/>
          <cell r="O239"/>
          <cell r="P239"/>
          <cell r="Q239"/>
          <cell r="R239"/>
        </row>
        <row r="240">
          <cell r="A240" t="str">
            <v>CIMS.CAN.MB.Transportation Personal.Transit.Public BusBus Urban NGMarket share</v>
          </cell>
          <cell r="H240">
            <v>2.804702147852773E-2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Personal.Transit.Public BusBus Urban ElectricMarket share</v>
          </cell>
          <cell r="H241">
            <v>0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Personal.Transit.Public BusBus Urban DieselService requestedCIMS.CAN.MB.Transportation Personal.Diesel Blend</v>
          </cell>
          <cell r="H242">
            <v>3.0385380582048676</v>
          </cell>
          <cell r="I242">
            <v>3.0111723132635309</v>
          </cell>
          <cell r="J242">
            <v>2.9838065683221924</v>
          </cell>
          <cell r="K242">
            <v>2.9564408233808557</v>
          </cell>
          <cell r="L242">
            <v>2.9345482274277863</v>
          </cell>
          <cell r="M242">
            <v>2.9345482274277863</v>
          </cell>
          <cell r="N242">
            <v>2.9345482274277863</v>
          </cell>
          <cell r="O242">
            <v>2.9345482274277863</v>
          </cell>
          <cell r="P242">
            <v>2.9345482274277863</v>
          </cell>
          <cell r="Q242">
            <v>2.9345482274277863</v>
          </cell>
          <cell r="R242">
            <v>2.9345482274277863</v>
          </cell>
        </row>
        <row r="243">
          <cell r="A243" t="str">
            <v>CIMS.CAN.MB.Transportation Personal.Transit.Rapid TransitLight RailService requestedCIMS.CAN.MB.Electricity</v>
          </cell>
          <cell r="H243">
            <v>0.26333333333333331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CIMS.CAN.MB.Transportation Personal.Intercity BusOutput</v>
          </cell>
          <cell r="H244">
            <v>956.73357798106247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CIMS.CAN.MB.Transportation Personal.Intercity BusBus Intercity DieselMarket share</v>
          </cell>
          <cell r="H245">
            <v>0.81865072961571261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Personal.Intercity BusBus Intercity GasolineMarket share</v>
          </cell>
          <cell r="H246">
            <v>0.18134927038428733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Personal.Intercity BusBus Intercity DieselService requestedCIMS.CAN.MB.Transportation Personal.Diesel Blend</v>
          </cell>
          <cell r="H247">
            <v>0.84748809952566262</v>
          </cell>
          <cell r="I247">
            <v>0.78582746151614558</v>
          </cell>
          <cell r="J247">
            <v>0.72416682350662853</v>
          </cell>
          <cell r="K247">
            <v>0.66250618549711149</v>
          </cell>
          <cell r="L247">
            <v>0.61317767508949572</v>
          </cell>
          <cell r="M247">
            <v>0.61317767508949572</v>
          </cell>
          <cell r="N247">
            <v>0.61317767508949572</v>
          </cell>
          <cell r="O247">
            <v>0.61317767508949572</v>
          </cell>
          <cell r="P247">
            <v>0.61317767508949572</v>
          </cell>
          <cell r="Q247">
            <v>0.61317767508949572</v>
          </cell>
          <cell r="R247">
            <v>0.61317767508949572</v>
          </cell>
        </row>
        <row r="248">
          <cell r="A248" t="str">
            <v>CIMS.CAN.MB.Transportation Personal.Intercity BusBus Intercity GasolineService requestedCIMS.CAN.MB.Transportation Personal.Gasoline Blend</v>
          </cell>
          <cell r="H248">
            <v>0.84748809952566262</v>
          </cell>
          <cell r="I248">
            <v>0.78582746151614558</v>
          </cell>
          <cell r="J248">
            <v>0.72416682350662853</v>
          </cell>
          <cell r="K248">
            <v>0.66250618549711149</v>
          </cell>
          <cell r="L248">
            <v>0.61317767508949572</v>
          </cell>
          <cell r="M248">
            <v>0.61317767508949572</v>
          </cell>
          <cell r="N248">
            <v>0.61317767508949572</v>
          </cell>
          <cell r="O248">
            <v>0.61317767508949572</v>
          </cell>
          <cell r="P248">
            <v>0.61317767508949572</v>
          </cell>
          <cell r="Q248">
            <v>0.61317767508949572</v>
          </cell>
          <cell r="R248">
            <v>0.61317767508949572</v>
          </cell>
        </row>
        <row r="249">
          <cell r="A249" t="str">
            <v>CIMS.CAN.MB.Transportation Personal.Intercity RailRail Intercity DieselMarket share</v>
          </cell>
          <cell r="H249">
            <v>1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CIMS.CAN.MB.Transportation Personal.Intercity RailRail Intercity DieselService requestedCIMS.CAN.MB.Transportation Personal.Diesel Blend</v>
          </cell>
          <cell r="H250">
            <v>1.9938942624324696</v>
          </cell>
          <cell r="I250">
            <v>1.8539965299869507</v>
          </cell>
          <cell r="J250">
            <v>1.7140987975414319</v>
          </cell>
          <cell r="K250">
            <v>1.5742010650959131</v>
          </cell>
          <cell r="L250">
            <v>1.4622828791394937</v>
          </cell>
          <cell r="M250">
            <v>1.4622828791394937</v>
          </cell>
          <cell r="N250">
            <v>1.4622828791394937</v>
          </cell>
          <cell r="O250">
            <v>1.4622828791394937</v>
          </cell>
          <cell r="P250">
            <v>1.4622828791394937</v>
          </cell>
          <cell r="Q250">
            <v>1.4622828791394937</v>
          </cell>
          <cell r="R250">
            <v>1.4622828791394937</v>
          </cell>
        </row>
        <row r="251">
          <cell r="A251" t="str">
            <v>CIMS.CAN.MB.Transportation Personal.Mode.Intercity AirAir IntercityMarket share</v>
          </cell>
          <cell r="H251">
            <v>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Personal.Mode.Intercity AirAir IntercityService requestedCIMS.Generic Fuels.Jet Fuel</v>
          </cell>
          <cell r="H252">
            <v>2.3231044630016697</v>
          </cell>
          <cell r="I252">
            <v>2.0637162772815856</v>
          </cell>
          <cell r="J252">
            <v>1.8043280915615014</v>
          </cell>
          <cell r="K252">
            <v>1.5449399058414173</v>
          </cell>
          <cell r="L252">
            <v>1.3374293572653499</v>
          </cell>
          <cell r="M252">
            <v>1.3374293572653499</v>
          </cell>
          <cell r="N252">
            <v>1.3374293572653499</v>
          </cell>
          <cell r="O252">
            <v>1.3374293572653499</v>
          </cell>
          <cell r="P252">
            <v>1.3374293572653499</v>
          </cell>
          <cell r="Q252">
            <v>1.3374293572653499</v>
          </cell>
          <cell r="R252">
            <v>1.3374293572653499</v>
          </cell>
        </row>
        <row r="253">
          <cell r="H253"/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CIMS.CAN.ONService requestedCIMS.CAN.ON.Transportation Personal</v>
          </cell>
          <cell r="H254">
            <v>236247758.43911409</v>
          </cell>
          <cell r="I254">
            <v>271516773.32028484</v>
          </cell>
          <cell r="J254">
            <v>287162258.94690955</v>
          </cell>
          <cell r="K254">
            <v>294862688.01152515</v>
          </cell>
          <cell r="L254">
            <v>330379522.26151043</v>
          </cell>
          <cell r="M254">
            <v>341737723.69663393</v>
          </cell>
          <cell r="N254">
            <v>356489721.06692469</v>
          </cell>
          <cell r="O254">
            <v>371848377.53942978</v>
          </cell>
          <cell r="P254">
            <v>389340767.94209027</v>
          </cell>
          <cell r="Q254">
            <v>409115766.68249893</v>
          </cell>
          <cell r="R254">
            <v>431338623.80595982</v>
          </cell>
        </row>
        <row r="255">
          <cell r="A255" t="str">
            <v>CIMS.CAN.ON.Transportation PersonalService requestedCIMS.CAN.ON.Transportation Personal.Mode</v>
          </cell>
          <cell r="H255">
            <v>1</v>
          </cell>
          <cell r="I255">
            <v>1</v>
          </cell>
          <cell r="J255">
            <v>1</v>
          </cell>
          <cell r="K255">
            <v>1</v>
          </cell>
          <cell r="L255">
            <v>1</v>
          </cell>
          <cell r="M255">
            <v>1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  <cell r="R255">
            <v>1</v>
          </cell>
        </row>
        <row r="256">
          <cell r="A256" t="str">
            <v>CIMS.CAN.ON.Transportation Personal.ModeService requestedCIMS.CAN.ON.Transportation Personal.Mode.Urban</v>
          </cell>
          <cell r="H256">
            <v>0.49792780522580982</v>
          </cell>
          <cell r="I256">
            <v>0.49774265945261725</v>
          </cell>
          <cell r="J256">
            <v>0.51169060342025141</v>
          </cell>
          <cell r="K256">
            <v>0.48574997692439981</v>
          </cell>
          <cell r="L256">
            <v>0.46381334102557636</v>
          </cell>
          <cell r="M256">
            <v>0.45768529638580652</v>
          </cell>
          <cell r="N256">
            <v>0.44983456855668608</v>
          </cell>
          <cell r="O256">
            <v>0.44376858727135199</v>
          </cell>
          <cell r="P256">
            <v>0.43767003785987957</v>
          </cell>
          <cell r="Q256">
            <v>0.43157535609691161</v>
          </cell>
          <cell r="R256">
            <v>0.42551576682674774</v>
          </cell>
        </row>
        <row r="257">
          <cell r="A257" t="str">
            <v>CIMS.CAN.ON.Transportation Personal.ModeService requestedCIMS.CAN.ON.Transportation Personal.Mode.Intercity Land</v>
          </cell>
          <cell r="H257">
            <v>0.37243138701552669</v>
          </cell>
          <cell r="I257">
            <v>0.36515208379476227</v>
          </cell>
          <cell r="J257">
            <v>0.36319214223866858</v>
          </cell>
          <cell r="K257">
            <v>0.35149678613014512</v>
          </cell>
          <cell r="L257">
            <v>0.33767735307943841</v>
          </cell>
          <cell r="M257">
            <v>0.33042886667661364</v>
          </cell>
          <cell r="N257">
            <v>0.32189960792337269</v>
          </cell>
          <cell r="O257">
            <v>0.31490536831403249</v>
          </cell>
          <cell r="P257">
            <v>0.30812703795545282</v>
          </cell>
          <cell r="Q257">
            <v>0.3015821028888479</v>
          </cell>
          <cell r="R257">
            <v>0.29528275502043377</v>
          </cell>
        </row>
        <row r="258">
          <cell r="A258" t="str">
            <v>CIMS.CAN.ON.Transportation Personal.ModeService requestedCIMS.CAN.ON.Transportation Personal.Mode.Intercity Air</v>
          </cell>
          <cell r="H258">
            <v>0.12964080775866366</v>
          </cell>
          <cell r="I258">
            <v>0.13710525675262039</v>
          </cell>
          <cell r="J258">
            <v>0.12511725434108001</v>
          </cell>
          <cell r="K258">
            <v>0.16275323694545524</v>
          </cell>
          <cell r="L258">
            <v>0.19850930589498519</v>
          </cell>
          <cell r="M258">
            <v>0.21188583693757981</v>
          </cell>
          <cell r="N258">
            <v>0.22425838861075026</v>
          </cell>
          <cell r="O258">
            <v>0.23737264942778846</v>
          </cell>
          <cell r="P258">
            <v>0.25030385925941256</v>
          </cell>
          <cell r="Q258">
            <v>0.26299777169489158</v>
          </cell>
          <cell r="R258">
            <v>0.27541069181137762</v>
          </cell>
        </row>
        <row r="259">
          <cell r="A259" t="str">
            <v>CIMS.CAN.ON.Transportation Personal.Mode.UrbanWalk Cycle UrbanMarket share</v>
          </cell>
          <cell r="H259">
            <v>8.9086859688195987E-3</v>
          </cell>
          <cell r="I259">
            <v>8.9086859688195987E-3</v>
          </cell>
          <cell r="J259">
            <v>8.9086859688195987E-3</v>
          </cell>
          <cell r="K259">
            <v>8.9086859688195987E-3</v>
          </cell>
          <cell r="L259">
            <v>8.9086859688195987E-3</v>
          </cell>
          <cell r="M259">
            <v>8.9086859688195987E-3</v>
          </cell>
          <cell r="N259">
            <v>8.9086859688195987E-3</v>
          </cell>
          <cell r="O259">
            <v>8.9086859688195987E-3</v>
          </cell>
          <cell r="P259">
            <v>8.9086859688195987E-3</v>
          </cell>
          <cell r="Q259">
            <v>8.9086859688195987E-3</v>
          </cell>
          <cell r="R259">
            <v>8.9086859688195987E-3</v>
          </cell>
        </row>
        <row r="260">
          <cell r="A260" t="str">
            <v>CIMS.CAN.ON.Transportation Personal.Mode.UrbanPassenger Vehicle Urban 1 PassengerMarket share</v>
          </cell>
          <cell r="H260">
            <v>0.38066683719633759</v>
          </cell>
          <cell r="I260">
            <v>0.37331846488596648</v>
          </cell>
          <cell r="J260">
            <v>0.36312336233250281</v>
          </cell>
          <cell r="K260">
            <v>0.36758559292533982</v>
          </cell>
          <cell r="L260">
            <v>0.36622594185287605</v>
          </cell>
          <cell r="M260">
            <v>0.36108156786067491</v>
          </cell>
          <cell r="N260">
            <v>0.3567047408248416</v>
          </cell>
          <cell r="O260">
            <v>0.35243909470035228</v>
          </cell>
          <cell r="P260">
            <v>0.34831139768749125</v>
          </cell>
          <cell r="Q260">
            <v>0.34434456044041895</v>
          </cell>
          <cell r="R260">
            <v>0.34055728973656574</v>
          </cell>
        </row>
        <row r="261">
          <cell r="A261" t="str">
            <v>CIMS.CAN.ON.Transportation Personal.Mode.UrbanPassenger Vehicle Urban 3 PassengerMarket share</v>
          </cell>
          <cell r="H261">
            <v>0.50421725890415414</v>
          </cell>
          <cell r="I261">
            <v>0.49821223547351323</v>
          </cell>
          <cell r="J261">
            <v>0.48975151056687677</v>
          </cell>
          <cell r="K261">
            <v>0.50427293601629541</v>
          </cell>
          <cell r="L261">
            <v>0.51428538839094906</v>
          </cell>
          <cell r="M261">
            <v>0.51330105258707126</v>
          </cell>
          <cell r="N261">
            <v>0.51175749522066494</v>
          </cell>
          <cell r="O261">
            <v>0.51027112741773883</v>
          </cell>
          <cell r="P261">
            <v>0.5088501761205193</v>
          </cell>
          <cell r="Q261">
            <v>0.50750128178528819</v>
          </cell>
          <cell r="R261">
            <v>0.50622943554165378</v>
          </cell>
        </row>
        <row r="262">
          <cell r="A262" t="str">
            <v>CIMS.CAN.ON.Transportation Personal.Mode.UrbanPublic Transit UrbanMarket share</v>
          </cell>
          <cell r="H262">
            <v>0.10716188955253743</v>
          </cell>
          <cell r="I262">
            <v>0.12063531581706431</v>
          </cell>
          <cell r="J262">
            <v>0.13945883610826654</v>
          </cell>
          <cell r="K262">
            <v>0.12030454046113657</v>
          </cell>
          <cell r="L262">
            <v>0.11157396116971376</v>
          </cell>
          <cell r="M262">
            <v>0.11775776049204922</v>
          </cell>
          <cell r="N262">
            <v>0.12373136183273621</v>
          </cell>
          <cell r="O262">
            <v>0.12953507925612839</v>
          </cell>
          <cell r="P262">
            <v>0.13513360305663652</v>
          </cell>
          <cell r="Q262">
            <v>0.14049711649585972</v>
          </cell>
          <cell r="R262">
            <v>0.14560170865186403</v>
          </cell>
        </row>
        <row r="263">
          <cell r="A263" t="str">
            <v>CIMS.CAN.ON.Transportation Personal.Mode.UrbanPassenger Vehicle Urban 1 PassengerService requestedCIMS.CAN.ON.Transportation Personal.Passenger Vehicles</v>
          </cell>
          <cell r="H263">
            <v>1</v>
          </cell>
          <cell r="I263"/>
          <cell r="J263"/>
          <cell r="K263"/>
          <cell r="L263"/>
          <cell r="M263"/>
          <cell r="N263"/>
          <cell r="O263"/>
          <cell r="P263"/>
          <cell r="Q263"/>
          <cell r="R263"/>
        </row>
        <row r="264">
          <cell r="A264" t="str">
            <v>CIMS.CAN.ON.Transportation Personal.Mode.UrbanPassenger Vehicle Urban 3 PassengerService requestedCIMS.CAN.ON.Transportation Personal.Passenger Vehicles</v>
          </cell>
          <cell r="H264">
            <v>0.33333299999999999</v>
          </cell>
          <cell r="I264"/>
          <cell r="J264"/>
          <cell r="K264"/>
          <cell r="L264"/>
          <cell r="M264"/>
          <cell r="N264"/>
          <cell r="O264"/>
          <cell r="P264"/>
          <cell r="Q264"/>
          <cell r="R264"/>
        </row>
        <row r="265">
          <cell r="A265" t="str">
            <v>CIMS.CAN.ON.Transportation Personal.Mode.Intercity LandBus IntercityMarket share</v>
          </cell>
          <cell r="H265">
            <v>3.1973185527259383E-2</v>
          </cell>
          <cell r="I265">
            <v>3.1928318109104625E-2</v>
          </cell>
          <cell r="J265">
            <v>2.3263967620765227E-2</v>
          </cell>
          <cell r="K265">
            <v>2.0800161549647086E-2</v>
          </cell>
          <cell r="L265">
            <v>1.6061244438222724E-2</v>
          </cell>
          <cell r="M265">
            <v>1.3626427682806582E-2</v>
          </cell>
          <cell r="N265">
            <v>1.1514474713597202E-2</v>
          </cell>
          <cell r="O265">
            <v>9.6900118080882718E-3</v>
          </cell>
          <cell r="P265">
            <v>8.1221170247163885E-3</v>
          </cell>
          <cell r="Q265">
            <v>6.7816570264487529E-3</v>
          </cell>
          <cell r="R265">
            <v>5.6414383026527157E-3</v>
          </cell>
        </row>
        <row r="266">
          <cell r="A266" t="str">
            <v>CIMS.CAN.ON.Transportation Personal.Mode.Intercity LandRail IntercityMarket share</v>
          </cell>
          <cell r="H266">
            <v>4.4542397563836463E-3</v>
          </cell>
          <cell r="I266">
            <v>3.5174839923862462E-3</v>
          </cell>
          <cell r="J266">
            <v>2.5842614175556771E-3</v>
          </cell>
          <cell r="K266">
            <v>2.6251274133305149E-3</v>
          </cell>
          <cell r="L266">
            <v>3.135459046951181E-3</v>
          </cell>
          <cell r="M266">
            <v>3.097742294428833E-3</v>
          </cell>
          <cell r="N266">
            <v>3.0482369886912605E-3</v>
          </cell>
          <cell r="O266">
            <v>2.98724080676733E-3</v>
          </cell>
          <cell r="P266">
            <v>2.9157917192073075E-3</v>
          </cell>
          <cell r="Q266">
            <v>2.8350740474989882E-3</v>
          </cell>
          <cell r="R266">
            <v>2.7463744862666968E-3</v>
          </cell>
        </row>
        <row r="267">
          <cell r="A267" t="str">
            <v>CIMS.CAN.ON.Transportation Personal.Mode.Intercity LandPassenger Vehicle IntercityMarket share</v>
          </cell>
          <cell r="H267">
            <v>0.96357257471635693</v>
          </cell>
          <cell r="I267">
            <v>0.96455419789850916</v>
          </cell>
          <cell r="J267">
            <v>0.97415177096167904</v>
          </cell>
          <cell r="K267">
            <v>0.97657471103702242</v>
          </cell>
          <cell r="L267">
            <v>0.98080329651482612</v>
          </cell>
          <cell r="M267">
            <v>0.98327583002276453</v>
          </cell>
          <cell r="N267">
            <v>0.98543728829771149</v>
          </cell>
          <cell r="O267">
            <v>0.98732274738514436</v>
          </cell>
          <cell r="P267">
            <v>0.98896209125607626</v>
          </cell>
          <cell r="Q267">
            <v>0.99038326892605233</v>
          </cell>
          <cell r="R267">
            <v>0.99161218721108058</v>
          </cell>
        </row>
        <row r="268">
          <cell r="A268" t="str">
            <v>CIMS.CAN.ON.Transportation Personal.Mode.Intercity LandPassenger Vehicle IntercityService requestedCIMS.CAN.ON.Transportation Personal.Passenger Vehicles</v>
          </cell>
          <cell r="H268">
            <v>0.78970096918207167</v>
          </cell>
          <cell r="I268"/>
          <cell r="J268"/>
          <cell r="K268"/>
          <cell r="L268"/>
          <cell r="M268"/>
          <cell r="N268"/>
          <cell r="O268"/>
          <cell r="P268"/>
          <cell r="Q268"/>
          <cell r="R268"/>
        </row>
        <row r="269">
          <cell r="A269" t="str">
            <v>CIMS.CAN.ON.Transportation Personal.Passenger VehiclesCar_smallOutput</v>
          </cell>
          <cell r="H269">
            <v>19.365259749999996</v>
          </cell>
          <cell r="I269"/>
          <cell r="J269"/>
          <cell r="K269"/>
          <cell r="L269"/>
          <cell r="M269"/>
          <cell r="N269"/>
          <cell r="O269"/>
          <cell r="P269"/>
          <cell r="Q269"/>
          <cell r="R269"/>
        </row>
        <row r="270">
          <cell r="A270" t="str">
            <v>CIMS.CAN.ON.Transportation Personal.Passenger VehiclesCar_largeOutput</v>
          </cell>
          <cell r="H270">
            <v>19.365259749999996</v>
          </cell>
          <cell r="I270"/>
          <cell r="J270"/>
          <cell r="K270"/>
          <cell r="L270"/>
          <cell r="M270"/>
          <cell r="N270"/>
          <cell r="O270"/>
          <cell r="P270"/>
          <cell r="Q270"/>
          <cell r="R270"/>
        </row>
        <row r="271">
          <cell r="A271" t="str">
            <v>CIMS.CAN.ON.Transportation Personal.Passenger VehiclesLight Truck_smallOutput</v>
          </cell>
          <cell r="H271">
            <v>19.4693288279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Personal.Passenger VehiclesLight Truck_largeOutput</v>
          </cell>
          <cell r="H272">
            <v>19.4693288279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Personal.Passenger VehiclesCar_smallService requestedCIMS.CAN.ON.Transportation Personal.Passenger Vehicle Motors</v>
          </cell>
          <cell r="H273">
            <v>8</v>
          </cell>
          <cell r="I273"/>
          <cell r="J273"/>
          <cell r="K273"/>
          <cell r="L273"/>
          <cell r="M273"/>
          <cell r="N273"/>
          <cell r="O273"/>
          <cell r="P273"/>
          <cell r="Q273"/>
          <cell r="R273"/>
        </row>
        <row r="274">
          <cell r="A274" t="str">
            <v>CIMS.CAN.ON.Transportation Personal.Passenger VehiclesCar_largeService requestedCIMS.CAN.ON.Transportation Personal.Passenger Vehicle Motors</v>
          </cell>
          <cell r="H274">
            <v>11</v>
          </cell>
          <cell r="I274"/>
          <cell r="J274"/>
          <cell r="K274"/>
          <cell r="L274"/>
          <cell r="M274"/>
          <cell r="N274"/>
          <cell r="O274"/>
          <cell r="P274"/>
          <cell r="Q274"/>
          <cell r="R274"/>
        </row>
        <row r="275">
          <cell r="A275" t="str">
            <v>CIMS.CAN.ON.Transportation Personal.Passenger VehiclesLight Truck_smallService requestedCIMS.CAN.ON.Transportation Personal.Passenger Vehicle Motors</v>
          </cell>
          <cell r="H275">
            <v>6</v>
          </cell>
          <cell r="I275"/>
          <cell r="J275"/>
          <cell r="K275"/>
          <cell r="L275"/>
          <cell r="M275"/>
          <cell r="N275"/>
          <cell r="O275"/>
          <cell r="P275"/>
          <cell r="Q275"/>
          <cell r="R275"/>
        </row>
        <row r="276">
          <cell r="A276" t="str">
            <v>CIMS.CAN.ON.Transportation Personal.Passenger VehiclesLight Truck_largeService requestedCIMS.CAN.ON.Transportation Personal.Passenger Vehicle Motors</v>
          </cell>
          <cell r="H276">
            <v>12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VehiclesCar_smallMarket share</v>
          </cell>
          <cell r="H277">
            <v>0.23564070518445415</v>
          </cell>
          <cell r="I277">
            <v>0.22199852259370448</v>
          </cell>
          <cell r="J277">
            <v>0.20935734450502294</v>
          </cell>
          <cell r="K277">
            <v>0.19273135166107497</v>
          </cell>
          <cell r="L277">
            <v>0.17027450145567866</v>
          </cell>
          <cell r="M277">
            <v>0.15999052300699948</v>
          </cell>
          <cell r="N277">
            <v>0.14974535381149426</v>
          </cell>
          <cell r="O277">
            <v>0.13961746633247502</v>
          </cell>
          <cell r="P277">
            <v>0.12968176214721236</v>
          </cell>
          <cell r="Q277">
            <v>0.12000742422839052</v>
          </cell>
          <cell r="R277">
            <v>0.11065612317616787</v>
          </cell>
        </row>
        <row r="278">
          <cell r="A278" t="str">
            <v>CIMS.CAN.ON.Transportation Personal.Passenger VehiclesCar_largeMarket share</v>
          </cell>
          <cell r="H278">
            <v>0.47842203779874021</v>
          </cell>
          <cell r="I278">
            <v>0.45072427314479396</v>
          </cell>
          <cell r="J278">
            <v>0.42505885096474361</v>
          </cell>
          <cell r="K278">
            <v>0.39130304731187948</v>
          </cell>
          <cell r="L278">
            <v>0.34570883628880211</v>
          </cell>
          <cell r="M278">
            <v>0.32482924368087779</v>
          </cell>
          <cell r="N278">
            <v>0.30402844561727621</v>
          </cell>
          <cell r="O278">
            <v>0.28346576497805531</v>
          </cell>
          <cell r="P278">
            <v>0.26329327466252211</v>
          </cell>
          <cell r="Q278">
            <v>0.24365143706976256</v>
          </cell>
          <cell r="R278">
            <v>0.22466546220615902</v>
          </cell>
        </row>
        <row r="279">
          <cell r="A279" t="str">
            <v>CIMS.CAN.ON.Transportation Personal.Passenger VehiclesLight Truck_smallMarket share</v>
          </cell>
          <cell r="H279">
            <v>9.4359294815545891E-2</v>
          </cell>
          <cell r="I279">
            <v>0.10800147740629555</v>
          </cell>
          <cell r="J279">
            <v>0.12064265549497707</v>
          </cell>
          <cell r="K279">
            <v>0.13726864833892505</v>
          </cell>
          <cell r="L279">
            <v>0.15972549854432136</v>
          </cell>
          <cell r="M279">
            <v>0.17000947699300056</v>
          </cell>
          <cell r="N279">
            <v>0.18025464618850576</v>
          </cell>
          <cell r="O279">
            <v>0.19038253366752503</v>
          </cell>
          <cell r="P279">
            <v>0.20031823785278766</v>
          </cell>
          <cell r="Q279">
            <v>0.20999257577160954</v>
          </cell>
          <cell r="R279">
            <v>0.21934387682383213</v>
          </cell>
        </row>
        <row r="280">
          <cell r="A280" t="str">
            <v>CIMS.CAN.ON.Transportation Personal.Passenger VehiclesLight Truck_largeMarket share</v>
          </cell>
          <cell r="H280">
            <v>0.19157796220125983</v>
          </cell>
          <cell r="I280">
            <v>0.21927572685520613</v>
          </cell>
          <cell r="J280">
            <v>0.24494114903525646</v>
          </cell>
          <cell r="K280">
            <v>0.27869695268812056</v>
          </cell>
          <cell r="L280">
            <v>0.32429116371119793</v>
          </cell>
          <cell r="M280">
            <v>0.34517075631912236</v>
          </cell>
          <cell r="N280">
            <v>0.36597155438272383</v>
          </cell>
          <cell r="O280">
            <v>0.38653423502194473</v>
          </cell>
          <cell r="P280">
            <v>0.40670672533747798</v>
          </cell>
          <cell r="Q280">
            <v>0.4263485629302376</v>
          </cell>
          <cell r="R280">
            <v>0.44533453779384102</v>
          </cell>
        </row>
        <row r="281">
          <cell r="A281" t="str">
            <v>CIMS.CAN.ON.Transportation Personal.Passenger Vehicle MotorsOutput</v>
          </cell>
          <cell r="H281">
            <v>194.20631469434801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CIMS.CAN.ON.Transportation Personal.Passenger Vehicle MotorsGasoline ExistingService requestedCIMS.CAN.ON.Transportation Personal.Gasoline Blend</v>
          </cell>
          <cell r="H282">
            <v>0.33464757823338109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CIMS.CAN.ON.Transportation Personal.Passenger Vehicle MotorsGasoline StandardService requestedCIMS.CAN.ON.Transportation Personal.Gasoline Blend</v>
          </cell>
          <cell r="H283">
            <v>0.31769354810524525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 MotorsGasoline EfficientService requestedCIMS.CAN.ON.Transportation Personal.Gasoline Blend</v>
          </cell>
          <cell r="H284">
            <v>0.30226337345697579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 MotorsGasoline ExistingMarket share</v>
          </cell>
          <cell r="H285">
            <v>1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CIMS.CAN.ON.Transportation Personal.TransitService requestedCIMS.CAN.ON.Transportation Personal.Transit.Public Bus</v>
          </cell>
          <cell r="H286">
            <v>0.74866245467839276</v>
          </cell>
          <cell r="I286">
            <v>0.72845905499756802</v>
          </cell>
          <cell r="J286">
            <v>0.73293810837994011</v>
          </cell>
          <cell r="K286">
            <v>0.7374171617623122</v>
          </cell>
          <cell r="L286">
            <v>0.71472168976676875</v>
          </cell>
          <cell r="M286">
            <v>0.71472168976676875</v>
          </cell>
          <cell r="N286">
            <v>0.71472168976676875</v>
          </cell>
          <cell r="O286">
            <v>0.71472168976676875</v>
          </cell>
          <cell r="P286">
            <v>0.71472168976676875</v>
          </cell>
          <cell r="Q286">
            <v>0.71472168976676875</v>
          </cell>
          <cell r="R286">
            <v>0.71472168976676875</v>
          </cell>
        </row>
        <row r="287">
          <cell r="A287" t="str">
            <v>CIMS.CAN.ON.Transportation Personal.TransitService requestedCIMS.CAN.ON.Transportation Personal.Transit.Rapid Transit</v>
          </cell>
          <cell r="H287">
            <v>0.25133754532160724</v>
          </cell>
          <cell r="I287">
            <v>0.27154094500243198</v>
          </cell>
          <cell r="J287">
            <v>0.26706189162005989</v>
          </cell>
          <cell r="K287">
            <v>0.2625828382376878</v>
          </cell>
          <cell r="L287">
            <v>0.28527831023323125</v>
          </cell>
          <cell r="M287">
            <v>0.28527831023323125</v>
          </cell>
          <cell r="N287">
            <v>0.28527831023323125</v>
          </cell>
          <cell r="O287">
            <v>0.28527831023323125</v>
          </cell>
          <cell r="P287">
            <v>0.28527831023323125</v>
          </cell>
          <cell r="Q287">
            <v>0.28527831023323125</v>
          </cell>
          <cell r="R287">
            <v>0.28527831023323125</v>
          </cell>
        </row>
        <row r="288">
          <cell r="A288" t="str">
            <v>CIMS.CAN.ON.Transportation Personal.Transit.Public BusOutput</v>
          </cell>
          <cell r="H288">
            <v>778.19774759284121</v>
          </cell>
          <cell r="I288"/>
          <cell r="J288"/>
          <cell r="K288"/>
          <cell r="L288"/>
          <cell r="M288"/>
          <cell r="N288"/>
          <cell r="O288"/>
          <cell r="P288"/>
          <cell r="Q288"/>
          <cell r="R288"/>
        </row>
        <row r="289">
          <cell r="A289" t="str">
            <v>CIMS.CAN.ON.Transportation Personal.Transit.Public BusBus Urban DieselMarket share</v>
          </cell>
          <cell r="H289">
            <v>0.915392553149878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CIMS.CAN.ON.Transportation Personal.Transit.Public BusBus Urban NGMarket share</v>
          </cell>
          <cell r="H290">
            <v>8.4607446850121906E-2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Personal.Transit.Public BusBus Urban ElectricMarket share</v>
          </cell>
          <cell r="H291">
            <v>0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Personal.Transit.Public BusBus Urban DieselService requestedCIMS.CAN.ON.Transportation Personal.Diesel Blend</v>
          </cell>
          <cell r="H292">
            <v>3.0385380582048676</v>
          </cell>
          <cell r="I292">
            <v>3.0111723132635309</v>
          </cell>
          <cell r="J292">
            <v>2.9838065683221924</v>
          </cell>
          <cell r="K292">
            <v>2.9564408233808557</v>
          </cell>
          <cell r="L292">
            <v>2.9345482274277863</v>
          </cell>
          <cell r="M292">
            <v>2.9345482274277863</v>
          </cell>
          <cell r="N292">
            <v>2.9345482274277863</v>
          </cell>
          <cell r="O292">
            <v>2.9345482274277863</v>
          </cell>
          <cell r="P292">
            <v>2.9345482274277863</v>
          </cell>
          <cell r="Q292">
            <v>2.9345482274277863</v>
          </cell>
          <cell r="R292">
            <v>2.9345482274277863</v>
          </cell>
        </row>
        <row r="293">
          <cell r="A293" t="str">
            <v>CIMS.CAN.ON.Transportation Personal.Transit.Rapid TransitLight RailService requestedCIMS.CAN.ON.Electricity</v>
          </cell>
          <cell r="H293">
            <v>0.34759999999999996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Personal.Intercity BusOutput</v>
          </cell>
          <cell r="H294">
            <v>956.73357798106247</v>
          </cell>
          <cell r="I294"/>
          <cell r="J294"/>
          <cell r="K294"/>
          <cell r="L294"/>
          <cell r="M294"/>
          <cell r="N294"/>
          <cell r="O294"/>
          <cell r="P294"/>
          <cell r="Q294"/>
          <cell r="R294"/>
        </row>
        <row r="295">
          <cell r="A295" t="str">
            <v>CIMS.CAN.ON.Transportation Personal.Intercity BusBus Intercity DieselMarket share</v>
          </cell>
          <cell r="H295">
            <v>0.86566102489081875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CIMS.CAN.ON.Transportation Personal.Intercity BusBus Intercity GasolineMarket share</v>
          </cell>
          <cell r="H296">
            <v>0.13433897510918122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Personal.Intercity BusBus Intercity DieselService requestedCIMS.CAN.ON.Transportation Personal.Diesel Blend</v>
          </cell>
          <cell r="H297">
            <v>0.84748823001720197</v>
          </cell>
          <cell r="I297">
            <v>0.78582702631540613</v>
          </cell>
          <cell r="J297">
            <v>0.72416582261361029</v>
          </cell>
          <cell r="K297">
            <v>0.66250461891181445</v>
          </cell>
          <cell r="L297">
            <v>0.61317565595037848</v>
          </cell>
          <cell r="M297">
            <v>0.61317565595037848</v>
          </cell>
          <cell r="N297">
            <v>0.61317565595037848</v>
          </cell>
          <cell r="O297">
            <v>0.61317565595037848</v>
          </cell>
          <cell r="P297">
            <v>0.61317565595037848</v>
          </cell>
          <cell r="Q297">
            <v>0.61317565595037848</v>
          </cell>
          <cell r="R297">
            <v>0.61317565595037848</v>
          </cell>
        </row>
        <row r="298">
          <cell r="A298" t="str">
            <v>CIMS.CAN.ON.Transportation Personal.Intercity BusBus Intercity GasolineService requestedCIMS.CAN.ON.Transportation Personal.Gasoline Blend</v>
          </cell>
          <cell r="H298">
            <v>0.84748823001720197</v>
          </cell>
          <cell r="I298">
            <v>0.78582702631540613</v>
          </cell>
          <cell r="J298">
            <v>0.72416582261361029</v>
          </cell>
          <cell r="K298">
            <v>0.66250461891181445</v>
          </cell>
          <cell r="L298">
            <v>0.61317565595037848</v>
          </cell>
          <cell r="M298">
            <v>0.61317565595037848</v>
          </cell>
          <cell r="N298">
            <v>0.61317565595037848</v>
          </cell>
          <cell r="O298">
            <v>0.61317565595037848</v>
          </cell>
          <cell r="P298">
            <v>0.61317565595037848</v>
          </cell>
          <cell r="Q298">
            <v>0.61317565595037848</v>
          </cell>
          <cell r="R298">
            <v>0.61317565595037848</v>
          </cell>
        </row>
        <row r="299">
          <cell r="A299" t="str">
            <v>CIMS.CAN.ON.Transportation Personal.Intercity RailRail Intercity DieselMarket share</v>
          </cell>
          <cell r="H299">
            <v>1</v>
          </cell>
          <cell r="I299"/>
          <cell r="J299"/>
          <cell r="K299"/>
          <cell r="L299"/>
          <cell r="M299"/>
          <cell r="N299"/>
          <cell r="O299"/>
          <cell r="P299"/>
          <cell r="Q299"/>
          <cell r="R299"/>
        </row>
        <row r="300">
          <cell r="A300" t="str">
            <v>CIMS.CAN.ON.Transportation Personal.Intercity RailRail Intercity DieselService requestedCIMS.CAN.ON.Transportation Personal.Diesel Blend</v>
          </cell>
          <cell r="H300">
            <v>1.9938942624324696</v>
          </cell>
          <cell r="I300">
            <v>1.8539965299869507</v>
          </cell>
          <cell r="J300">
            <v>1.7140987975414319</v>
          </cell>
          <cell r="K300">
            <v>1.5742010650959131</v>
          </cell>
          <cell r="L300">
            <v>1.4622828791394937</v>
          </cell>
          <cell r="M300">
            <v>1.4622828791394937</v>
          </cell>
          <cell r="N300">
            <v>1.4622828791394937</v>
          </cell>
          <cell r="O300">
            <v>1.4622828791394937</v>
          </cell>
          <cell r="P300">
            <v>1.4622828791394937</v>
          </cell>
          <cell r="Q300">
            <v>1.4622828791394937</v>
          </cell>
          <cell r="R300">
            <v>1.4622828791394937</v>
          </cell>
        </row>
        <row r="301">
          <cell r="A301" t="str">
            <v>CIMS.CAN.ON.Transportation Personal.Mode.Intercity AirAir IntercityMarket share</v>
          </cell>
          <cell r="H301">
            <v>1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Personal.Mode.Intercity AirAir IntercityService requestedCIMS.Generic Fuels.Jet Fuel</v>
          </cell>
          <cell r="H302">
            <v>2.3231044630016697</v>
          </cell>
          <cell r="I302">
            <v>2.0637162772815856</v>
          </cell>
          <cell r="J302">
            <v>1.8043280915615014</v>
          </cell>
          <cell r="K302">
            <v>1.5449399058414173</v>
          </cell>
          <cell r="L302">
            <v>1.3374293572653499</v>
          </cell>
          <cell r="M302">
            <v>1.3374293572653499</v>
          </cell>
          <cell r="N302">
            <v>1.3374293572653499</v>
          </cell>
          <cell r="O302">
            <v>1.3374293572653499</v>
          </cell>
          <cell r="P302">
            <v>1.3374293572653499</v>
          </cell>
          <cell r="Q302">
            <v>1.3374293572653499</v>
          </cell>
          <cell r="R302">
            <v>1.3374293572653499</v>
          </cell>
        </row>
        <row r="303">
          <cell r="H303"/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CIMS.CAN.QCService requestedCIMS.CAN.QC.Transportation Personal</v>
          </cell>
          <cell r="H304">
            <v>124329851.05475718</v>
          </cell>
          <cell r="I304">
            <v>134334297.74659628</v>
          </cell>
          <cell r="J304">
            <v>186679187.21614733</v>
          </cell>
          <cell r="K304">
            <v>175675327.68177247</v>
          </cell>
          <cell r="L304">
            <v>195707943.08450323</v>
          </cell>
          <cell r="M304">
            <v>203054961.52303705</v>
          </cell>
          <cell r="N304">
            <v>212450412.52859294</v>
          </cell>
          <cell r="O304">
            <v>222422637.39877668</v>
          </cell>
          <cell r="P304">
            <v>233788445.48903859</v>
          </cell>
          <cell r="Q304">
            <v>246653965.51277941</v>
          </cell>
          <cell r="R304">
            <v>261137100.42329437</v>
          </cell>
        </row>
        <row r="305">
          <cell r="A305" t="str">
            <v>CIMS.CAN.QC.Transportation PersonalService requestedCIMS.CAN.QC.Transportation Personal.Mode</v>
          </cell>
          <cell r="H305">
            <v>1</v>
          </cell>
          <cell r="I305">
            <v>1</v>
          </cell>
          <cell r="J305">
            <v>1</v>
          </cell>
          <cell r="K305">
            <v>1</v>
          </cell>
          <cell r="L305">
            <v>1</v>
          </cell>
          <cell r="M305">
            <v>1</v>
          </cell>
          <cell r="N305">
            <v>1</v>
          </cell>
          <cell r="O305">
            <v>1</v>
          </cell>
          <cell r="P305">
            <v>1</v>
          </cell>
          <cell r="Q305">
            <v>1</v>
          </cell>
          <cell r="R305">
            <v>1</v>
          </cell>
        </row>
        <row r="306">
          <cell r="A306" t="str">
            <v>CIMS.CAN.QC.Transportation Personal.ModeService requestedCIMS.CAN.QC.Transportation Personal.Mode.Urban</v>
          </cell>
          <cell r="H306">
            <v>0.4871563761532548</v>
          </cell>
          <cell r="I306">
            <v>0.49995727901711084</v>
          </cell>
          <cell r="J306">
            <v>0.41575285807653689</v>
          </cell>
          <cell r="K306">
            <v>0.41932830398431775</v>
          </cell>
          <cell r="L306">
            <v>0.40856286055937224</v>
          </cell>
          <cell r="M306">
            <v>0.39886583640277007</v>
          </cell>
          <cell r="N306">
            <v>0.38817959684807707</v>
          </cell>
          <cell r="O306">
            <v>0.37896884018033711</v>
          </cell>
          <cell r="P306">
            <v>0.36988158244807301</v>
          </cell>
          <cell r="Q306">
            <v>0.36096878913517316</v>
          </cell>
          <cell r="R306">
            <v>0.35227174038379139</v>
          </cell>
        </row>
        <row r="307">
          <cell r="A307" t="str">
            <v>CIMS.CAN.QC.Transportation Personal.ModeService requestedCIMS.CAN.QC.Transportation Personal.Mode.Intercity Land</v>
          </cell>
          <cell r="H307">
            <v>0.36699316198157467</v>
          </cell>
          <cell r="I307">
            <v>0.37052849437204483</v>
          </cell>
          <cell r="J307">
            <v>0.29627540031565186</v>
          </cell>
          <cell r="K307">
            <v>0.29690985669474346</v>
          </cell>
          <cell r="L307">
            <v>0.28791736650913702</v>
          </cell>
          <cell r="M307">
            <v>0.27814891009809672</v>
          </cell>
          <cell r="N307">
            <v>0.26753084751372208</v>
          </cell>
          <cell r="O307">
            <v>0.25822114855026196</v>
          </cell>
          <cell r="P307">
            <v>0.24927207768631815</v>
          </cell>
          <cell r="Q307">
            <v>0.24071126532971587</v>
          </cell>
          <cell r="R307">
            <v>0.23255696606647866</v>
          </cell>
        </row>
        <row r="308">
          <cell r="A308" t="str">
            <v>CIMS.CAN.QC.Transportation Personal.ModeService requestedCIMS.CAN.QC.Transportation Personal.Mode.Intercity Air</v>
          </cell>
          <cell r="H308">
            <v>0.14585046186517051</v>
          </cell>
          <cell r="I308">
            <v>0.12951422661084436</v>
          </cell>
          <cell r="J308">
            <v>0.28884697073871057</v>
          </cell>
          <cell r="K308">
            <v>0.28376183932093868</v>
          </cell>
          <cell r="L308">
            <v>0.30351977293149079</v>
          </cell>
          <cell r="M308">
            <v>0.32298525349913315</v>
          </cell>
          <cell r="N308">
            <v>0.34083138551037839</v>
          </cell>
          <cell r="O308">
            <v>0.35943389688026661</v>
          </cell>
          <cell r="P308">
            <v>0.37755118100192891</v>
          </cell>
          <cell r="Q308">
            <v>0.39510418794816066</v>
          </cell>
          <cell r="R308">
            <v>0.41203301523896102</v>
          </cell>
        </row>
        <row r="309">
          <cell r="A309" t="str">
            <v>CIMS.CAN.QC.Transportation Personal.Mode.UrbanWalk Cycle UrbanMarket share</v>
          </cell>
          <cell r="H309">
            <v>8.9086859688195987E-3</v>
          </cell>
          <cell r="I309">
            <v>8.9086859688195987E-3</v>
          </cell>
          <cell r="J309">
            <v>8.9086859688195987E-3</v>
          </cell>
          <cell r="K309">
            <v>8.9086859688195987E-3</v>
          </cell>
          <cell r="L309">
            <v>8.9086859688195987E-3</v>
          </cell>
          <cell r="M309">
            <v>8.9086859688195987E-3</v>
          </cell>
          <cell r="N309">
            <v>8.9086859688195987E-3</v>
          </cell>
          <cell r="O309">
            <v>8.9086859688195987E-3</v>
          </cell>
          <cell r="P309">
            <v>8.9086859688195987E-3</v>
          </cell>
          <cell r="Q309">
            <v>8.9086859688195987E-3</v>
          </cell>
          <cell r="R309">
            <v>8.9086859688195987E-3</v>
          </cell>
        </row>
        <row r="310">
          <cell r="A310" t="str">
            <v>CIMS.CAN.QC.Transportation Personal.Mode.UrbanPassenger Vehicle Urban 1 PassengerMarket share</v>
          </cell>
          <cell r="H310">
            <v>0.39247115370273722</v>
          </cell>
          <cell r="I310">
            <v>0.39074314081653105</v>
          </cell>
          <cell r="J310">
            <v>0.36617802700247093</v>
          </cell>
          <cell r="K310">
            <v>0.36828904920141975</v>
          </cell>
          <cell r="L310">
            <v>0.36442991551784304</v>
          </cell>
          <cell r="M310">
            <v>0.35797971174234722</v>
          </cell>
          <cell r="N310">
            <v>0.35265238721531961</v>
          </cell>
          <cell r="O310">
            <v>0.34738225509811788</v>
          </cell>
          <cell r="P310">
            <v>0.34220758767792397</v>
          </cell>
          <cell r="Q310">
            <v>0.33716361056594857</v>
          </cell>
          <cell r="R310">
            <v>0.33228163971239272</v>
          </cell>
        </row>
        <row r="311">
          <cell r="A311" t="str">
            <v>CIMS.CAN.QC.Transportation Personal.Mode.UrbanPassenger Vehicle Urban 3 PassengerMarket share</v>
          </cell>
          <cell r="H311">
            <v>0.50783069491413824</v>
          </cell>
          <cell r="I311">
            <v>0.50305880695596461</v>
          </cell>
          <cell r="J311">
            <v>0.49404859763080761</v>
          </cell>
          <cell r="K311">
            <v>0.48916612788694308</v>
          </cell>
          <cell r="L311">
            <v>0.49318453896887365</v>
          </cell>
          <cell r="M311">
            <v>0.49115255246069062</v>
          </cell>
          <cell r="N311">
            <v>0.48824808304833278</v>
          </cell>
          <cell r="O311">
            <v>0.48540885912152099</v>
          </cell>
          <cell r="P311">
            <v>0.48265410608491582</v>
          </cell>
          <cell r="Q311">
            <v>0.48000085825340616</v>
          </cell>
          <cell r="R311">
            <v>0.47746358149889351</v>
          </cell>
        </row>
        <row r="312">
          <cell r="A312" t="str">
            <v>CIMS.CAN.QC.Transportation Personal.Mode.UrbanPublic Transit UrbanMarket share</v>
          </cell>
          <cell r="H312">
            <v>9.1605550496680649E-2</v>
          </cell>
          <cell r="I312">
            <v>9.8163877416066123E-2</v>
          </cell>
          <cell r="J312">
            <v>0.13204100121271448</v>
          </cell>
          <cell r="K312">
            <v>0.13483736064567431</v>
          </cell>
          <cell r="L312">
            <v>0.13467665154036923</v>
          </cell>
          <cell r="M312">
            <v>0.14323508623109221</v>
          </cell>
          <cell r="N312">
            <v>0.15154087382386544</v>
          </cell>
          <cell r="O312">
            <v>0.15972312295591504</v>
          </cell>
          <cell r="P312">
            <v>0.1677238191022134</v>
          </cell>
          <cell r="Q312">
            <v>0.17549023258451643</v>
          </cell>
          <cell r="R312">
            <v>0.18297617005872474</v>
          </cell>
        </row>
        <row r="313">
          <cell r="A313" t="str">
            <v>CIMS.CAN.QC.Transportation Personal.Mode.UrbanPassenger Vehicle Urban 1 PassengerService requestedCIMS.CAN.QC.Transportation Personal.Passenger Vehicles</v>
          </cell>
          <cell r="H313">
            <v>1</v>
          </cell>
          <cell r="I313"/>
          <cell r="J313"/>
          <cell r="K313"/>
          <cell r="L313"/>
          <cell r="M313"/>
          <cell r="N313"/>
          <cell r="O313"/>
          <cell r="P313"/>
          <cell r="Q313"/>
          <cell r="R313"/>
        </row>
        <row r="314">
          <cell r="A314" t="str">
            <v>CIMS.CAN.QC.Transportation Personal.Mode.UrbanPassenger Vehicle Urban 3 PassengerService requestedCIMS.CAN.QC.Transportation Personal.Passenger Vehicles</v>
          </cell>
          <cell r="H314">
            <v>0.33333299999999999</v>
          </cell>
          <cell r="I314"/>
          <cell r="J314"/>
          <cell r="K314"/>
          <cell r="L314"/>
          <cell r="M314"/>
          <cell r="N314"/>
          <cell r="O314"/>
          <cell r="P314"/>
          <cell r="Q314"/>
          <cell r="R314"/>
        </row>
        <row r="315">
          <cell r="A315" t="str">
            <v>CIMS.CAN.QC.Transportation Personal.Mode.Intercity LandBus IntercityMarket share</v>
          </cell>
          <cell r="H315">
            <v>2.7322965201662379E-2</v>
          </cell>
          <cell r="I315">
            <v>2.5392199444391042E-2</v>
          </cell>
          <cell r="J315">
            <v>2.1381197018968612E-2</v>
          </cell>
          <cell r="K315">
            <v>1.9829452850885079E-2</v>
          </cell>
          <cell r="L315">
            <v>1.6580562289341835E-2</v>
          </cell>
          <cell r="M315">
            <v>1.4205066507231417E-2</v>
          </cell>
          <cell r="N315">
            <v>1.2121642374905074E-2</v>
          </cell>
          <cell r="O315">
            <v>1.0301033217566509E-2</v>
          </cell>
          <cell r="P315">
            <v>8.7179339995980959E-3</v>
          </cell>
          <cell r="Q315">
            <v>7.3482581841547434E-3</v>
          </cell>
          <cell r="R315">
            <v>6.1692115886169225E-3</v>
          </cell>
        </row>
        <row r="316">
          <cell r="A316" t="str">
            <v>CIMS.CAN.QC.Transportation Personal.Mode.Intercity LandRail IntercityMarket share</v>
          </cell>
          <cell r="H316">
            <v>4.1445712798631471E-3</v>
          </cell>
          <cell r="I316">
            <v>3.1842087404263201E-3</v>
          </cell>
          <cell r="J316">
            <v>3.0421593337329506E-3</v>
          </cell>
          <cell r="K316">
            <v>2.4841308765797447E-3</v>
          </cell>
          <cell r="L316">
            <v>2.5501351648945579E-3</v>
          </cell>
          <cell r="M316">
            <v>2.544184166731198E-3</v>
          </cell>
          <cell r="N316">
            <v>2.528180455753756E-3</v>
          </cell>
          <cell r="O316">
            <v>2.5018929256441741E-3</v>
          </cell>
          <cell r="P316">
            <v>2.4657147715947195E-3</v>
          </cell>
          <cell r="Q316">
            <v>2.4202208377480327E-3</v>
          </cell>
          <cell r="R316">
            <v>2.3661462424290915E-3</v>
          </cell>
        </row>
        <row r="317">
          <cell r="A317" t="str">
            <v>CIMS.CAN.QC.Transportation Personal.Mode.Intercity LandPassenger Vehicle IntercityMarket share</v>
          </cell>
          <cell r="H317">
            <v>0.96853246351847455</v>
          </cell>
          <cell r="I317">
            <v>0.97142359181518256</v>
          </cell>
          <cell r="J317">
            <v>0.97557664364729846</v>
          </cell>
          <cell r="K317">
            <v>0.97768641627253516</v>
          </cell>
          <cell r="L317">
            <v>0.98086930254576365</v>
          </cell>
          <cell r="M317">
            <v>0.9832507493260374</v>
          </cell>
          <cell r="N317">
            <v>0.98535017716934115</v>
          </cell>
          <cell r="O317">
            <v>0.98719707385678934</v>
          </cell>
          <cell r="P317">
            <v>0.98881635122880718</v>
          </cell>
          <cell r="Q317">
            <v>0.99023152097809719</v>
          </cell>
          <cell r="R317">
            <v>0.99146464216895391</v>
          </cell>
        </row>
        <row r="318">
          <cell r="A318" t="str">
            <v>CIMS.CAN.QC.Transportation Personal.Mode.Intercity LandPassenger Vehicle IntercityService requestedCIMS.CAN.QC.Transportation Personal.Passenger Vehicles</v>
          </cell>
          <cell r="H318">
            <v>0.79242029832020389</v>
          </cell>
          <cell r="I318"/>
          <cell r="J318"/>
          <cell r="K318"/>
          <cell r="L318"/>
          <cell r="M318"/>
          <cell r="N318"/>
          <cell r="O318"/>
          <cell r="P318"/>
          <cell r="Q318"/>
          <cell r="R318"/>
        </row>
        <row r="319">
          <cell r="A319" t="str">
            <v>CIMS.CAN.QC.Transportation Personal.Passenger VehiclesCar_smallOutput</v>
          </cell>
          <cell r="H319">
            <v>15.118626850000004</v>
          </cell>
          <cell r="I319"/>
          <cell r="J319"/>
          <cell r="K319"/>
          <cell r="L319"/>
          <cell r="M319"/>
          <cell r="N319"/>
          <cell r="O319"/>
          <cell r="P319"/>
          <cell r="Q319"/>
          <cell r="R319"/>
        </row>
        <row r="320">
          <cell r="A320" t="str">
            <v>CIMS.CAN.QC.Transportation Personal.Passenger VehiclesCar_largeOutput</v>
          </cell>
          <cell r="H320">
            <v>15.118626850000004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CIMS.CAN.QC.Transportation Personal.Passenger VehiclesLight Truck_smallOutput</v>
          </cell>
          <cell r="H321">
            <v>16.272463684599998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CIMS.CAN.QC.Transportation Personal.Passenger VehiclesLight Truck_largeOutput</v>
          </cell>
          <cell r="H322">
            <v>16.272463684599998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CIMS.CAN.QC.Transportation Personal.Passenger VehiclesCar_smallService requestedCIMS.CAN.QC.Transportation Personal.Passenger Vehicle Motors</v>
          </cell>
          <cell r="H323">
            <v>8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Personal.Passenger VehiclesCar_largeService requestedCIMS.CAN.QC.Transportation Personal.Passenger Vehicle Motors</v>
          </cell>
          <cell r="H324">
            <v>11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Personal.Passenger VehiclesLight Truck_smallService requestedCIMS.CAN.QC.Transportation Personal.Passenger Vehicle Motors</v>
          </cell>
          <cell r="H325">
            <v>6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CIMS.CAN.QC.Transportation Personal.Passenger VehiclesLight Truck_largeService requestedCIMS.CAN.QC.Transportation Personal.Passenger Vehicle Motors</v>
          </cell>
          <cell r="H326">
            <v>12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CIMS.CAN.QC.Transportation Personal.Passenger VehiclesCar_smallMarket share</v>
          </cell>
          <cell r="H327">
            <v>0.24939271669066215</v>
          </cell>
          <cell r="I327">
            <v>0.24232770922558541</v>
          </cell>
          <cell r="J327">
            <v>0.20668651820204467</v>
          </cell>
          <cell r="K327">
            <v>0.21933688954485922</v>
          </cell>
          <cell r="L327">
            <v>0.1960767775733217</v>
          </cell>
          <cell r="M327">
            <v>0.18604963126932508</v>
          </cell>
          <cell r="N327">
            <v>0.17586190644542674</v>
          </cell>
          <cell r="O327">
            <v>0.16559031887676159</v>
          </cell>
          <cell r="P327">
            <v>0.15531415386473191</v>
          </cell>
          <cell r="Q327">
            <v>0.14511283786582993</v>
          </cell>
          <cell r="R327">
            <v>0.1350635009519349</v>
          </cell>
        </row>
        <row r="328">
          <cell r="A328" t="str">
            <v>CIMS.CAN.QC.Transportation Personal.Passenger VehiclesCar_largeMarket share</v>
          </cell>
          <cell r="H328">
            <v>0.50634278843255653</v>
          </cell>
          <cell r="I328">
            <v>0.49199868236709771</v>
          </cell>
          <cell r="J328">
            <v>0.41963626422839367</v>
          </cell>
          <cell r="K328">
            <v>0.44532035150016874</v>
          </cell>
          <cell r="L328">
            <v>0.3980952756791683</v>
          </cell>
          <cell r="M328">
            <v>0.37773713015287214</v>
          </cell>
          <cell r="N328">
            <v>0.35705296157101796</v>
          </cell>
          <cell r="O328">
            <v>0.33619852620433416</v>
          </cell>
          <cell r="P328">
            <v>0.31533479724051627</v>
          </cell>
          <cell r="Q328">
            <v>0.29462303445486682</v>
          </cell>
          <cell r="R328">
            <v>0.27421983526604965</v>
          </cell>
        </row>
        <row r="329">
          <cell r="A329" t="str">
            <v>CIMS.CAN.QC.Transportation Personal.Passenger VehiclesLight Truck_smallMarket share</v>
          </cell>
          <cell r="H329">
            <v>8.0607283309337863E-2</v>
          </cell>
          <cell r="I329">
            <v>8.7672290774414602E-2</v>
          </cell>
          <cell r="J329">
            <v>0.12331348179795534</v>
          </cell>
          <cell r="K329">
            <v>0.11066311045514075</v>
          </cell>
          <cell r="L329">
            <v>0.13392322242667828</v>
          </cell>
          <cell r="M329">
            <v>0.14395036873067493</v>
          </cell>
          <cell r="N329">
            <v>0.15413809355457331</v>
          </cell>
          <cell r="O329">
            <v>0.16440968112323839</v>
          </cell>
          <cell r="P329">
            <v>0.17468584613526811</v>
          </cell>
          <cell r="Q329">
            <v>0.18488716213417014</v>
          </cell>
          <cell r="R329">
            <v>0.19493649904806509</v>
          </cell>
        </row>
        <row r="330">
          <cell r="A330" t="str">
            <v>CIMS.CAN.QC.Transportation Personal.Passenger VehiclesLight Truck_largeMarket share</v>
          </cell>
          <cell r="H330">
            <v>0.16365721156744353</v>
          </cell>
          <cell r="I330">
            <v>0.17800131763290236</v>
          </cell>
          <cell r="J330">
            <v>0.25036373577160631</v>
          </cell>
          <cell r="K330">
            <v>0.22467964849983124</v>
          </cell>
          <cell r="L330">
            <v>0.27190472432083168</v>
          </cell>
          <cell r="M330">
            <v>0.2922628698471279</v>
          </cell>
          <cell r="N330">
            <v>0.31294703842898219</v>
          </cell>
          <cell r="O330">
            <v>0.33380147379566583</v>
          </cell>
          <cell r="P330">
            <v>0.35466520275948377</v>
          </cell>
          <cell r="Q330">
            <v>0.37537696554513328</v>
          </cell>
          <cell r="R330">
            <v>0.39578016473395033</v>
          </cell>
        </row>
        <row r="331">
          <cell r="A331" t="str">
            <v>CIMS.CAN.QC.Transportation Personal.Passenger Vehicle MotorsOutput</v>
          </cell>
          <cell r="H331">
            <v>154.56765119831397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CIMS.CAN.QC.Transportation Personal.Passenger Vehicle MotorsGasoline ExistingService requestedCIMS.CAN.QC.Transportation Personal.Gasoline Blend</v>
          </cell>
          <cell r="H332">
            <v>0.35350650629561525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CIMS.CAN.QC.Transportation Personal.Passenger Vehicle MotorsGasoline StandardService requestedCIMS.CAN.QC.Transportation Personal.Gasoline Blend</v>
          </cell>
          <cell r="H333">
            <v>0.26892362257683916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 MotorsGasoline EfficientService requestedCIMS.CAN.QC.Transportation Personal.Gasoline Blend</v>
          </cell>
          <cell r="H334">
            <v>0.31964926123980381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 MotorsGasoline ExistingMarket share</v>
          </cell>
          <cell r="H335">
            <v>1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Personal.TransitService requestedCIMS.CAN.QC.Transportation Personal.Transit.Public Bus</v>
          </cell>
          <cell r="H336">
            <v>0.73201437105896061</v>
          </cell>
          <cell r="I336">
            <v>0.7107136080938824</v>
          </cell>
          <cell r="J336">
            <v>0.69793518739385174</v>
          </cell>
          <cell r="K336">
            <v>0.68515676669382097</v>
          </cell>
          <cell r="L336">
            <v>0.67523836591882869</v>
          </cell>
          <cell r="M336">
            <v>0.67523836591882869</v>
          </cell>
          <cell r="N336">
            <v>0.67523836591882869</v>
          </cell>
          <cell r="O336">
            <v>0.67523836591882869</v>
          </cell>
          <cell r="P336">
            <v>0.67523836591882869</v>
          </cell>
          <cell r="Q336">
            <v>0.67523836591882869</v>
          </cell>
          <cell r="R336">
            <v>0.67523836591882869</v>
          </cell>
        </row>
        <row r="337">
          <cell r="A337" t="str">
            <v>CIMS.CAN.QC.Transportation Personal.TransitService requestedCIMS.CAN.QC.Transportation Personal.Transit.Rapid Transit</v>
          </cell>
          <cell r="H337">
            <v>0.26798562894103939</v>
          </cell>
          <cell r="I337">
            <v>0.2892863919061176</v>
          </cell>
          <cell r="J337">
            <v>0.30206481260614831</v>
          </cell>
          <cell r="K337">
            <v>0.31484323330617903</v>
          </cell>
          <cell r="L337">
            <v>0.32476163408117131</v>
          </cell>
          <cell r="M337">
            <v>0.32476163408117131</v>
          </cell>
          <cell r="N337">
            <v>0.32476163408117131</v>
          </cell>
          <cell r="O337">
            <v>0.32476163408117131</v>
          </cell>
          <cell r="P337">
            <v>0.32476163408117131</v>
          </cell>
          <cell r="Q337">
            <v>0.32476163408117131</v>
          </cell>
          <cell r="R337">
            <v>0.32476163408117131</v>
          </cell>
        </row>
        <row r="338">
          <cell r="A338" t="str">
            <v>CIMS.CAN.QC.Transportation Personal.Transit.Public BusOutput</v>
          </cell>
          <cell r="H338">
            <v>778.19774759284121</v>
          </cell>
          <cell r="I338"/>
          <cell r="J338"/>
          <cell r="K338"/>
          <cell r="L338"/>
          <cell r="M338"/>
          <cell r="N338"/>
          <cell r="O338"/>
          <cell r="P338"/>
          <cell r="Q338"/>
          <cell r="R338"/>
        </row>
        <row r="339">
          <cell r="A339" t="str">
            <v>CIMS.CAN.QC.Transportation Personal.Transit.Public BusBus Urban DieselMarket share</v>
          </cell>
          <cell r="H339">
            <v>0.99586125686182825</v>
          </cell>
          <cell r="I339"/>
          <cell r="J339"/>
          <cell r="K339"/>
          <cell r="L339"/>
          <cell r="M339"/>
          <cell r="N339"/>
          <cell r="O339"/>
          <cell r="P339"/>
          <cell r="Q339"/>
          <cell r="R339"/>
        </row>
        <row r="340">
          <cell r="A340" t="str">
            <v>CIMS.CAN.QC.Transportation Personal.Transit.Public BusBus Urban NGMarket share</v>
          </cell>
          <cell r="H340">
            <v>4.1387431381716792E-3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CIMS.CAN.QC.Transportation Personal.Transit.Public BusBus Urban ElectricMarket share</v>
          </cell>
          <cell r="H341">
            <v>0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Personal.Transit.Public BusBus Urban DieselService requestedCIMS.CAN.QC.Transportation Personal.Diesel Blend</v>
          </cell>
          <cell r="H342">
            <v>3.0385380582048676</v>
          </cell>
          <cell r="I342">
            <v>3.0111723132635309</v>
          </cell>
          <cell r="J342">
            <v>2.9838065683221924</v>
          </cell>
          <cell r="K342">
            <v>2.9564408233808557</v>
          </cell>
          <cell r="L342">
            <v>2.9345482274277863</v>
          </cell>
          <cell r="M342">
            <v>2.9345482274277863</v>
          </cell>
          <cell r="N342">
            <v>2.9345482274277863</v>
          </cell>
          <cell r="O342">
            <v>2.9345482274277863</v>
          </cell>
          <cell r="P342">
            <v>2.9345482274277863</v>
          </cell>
          <cell r="Q342">
            <v>2.9345482274277863</v>
          </cell>
          <cell r="R342">
            <v>2.9345482274277863</v>
          </cell>
        </row>
        <row r="343">
          <cell r="A343" t="str">
            <v>CIMS.CAN.QC.Transportation Personal.Transit.Rapid TransitLight RailService requestedCIMS.CAN.QC.Electricity</v>
          </cell>
          <cell r="H343">
            <v>0.34759999999999996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Personal.Intercity BusOutput</v>
          </cell>
          <cell r="H344">
            <v>956.73357798106247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A345" t="str">
            <v>CIMS.CAN.QC.Transportation Personal.Intercity BusBus Intercity DieselMarket share</v>
          </cell>
          <cell r="H345">
            <v>0.84777364696149604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Personal.Intercity BusBus Intercity GasolineMarket share</v>
          </cell>
          <cell r="H346">
            <v>0.15222635303850404</v>
          </cell>
          <cell r="I346"/>
          <cell r="J346"/>
          <cell r="K346"/>
          <cell r="L346"/>
          <cell r="M346"/>
          <cell r="N346"/>
          <cell r="O346"/>
          <cell r="P346"/>
          <cell r="Q346"/>
          <cell r="R346"/>
        </row>
        <row r="347">
          <cell r="A347" t="str">
            <v>CIMS.CAN.QC.Transportation Personal.Intercity BusBus Intercity DieselService requestedCIMS.CAN.QC.Transportation Personal.Diesel Blend</v>
          </cell>
          <cell r="H347">
            <v>0.82963313256268023</v>
          </cell>
          <cell r="I347">
            <v>0.76640564329768779</v>
          </cell>
          <cell r="J347">
            <v>0.70317815403269179</v>
          </cell>
          <cell r="K347">
            <v>0.63995066476769935</v>
          </cell>
          <cell r="L347">
            <v>0.58936867335570398</v>
          </cell>
          <cell r="M347">
            <v>0.58936867335570398</v>
          </cell>
          <cell r="N347">
            <v>0.58936867335570398</v>
          </cell>
          <cell r="O347">
            <v>0.58936867335570398</v>
          </cell>
          <cell r="P347">
            <v>0.58936867335570398</v>
          </cell>
          <cell r="Q347">
            <v>0.58936867335570398</v>
          </cell>
          <cell r="R347">
            <v>0.58936867335570398</v>
          </cell>
        </row>
        <row r="348">
          <cell r="A348" t="str">
            <v>CIMS.CAN.QC.Transportation Personal.Intercity BusBus Intercity GasolineService requestedCIMS.CAN.QC.Transportation Personal.Gasoline Blend</v>
          </cell>
          <cell r="H348">
            <v>0.82963313256268023</v>
          </cell>
          <cell r="I348">
            <v>0.76640564329768779</v>
          </cell>
          <cell r="J348">
            <v>0.70317815403269179</v>
          </cell>
          <cell r="K348">
            <v>0.63995066476769935</v>
          </cell>
          <cell r="L348">
            <v>0.58936867335570398</v>
          </cell>
          <cell r="M348">
            <v>0.58936867335570398</v>
          </cell>
          <cell r="N348">
            <v>0.58936867335570398</v>
          </cell>
          <cell r="O348">
            <v>0.58936867335570398</v>
          </cell>
          <cell r="P348">
            <v>0.58936867335570398</v>
          </cell>
          <cell r="Q348">
            <v>0.58936867335570398</v>
          </cell>
          <cell r="R348">
            <v>0.58936867335570398</v>
          </cell>
        </row>
        <row r="349">
          <cell r="A349" t="str">
            <v>CIMS.CAN.QC.Transportation Personal.Intercity RailRail Intercity DieselMarket share</v>
          </cell>
          <cell r="H349">
            <v>1</v>
          </cell>
          <cell r="I349"/>
          <cell r="J349"/>
          <cell r="K349"/>
          <cell r="L349"/>
          <cell r="M349"/>
          <cell r="N349"/>
          <cell r="O349"/>
          <cell r="P349"/>
          <cell r="Q349"/>
          <cell r="R349"/>
        </row>
        <row r="350">
          <cell r="A350" t="str">
            <v>CIMS.CAN.QC.Transportation Personal.Intercity RailRail Intercity DieselService requestedCIMS.CAN.QC.Transportation Personal.Diesel Blend</v>
          </cell>
          <cell r="H350">
            <v>1.9997819485466621</v>
          </cell>
          <cell r="I350">
            <v>1.8604006797953687</v>
          </cell>
          <cell r="J350">
            <v>1.7210194110440753</v>
          </cell>
          <cell r="K350">
            <v>1.5816381422927819</v>
          </cell>
          <cell r="L350">
            <v>1.4701331272917457</v>
          </cell>
          <cell r="M350">
            <v>1.4701331272917457</v>
          </cell>
          <cell r="N350">
            <v>1.4701331272917457</v>
          </cell>
          <cell r="O350">
            <v>1.4701331272917457</v>
          </cell>
          <cell r="P350">
            <v>1.4701331272917457</v>
          </cell>
          <cell r="Q350">
            <v>1.4701331272917457</v>
          </cell>
          <cell r="R350">
            <v>1.4701331272917457</v>
          </cell>
        </row>
        <row r="351">
          <cell r="A351" t="str">
            <v>CIMS.CAN.QC.Transportation Personal.Mode.Intercity AirAir IntercityMarket share</v>
          </cell>
          <cell r="H351">
            <v>1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Personal.Mode.Intercity AirAir IntercityService requestedCIMS.Generic Fuels.Jet Fuel</v>
          </cell>
          <cell r="H352">
            <v>2.3159357496592747</v>
          </cell>
          <cell r="I352">
            <v>2.0559187294354757</v>
          </cell>
          <cell r="J352">
            <v>1.7959017092116625</v>
          </cell>
          <cell r="K352">
            <v>1.5358846889878635</v>
          </cell>
          <cell r="L352">
            <v>1.3278710728088186</v>
          </cell>
          <cell r="M352">
            <v>1.3278710728088186</v>
          </cell>
          <cell r="N352">
            <v>1.3278710728088186</v>
          </cell>
          <cell r="O352">
            <v>1.3278710728088186</v>
          </cell>
          <cell r="P352">
            <v>1.3278710728088186</v>
          </cell>
          <cell r="Q352">
            <v>1.3278710728088186</v>
          </cell>
          <cell r="R352">
            <v>1.3278710728088186</v>
          </cell>
        </row>
        <row r="353">
          <cell r="H353"/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CIMS.CAN.NBService requestedCIMS.CAN.NB.Transportation Personal</v>
          </cell>
          <cell r="H354">
            <v>17607587.736151017</v>
          </cell>
          <cell r="I354">
            <v>19118622.211078558</v>
          </cell>
          <cell r="J354">
            <v>18760429.598629273</v>
          </cell>
          <cell r="K354">
            <v>18462077.833593026</v>
          </cell>
          <cell r="L354">
            <v>17616609.435392413</v>
          </cell>
          <cell r="M354">
            <v>18066635.76972634</v>
          </cell>
          <cell r="N354">
            <v>18704032.250444464</v>
          </cell>
          <cell r="O354">
            <v>19343627.712974288</v>
          </cell>
          <cell r="P354">
            <v>20080467.207485639</v>
          </cell>
          <cell r="Q354">
            <v>20919835.193059579</v>
          </cell>
          <cell r="R354">
            <v>21867659.226850085</v>
          </cell>
        </row>
        <row r="355">
          <cell r="A355" t="str">
            <v>CIMS.CAN.NB.Transportation PersonalService requestedCIMS.CAN.NB.Transportation Personal.Mode</v>
          </cell>
          <cell r="H355">
            <v>1</v>
          </cell>
          <cell r="I355">
            <v>1</v>
          </cell>
          <cell r="J355">
            <v>1</v>
          </cell>
          <cell r="K355">
            <v>1</v>
          </cell>
          <cell r="L355">
            <v>1</v>
          </cell>
          <cell r="M355">
            <v>1</v>
          </cell>
          <cell r="N355">
            <v>1</v>
          </cell>
          <cell r="O355">
            <v>1</v>
          </cell>
          <cell r="P355">
            <v>1</v>
          </cell>
          <cell r="Q355">
            <v>1</v>
          </cell>
          <cell r="R355">
            <v>1</v>
          </cell>
        </row>
        <row r="356">
          <cell r="A356" t="str">
            <v>CIMS.CAN.NB.Transportation Personal.ModeService requestedCIMS.CAN.NB.Transportation Personal.Mode.Urban</v>
          </cell>
          <cell r="H356">
            <v>0.55397596521048853</v>
          </cell>
          <cell r="I356">
            <v>0.57564063070089067</v>
          </cell>
          <cell r="J356">
            <v>0.5768392439618516</v>
          </cell>
          <cell r="K356">
            <v>0.56298338201537623</v>
          </cell>
          <cell r="L356">
            <v>0.5608344949898485</v>
          </cell>
          <cell r="M356">
            <v>0.56150223547551514</v>
          </cell>
          <cell r="N356">
            <v>0.55928400001819445</v>
          </cell>
          <cell r="O356">
            <v>0.5595787407602687</v>
          </cell>
          <cell r="P356">
            <v>0.55961021193030891</v>
          </cell>
          <cell r="Q356">
            <v>0.55939723907204064</v>
          </cell>
          <cell r="R356">
            <v>0.55895862138805985</v>
          </cell>
        </row>
        <row r="357">
          <cell r="A357" t="str">
            <v>CIMS.CAN.NB.Transportation Personal.ModeService requestedCIMS.CAN.NB.Transportation Personal.Mode.Intercity Land</v>
          </cell>
          <cell r="H357">
            <v>0.37401223539787076</v>
          </cell>
          <cell r="I357">
            <v>0.37038612912240171</v>
          </cell>
          <cell r="J357">
            <v>0.35424864264766076</v>
          </cell>
          <cell r="K357">
            <v>0.37548564300098652</v>
          </cell>
          <cell r="L357">
            <v>0.37638476676240495</v>
          </cell>
          <cell r="M357">
            <v>0.37090934142643184</v>
          </cell>
          <cell r="N357">
            <v>0.36365344120699472</v>
          </cell>
          <cell r="O357">
            <v>0.35848530253632938</v>
          </cell>
          <cell r="P357">
            <v>0.35356199455177584</v>
          </cell>
          <cell r="Q357">
            <v>0.34888418735595922</v>
          </cell>
          <cell r="R357">
            <v>0.34444995308877879</v>
          </cell>
        </row>
        <row r="358">
          <cell r="A358" t="str">
            <v>CIMS.CAN.NB.Transportation Personal.ModeService requestedCIMS.CAN.NB.Transportation Personal.Mode.Intercity Air</v>
          </cell>
          <cell r="H358">
            <v>7.2011799391640693E-2</v>
          </cell>
          <cell r="I358">
            <v>5.3973240176707751E-2</v>
          </cell>
          <cell r="J358">
            <v>6.891211339048782E-2</v>
          </cell>
          <cell r="K358">
            <v>6.1530974983637139E-2</v>
          </cell>
          <cell r="L358">
            <v>6.2780738247746576E-2</v>
          </cell>
          <cell r="M358">
            <v>6.7588423098052894E-2</v>
          </cell>
          <cell r="N358">
            <v>7.2080073251263477E-2</v>
          </cell>
          <cell r="O358">
            <v>7.6950845427141173E-2</v>
          </cell>
          <cell r="P358">
            <v>8.1842401874883633E-2</v>
          </cell>
          <cell r="Q358">
            <v>8.6735079237282506E-2</v>
          </cell>
          <cell r="R358">
            <v>9.1611838695651024E-2</v>
          </cell>
        </row>
        <row r="359">
          <cell r="A359" t="str">
            <v>CIMS.CAN.NB.Transportation Personal.Mode.UrbanWalk Cycle UrbanMarket share</v>
          </cell>
          <cell r="H359">
            <v>8.9086859688195987E-3</v>
          </cell>
          <cell r="I359">
            <v>8.9086859688195987E-3</v>
          </cell>
          <cell r="J359">
            <v>8.9086859688195987E-3</v>
          </cell>
          <cell r="K359">
            <v>8.9086859688195987E-3</v>
          </cell>
          <cell r="L359">
            <v>8.9086859688195987E-3</v>
          </cell>
          <cell r="M359">
            <v>8.9086859688195987E-3</v>
          </cell>
          <cell r="N359">
            <v>8.9086859688195987E-3</v>
          </cell>
          <cell r="O359">
            <v>8.9086859688195987E-3</v>
          </cell>
          <cell r="P359">
            <v>8.9086859688195987E-3</v>
          </cell>
          <cell r="Q359">
            <v>8.9086859688195987E-3</v>
          </cell>
          <cell r="R359">
            <v>8.9086859688195987E-3</v>
          </cell>
        </row>
        <row r="360">
          <cell r="A360" t="str">
            <v>CIMS.CAN.NB.Transportation Personal.Mode.UrbanPassenger Vehicle Urban 1 PassengerMarket share</v>
          </cell>
          <cell r="H360">
            <v>0.32189165798652297</v>
          </cell>
          <cell r="I360">
            <v>0.30616167266084937</v>
          </cell>
          <cell r="J360">
            <v>0.3030143274469102</v>
          </cell>
          <cell r="K360">
            <v>0.33306839722666381</v>
          </cell>
          <cell r="L360">
            <v>0.3339228968772382</v>
          </cell>
          <cell r="M360">
            <v>0.32756672093070882</v>
          </cell>
          <cell r="N360">
            <v>0.32207153385533771</v>
          </cell>
          <cell r="O360">
            <v>0.3167729380210717</v>
          </cell>
          <cell r="P360">
            <v>0.31169785866441335</v>
          </cell>
          <cell r="Q360">
            <v>0.30686762493898023</v>
          </cell>
          <cell r="R360">
            <v>0.30229793324783394</v>
          </cell>
        </row>
        <row r="361">
          <cell r="A361" t="str">
            <v>CIMS.CAN.NB.Transportation Personal.Mode.UrbanPassenger Vehicle Urban 3 PassengerMarket share</v>
          </cell>
          <cell r="H361">
            <v>0.42929993137664835</v>
          </cell>
          <cell r="I361">
            <v>0.40633365813393063</v>
          </cell>
          <cell r="J361">
            <v>0.40557248411236907</v>
          </cell>
          <cell r="K361">
            <v>0.45376253819703172</v>
          </cell>
          <cell r="L361">
            <v>0.46532061480919623</v>
          </cell>
          <cell r="M361">
            <v>0.46223778880189553</v>
          </cell>
          <cell r="N361">
            <v>0.45873557318941954</v>
          </cell>
          <cell r="O361">
            <v>0.45538832697998427</v>
          </cell>
          <cell r="P361">
            <v>0.4522107467705595</v>
          </cell>
          <cell r="Q361">
            <v>0.44921368436338915</v>
          </cell>
          <cell r="R361">
            <v>0.44640422656087331</v>
          </cell>
        </row>
        <row r="362">
          <cell r="A362" t="str">
            <v>CIMS.CAN.NB.Transportation Personal.Mode.UrbanPublic Transit UrbanMarket share</v>
          </cell>
          <cell r="H362">
            <v>0.24205612668749682</v>
          </cell>
          <cell r="I362">
            <v>0.28110021679358149</v>
          </cell>
          <cell r="J362">
            <v>0.28504386878625532</v>
          </cell>
          <cell r="K362">
            <v>0.20609642695451849</v>
          </cell>
          <cell r="L362">
            <v>0.19357227697256396</v>
          </cell>
          <cell r="M362">
            <v>0.20309612388777676</v>
          </cell>
          <cell r="N362">
            <v>0.21217440210540225</v>
          </cell>
          <cell r="O362">
            <v>0.22089795958320432</v>
          </cell>
          <cell r="P362">
            <v>0.22922480035887011</v>
          </cell>
          <cell r="Q362">
            <v>0.23712245420951938</v>
          </cell>
          <cell r="R362">
            <v>0.24456793313683259</v>
          </cell>
        </row>
        <row r="363">
          <cell r="A363" t="str">
            <v>CIMS.CAN.NB.Transportation Personal.Mode.UrbanPassenger Vehicle Urban 1 PassengerService requestedCIMS.CAN.NB.Transportation Personal.Passenger Vehicles</v>
          </cell>
          <cell r="H363">
            <v>1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CIMS.CAN.NB.Transportation Personal.Mode.UrbanPassenger Vehicle Urban 3 PassengerService requestedCIMS.CAN.NB.Transportation Personal.Passenger Vehicles</v>
          </cell>
          <cell r="H364">
            <v>0.33333299999999999</v>
          </cell>
          <cell r="I364"/>
          <cell r="J364"/>
          <cell r="K364"/>
          <cell r="L364"/>
          <cell r="M364"/>
          <cell r="N364"/>
          <cell r="O364"/>
          <cell r="P364"/>
          <cell r="Q364"/>
          <cell r="R364"/>
        </row>
        <row r="365">
          <cell r="A365" t="str">
            <v>CIMS.CAN.NB.Transportation Personal.Mode.Intercity LandBus IntercityMarket share</v>
          </cell>
          <cell r="H365">
            <v>8.6873260253241005E-2</v>
          </cell>
          <cell r="I365">
            <v>9.4921666604570548E-2</v>
          </cell>
          <cell r="J365">
            <v>5.7670485251415673E-2</v>
          </cell>
          <cell r="K365">
            <v>4.2041530990449195E-2</v>
          </cell>
          <cell r="L365">
            <v>3.326314474234781E-2</v>
          </cell>
          <cell r="M365">
            <v>2.8263847471686518E-2</v>
          </cell>
          <cell r="N365">
            <v>2.3911788910678682E-2</v>
          </cell>
          <cell r="O365">
            <v>2.0141156488197285E-2</v>
          </cell>
          <cell r="P365">
            <v>1.6893240566931898E-2</v>
          </cell>
          <cell r="Q365">
            <v>1.4111444805387294E-2</v>
          </cell>
          <cell r="R365">
            <v>1.1741978216036694E-2</v>
          </cell>
        </row>
        <row r="366">
          <cell r="A366" t="str">
            <v>CIMS.CAN.NB.Transportation Personal.Mode.Intercity LandRail IntercityMarket share</v>
          </cell>
          <cell r="H366">
            <v>8.3112198554116355E-3</v>
          </cell>
          <cell r="I366">
            <v>9.025607883336598E-3</v>
          </cell>
          <cell r="J366">
            <v>9.9001139077317842E-3</v>
          </cell>
          <cell r="K366">
            <v>4.7103842939836141E-3</v>
          </cell>
          <cell r="L366">
            <v>5.1274431176158448E-3</v>
          </cell>
          <cell r="M366">
            <v>5.0735290910617695E-3</v>
          </cell>
          <cell r="N366">
            <v>4.9984145380979677E-3</v>
          </cell>
          <cell r="O366">
            <v>4.9028198446948706E-3</v>
          </cell>
          <cell r="P366">
            <v>4.7886801128468274E-3</v>
          </cell>
          <cell r="Q366">
            <v>4.6581736062455839E-3</v>
          </cell>
          <cell r="R366">
            <v>4.513638652084955E-3</v>
          </cell>
        </row>
        <row r="367">
          <cell r="A367" t="str">
            <v>CIMS.CAN.NB.Transportation Personal.Mode.Intercity LandPassenger Vehicle IntercityMarket share</v>
          </cell>
          <cell r="H367">
            <v>0.90481551989134734</v>
          </cell>
          <cell r="I367">
            <v>0.89605272551209281</v>
          </cell>
          <cell r="J367">
            <v>0.93242940084085246</v>
          </cell>
          <cell r="K367">
            <v>0.9532480847155671</v>
          </cell>
          <cell r="L367">
            <v>0.96160941214003626</v>
          </cell>
          <cell r="M367">
            <v>0.96666262343725162</v>
          </cell>
          <cell r="N367">
            <v>0.97108979655122329</v>
          </cell>
          <cell r="O367">
            <v>0.97495602366710776</v>
          </cell>
          <cell r="P367">
            <v>0.9783180793202213</v>
          </cell>
          <cell r="Q367">
            <v>0.98123038158836706</v>
          </cell>
          <cell r="R367">
            <v>0.9837443831318784</v>
          </cell>
        </row>
        <row r="368">
          <cell r="A368" t="str">
            <v>CIMS.CAN.NB.Transportation Personal.Mode.Intercity LandPassenger Vehicle IntercityService requestedCIMS.CAN.NB.Transportation Personal.Passenger Vehicles</v>
          </cell>
          <cell r="H368">
            <v>0.78940425200942188</v>
          </cell>
          <cell r="I368"/>
          <cell r="J368"/>
          <cell r="K368"/>
          <cell r="L368"/>
          <cell r="M368"/>
          <cell r="N368"/>
          <cell r="O368"/>
          <cell r="P368"/>
          <cell r="Q368"/>
          <cell r="R368"/>
        </row>
        <row r="369">
          <cell r="A369" t="str">
            <v>CIMS.CAN.NB.Transportation Personal.Passenger VehiclesCar_smallOutput</v>
          </cell>
          <cell r="H369">
            <v>18.053120549999999</v>
          </cell>
          <cell r="I369"/>
          <cell r="J369"/>
          <cell r="K369"/>
          <cell r="L369"/>
          <cell r="M369"/>
          <cell r="N369"/>
          <cell r="O369"/>
          <cell r="P369"/>
          <cell r="Q369"/>
          <cell r="R369"/>
        </row>
        <row r="370">
          <cell r="A370" t="str">
            <v>CIMS.CAN.NB.Transportation Personal.Passenger VehiclesCar_largeOutput</v>
          </cell>
          <cell r="H370">
            <v>18.053120549999999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CIMS.CAN.NB.Transportation Personal.Passenger VehiclesLight Truck_smallOutput</v>
          </cell>
          <cell r="H371">
            <v>17.815317326700001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CIMS.CAN.NB.Transportation Personal.Passenger VehiclesLight Truck_largeOutput</v>
          </cell>
          <cell r="H372">
            <v>17.815317326700001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CIMS.CAN.NB.Transportation Personal.Passenger VehiclesCar_smallService requestedCIMS.CAN.NB.Transportation Personal.Passenger Vehicle Motors</v>
          </cell>
          <cell r="H373">
            <v>8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CIMS.CAN.NB.Transportation Personal.Passenger VehiclesCar_largeService requestedCIMS.CAN.NB.Transportation Personal.Passenger Vehicle Motors</v>
          </cell>
          <cell r="H374">
            <v>11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CIMS.CAN.NB.Transportation Personal.Passenger VehiclesLight Truck_smallService requestedCIMS.CAN.NB.Transportation Personal.Passenger Vehicle Motors</v>
          </cell>
          <cell r="H375">
            <v>6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Personal.Passenger VehiclesLight Truck_largeService requestedCIMS.CAN.NB.Transportation Personal.Passenger Vehicle Motors</v>
          </cell>
          <cell r="H376">
            <v>12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Personal.Passenger VehiclesCar_smallMarket share</v>
          </cell>
          <cell r="H377">
            <v>0.22351404629366772</v>
          </cell>
          <cell r="I377">
            <v>0.21933982347540862</v>
          </cell>
          <cell r="J377">
            <v>0.20948880896881</v>
          </cell>
          <cell r="K377">
            <v>0.19226880149835091</v>
          </cell>
          <cell r="L377">
            <v>0.16711652570689969</v>
          </cell>
          <cell r="M377">
            <v>0.1568359976539794</v>
          </cell>
          <cell r="N377">
            <v>0.14661862123137073</v>
          </cell>
          <cell r="O377">
            <v>0.13654201714049141</v>
          </cell>
          <cell r="P377">
            <v>0.12667954483193219</v>
          </cell>
          <cell r="Q377">
            <v>0.11709825160962892</v>
          </cell>
          <cell r="R377">
            <v>0.10785720742107853</v>
          </cell>
        </row>
        <row r="378">
          <cell r="A378" t="str">
            <v>CIMS.CAN.NB.Transportation Personal.Passenger VehiclesCar_largeMarket share</v>
          </cell>
          <cell r="H378">
            <v>0.45380124550532536</v>
          </cell>
          <cell r="I378">
            <v>0.44532630826825387</v>
          </cell>
          <cell r="J378">
            <v>0.42532576366394759</v>
          </cell>
          <cell r="K378">
            <v>0.39036393031483363</v>
          </cell>
          <cell r="L378">
            <v>0.33929718855643271</v>
          </cell>
          <cell r="M378">
            <v>0.31842460129747335</v>
          </cell>
          <cell r="N378">
            <v>0.29768023098490415</v>
          </cell>
          <cell r="O378">
            <v>0.27722167116402802</v>
          </cell>
          <cell r="P378">
            <v>0.25719786374968051</v>
          </cell>
          <cell r="Q378">
            <v>0.23774493508621633</v>
          </cell>
          <cell r="R378">
            <v>0.21898281506703826</v>
          </cell>
        </row>
        <row r="379">
          <cell r="A379" t="str">
            <v>CIMS.CAN.NB.Transportation Personal.Passenger VehiclesLight Truck_smallMarket share</v>
          </cell>
          <cell r="H379">
            <v>0.10648595370633229</v>
          </cell>
          <cell r="I379">
            <v>0.11066017652459144</v>
          </cell>
          <cell r="J379">
            <v>0.12051119103119003</v>
          </cell>
          <cell r="K379">
            <v>0.13773119850164914</v>
          </cell>
          <cell r="L379">
            <v>0.16288347429310032</v>
          </cell>
          <cell r="M379">
            <v>0.17316400234602064</v>
          </cell>
          <cell r="N379">
            <v>0.18338137876862931</v>
          </cell>
          <cell r="O379">
            <v>0.1934579828595086</v>
          </cell>
          <cell r="P379">
            <v>0.20332045516806785</v>
          </cell>
          <cell r="Q379">
            <v>0.21290174839037107</v>
          </cell>
          <cell r="R379">
            <v>0.22214279257892147</v>
          </cell>
        </row>
        <row r="380">
          <cell r="A380" t="str">
            <v>CIMS.CAN.NB.Transportation Personal.Passenger VehiclesLight Truck_largeMarket share</v>
          </cell>
          <cell r="H380">
            <v>0.21619875449467466</v>
          </cell>
          <cell r="I380">
            <v>0.22467369173174626</v>
          </cell>
          <cell r="J380">
            <v>0.24467423633605245</v>
          </cell>
          <cell r="K380">
            <v>0.27963606968516647</v>
          </cell>
          <cell r="L380">
            <v>0.33070281144356733</v>
          </cell>
          <cell r="M380">
            <v>0.3515753987025268</v>
          </cell>
          <cell r="N380">
            <v>0.37231976901509589</v>
          </cell>
          <cell r="O380">
            <v>0.39277832883597202</v>
          </cell>
          <cell r="P380">
            <v>0.41280213625031953</v>
          </cell>
          <cell r="Q380">
            <v>0.43225506491378374</v>
          </cell>
          <cell r="R380">
            <v>0.45101718493296178</v>
          </cell>
        </row>
        <row r="381">
          <cell r="A381" t="str">
            <v>CIMS.CAN.NB.Transportation Personal.Passenger Vehicle MotorsOutput</v>
          </cell>
          <cell r="H381">
            <v>179.85298661272199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CIMS.CAN.NB.Transportation Personal.Passenger Vehicle MotorsGasoline ExistingService requestedCIMS.CAN.NB.Transportation Personal.Gasoline Blend</v>
          </cell>
          <cell r="H382">
            <v>0.33887919246755427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A383" t="str">
            <v>CIMS.CAN.NB.Transportation Personal.Passenger Vehicle MotorsGasoline StandardService requestedCIMS.CAN.NB.Transportation Personal.Gasoline Blend</v>
          </cell>
          <cell r="H383">
            <v>0.3175899615217132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 MotorsGasoline EfficientService requestedCIMS.CAN.NB.Transportation Personal.Gasoline Blend</v>
          </cell>
          <cell r="H384">
            <v>0.30680566691821726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 MotorsGasoline ExistingMarket share</v>
          </cell>
          <cell r="H385">
            <v>1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Personal.TransitService requestedCIMS.CAN.NB.Transportation Personal.Transit.Public Bus</v>
          </cell>
          <cell r="H386">
            <v>1</v>
          </cell>
          <cell r="I386">
            <v>1</v>
          </cell>
          <cell r="J386">
            <v>1</v>
          </cell>
          <cell r="K386">
            <v>1</v>
          </cell>
          <cell r="L386">
            <v>1</v>
          </cell>
          <cell r="M386">
            <v>1</v>
          </cell>
          <cell r="N386">
            <v>1</v>
          </cell>
          <cell r="O386">
            <v>1</v>
          </cell>
          <cell r="P386">
            <v>1</v>
          </cell>
          <cell r="Q386">
            <v>1</v>
          </cell>
          <cell r="R386">
            <v>1</v>
          </cell>
        </row>
        <row r="387">
          <cell r="A387" t="str">
            <v>CIMS.CAN.NB.Transportation Personal.TransitService requestedCIMS.CAN.NB.Transportation Personal.Transit.Rapid Transit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</row>
        <row r="388">
          <cell r="A388" t="str">
            <v>CIMS.CAN.NB.Transportation Personal.Transit.Public BusOutput</v>
          </cell>
          <cell r="H388">
            <v>778.19774759284121</v>
          </cell>
          <cell r="I388"/>
          <cell r="J388"/>
          <cell r="K388"/>
          <cell r="L388"/>
          <cell r="M388"/>
          <cell r="N388"/>
          <cell r="O388"/>
          <cell r="P388"/>
          <cell r="Q388"/>
          <cell r="R388"/>
        </row>
        <row r="389">
          <cell r="A389" t="str">
            <v>CIMS.CAN.NB.Transportation Personal.Transit.Public BusBus Urban DieselMarket share</v>
          </cell>
          <cell r="H389">
            <v>1</v>
          </cell>
          <cell r="I389"/>
          <cell r="J389"/>
          <cell r="K389"/>
          <cell r="L389"/>
          <cell r="M389"/>
          <cell r="N389"/>
          <cell r="O389"/>
          <cell r="P389"/>
          <cell r="Q389"/>
          <cell r="R389"/>
        </row>
        <row r="390">
          <cell r="A390" t="str">
            <v>CIMS.CAN.NB.Transportation Personal.Transit.Public BusBus Urban NGMarket share</v>
          </cell>
          <cell r="H390">
            <v>0</v>
          </cell>
          <cell r="I390"/>
          <cell r="J390"/>
          <cell r="K390"/>
          <cell r="L390"/>
          <cell r="M390"/>
          <cell r="N390"/>
          <cell r="O390"/>
          <cell r="P390"/>
          <cell r="Q390"/>
          <cell r="R390"/>
        </row>
        <row r="391">
          <cell r="A391" t="str">
            <v>CIMS.CAN.NB.Transportation Personal.Transit.Public BusBus Urban ElectricMarket share</v>
          </cell>
          <cell r="H391">
            <v>0</v>
          </cell>
          <cell r="I391"/>
          <cell r="J391"/>
          <cell r="K391"/>
          <cell r="L391"/>
          <cell r="M391"/>
          <cell r="N391"/>
          <cell r="O391"/>
          <cell r="P391"/>
          <cell r="Q391"/>
          <cell r="R391"/>
        </row>
        <row r="392">
          <cell r="A392" t="str">
            <v>CIMS.CAN.NB.Transportation Personal.Transit.Public BusBus Urban DieselService requestedCIMS.CAN.NB.Transportation Personal.Diesel Blend</v>
          </cell>
          <cell r="H392">
            <v>3.0385380582048676</v>
          </cell>
          <cell r="I392">
            <v>3.0111723132635309</v>
          </cell>
          <cell r="J392">
            <v>2.9838065683221924</v>
          </cell>
          <cell r="K392">
            <v>2.9564408233808557</v>
          </cell>
          <cell r="L392">
            <v>2.9345482274277863</v>
          </cell>
          <cell r="M392">
            <v>2.9345482274277863</v>
          </cell>
          <cell r="N392">
            <v>2.9345482274277863</v>
          </cell>
          <cell r="O392">
            <v>2.9345482274277863</v>
          </cell>
          <cell r="P392">
            <v>2.9345482274277863</v>
          </cell>
          <cell r="Q392">
            <v>2.9345482274277863</v>
          </cell>
          <cell r="R392">
            <v>2.9345482274277863</v>
          </cell>
        </row>
        <row r="393">
          <cell r="A393" t="str">
            <v>CIMS.CAN.NB.Transportation Personal.Transit.Rapid TransitLight RailService requestedCIMS.CAN.NB.Electricity</v>
          </cell>
          <cell r="H393">
            <v>0.26333333333333331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Personal.Intercity BusOutput</v>
          </cell>
          <cell r="H394">
            <v>956.73357798106247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CIMS.CAN.NB.Transportation Personal.Intercity BusBus Intercity DieselMarket share</v>
          </cell>
          <cell r="H395">
            <v>0.94611214197145443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Personal.Intercity BusBus Intercity GasolineMarket share</v>
          </cell>
          <cell r="H396">
            <v>5.3887858028545559E-2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Personal.Intercity BusBus Intercity DieselService requestedCIMS.CAN.NB.Transportation Personal.Diesel Blend</v>
          </cell>
          <cell r="H397">
            <v>0.84748884968638194</v>
          </cell>
          <cell r="I397">
            <v>0.78582750534359036</v>
          </cell>
          <cell r="J397">
            <v>0.72416616100079878</v>
          </cell>
          <cell r="K397">
            <v>0.66250481665801075</v>
          </cell>
          <cell r="L397">
            <v>0.61317574118377749</v>
          </cell>
          <cell r="M397">
            <v>0.61317574118377749</v>
          </cell>
          <cell r="N397">
            <v>0.61317574118377749</v>
          </cell>
          <cell r="O397">
            <v>0.61317574118377749</v>
          </cell>
          <cell r="P397">
            <v>0.61317574118377749</v>
          </cell>
          <cell r="Q397">
            <v>0.61317574118377749</v>
          </cell>
          <cell r="R397">
            <v>0.61317574118377749</v>
          </cell>
        </row>
        <row r="398">
          <cell r="A398" t="str">
            <v>CIMS.CAN.NB.Transportation Personal.Intercity BusBus Intercity GasolineService requestedCIMS.CAN.NB.Transportation Personal.Gasoline Blend</v>
          </cell>
          <cell r="H398">
            <v>0.84748884968638194</v>
          </cell>
          <cell r="I398">
            <v>0.78582750534359036</v>
          </cell>
          <cell r="J398">
            <v>0.72416616100079878</v>
          </cell>
          <cell r="K398">
            <v>0.66250481665801075</v>
          </cell>
          <cell r="L398">
            <v>0.61317574118377749</v>
          </cell>
          <cell r="M398">
            <v>0.61317574118377749</v>
          </cell>
          <cell r="N398">
            <v>0.61317574118377749</v>
          </cell>
          <cell r="O398">
            <v>0.61317574118377749</v>
          </cell>
          <cell r="P398">
            <v>0.61317574118377749</v>
          </cell>
          <cell r="Q398">
            <v>0.61317574118377749</v>
          </cell>
          <cell r="R398">
            <v>0.61317574118377749</v>
          </cell>
        </row>
        <row r="399">
          <cell r="A399" t="str">
            <v>CIMS.CAN.NB.Transportation Personal.Intercity RailRail Intercity DieselMarket share</v>
          </cell>
          <cell r="H399">
            <v>1</v>
          </cell>
          <cell r="I399"/>
          <cell r="J399"/>
          <cell r="K399"/>
          <cell r="L399"/>
          <cell r="M399"/>
          <cell r="N399"/>
          <cell r="O399"/>
          <cell r="P399"/>
          <cell r="Q399"/>
          <cell r="R399"/>
        </row>
        <row r="400">
          <cell r="A400" t="str">
            <v>CIMS.CAN.NB.Transportation Personal.Intercity RailRail Intercity DieselService requestedCIMS.CAN.NB.Transportation Personal.Diesel Blend</v>
          </cell>
          <cell r="H400">
            <v>1.9938942624324696</v>
          </cell>
          <cell r="I400">
            <v>1.8539965299869507</v>
          </cell>
          <cell r="J400">
            <v>1.7140987975414319</v>
          </cell>
          <cell r="K400">
            <v>1.5742010650959131</v>
          </cell>
          <cell r="L400">
            <v>1.4622828791394937</v>
          </cell>
          <cell r="M400">
            <v>1.4622828791394937</v>
          </cell>
          <cell r="N400">
            <v>1.4622828791394937</v>
          </cell>
          <cell r="O400">
            <v>1.4622828791394937</v>
          </cell>
          <cell r="P400">
            <v>1.4622828791394937</v>
          </cell>
          <cell r="Q400">
            <v>1.4622828791394937</v>
          </cell>
          <cell r="R400">
            <v>1.4622828791394937</v>
          </cell>
        </row>
        <row r="401">
          <cell r="A401" t="str">
            <v>CIMS.CAN.NB.Transportation Personal.Mode.Intercity AirAir IntercityMarket share</v>
          </cell>
          <cell r="H401">
            <v>1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Personal.Mode.Intercity AirAir IntercityService requestedCIMS.Generic Fuels.Jet Fuel</v>
          </cell>
          <cell r="H402">
            <v>2.3231044630016697</v>
          </cell>
          <cell r="I402">
            <v>2.0637162772815856</v>
          </cell>
          <cell r="J402">
            <v>1.8043280915615014</v>
          </cell>
          <cell r="K402">
            <v>1.5449399058414173</v>
          </cell>
          <cell r="L402">
            <v>1.3374293572653499</v>
          </cell>
          <cell r="M402">
            <v>1.3374293572653499</v>
          </cell>
          <cell r="N402">
            <v>1.3374293572653499</v>
          </cell>
          <cell r="O402">
            <v>1.3374293572653499</v>
          </cell>
          <cell r="P402">
            <v>1.3374293572653499</v>
          </cell>
          <cell r="Q402">
            <v>1.3374293572653499</v>
          </cell>
          <cell r="R402">
            <v>1.3374293572653499</v>
          </cell>
        </row>
        <row r="403">
          <cell r="H403"/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CIMS.CAN.NSService requestedCIMS.CAN.NS.Transportation Personal</v>
          </cell>
          <cell r="H404">
            <v>21846091.727862682</v>
          </cell>
          <cell r="I404">
            <v>24303704.93930592</v>
          </cell>
          <cell r="J404">
            <v>22792730.197802156</v>
          </cell>
          <cell r="K404">
            <v>26081805.592441857</v>
          </cell>
          <cell r="L404">
            <v>27083201.615722094</v>
          </cell>
          <cell r="M404">
            <v>27849255.413672216</v>
          </cell>
          <cell r="N404">
            <v>28901995.606080823</v>
          </cell>
          <cell r="O404">
            <v>29989900.214291111</v>
          </cell>
          <cell r="P404">
            <v>31241668.3622678</v>
          </cell>
          <cell r="Q404">
            <v>32668081.560955614</v>
          </cell>
          <cell r="R404">
            <v>34281126.7183282</v>
          </cell>
        </row>
        <row r="405">
          <cell r="A405" t="str">
            <v>CIMS.CAN.NS.Transportation PersonalService requestedCIMS.CAN.NS.Transportation Personal.Mode</v>
          </cell>
          <cell r="H405">
            <v>1</v>
          </cell>
          <cell r="I405">
            <v>1</v>
          </cell>
          <cell r="J405">
            <v>1</v>
          </cell>
          <cell r="K405">
            <v>1</v>
          </cell>
          <cell r="L405">
            <v>1</v>
          </cell>
          <cell r="M405">
            <v>1</v>
          </cell>
          <cell r="N405">
            <v>1</v>
          </cell>
          <cell r="O405">
            <v>1</v>
          </cell>
          <cell r="P405">
            <v>1</v>
          </cell>
          <cell r="Q405">
            <v>1</v>
          </cell>
          <cell r="R405">
            <v>1</v>
          </cell>
        </row>
        <row r="406">
          <cell r="A406" t="str">
            <v>CIMS.CAN.NS.Transportation Personal.ModeService requestedCIMS.CAN.NS.Transportation Personal.Mode.Urban</v>
          </cell>
          <cell r="H406">
            <v>0.49068531480344812</v>
          </cell>
          <cell r="I406">
            <v>0.4667987855948475</v>
          </cell>
          <cell r="J406">
            <v>0.48808655990239919</v>
          </cell>
          <cell r="K406">
            <v>0.47664259951438498</v>
          </cell>
          <cell r="L406">
            <v>0.48525198489135357</v>
          </cell>
          <cell r="M406">
            <v>0.47980034697654267</v>
          </cell>
          <cell r="N406">
            <v>0.4726206409283818</v>
          </cell>
          <cell r="O406">
            <v>0.46735430229188851</v>
          </cell>
          <cell r="P406">
            <v>0.46199693368391281</v>
          </cell>
          <cell r="Q406">
            <v>0.45658340042053358</v>
          </cell>
          <cell r="R406">
            <v>0.45114505760218487</v>
          </cell>
        </row>
        <row r="407">
          <cell r="A407" t="str">
            <v>CIMS.CAN.NS.Transportation Personal.ModeService requestedCIMS.CAN.NS.Transportation Personal.Mode.Intercity Land</v>
          </cell>
          <cell r="H407">
            <v>0.36877824737802506</v>
          </cell>
          <cell r="I407">
            <v>0.34678419339866934</v>
          </cell>
          <cell r="J407">
            <v>0.35154010895669191</v>
          </cell>
          <cell r="K407">
            <v>0.34654959832289989</v>
          </cell>
          <cell r="L407">
            <v>0.3509898607012531</v>
          </cell>
          <cell r="M407">
            <v>0.34437077354975698</v>
          </cell>
          <cell r="N407">
            <v>0.33611069839399454</v>
          </cell>
          <cell r="O407">
            <v>0.32944670817925209</v>
          </cell>
          <cell r="P407">
            <v>0.32294086273842099</v>
          </cell>
          <cell r="Q407">
            <v>0.31661653683811247</v>
          </cell>
          <cell r="R407">
            <v>0.31049228349389218</v>
          </cell>
        </row>
        <row r="408">
          <cell r="A408" t="str">
            <v>CIMS.CAN.NS.Transportation Personal.ModeService requestedCIMS.CAN.NS.Transportation Personal.Mode.Intercity Air</v>
          </cell>
          <cell r="H408">
            <v>0.14053643781852659</v>
          </cell>
          <cell r="I408">
            <v>0.18641702100648294</v>
          </cell>
          <cell r="J408">
            <v>0.1603733311409089</v>
          </cell>
          <cell r="K408">
            <v>0.17680780216271516</v>
          </cell>
          <cell r="L408">
            <v>0.16375815440739311</v>
          </cell>
          <cell r="M408">
            <v>0.17582887947370029</v>
          </cell>
          <cell r="N408">
            <v>0.18705823180521047</v>
          </cell>
          <cell r="O408">
            <v>0.19903547681356409</v>
          </cell>
          <cell r="P408">
            <v>0.21094641797691857</v>
          </cell>
          <cell r="Q408">
            <v>0.22273250460843164</v>
          </cell>
          <cell r="R408">
            <v>0.23434354925935999</v>
          </cell>
        </row>
        <row r="409">
          <cell r="A409" t="str">
            <v>CIMS.CAN.NS.Transportation Personal.Mode.UrbanWalk Cycle UrbanMarket share</v>
          </cell>
          <cell r="H409">
            <v>8.9086859688195987E-3</v>
          </cell>
          <cell r="I409">
            <v>8.9086859688195987E-3</v>
          </cell>
          <cell r="J409">
            <v>8.9086859688195987E-3</v>
          </cell>
          <cell r="K409">
            <v>8.9086859688195987E-3</v>
          </cell>
          <cell r="L409">
            <v>8.9086859688195987E-3</v>
          </cell>
          <cell r="M409">
            <v>8.9086859688195987E-3</v>
          </cell>
          <cell r="N409">
            <v>8.9086859688195987E-3</v>
          </cell>
          <cell r="O409">
            <v>8.9086859688195987E-3</v>
          </cell>
          <cell r="P409">
            <v>8.9086859688195987E-3</v>
          </cell>
          <cell r="Q409">
            <v>8.9086859688195987E-3</v>
          </cell>
          <cell r="R409">
            <v>8.9086859688195987E-3</v>
          </cell>
        </row>
        <row r="410">
          <cell r="A410" t="str">
            <v>CIMS.CAN.NS.Transportation Personal.Mode.UrbanPassenger Vehicle Urban 1 PassengerMarket share</v>
          </cell>
          <cell r="H410">
            <v>0.38298993448833901</v>
          </cell>
          <cell r="I410">
            <v>0.37901754587570174</v>
          </cell>
          <cell r="J410">
            <v>0.37117280005262587</v>
          </cell>
          <cell r="K410">
            <v>0.37241128120104594</v>
          </cell>
          <cell r="L410">
            <v>0.36801034692115403</v>
          </cell>
          <cell r="M410">
            <v>0.36208605109849834</v>
          </cell>
          <cell r="N410">
            <v>0.35747307734421863</v>
          </cell>
          <cell r="O410">
            <v>0.35294980912154844</v>
          </cell>
          <cell r="P410">
            <v>0.34854683517701768</v>
          </cell>
          <cell r="Q410">
            <v>0.34429120244309963</v>
          </cell>
          <cell r="R410">
            <v>0.34020588041667255</v>
          </cell>
        </row>
        <row r="411">
          <cell r="A411" t="str">
            <v>CIMS.CAN.NS.Transportation Personal.Mode.UrbanPassenger Vehicle Urban 3 PassengerMarket share</v>
          </cell>
          <cell r="H411">
            <v>0.50874750158509841</v>
          </cell>
          <cell r="I411">
            <v>0.50409354337882106</v>
          </cell>
          <cell r="J411">
            <v>0.49499523115007432</v>
          </cell>
          <cell r="K411">
            <v>0.50542155295136693</v>
          </cell>
          <cell r="L411">
            <v>0.50991153510634457</v>
          </cell>
          <cell r="M411">
            <v>0.50909605761147103</v>
          </cell>
          <cell r="N411">
            <v>0.50725627294915876</v>
          </cell>
          <cell r="O411">
            <v>0.50547361324204798</v>
          </cell>
          <cell r="P411">
            <v>0.50375901112447108</v>
          </cell>
          <cell r="Q411">
            <v>0.50212168858809758</v>
          </cell>
          <cell r="R411">
            <v>0.50056900957153427</v>
          </cell>
        </row>
        <row r="412">
          <cell r="A412" t="str">
            <v>CIMS.CAN.NS.Transportation Personal.Mode.UrbanPublic Transit UrbanMarket share</v>
          </cell>
          <cell r="H412">
            <v>0.10024694652365544</v>
          </cell>
          <cell r="I412">
            <v>0.1089508335386951</v>
          </cell>
          <cell r="J412">
            <v>0.12604618874154525</v>
          </cell>
          <cell r="K412">
            <v>0.11427653363048683</v>
          </cell>
          <cell r="L412">
            <v>0.11418668532506332</v>
          </cell>
          <cell r="M412">
            <v>0.12098704087466024</v>
          </cell>
          <cell r="N412">
            <v>0.12749780161409791</v>
          </cell>
          <cell r="O412">
            <v>0.13386041204212407</v>
          </cell>
          <cell r="P412">
            <v>0.14003297755198096</v>
          </cell>
          <cell r="Q412">
            <v>0.14597890320672471</v>
          </cell>
          <cell r="R412">
            <v>0.15166758291077551</v>
          </cell>
        </row>
        <row r="413">
          <cell r="A413" t="str">
            <v>CIMS.CAN.NS.Transportation Personal.Mode.UrbanPassenger Vehicle Urban 1 PassengerService requestedCIMS.CAN.NS.Transportation Personal.Passenger Vehicles</v>
          </cell>
          <cell r="H413">
            <v>1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CIMS.CAN.NS.Transportation Personal.Mode.UrbanPassenger Vehicle Urban 3 PassengerService requestedCIMS.CAN.NS.Transportation Personal.Passenger Vehicles</v>
          </cell>
          <cell r="H414">
            <v>0.33333299999999999</v>
          </cell>
          <cell r="I414"/>
          <cell r="J414"/>
          <cell r="K414"/>
          <cell r="L414"/>
          <cell r="M414"/>
          <cell r="N414"/>
          <cell r="O414"/>
          <cell r="P414"/>
          <cell r="Q414"/>
          <cell r="R414"/>
        </row>
        <row r="415">
          <cell r="A415" t="str">
            <v>CIMS.CAN.NS.Transportation Personal.Mode.Intercity LandBus IntercityMarket share</v>
          </cell>
          <cell r="H415">
            <v>3.2840189577459294E-2</v>
          </cell>
          <cell r="I415">
            <v>3.1541415126015E-2</v>
          </cell>
          <cell r="J415">
            <v>2.1819391422487171E-2</v>
          </cell>
          <cell r="K415">
            <v>1.8807511094103047E-2</v>
          </cell>
          <cell r="L415">
            <v>1.4053517517021089E-2</v>
          </cell>
          <cell r="M415">
            <v>1.1961851592123486E-2</v>
          </cell>
          <cell r="N415">
            <v>1.014114024352473E-2</v>
          </cell>
          <cell r="O415">
            <v>8.5623984496918399E-3</v>
          </cell>
          <cell r="P415">
            <v>7.2004075595450256E-3</v>
          </cell>
          <cell r="Q415">
            <v>6.0313668430060615E-3</v>
          </cell>
          <cell r="R415">
            <v>5.0329862296452791E-3</v>
          </cell>
        </row>
        <row r="416">
          <cell r="A416" t="str">
            <v>CIMS.CAN.NS.Transportation Personal.Mode.Intercity LandRail IntercityMarket share</v>
          </cell>
          <cell r="H416">
            <v>2.1455398528098463E-3</v>
          </cell>
          <cell r="I416">
            <v>3.0599468386383498E-3</v>
          </cell>
          <cell r="J416">
            <v>3.6626077721346076E-3</v>
          </cell>
          <cell r="K416">
            <v>2.4880484043191017E-3</v>
          </cell>
          <cell r="L416">
            <v>3.7600350737095382E-3</v>
          </cell>
          <cell r="M416">
            <v>3.726890177381263E-3</v>
          </cell>
          <cell r="N416">
            <v>3.6793940587813126E-3</v>
          </cell>
          <cell r="O416">
            <v>3.6176477428697057E-3</v>
          </cell>
          <cell r="P416">
            <v>3.5426581795832495E-3</v>
          </cell>
          <cell r="Q416">
            <v>3.4556459819356654E-3</v>
          </cell>
          <cell r="R416">
            <v>3.3579990651553117E-3</v>
          </cell>
        </row>
        <row r="417">
          <cell r="A417" t="str">
            <v>CIMS.CAN.NS.Transportation Personal.Mode.Intercity LandPassenger Vehicle IntercityMarket share</v>
          </cell>
          <cell r="H417">
            <v>0.96501427056973088</v>
          </cell>
          <cell r="I417">
            <v>0.96539863803534665</v>
          </cell>
          <cell r="J417">
            <v>0.9745180008053782</v>
          </cell>
          <cell r="K417">
            <v>0.97870444050157779</v>
          </cell>
          <cell r="L417">
            <v>0.9821864474092693</v>
          </cell>
          <cell r="M417">
            <v>0.98431125823049526</v>
          </cell>
          <cell r="N417">
            <v>0.98617946569769399</v>
          </cell>
          <cell r="O417">
            <v>0.98781995380743837</v>
          </cell>
          <cell r="P417">
            <v>0.98925693426087169</v>
          </cell>
          <cell r="Q417">
            <v>0.99051298717505831</v>
          </cell>
          <cell r="R417">
            <v>0.99160901470519935</v>
          </cell>
        </row>
        <row r="418">
          <cell r="A418" t="str">
            <v>CIMS.CAN.NS.Transportation Personal.Mode.Intercity LandPassenger Vehicle IntercityService requestedCIMS.CAN.NS.Transportation Personal.Passenger Vehicles</v>
          </cell>
          <cell r="H418">
            <v>0.79072260645943593</v>
          </cell>
          <cell r="I418"/>
          <cell r="J418"/>
          <cell r="K418"/>
          <cell r="L418"/>
          <cell r="M418"/>
          <cell r="N418"/>
          <cell r="O418"/>
          <cell r="P418"/>
          <cell r="Q418"/>
          <cell r="R418"/>
        </row>
        <row r="419">
          <cell r="A419" t="str">
            <v>CIMS.CAN.NS.Transportation Personal.Passenger VehiclesCar_smallOutput</v>
          </cell>
          <cell r="H419">
            <v>22.020240000000001</v>
          </cell>
          <cell r="I419"/>
          <cell r="J419"/>
          <cell r="K419"/>
          <cell r="L419"/>
          <cell r="M419"/>
          <cell r="N419"/>
          <cell r="O419"/>
          <cell r="P419"/>
          <cell r="Q419"/>
          <cell r="R419"/>
        </row>
        <row r="420">
          <cell r="A420" t="str">
            <v>CIMS.CAN.NS.Transportation Personal.Passenger VehiclesCar_largeOutput</v>
          </cell>
          <cell r="H420">
            <v>22.020240000000001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A421" t="str">
            <v>CIMS.CAN.NS.Transportation Personal.Passenger VehiclesLight Truck_smallOutput</v>
          </cell>
          <cell r="H421">
            <v>21.720471002549999</v>
          </cell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CIMS.CAN.NS.Transportation Personal.Passenger VehiclesLight Truck_largeOutput</v>
          </cell>
          <cell r="H422">
            <v>21.720471002549999</v>
          </cell>
          <cell r="I422"/>
          <cell r="J422"/>
          <cell r="K422"/>
          <cell r="L422"/>
          <cell r="M422"/>
          <cell r="N422"/>
          <cell r="O422"/>
          <cell r="P422"/>
          <cell r="Q422"/>
          <cell r="R422"/>
        </row>
        <row r="423">
          <cell r="A423" t="str">
            <v>CIMS.CAN.NS.Transportation Personal.Passenger VehiclesCar_smallService requestedCIMS.CAN.NS.Transportation Personal.Passenger Vehicle Motors</v>
          </cell>
          <cell r="H423">
            <v>8</v>
          </cell>
          <cell r="I423"/>
          <cell r="J423"/>
          <cell r="K423"/>
          <cell r="L423"/>
          <cell r="M423"/>
          <cell r="N423"/>
          <cell r="O423"/>
          <cell r="P423"/>
          <cell r="Q423"/>
          <cell r="R423"/>
        </row>
        <row r="424">
          <cell r="A424" t="str">
            <v>CIMS.CAN.NS.Transportation Personal.Passenger VehiclesCar_largeService requestedCIMS.CAN.NS.Transportation Personal.Passenger Vehicle Motors</v>
          </cell>
          <cell r="H424">
            <v>11</v>
          </cell>
          <cell r="I424"/>
          <cell r="J424"/>
          <cell r="K424"/>
          <cell r="L424"/>
          <cell r="M424"/>
          <cell r="N424"/>
          <cell r="O424"/>
          <cell r="P424"/>
          <cell r="Q424"/>
          <cell r="R424"/>
        </row>
        <row r="425">
          <cell r="A425" t="str">
            <v>CIMS.CAN.NS.Transportation Personal.Passenger VehiclesLight Truck_smallService requestedCIMS.CAN.NS.Transportation Personal.Passenger Vehicle Motors</v>
          </cell>
          <cell r="H425">
            <v>6</v>
          </cell>
          <cell r="I425"/>
          <cell r="J425"/>
          <cell r="K425"/>
          <cell r="L425"/>
          <cell r="M425"/>
          <cell r="N425"/>
          <cell r="O425"/>
          <cell r="P425"/>
          <cell r="Q425"/>
          <cell r="R425"/>
        </row>
        <row r="426">
          <cell r="A426" t="str">
            <v>CIMS.CAN.NS.Transportation Personal.Passenger VehiclesLight Truck_largeService requestedCIMS.CAN.NS.Transportation Personal.Passenger Vehicle Motors</v>
          </cell>
          <cell r="H426">
            <v>12</v>
          </cell>
          <cell r="I426"/>
          <cell r="J426"/>
          <cell r="K426"/>
          <cell r="L426"/>
          <cell r="M426"/>
          <cell r="N426"/>
          <cell r="O426"/>
          <cell r="P426"/>
          <cell r="Q426"/>
          <cell r="R426"/>
        </row>
        <row r="427">
          <cell r="A427" t="str">
            <v>CIMS.CAN.NS.Transportation Personal.Passenger VehiclesCar_smallMarket share</v>
          </cell>
          <cell r="H427">
            <v>0.22849479756199839</v>
          </cell>
          <cell r="I427">
            <v>0.22661538604655387</v>
          </cell>
          <cell r="J427">
            <v>0.22109691858260191</v>
          </cell>
          <cell r="K427">
            <v>0.20541759377590529</v>
          </cell>
          <cell r="L427">
            <v>0.17977443539733715</v>
          </cell>
          <cell r="M427">
            <v>0.16952566087819909</v>
          </cell>
          <cell r="N427">
            <v>0.15924181938645587</v>
          </cell>
          <cell r="O427">
            <v>0.14900257430897715</v>
          </cell>
          <cell r="P427">
            <v>0.1388862162640874</v>
          </cell>
          <cell r="Q427">
            <v>0.12896729910751378</v>
          </cell>
          <cell r="R427">
            <v>0.11931451413312905</v>
          </cell>
        </row>
        <row r="428">
          <cell r="A428" t="str">
            <v>CIMS.CAN.NS.Transportation Personal.Passenger VehiclesCar_largeMarket share</v>
          </cell>
          <cell r="H428">
            <v>0.46391367989860272</v>
          </cell>
          <cell r="I428">
            <v>0.46009790500360936</v>
          </cell>
          <cell r="J428">
            <v>0.448893743788919</v>
          </cell>
          <cell r="K428">
            <v>0.41705996312077742</v>
          </cell>
          <cell r="L428">
            <v>0.36499658095822995</v>
          </cell>
          <cell r="M428">
            <v>0.34418846299513151</v>
          </cell>
          <cell r="N428">
            <v>0.32330914845128922</v>
          </cell>
          <cell r="O428">
            <v>0.30252037814246879</v>
          </cell>
          <cell r="P428">
            <v>0.28198110574829865</v>
          </cell>
          <cell r="Q428">
            <v>0.2618426981879825</v>
          </cell>
          <cell r="R428">
            <v>0.24224461960362564</v>
          </cell>
        </row>
        <row r="429">
          <cell r="A429" t="str">
            <v>CIMS.CAN.NS.Transportation Personal.Passenger VehiclesLight Truck_smallMarket share</v>
          </cell>
          <cell r="H429">
            <v>0.10150520243800165</v>
          </cell>
          <cell r="I429">
            <v>0.10338461395344613</v>
          </cell>
          <cell r="J429">
            <v>0.10890308141739811</v>
          </cell>
          <cell r="K429">
            <v>0.12458240622409472</v>
          </cell>
          <cell r="L429">
            <v>0.1502255646026629</v>
          </cell>
          <cell r="M429">
            <v>0.16047433912180092</v>
          </cell>
          <cell r="N429">
            <v>0.17075818061354414</v>
          </cell>
          <cell r="O429">
            <v>0.18099742569102287</v>
          </cell>
          <cell r="P429">
            <v>0.19111378373591262</v>
          </cell>
          <cell r="Q429">
            <v>0.2010327008924862</v>
          </cell>
          <cell r="R429">
            <v>0.21068548586687097</v>
          </cell>
        </row>
        <row r="430">
          <cell r="A430" t="str">
            <v>CIMS.CAN.NS.Transportation Personal.Passenger VehiclesLight Truck_largeMarket share</v>
          </cell>
          <cell r="H430">
            <v>0.2060863201013973</v>
          </cell>
          <cell r="I430">
            <v>0.20990209499639062</v>
          </cell>
          <cell r="J430">
            <v>0.22110625621108101</v>
          </cell>
          <cell r="K430">
            <v>0.25294003687922262</v>
          </cell>
          <cell r="L430">
            <v>0.30500341904177014</v>
          </cell>
          <cell r="M430">
            <v>0.32581153700486853</v>
          </cell>
          <cell r="N430">
            <v>0.34669085154871088</v>
          </cell>
          <cell r="O430">
            <v>0.36747962185753125</v>
          </cell>
          <cell r="P430">
            <v>0.38801889425170139</v>
          </cell>
          <cell r="Q430">
            <v>0.40815730181201748</v>
          </cell>
          <cell r="R430">
            <v>0.4277553803963744</v>
          </cell>
        </row>
        <row r="431">
          <cell r="A431" t="str">
            <v>CIMS.CAN.NS.Transportation Personal.Passenger Vehicle MotorsOutput</v>
          </cell>
          <cell r="H431">
            <v>219.42545453981018</v>
          </cell>
          <cell r="I431"/>
          <cell r="J431"/>
          <cell r="K431"/>
          <cell r="L431"/>
          <cell r="M431"/>
          <cell r="N431"/>
          <cell r="O431"/>
          <cell r="P431"/>
          <cell r="Q431"/>
          <cell r="R431"/>
        </row>
        <row r="432">
          <cell r="A432" t="str">
            <v>CIMS.CAN.NS.Transportation Personal.Passenger Vehicle MotorsGasoline ExistingService requestedCIMS.CAN.NS.Transportation Personal.Gasoline Blend</v>
          </cell>
          <cell r="H432">
            <v>0.31326884181939169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CIMS.CAN.NS.Transportation Personal.Passenger Vehicle MotorsGasoline StandardService requestedCIMS.CAN.NS.Transportation Personal.Gasoline Blend</v>
          </cell>
          <cell r="H433">
            <v>0.29072986340007884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 MotorsGasoline EfficientService requestedCIMS.CAN.NS.Transportation Personal.Gasoline Blend</v>
          </cell>
          <cell r="H434">
            <v>0.28244860831976798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 MotorsGasoline ExistingMarket share</v>
          </cell>
          <cell r="H435">
            <v>1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Personal.TransitService requestedCIMS.CAN.NS.Transportation Personal.Transit.Public Bus</v>
          </cell>
          <cell r="H436">
            <v>1</v>
          </cell>
          <cell r="I436">
            <v>1</v>
          </cell>
          <cell r="J436">
            <v>1</v>
          </cell>
          <cell r="K436">
            <v>1</v>
          </cell>
          <cell r="L436">
            <v>1</v>
          </cell>
          <cell r="M436">
            <v>1</v>
          </cell>
          <cell r="N436">
            <v>1</v>
          </cell>
          <cell r="O436">
            <v>1</v>
          </cell>
          <cell r="P436">
            <v>1</v>
          </cell>
          <cell r="Q436">
            <v>1</v>
          </cell>
          <cell r="R436">
            <v>1</v>
          </cell>
        </row>
        <row r="437">
          <cell r="A437" t="str">
            <v>CIMS.CAN.NS.Transportation Personal.TransitService requestedCIMS.CAN.NS.Transportation Personal.Transit.Rapid Transit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</row>
        <row r="438">
          <cell r="A438" t="str">
            <v>CIMS.CAN.NS.Transportation Personal.Transit.Public BusOutput</v>
          </cell>
          <cell r="H438">
            <v>778.19774759284121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CIMS.CAN.NS.Transportation Personal.Transit.Public BusBus Urban DieselMarket share</v>
          </cell>
          <cell r="H439">
            <v>1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CIMS.CAN.NS.Transportation Personal.Transit.Public BusBus Urban NGMarket share</v>
          </cell>
          <cell r="H440">
            <v>0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Personal.Transit.Public BusBus Urban ElectricMarket share</v>
          </cell>
          <cell r="H441">
            <v>0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CIMS.CAN.NS.Transportation Personal.Transit.Public BusBus Urban DieselService requestedCIMS.CAN.NS.Transportation Personal.Diesel Blend</v>
          </cell>
          <cell r="H442">
            <v>3.0385380582048676</v>
          </cell>
          <cell r="I442">
            <v>3.0111723132635309</v>
          </cell>
          <cell r="J442">
            <v>2.9838065683221924</v>
          </cell>
          <cell r="K442">
            <v>2.9564408233808557</v>
          </cell>
          <cell r="L442">
            <v>2.9345482274277863</v>
          </cell>
          <cell r="M442">
            <v>2.9345482274277863</v>
          </cell>
          <cell r="N442">
            <v>2.9345482274277863</v>
          </cell>
          <cell r="O442">
            <v>2.9345482274277863</v>
          </cell>
          <cell r="P442">
            <v>2.9345482274277863</v>
          </cell>
          <cell r="Q442">
            <v>2.9345482274277863</v>
          </cell>
          <cell r="R442">
            <v>2.9345482274277863</v>
          </cell>
        </row>
        <row r="443">
          <cell r="A443" t="str">
            <v>CIMS.CAN.NS.Transportation Personal.Transit.Rapid TransitLight RailService requestedCIMS.CAN.NS.Electricity</v>
          </cell>
          <cell r="H443">
            <v>0.26333333333333331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CIMS.CAN.NS.Transportation Personal.Intercity BusOutput</v>
          </cell>
          <cell r="H444">
            <v>956.73357798106247</v>
          </cell>
          <cell r="I444"/>
          <cell r="J444"/>
          <cell r="K444"/>
          <cell r="L444"/>
          <cell r="M444"/>
          <cell r="N444"/>
          <cell r="O444"/>
          <cell r="P444"/>
          <cell r="Q444"/>
          <cell r="R444"/>
        </row>
        <row r="445">
          <cell r="A445" t="str">
            <v>CIMS.CAN.NS.Transportation Personal.Intercity BusBus Intercity DieselMarket share</v>
          </cell>
          <cell r="H445">
            <v>0.89150990487328319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Personal.Intercity BusBus Intercity GasolineMarket share</v>
          </cell>
          <cell r="H446">
            <v>0.10849009512671678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Personal.Intercity BusBus Intercity DieselService requestedCIMS.CAN.NS.Transportation Personal.Diesel Blend</v>
          </cell>
          <cell r="H447">
            <v>0.84748960514205862</v>
          </cell>
          <cell r="I447">
            <v>0.78582769191860891</v>
          </cell>
          <cell r="J447">
            <v>0.72416577869516274</v>
          </cell>
          <cell r="K447">
            <v>0.66250386547171303</v>
          </cell>
          <cell r="L447">
            <v>0.61317433489295325</v>
          </cell>
          <cell r="M447">
            <v>0.61317433489295325</v>
          </cell>
          <cell r="N447">
            <v>0.61317433489295325</v>
          </cell>
          <cell r="O447">
            <v>0.61317433489295325</v>
          </cell>
          <cell r="P447">
            <v>0.61317433489295325</v>
          </cell>
          <cell r="Q447">
            <v>0.61317433489295325</v>
          </cell>
          <cell r="R447">
            <v>0.61317433489295325</v>
          </cell>
        </row>
        <row r="448">
          <cell r="A448" t="str">
            <v>CIMS.CAN.NS.Transportation Personal.Intercity BusBus Intercity GasolineService requestedCIMS.CAN.NS.Transportation Personal.Gasoline Blend</v>
          </cell>
          <cell r="H448">
            <v>0.84748960514205862</v>
          </cell>
          <cell r="I448">
            <v>0.78582769191860891</v>
          </cell>
          <cell r="J448">
            <v>0.72416577869516274</v>
          </cell>
          <cell r="K448">
            <v>0.66250386547171303</v>
          </cell>
          <cell r="L448">
            <v>0.61317433489295325</v>
          </cell>
          <cell r="M448">
            <v>0.61317433489295325</v>
          </cell>
          <cell r="N448">
            <v>0.61317433489295325</v>
          </cell>
          <cell r="O448">
            <v>0.61317433489295325</v>
          </cell>
          <cell r="P448">
            <v>0.61317433489295325</v>
          </cell>
          <cell r="Q448">
            <v>0.61317433489295325</v>
          </cell>
          <cell r="R448">
            <v>0.61317433489295325</v>
          </cell>
        </row>
        <row r="449">
          <cell r="A449" t="str">
            <v>CIMS.CAN.NS.Transportation Personal.Intercity RailRail Intercity DieselMarket share</v>
          </cell>
          <cell r="H449">
            <v>1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CIMS.CAN.NS.Transportation Personal.Intercity RailRail Intercity DieselService requestedCIMS.CAN.NS.Transportation Personal.Diesel Blend</v>
          </cell>
          <cell r="H450">
            <v>1.9938942624324696</v>
          </cell>
          <cell r="I450">
            <v>1.8539965299869507</v>
          </cell>
          <cell r="J450">
            <v>1.7140987975414319</v>
          </cell>
          <cell r="K450">
            <v>1.5742010650959131</v>
          </cell>
          <cell r="L450">
            <v>1.4622828791394937</v>
          </cell>
          <cell r="M450">
            <v>1.4622828791394937</v>
          </cell>
          <cell r="N450">
            <v>1.4622828791394937</v>
          </cell>
          <cell r="O450">
            <v>1.4622828791394937</v>
          </cell>
          <cell r="P450">
            <v>1.4622828791394937</v>
          </cell>
          <cell r="Q450">
            <v>1.4622828791394937</v>
          </cell>
          <cell r="R450">
            <v>1.4622828791394937</v>
          </cell>
        </row>
        <row r="451">
          <cell r="A451" t="str">
            <v>CIMS.CAN.NS.Transportation Personal.Mode.Intercity AirAir IntercityMarket share</v>
          </cell>
          <cell r="H451">
            <v>1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CIMS.CAN.NS.Transportation Personal.Mode.Intercity AirAir IntercityService requestedCIMS.Generic Fuels.Jet Fuel</v>
          </cell>
          <cell r="H452">
            <v>2.3231044630016697</v>
          </cell>
          <cell r="I452">
            <v>2.0637162772815856</v>
          </cell>
          <cell r="J452">
            <v>1.8043280915615014</v>
          </cell>
          <cell r="K452">
            <v>1.5449399058414173</v>
          </cell>
          <cell r="L452">
            <v>1.3374293572653499</v>
          </cell>
          <cell r="M452">
            <v>1.3374293572653499</v>
          </cell>
          <cell r="N452">
            <v>1.3374293572653499</v>
          </cell>
          <cell r="O452">
            <v>1.3374293572653499</v>
          </cell>
          <cell r="P452">
            <v>1.3374293572653499</v>
          </cell>
          <cell r="Q452">
            <v>1.3374293572653499</v>
          </cell>
          <cell r="R452">
            <v>1.3374293572653499</v>
          </cell>
        </row>
        <row r="453">
          <cell r="H453"/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CIMS.CAN.PEService requestedCIMS.CAN.PE.Transportation Personal</v>
          </cell>
          <cell r="H454">
            <v>2693351.6159772566</v>
          </cell>
          <cell r="I454">
            <v>3020181.7605948644</v>
          </cell>
          <cell r="J454">
            <v>3191039.2649869174</v>
          </cell>
          <cell r="K454">
            <v>3211678.8170548771</v>
          </cell>
          <cell r="L454">
            <v>3320523.3583466215</v>
          </cell>
          <cell r="M454">
            <v>3390105.4362651855</v>
          </cell>
          <cell r="N454">
            <v>3491623.4067412084</v>
          </cell>
          <cell r="O454">
            <v>3594386.5311544235</v>
          </cell>
          <cell r="P454">
            <v>3714762.6242230199</v>
          </cell>
          <cell r="Q454">
            <v>3853772.3138204678</v>
          </cell>
          <cell r="R454">
            <v>4012549.4957038118</v>
          </cell>
        </row>
        <row r="455">
          <cell r="A455" t="str">
            <v>CIMS.CAN.PE.Transportation PersonalService requestedCIMS.CAN.PE.Transportation Personal.Mode</v>
          </cell>
          <cell r="H455">
            <v>1</v>
          </cell>
          <cell r="I455">
            <v>1</v>
          </cell>
          <cell r="J455">
            <v>1</v>
          </cell>
          <cell r="K455">
            <v>1</v>
          </cell>
          <cell r="L455">
            <v>1</v>
          </cell>
          <cell r="M455">
            <v>1</v>
          </cell>
          <cell r="N455">
            <v>1</v>
          </cell>
          <cell r="O455">
            <v>1</v>
          </cell>
          <cell r="P455">
            <v>1</v>
          </cell>
          <cell r="Q455">
            <v>1</v>
          </cell>
          <cell r="R455">
            <v>1</v>
          </cell>
        </row>
        <row r="456">
          <cell r="A456" t="str">
            <v>CIMS.CAN.PE.Transportation Personal.ModeService requestedCIMS.CAN.PE.Transportation Personal.Mode.Urban</v>
          </cell>
          <cell r="H456">
            <v>0.545821508733625</v>
          </cell>
          <cell r="I456">
            <v>0.54350956065046807</v>
          </cell>
          <cell r="J456">
            <v>0.53470742972876273</v>
          </cell>
          <cell r="K456">
            <v>0.55287233738635433</v>
          </cell>
          <cell r="L456">
            <v>0.51498687889918604</v>
          </cell>
          <cell r="M456">
            <v>0.51166197552378723</v>
          </cell>
          <cell r="N456">
            <v>0.50603671854510357</v>
          </cell>
          <cell r="O456">
            <v>0.50262160308146797</v>
          </cell>
          <cell r="P456">
            <v>0.49911677406446325</v>
          </cell>
          <cell r="Q456">
            <v>0.49554341837509824</v>
          </cell>
          <cell r="R456">
            <v>0.491921525295136</v>
          </cell>
        </row>
        <row r="457">
          <cell r="A457" t="str">
            <v>CIMS.CAN.PE.Transportation Personal.ModeService requestedCIMS.CAN.PE.Transportation Personal.Mode.Intercity Land</v>
          </cell>
          <cell r="H457">
            <v>0.43184364906246242</v>
          </cell>
          <cell r="I457">
            <v>0.42992556377466118</v>
          </cell>
          <cell r="J457">
            <v>0.41594506332771919</v>
          </cell>
          <cell r="K457">
            <v>0.3960917631310662</v>
          </cell>
          <cell r="L457">
            <v>0.39883042611031888</v>
          </cell>
          <cell r="M457">
            <v>0.39513837829593801</v>
          </cell>
          <cell r="N457">
            <v>0.38954700590638169</v>
          </cell>
          <cell r="O457">
            <v>0.3857476806692352</v>
          </cell>
          <cell r="P457">
            <v>0.38196482841075513</v>
          </cell>
          <cell r="Q457">
            <v>0.37821457564430372</v>
          </cell>
          <cell r="R457">
            <v>0.37451131715200686</v>
          </cell>
        </row>
        <row r="458">
          <cell r="A458" t="str">
            <v>CIMS.CAN.PE.Transportation Personal.ModeService requestedCIMS.CAN.PE.Transportation Personal.Mode.Intercity Air</v>
          </cell>
          <cell r="H458">
            <v>2.2334842203912509E-2</v>
          </cell>
          <cell r="I458">
            <v>2.6564875574870903E-2</v>
          </cell>
          <cell r="J458">
            <v>4.9347506943517694E-2</v>
          </cell>
          <cell r="K458">
            <v>5.1035899482579652E-2</v>
          </cell>
          <cell r="L458">
            <v>8.6182694990495148E-2</v>
          </cell>
          <cell r="M458">
            <v>9.3199646180274764E-2</v>
          </cell>
          <cell r="N458">
            <v>9.9908153334304486E-2</v>
          </cell>
          <cell r="O458">
            <v>0.10715301822629926</v>
          </cell>
          <cell r="P458">
            <v>0.11447192292287106</v>
          </cell>
          <cell r="Q458">
            <v>0.1218273652823789</v>
          </cell>
          <cell r="R458">
            <v>0.12918478316269991</v>
          </cell>
        </row>
        <row r="459">
          <cell r="A459" t="str">
            <v>CIMS.CAN.PE.Transportation Personal.Mode.UrbanWalk Cycle UrbanMarket share</v>
          </cell>
          <cell r="H459">
            <v>8.9086859688195987E-3</v>
          </cell>
          <cell r="I459">
            <v>8.9086859688195987E-3</v>
          </cell>
          <cell r="J459">
            <v>8.9086859688195987E-3</v>
          </cell>
          <cell r="K459">
            <v>8.9086859688195987E-3</v>
          </cell>
          <cell r="L459">
            <v>8.9086859688195987E-3</v>
          </cell>
          <cell r="M459">
            <v>8.9086859688195987E-3</v>
          </cell>
          <cell r="N459">
            <v>8.9086859688195987E-3</v>
          </cell>
          <cell r="O459">
            <v>8.9086859688195987E-3</v>
          </cell>
          <cell r="P459">
            <v>8.9086859688195987E-3</v>
          </cell>
          <cell r="Q459">
            <v>8.9086859688195987E-3</v>
          </cell>
          <cell r="R459">
            <v>8.9086859688195987E-3</v>
          </cell>
        </row>
        <row r="460">
          <cell r="A460" t="str">
            <v>CIMS.CAN.PE.Transportation Personal.Mode.UrbanPassenger Vehicle Urban 1 PassengerMarket share</v>
          </cell>
          <cell r="H460">
            <v>0.41305515524986086</v>
          </cell>
          <cell r="I460">
            <v>0.41432068061048039</v>
          </cell>
          <cell r="J460">
            <v>0.40935299058769303</v>
          </cell>
          <cell r="K460">
            <v>0.36473480207029757</v>
          </cell>
          <cell r="L460">
            <v>0.39727853869353891</v>
          </cell>
          <cell r="M460">
            <v>0.39366411907966942</v>
          </cell>
          <cell r="N460">
            <v>0.39052189557313161</v>
          </cell>
          <cell r="O460">
            <v>0.38741169266194075</v>
          </cell>
          <cell r="P460">
            <v>0.38435622335457936</v>
          </cell>
          <cell r="Q460">
            <v>0.38137639922685868</v>
          </cell>
          <cell r="R460">
            <v>0.37849081958540237</v>
          </cell>
        </row>
        <row r="461">
          <cell r="A461" t="str">
            <v>CIMS.CAN.PE.Transportation Personal.Mode.UrbanPassenger Vehicle Urban 3 PassengerMarket share</v>
          </cell>
          <cell r="H461">
            <v>0.54992628911966812</v>
          </cell>
          <cell r="I461">
            <v>0.55381103081060168</v>
          </cell>
          <cell r="J461">
            <v>0.54640266433375495</v>
          </cell>
          <cell r="K461">
            <v>0.49684107731732691</v>
          </cell>
          <cell r="L461">
            <v>0.55342364582133563</v>
          </cell>
          <cell r="M461">
            <v>0.55453274932912189</v>
          </cell>
          <cell r="N461">
            <v>0.55520470288674373</v>
          </cell>
          <cell r="O461">
            <v>0.5558835829696851</v>
          </cell>
          <cell r="P461">
            <v>0.55656385368450845</v>
          </cell>
          <cell r="Q461">
            <v>0.55724015149831185</v>
          </cell>
          <cell r="R461">
            <v>0.5579074328261997</v>
          </cell>
        </row>
        <row r="462">
          <cell r="A462" t="str">
            <v>CIMS.CAN.PE.Transportation Personal.Mode.UrbanPublic Transit UrbanMarket share</v>
          </cell>
          <cell r="H462">
            <v>2.8362542647374225E-2</v>
          </cell>
          <cell r="I462">
            <v>2.3165981060526163E-2</v>
          </cell>
          <cell r="J462">
            <v>3.5653283011842472E-2</v>
          </cell>
          <cell r="K462">
            <v>0.13067961832574521</v>
          </cell>
          <cell r="L462">
            <v>4.0752177871508623E-2</v>
          </cell>
          <cell r="M462">
            <v>4.328001367292747E-2</v>
          </cell>
          <cell r="N462">
            <v>4.5772488295541564E-2</v>
          </cell>
          <cell r="O462">
            <v>4.822566571101139E-2</v>
          </cell>
          <cell r="P462">
            <v>5.0622214403257475E-2</v>
          </cell>
          <cell r="Q462">
            <v>5.2946446571681842E-2</v>
          </cell>
          <cell r="R462">
            <v>5.5184684645372337E-2</v>
          </cell>
        </row>
        <row r="463">
          <cell r="A463" t="str">
            <v>CIMS.CAN.PE.Transportation Personal.Mode.UrbanPassenger Vehicle Urban 1 PassengerService requestedCIMS.CAN.PE.Transportation Personal.Passenger Vehicles</v>
          </cell>
          <cell r="H463">
            <v>1</v>
          </cell>
          <cell r="I463"/>
          <cell r="J463"/>
          <cell r="K463"/>
          <cell r="L463"/>
          <cell r="M463"/>
          <cell r="N463"/>
          <cell r="O463"/>
          <cell r="P463"/>
          <cell r="Q463"/>
          <cell r="R463"/>
        </row>
        <row r="464">
          <cell r="A464" t="str">
            <v>CIMS.CAN.PE.Transportation Personal.Mode.UrbanPassenger Vehicle Urban 3 PassengerService requestedCIMS.CAN.PE.Transportation Personal.Passenger Vehicles</v>
          </cell>
          <cell r="H464">
            <v>0.33333299999999999</v>
          </cell>
          <cell r="I464"/>
          <cell r="J464"/>
          <cell r="K464"/>
          <cell r="L464"/>
          <cell r="M464"/>
          <cell r="N464"/>
          <cell r="O464"/>
          <cell r="P464"/>
          <cell r="Q464"/>
          <cell r="R464"/>
        </row>
        <row r="465">
          <cell r="A465" t="str">
            <v>CIMS.CAN.PE.Transportation Personal.Mode.Intercity LandBus IntercityMarket share</v>
          </cell>
          <cell r="H465">
            <v>8.2433840830489699E-3</v>
          </cell>
          <cell r="I465">
            <v>6.3254340439005035E-3</v>
          </cell>
          <cell r="J465">
            <v>5.6950131236301552E-3</v>
          </cell>
          <cell r="K465">
            <v>2.4710869046385798E-2</v>
          </cell>
          <cell r="L465">
            <v>5.587855573151842E-3</v>
          </cell>
          <cell r="M465">
            <v>4.7439078844756719E-3</v>
          </cell>
          <cell r="N465">
            <v>4.0120844928731893E-3</v>
          </cell>
          <cell r="O465">
            <v>3.3797759168259812E-3</v>
          </cell>
          <cell r="P465">
            <v>2.836091499353099E-3</v>
          </cell>
          <cell r="Q465">
            <v>2.3708770751554556E-3</v>
          </cell>
          <cell r="R465">
            <v>1.9747252265967471E-3</v>
          </cell>
        </row>
        <row r="466">
          <cell r="A466" t="str">
            <v>CIMS.CAN.PE.Transportation Personal.Mode.Intercity LandRail IntercityMarket share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</row>
        <row r="467">
          <cell r="A467" t="str">
            <v>CIMS.CAN.PE.Transportation Personal.Mode.Intercity LandPassenger Vehicle IntercityMarket share</v>
          </cell>
          <cell r="H467">
            <v>0.99175661591695108</v>
          </cell>
          <cell r="I467">
            <v>0.99367456595609949</v>
          </cell>
          <cell r="J467">
            <v>0.99430498687636992</v>
          </cell>
          <cell r="K467">
            <v>0.97528913095361425</v>
          </cell>
          <cell r="L467">
            <v>0.99441214442684811</v>
          </cell>
          <cell r="M467">
            <v>0.99525609211552446</v>
          </cell>
          <cell r="N467">
            <v>0.99598791550712684</v>
          </cell>
          <cell r="O467">
            <v>0.99662022408317408</v>
          </cell>
          <cell r="P467">
            <v>0.99716390850064685</v>
          </cell>
          <cell r="Q467">
            <v>0.99762912292484462</v>
          </cell>
          <cell r="R467">
            <v>0.9980252747734033</v>
          </cell>
        </row>
        <row r="468">
          <cell r="A468" t="str">
            <v>CIMS.CAN.PE.Transportation Personal.Mode.Intercity LandPassenger Vehicle IntercityService requestedCIMS.CAN.PE.Transportation Personal.Passenger Vehicles</v>
          </cell>
          <cell r="H468">
            <v>0.79014480060043391</v>
          </cell>
          <cell r="I468"/>
          <cell r="J468"/>
          <cell r="K468"/>
          <cell r="L468"/>
          <cell r="M468"/>
          <cell r="N468"/>
          <cell r="O468"/>
          <cell r="P468"/>
          <cell r="Q468"/>
          <cell r="R468"/>
        </row>
        <row r="469">
          <cell r="A469" t="str">
            <v>CIMS.CAN.PE.Transportation Personal.Passenger VehiclesCar_smallOutput</v>
          </cell>
          <cell r="H469">
            <v>19.361427999999993</v>
          </cell>
          <cell r="I469"/>
          <cell r="J469"/>
          <cell r="K469"/>
          <cell r="L469"/>
          <cell r="M469"/>
          <cell r="N469"/>
          <cell r="O469"/>
          <cell r="P469"/>
          <cell r="Q469"/>
          <cell r="R469"/>
        </row>
        <row r="470">
          <cell r="A470" t="str">
            <v>CIMS.CAN.PE.Transportation Personal.Passenger VehiclesCar_largeOutput</v>
          </cell>
          <cell r="H470">
            <v>19.361427999999993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CIMS.CAN.PE.Transportation Personal.Passenger VehiclesLight Truck_smallOutput</v>
          </cell>
          <cell r="H471">
            <v>19.05782930705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CIMS.CAN.PE.Transportation Personal.Passenger VehiclesLight Truck_largeOutput</v>
          </cell>
          <cell r="H472">
            <v>19.05782930705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CIMS.CAN.PE.Transportation Personal.Passenger VehiclesCar_smallService requestedCIMS.CAN.PE.Transportation Personal.Passenger Vehicle Motors</v>
          </cell>
          <cell r="H473">
            <v>8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CIMS.CAN.PE.Transportation Personal.Passenger VehiclesCar_largeService requestedCIMS.CAN.PE.Transportation Personal.Passenger Vehicle Motors</v>
          </cell>
          <cell r="H474">
            <v>11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CIMS.CAN.PE.Transportation Personal.Passenger VehiclesLight Truck_smallService requestedCIMS.CAN.PE.Transportation Personal.Passenger Vehicle Motors</v>
          </cell>
          <cell r="H475">
            <v>6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CIMS.CAN.PE.Transportation Personal.Passenger VehiclesLight Truck_largeService requestedCIMS.CAN.PE.Transportation Personal.Passenger Vehicle Motors</v>
          </cell>
          <cell r="H476">
            <v>12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CIMS.CAN.PE.Transportation Personal.Passenger VehiclesCar_smallMarket share</v>
          </cell>
          <cell r="H477">
            <v>0.23087231455842278</v>
          </cell>
          <cell r="I477">
            <v>0.22005382283009448</v>
          </cell>
          <cell r="J477">
            <v>0.21650498019531872</v>
          </cell>
          <cell r="K477">
            <v>0.20239614763568714</v>
          </cell>
          <cell r="L477">
            <v>0.17643214174652364</v>
          </cell>
          <cell r="M477">
            <v>0.16616315252472716</v>
          </cell>
          <cell r="N477">
            <v>0.15588514433142237</v>
          </cell>
          <cell r="O477">
            <v>0.14567760048788936</v>
          </cell>
          <cell r="P477">
            <v>0.13561784118358158</v>
          </cell>
          <cell r="Q477">
            <v>0.12577872189768471</v>
          </cell>
          <cell r="R477">
            <v>0.11622661392711683</v>
          </cell>
        </row>
        <row r="478">
          <cell r="A478" t="str">
            <v>CIMS.CAN.PE.Transportation Personal.Passenger VehiclesCar_largeMarket share</v>
          </cell>
          <cell r="H478">
            <v>0.46874075986104025</v>
          </cell>
          <cell r="I478">
            <v>0.44677594332170706</v>
          </cell>
          <cell r="J478">
            <v>0.43957071736625314</v>
          </cell>
          <cell r="K478">
            <v>0.41092551186639514</v>
          </cell>
          <cell r="L478">
            <v>0.35821071203082072</v>
          </cell>
          <cell r="M478">
            <v>0.33736155209565816</v>
          </cell>
          <cell r="N478">
            <v>0.316494080915312</v>
          </cell>
          <cell r="O478">
            <v>0.29576967371783597</v>
          </cell>
          <cell r="P478">
            <v>0.27534531391818079</v>
          </cell>
          <cell r="Q478">
            <v>0.25536892021651142</v>
          </cell>
          <cell r="R478">
            <v>0.23597524645808571</v>
          </cell>
        </row>
        <row r="479">
          <cell r="A479" t="str">
            <v>CIMS.CAN.PE.Transportation Personal.Passenger VehiclesLight Truck_smallMarket share</v>
          </cell>
          <cell r="H479">
            <v>9.912768544157724E-2</v>
          </cell>
          <cell r="I479">
            <v>0.10994617716990554</v>
          </cell>
          <cell r="J479">
            <v>0.1134950198046813</v>
          </cell>
          <cell r="K479">
            <v>0.12760385236431285</v>
          </cell>
          <cell r="L479">
            <v>0.15356785825347635</v>
          </cell>
          <cell r="M479">
            <v>0.16383684747527283</v>
          </cell>
          <cell r="N479">
            <v>0.17411485566857765</v>
          </cell>
          <cell r="O479">
            <v>0.18432239951211069</v>
          </cell>
          <cell r="P479">
            <v>0.19438215881641843</v>
          </cell>
          <cell r="Q479">
            <v>0.2042212781023153</v>
          </cell>
          <cell r="R479">
            <v>0.21377338607288318</v>
          </cell>
        </row>
        <row r="480">
          <cell r="A480" t="str">
            <v>CIMS.CAN.PE.Transportation Personal.Passenger VehiclesLight Truck_largeMarket share</v>
          </cell>
          <cell r="H480">
            <v>0.20125924013895985</v>
          </cell>
          <cell r="I480">
            <v>0.22322405667829309</v>
          </cell>
          <cell r="J480">
            <v>0.23042928263374687</v>
          </cell>
          <cell r="K480">
            <v>0.2590744881336049</v>
          </cell>
          <cell r="L480">
            <v>0.31178928796917932</v>
          </cell>
          <cell r="M480">
            <v>0.33263844790434177</v>
          </cell>
          <cell r="N480">
            <v>0.35350591908468798</v>
          </cell>
          <cell r="O480">
            <v>0.37423032628216413</v>
          </cell>
          <cell r="P480">
            <v>0.39465468608181925</v>
          </cell>
          <cell r="Q480">
            <v>0.41463107978348862</v>
          </cell>
          <cell r="R480">
            <v>0.43402475354191433</v>
          </cell>
        </row>
        <row r="481">
          <cell r="A481" t="str">
            <v>CIMS.CAN.PE.Transportation Personal.Passenger Vehicle MotorsOutput</v>
          </cell>
          <cell r="H481">
            <v>192.7127768807556</v>
          </cell>
          <cell r="I481"/>
          <cell r="J481"/>
          <cell r="K481"/>
          <cell r="L481"/>
          <cell r="M481"/>
          <cell r="N481"/>
          <cell r="O481"/>
          <cell r="P481"/>
          <cell r="Q481"/>
          <cell r="R481"/>
        </row>
        <row r="482">
          <cell r="A482" t="str">
            <v>CIMS.CAN.PE.Transportation Personal.Passenger Vehicle MotorsGasoline ExistingService requestedCIMS.CAN.PE.Transportation Personal.Gasoline Blend</v>
          </cell>
          <cell r="H482">
            <v>0.35652333391586438</v>
          </cell>
          <cell r="I482"/>
          <cell r="J482"/>
          <cell r="K482"/>
          <cell r="L482"/>
          <cell r="M482"/>
          <cell r="N482"/>
          <cell r="O482"/>
          <cell r="P482"/>
          <cell r="Q482"/>
          <cell r="R482"/>
        </row>
        <row r="483">
          <cell r="A483" t="str">
            <v>CIMS.CAN.PE.Transportation Personal.Passenger Vehicle MotorsGasoline StandardService requestedCIMS.CAN.PE.Transportation Personal.Gasoline Blend</v>
          </cell>
          <cell r="H483">
            <v>0.34100388067279369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CIMS.CAN.PE.Transportation Personal.Passenger Vehicle MotorsGasoline EfficientService requestedCIMS.CAN.PE.Transportation Personal.Gasoline Blend</v>
          </cell>
          <cell r="H484">
            <v>0.33036651183139465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 MotorsGasoline ExistingMarket share</v>
          </cell>
          <cell r="H485">
            <v>1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Personal.TransitService requestedCIMS.CAN.PE.Transportation Personal.Transit.Public Bus</v>
          </cell>
          <cell r="H486">
            <v>1</v>
          </cell>
          <cell r="I486">
            <v>1</v>
          </cell>
          <cell r="J486">
            <v>1</v>
          </cell>
          <cell r="K486">
            <v>1</v>
          </cell>
          <cell r="L486">
            <v>1</v>
          </cell>
          <cell r="M486">
            <v>1</v>
          </cell>
          <cell r="N486">
            <v>1</v>
          </cell>
          <cell r="O486">
            <v>1</v>
          </cell>
          <cell r="P486">
            <v>1</v>
          </cell>
          <cell r="Q486">
            <v>1</v>
          </cell>
          <cell r="R486">
            <v>1</v>
          </cell>
        </row>
        <row r="487">
          <cell r="A487" t="str">
            <v>CIMS.CAN.PE.Transportation Personal.TransitService requestedCIMS.CAN.PE.Transportation Personal.Transit.Rapid Transit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</row>
        <row r="488">
          <cell r="A488" t="str">
            <v>CIMS.CAN.PE.Transportation Personal.Transit.Public BusOutput</v>
          </cell>
          <cell r="H488">
            <v>778.19774759284121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CIMS.CAN.PE.Transportation Personal.Transit.Public BusBus Urban DieselMarket share</v>
          </cell>
          <cell r="H489">
            <v>1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CIMS.CAN.PE.Transportation Personal.Transit.Public BusBus Urban NGMarket share</v>
          </cell>
          <cell r="H490">
            <v>0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Personal.Transit.Public BusBus Urban ElectricMarket share</v>
          </cell>
          <cell r="H491">
            <v>0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Personal.Transit.Public BusBus Urban DieselService requestedCIMS.CAN.PE.Transportation Personal.Diesel Blend</v>
          </cell>
          <cell r="H492">
            <v>3.0385380582048676</v>
          </cell>
          <cell r="I492">
            <v>3.0111723132635309</v>
          </cell>
          <cell r="J492">
            <v>2.9838065683221924</v>
          </cell>
          <cell r="K492">
            <v>2.9564408233808557</v>
          </cell>
          <cell r="L492">
            <v>2.9345482274277863</v>
          </cell>
          <cell r="M492">
            <v>2.9345482274277863</v>
          </cell>
          <cell r="N492">
            <v>2.9345482274277863</v>
          </cell>
          <cell r="O492">
            <v>2.9345482274277863</v>
          </cell>
          <cell r="P492">
            <v>2.9345482274277863</v>
          </cell>
          <cell r="Q492">
            <v>2.9345482274277863</v>
          </cell>
          <cell r="R492">
            <v>2.9345482274277863</v>
          </cell>
        </row>
        <row r="493">
          <cell r="A493" t="str">
            <v>CIMS.CAN.PE.Transportation Personal.Transit.Rapid TransitLight RailService requestedCIMS.CAN.PE.Electricity</v>
          </cell>
          <cell r="H493">
            <v>0.26333333333333331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CIMS.CAN.PE.Transportation Personal.Intercity BusOutput</v>
          </cell>
          <cell r="H494">
            <v>956.73357798106247</v>
          </cell>
          <cell r="I494"/>
          <cell r="J494"/>
          <cell r="K494"/>
          <cell r="L494"/>
          <cell r="M494"/>
          <cell r="N494"/>
          <cell r="O494"/>
          <cell r="P494"/>
          <cell r="Q494"/>
          <cell r="R494"/>
        </row>
        <row r="495">
          <cell r="A495" t="str">
            <v>CIMS.CAN.PE.Transportation Personal.Intercity BusBus Intercity DieselMarket share</v>
          </cell>
          <cell r="H495">
            <v>0.91709300800209892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CIMS.CAN.PE.Transportation Personal.Intercity BusBus Intercity GasolineMarket share</v>
          </cell>
          <cell r="H496">
            <v>8.2906991997901094E-2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A497" t="str">
            <v>CIMS.CAN.PE.Transportation Personal.Intercity BusBus Intercity DieselService requestedCIMS.CAN.PE.Transportation Personal.Diesel Blend</v>
          </cell>
          <cell r="H497">
            <v>0.84747820007370578</v>
          </cell>
          <cell r="I497">
            <v>0.78582058930740217</v>
          </cell>
          <cell r="J497">
            <v>0.72416297854110212</v>
          </cell>
          <cell r="K497">
            <v>0.66250536777479851</v>
          </cell>
          <cell r="L497">
            <v>0.61317927916175918</v>
          </cell>
          <cell r="M497">
            <v>0.61317927916175918</v>
          </cell>
          <cell r="N497">
            <v>0.61317927916175918</v>
          </cell>
          <cell r="O497">
            <v>0.61317927916175918</v>
          </cell>
          <cell r="P497">
            <v>0.61317927916175918</v>
          </cell>
          <cell r="Q497">
            <v>0.61317927916175918</v>
          </cell>
          <cell r="R497">
            <v>0.61317927916175918</v>
          </cell>
        </row>
        <row r="498">
          <cell r="A498" t="str">
            <v>CIMS.CAN.PE.Transportation Personal.Intercity BusBus Intercity GasolineService requestedCIMS.CAN.PE.Transportation Personal.Gasoline Blend</v>
          </cell>
          <cell r="H498">
            <v>0.84747820007370578</v>
          </cell>
          <cell r="I498">
            <v>0.78582058930740217</v>
          </cell>
          <cell r="J498">
            <v>0.72416297854110212</v>
          </cell>
          <cell r="K498">
            <v>0.66250536777479851</v>
          </cell>
          <cell r="L498">
            <v>0.61317927916175918</v>
          </cell>
          <cell r="M498">
            <v>0.61317927916175918</v>
          </cell>
          <cell r="N498">
            <v>0.61317927916175918</v>
          </cell>
          <cell r="O498">
            <v>0.61317927916175918</v>
          </cell>
          <cell r="P498">
            <v>0.61317927916175918</v>
          </cell>
          <cell r="Q498">
            <v>0.61317927916175918</v>
          </cell>
          <cell r="R498">
            <v>0.61317927916175918</v>
          </cell>
        </row>
        <row r="499">
          <cell r="A499" t="str">
            <v>CIMS.CAN.PE.Transportation Personal.Intercity RailRail Intercity DieselMarket share</v>
          </cell>
          <cell r="H499">
            <v>0</v>
          </cell>
          <cell r="I499"/>
          <cell r="J499"/>
          <cell r="K499"/>
          <cell r="L499"/>
          <cell r="M499"/>
          <cell r="N499"/>
          <cell r="O499"/>
          <cell r="P499"/>
          <cell r="Q499"/>
          <cell r="R499"/>
        </row>
        <row r="500">
          <cell r="A500" t="str">
            <v>CIMS.CAN.PE.Transportation Personal.Intercity RailRail Intercity DieselService requestedCIMS.CAN.PE.Transportation Personal.Diesel Blend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</row>
        <row r="501">
          <cell r="A501" t="str">
            <v>CIMS.CAN.PE.Transportation Personal.Mode.Intercity AirAir IntercityMarket share</v>
          </cell>
          <cell r="H501">
            <v>1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Personal.Mode.Intercity AirAir IntercityService requestedCIMS.Generic Fuels.Jet Fuel</v>
          </cell>
          <cell r="H502">
            <v>2.3231044630016697</v>
          </cell>
          <cell r="I502">
            <v>2.0637162772815856</v>
          </cell>
          <cell r="J502">
            <v>1.8043280915615014</v>
          </cell>
          <cell r="K502">
            <v>1.5449399058414173</v>
          </cell>
          <cell r="L502">
            <v>1.3374293572653499</v>
          </cell>
          <cell r="M502">
            <v>1.3374293572653499</v>
          </cell>
          <cell r="N502">
            <v>1.3374293572653499</v>
          </cell>
          <cell r="O502">
            <v>1.3374293572653499</v>
          </cell>
          <cell r="P502">
            <v>1.3374293572653499</v>
          </cell>
          <cell r="Q502">
            <v>1.3374293572653499</v>
          </cell>
          <cell r="R502">
            <v>1.3374293572653499</v>
          </cell>
        </row>
        <row r="503">
          <cell r="H503"/>
          <cell r="I503"/>
          <cell r="J503"/>
          <cell r="K503"/>
          <cell r="L503"/>
          <cell r="M503"/>
          <cell r="N503"/>
          <cell r="O503"/>
          <cell r="P503"/>
          <cell r="Q503"/>
          <cell r="R503"/>
        </row>
        <row r="504">
          <cell r="A504" t="str">
            <v>CIMS.CAN.NLService requestedCIMS.CAN.NL.Transportation Personal</v>
          </cell>
          <cell r="H504">
            <v>13259867.586661</v>
          </cell>
          <cell r="I504">
            <v>14266150.349459019</v>
          </cell>
          <cell r="J504">
            <v>17111879.75400421</v>
          </cell>
          <cell r="K504">
            <v>19637263.524205998</v>
          </cell>
          <cell r="L504">
            <v>22098532.24495643</v>
          </cell>
          <cell r="M504">
            <v>23454956.512494914</v>
          </cell>
          <cell r="N504">
            <v>25041512.141392242</v>
          </cell>
          <cell r="O504">
            <v>26738308.445894621</v>
          </cell>
          <cell r="P504">
            <v>28628210.563137937</v>
          </cell>
          <cell r="Q504">
            <v>30727862.494674671</v>
          </cell>
          <cell r="R504">
            <v>33055676.984707642</v>
          </cell>
        </row>
        <row r="505">
          <cell r="A505" t="str">
            <v>CIMS.CAN.NL.Transportation PersonalService requestedCIMS.CAN.NL.Transportation Personal.Mode</v>
          </cell>
          <cell r="H505">
            <v>1</v>
          </cell>
          <cell r="I505">
            <v>1</v>
          </cell>
          <cell r="J505">
            <v>1</v>
          </cell>
          <cell r="K505">
            <v>1</v>
          </cell>
          <cell r="L505">
            <v>1</v>
          </cell>
          <cell r="M505">
            <v>1</v>
          </cell>
          <cell r="N505">
            <v>1</v>
          </cell>
          <cell r="O505">
            <v>1</v>
          </cell>
          <cell r="P505">
            <v>1</v>
          </cell>
          <cell r="Q505">
            <v>1</v>
          </cell>
          <cell r="R505">
            <v>1</v>
          </cell>
        </row>
        <row r="506">
          <cell r="A506" t="str">
            <v>CIMS.CAN.NL.Transportation Personal.ModeService requestedCIMS.CAN.NL.Transportation Personal.Mode.Urban</v>
          </cell>
          <cell r="H506">
            <v>0.40492692853874673</v>
          </cell>
          <cell r="I506">
            <v>0.38443545411033281</v>
          </cell>
          <cell r="J506">
            <v>0.36995149391902482</v>
          </cell>
          <cell r="K506">
            <v>0.39895995945563295</v>
          </cell>
          <cell r="L506">
            <v>0.33343542385524921</v>
          </cell>
          <cell r="M506">
            <v>0.32468729135396213</v>
          </cell>
          <cell r="N506">
            <v>0.31522130252921315</v>
          </cell>
          <cell r="O506">
            <v>0.3069799892369014</v>
          </cell>
          <cell r="P506">
            <v>0.29904530425751558</v>
          </cell>
          <cell r="Q506">
            <v>0.29142660817378957</v>
          </cell>
          <cell r="R506">
            <v>0.28412578295782398</v>
          </cell>
        </row>
        <row r="507">
          <cell r="A507" t="str">
            <v>CIMS.CAN.NL.Transportation Personal.ModeService requestedCIMS.CAN.NL.Transportation Personal.Mode.Intercity Land</v>
          </cell>
          <cell r="H507">
            <v>0.2644884331586867</v>
          </cell>
          <cell r="I507">
            <v>0.25183193223419725</v>
          </cell>
          <cell r="J507">
            <v>0.24117033998234116</v>
          </cell>
          <cell r="K507">
            <v>0.27737680553351118</v>
          </cell>
          <cell r="L507">
            <v>0.22759237650792385</v>
          </cell>
          <cell r="M507">
            <v>0.21868036138362915</v>
          </cell>
          <cell r="N507">
            <v>0.20975349441499766</v>
          </cell>
          <cell r="O507">
            <v>0.20200504477992046</v>
          </cell>
          <cell r="P507">
            <v>0.19477876499664862</v>
          </cell>
          <cell r="Q507">
            <v>0.1880455866628522</v>
          </cell>
          <cell r="R507">
            <v>0.18177415527357735</v>
          </cell>
        </row>
        <row r="508">
          <cell r="A508" t="str">
            <v>CIMS.CAN.NL.Transportation Personal.ModeService requestedCIMS.CAN.NL.Transportation Personal.Mode.Intercity Air</v>
          </cell>
          <cell r="H508">
            <v>0.33058463830256651</v>
          </cell>
          <cell r="I508">
            <v>0.36373261365547016</v>
          </cell>
          <cell r="J508">
            <v>0.3888781660986339</v>
          </cell>
          <cell r="K508">
            <v>0.32366323501085592</v>
          </cell>
          <cell r="L508">
            <v>0.43897219963682677</v>
          </cell>
          <cell r="M508">
            <v>0.4566323472624087</v>
          </cell>
          <cell r="N508">
            <v>0.47221699546087403</v>
          </cell>
          <cell r="O508">
            <v>0.48828017766035492</v>
          </cell>
          <cell r="P508">
            <v>0.50351183003975564</v>
          </cell>
          <cell r="Q508">
            <v>0.51793157702817971</v>
          </cell>
          <cell r="R508">
            <v>0.53156887439258249</v>
          </cell>
        </row>
        <row r="509">
          <cell r="A509" t="str">
            <v>CIMS.CAN.NL.Transportation Personal.Mode.UrbanWalk Cycle UrbanMarket share</v>
          </cell>
          <cell r="H509">
            <v>8.9086859688195987E-3</v>
          </cell>
          <cell r="I509">
            <v>8.9086859688195987E-3</v>
          </cell>
          <cell r="J509">
            <v>8.9086859688195987E-3</v>
          </cell>
          <cell r="K509">
            <v>8.9086859688195987E-3</v>
          </cell>
          <cell r="L509">
            <v>8.9086859688195987E-3</v>
          </cell>
          <cell r="M509">
            <v>8.9086859688195987E-3</v>
          </cell>
          <cell r="N509">
            <v>8.9086859688195987E-3</v>
          </cell>
          <cell r="O509">
            <v>8.9086859688195987E-3</v>
          </cell>
          <cell r="P509">
            <v>8.9086859688195987E-3</v>
          </cell>
          <cell r="Q509">
            <v>8.9086859688195987E-3</v>
          </cell>
          <cell r="R509">
            <v>8.9086859688195987E-3</v>
          </cell>
        </row>
        <row r="510">
          <cell r="A510" t="str">
            <v>CIMS.CAN.NL.Transportation Personal.Mode.UrbanPassenger Vehicle Urban 1 PassengerMarket share</v>
          </cell>
          <cell r="H510">
            <v>0.30793719816216969</v>
          </cell>
          <cell r="I510">
            <v>0.3139368948462572</v>
          </cell>
          <cell r="J510">
            <v>0.32761304635651045</v>
          </cell>
          <cell r="K510">
            <v>0.34867296349226251</v>
          </cell>
          <cell r="L510">
            <v>0.33890863118870723</v>
          </cell>
          <cell r="M510">
            <v>0.33415734542232944</v>
          </cell>
          <cell r="N510">
            <v>0.32950855805833845</v>
          </cell>
          <cell r="O510">
            <v>0.32506623169549353</v>
          </cell>
          <cell r="P510">
            <v>0.32084724684653748</v>
          </cell>
          <cell r="Q510">
            <v>0.31686353911878534</v>
          </cell>
          <cell r="R510">
            <v>0.31312234623572355</v>
          </cell>
        </row>
        <row r="511">
          <cell r="A511" t="str">
            <v>CIMS.CAN.NL.Transportation Personal.Mode.UrbanPassenger Vehicle Urban 3 PassengerMarket share</v>
          </cell>
          <cell r="H511">
            <v>0.41317521792029782</v>
          </cell>
          <cell r="I511">
            <v>0.42387129430790704</v>
          </cell>
          <cell r="J511">
            <v>0.44438351813699861</v>
          </cell>
          <cell r="K511">
            <v>0.48471271011909062</v>
          </cell>
          <cell r="L511">
            <v>0.48235306548496543</v>
          </cell>
          <cell r="M511">
            <v>0.47991537481154284</v>
          </cell>
          <cell r="N511">
            <v>0.47760178340520693</v>
          </cell>
          <cell r="O511">
            <v>0.47541966680213238</v>
          </cell>
          <cell r="P511">
            <v>0.47337465150333496</v>
          </cell>
          <cell r="Q511">
            <v>0.47146972703619489</v>
          </cell>
          <cell r="R511">
            <v>0.46970546745583114</v>
          </cell>
        </row>
        <row r="512">
          <cell r="A512" t="str">
            <v>CIMS.CAN.NL.Transportation Personal.Mode.UrbanPublic Transit UrbanMarket share</v>
          </cell>
          <cell r="H512">
            <v>0.27240567455948789</v>
          </cell>
          <cell r="I512">
            <v>0.2555598271231016</v>
          </cell>
          <cell r="J512">
            <v>0.22106414054475157</v>
          </cell>
          <cell r="K512">
            <v>0.15912321921011779</v>
          </cell>
          <cell r="L512">
            <v>0.17135617571577755</v>
          </cell>
          <cell r="M512">
            <v>0.17860977216851986</v>
          </cell>
          <cell r="N512">
            <v>0.18563473411880493</v>
          </cell>
          <cell r="O512">
            <v>0.19231872263947405</v>
          </cell>
          <cell r="P512">
            <v>0.19863902840653319</v>
          </cell>
          <cell r="Q512">
            <v>0.20458059212677288</v>
          </cell>
          <cell r="R512">
            <v>0.21013553180335279</v>
          </cell>
        </row>
        <row r="513">
          <cell r="A513" t="str">
            <v>CIMS.CAN.NL.Transportation Personal.Mode.UrbanPassenger Vehicle Urban 1 PassengerService requestedCIMS.CAN.NL.Transportation Personal.Passenger Vehicles</v>
          </cell>
          <cell r="H513">
            <v>1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CIMS.CAN.NL.Transportation Personal.Mode.UrbanPassenger Vehicle Urban 3 PassengerService requestedCIMS.CAN.NL.Transportation Personal.Passenger Vehicles</v>
          </cell>
          <cell r="H514">
            <v>0.33333299999999999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CIMS.CAN.NL.Transportation Personal.Mode.Intercity LandBus IntercityMarket share</v>
          </cell>
          <cell r="H515">
            <v>0.10053973246879079</v>
          </cell>
          <cell r="I515">
            <v>8.4616576574678845E-2</v>
          </cell>
          <cell r="J515">
            <v>4.2138583690443904E-2</v>
          </cell>
          <cell r="K515">
            <v>3.1185919480410714E-2</v>
          </cell>
          <cell r="L515">
            <v>2.7623001447370635E-2</v>
          </cell>
          <cell r="M515">
            <v>2.325981534522667E-2</v>
          </cell>
          <cell r="N515">
            <v>1.9504714325727646E-2</v>
          </cell>
          <cell r="O515">
            <v>1.6288154342611209E-2</v>
          </cell>
          <cell r="P515">
            <v>1.3548489557580791E-2</v>
          </cell>
          <cell r="Q515">
            <v>1.1227675881843384E-2</v>
          </cell>
          <cell r="R515">
            <v>9.2718381763753927E-3</v>
          </cell>
        </row>
        <row r="516">
          <cell r="A516" t="str">
            <v>CIMS.CAN.NL.Transportation Personal.Mode.Intercity LandRail IntercityMarket share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</row>
        <row r="517">
          <cell r="A517" t="str">
            <v>CIMS.CAN.NL.Transportation Personal.Mode.Intercity LandPassenger Vehicle IntercityMarket share</v>
          </cell>
          <cell r="H517">
            <v>0.89946026753120922</v>
          </cell>
          <cell r="I517">
            <v>0.91538342342532109</v>
          </cell>
          <cell r="J517">
            <v>0.95786141630955601</v>
          </cell>
          <cell r="K517">
            <v>0.96881408051958939</v>
          </cell>
          <cell r="L517">
            <v>0.97237699855262938</v>
          </cell>
          <cell r="M517">
            <v>0.97674018465477319</v>
          </cell>
          <cell r="N517">
            <v>0.98049528567427235</v>
          </cell>
          <cell r="O517">
            <v>0.98371184565738878</v>
          </cell>
          <cell r="P517">
            <v>0.98645151044241919</v>
          </cell>
          <cell r="Q517">
            <v>0.98877232411815663</v>
          </cell>
          <cell r="R517">
            <v>0.99072816182362455</v>
          </cell>
        </row>
        <row r="518">
          <cell r="A518" t="str">
            <v>CIMS.CAN.NL.Transportation Personal.Mode.Intercity LandPassenger Vehicle IntercityService requestedCIMS.CAN.NL.Transportation Personal.Passenger Vehicles</v>
          </cell>
          <cell r="H518">
            <v>0.78760008310395246</v>
          </cell>
          <cell r="I518"/>
          <cell r="J518"/>
          <cell r="K518"/>
          <cell r="L518"/>
          <cell r="M518"/>
          <cell r="N518"/>
          <cell r="O518"/>
          <cell r="P518"/>
          <cell r="Q518"/>
          <cell r="R518"/>
        </row>
        <row r="519">
          <cell r="A519" t="str">
            <v>CIMS.CAN.NL.Transportation Personal.Passenger VehiclesCar_smallOutput</v>
          </cell>
          <cell r="H519">
            <v>18.484377649999999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CIMS.CAN.NL.Transportation Personal.Passenger VehiclesCar_largeOutput</v>
          </cell>
          <cell r="H520">
            <v>18.484377649999999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CIMS.CAN.NL.Transportation Personal.Passenger VehiclesLight Truck_smallOutput</v>
          </cell>
          <cell r="H521">
            <v>18.213782906100001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CIMS.CAN.NL.Transportation Personal.Passenger VehiclesLight Truck_largeOutput</v>
          </cell>
          <cell r="H522">
            <v>18.213782906100001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CIMS.CAN.NL.Transportation Personal.Passenger VehiclesCar_smallService requestedCIMS.CAN.NL.Transportation Personal.Passenger Vehicle Motors</v>
          </cell>
          <cell r="H523">
            <v>8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CIMS.CAN.NL.Transportation Personal.Passenger VehiclesCar_largeService requestedCIMS.CAN.NL.Transportation Personal.Passenger Vehicle Motors</v>
          </cell>
          <cell r="H524">
            <v>11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CIMS.CAN.NL.Transportation Personal.Passenger VehiclesLight Truck_smallService requestedCIMS.CAN.NL.Transportation Personal.Passenger Vehicle Motors</v>
          </cell>
          <cell r="H525">
            <v>6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CIMS.CAN.NL.Transportation Personal.Passenger VehiclesLight Truck_largeService requestedCIMS.CAN.NL.Transportation Personal.Passenger Vehicle Motors</v>
          </cell>
          <cell r="H526">
            <v>12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CIMS.CAN.NL.Transportation Personal.Passenger VehiclesCar_smallMarket share</v>
          </cell>
          <cell r="H527">
            <v>0.22153763413917429</v>
          </cell>
          <cell r="I527">
            <v>0.21122630311457624</v>
          </cell>
          <cell r="J527">
            <v>0.19643481064907431</v>
          </cell>
          <cell r="K527">
            <v>0.16947735243642104</v>
          </cell>
          <cell r="L527">
            <v>0.14491397953993873</v>
          </cell>
          <cell r="M527">
            <v>0.13486836827394549</v>
          </cell>
          <cell r="N527">
            <v>0.12504864364742668</v>
          </cell>
          <cell r="O527">
            <v>0.11552061738679402</v>
          </cell>
          <cell r="P527">
            <v>0.10634188802180264</v>
          </cell>
          <cell r="Q527">
            <v>9.7560719787776834E-2</v>
          </cell>
          <cell r="R527">
            <v>8.9215417342761255E-2</v>
          </cell>
        </row>
        <row r="528">
          <cell r="A528" t="str">
            <v>CIMS.CAN.NL.Transportation Personal.Passenger VehiclesCar_largeMarket share</v>
          </cell>
          <cell r="H528">
            <v>0.44978852991892965</v>
          </cell>
          <cell r="I528">
            <v>0.42885340329323057</v>
          </cell>
          <cell r="J528">
            <v>0.39882219131781754</v>
          </cell>
          <cell r="K528">
            <v>0.34409038221940025</v>
          </cell>
          <cell r="L528">
            <v>0.29421929179320899</v>
          </cell>
          <cell r="M528">
            <v>0.27382365679861659</v>
          </cell>
          <cell r="N528">
            <v>0.25388664013265422</v>
          </cell>
          <cell r="O528">
            <v>0.23454185954288484</v>
          </cell>
          <cell r="P528">
            <v>0.21590625749881143</v>
          </cell>
          <cell r="Q528">
            <v>0.19807782502366811</v>
          </cell>
          <cell r="R528">
            <v>0.1811343321807577</v>
          </cell>
        </row>
        <row r="529">
          <cell r="A529" t="str">
            <v>CIMS.CAN.NL.Transportation Personal.Passenger VehiclesLight Truck_smallMarket share</v>
          </cell>
          <cell r="H529">
            <v>0.10846236586082571</v>
          </cell>
          <cell r="I529">
            <v>0.11877369688542377</v>
          </cell>
          <cell r="J529">
            <v>0.13356518935092568</v>
          </cell>
          <cell r="K529">
            <v>0.16052264756357901</v>
          </cell>
          <cell r="L529">
            <v>0.18508602046006128</v>
          </cell>
          <cell r="M529">
            <v>0.19513163172605452</v>
          </cell>
          <cell r="N529">
            <v>0.20495135635257336</v>
          </cell>
          <cell r="O529">
            <v>0.21447938261320598</v>
          </cell>
          <cell r="P529">
            <v>0.22365811197819735</v>
          </cell>
          <cell r="Q529">
            <v>0.23243928021222318</v>
          </cell>
          <cell r="R529">
            <v>0.24078458265723876</v>
          </cell>
        </row>
        <row r="530">
          <cell r="A530" t="str">
            <v>CIMS.CAN.NL.Transportation Personal.Passenger VehiclesLight Truck_largeMarket share</v>
          </cell>
          <cell r="H530">
            <v>0.22021147008107037</v>
          </cell>
          <cell r="I530">
            <v>0.24114659670676947</v>
          </cell>
          <cell r="J530">
            <v>0.2711778086821825</v>
          </cell>
          <cell r="K530">
            <v>0.32590961778059979</v>
          </cell>
          <cell r="L530">
            <v>0.3757807082067911</v>
          </cell>
          <cell r="M530">
            <v>0.39617634320138345</v>
          </cell>
          <cell r="N530">
            <v>0.41611335986734593</v>
          </cell>
          <cell r="O530">
            <v>0.43545814045711523</v>
          </cell>
          <cell r="P530">
            <v>0.45409374250118861</v>
          </cell>
          <cell r="Q530">
            <v>0.47192217497633188</v>
          </cell>
          <cell r="R530">
            <v>0.4888656678192424</v>
          </cell>
        </row>
        <row r="531">
          <cell r="A531" t="str">
            <v>CIMS.CAN.NL.Transportation Personal.Passenger Vehicle MotorsOutput</v>
          </cell>
          <cell r="H531">
            <v>184.04678069647278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CIMS.CAN.NL.Transportation Personal.Passenger Vehicle MotorsGasoline ExistingService requestedCIMS.CAN.NL.Transportation Personal.Gasoline Blend</v>
          </cell>
          <cell r="H532">
            <v>0.36371245577719807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CIMS.CAN.NL.Transportation Personal.Passenger Vehicle MotorsGasoline StandardService requestedCIMS.CAN.NL.Transportation Personal.Gasoline Blend</v>
          </cell>
          <cell r="H533">
            <v>0.34165790799288098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CIMS.CAN.NL.Transportation Personal.Passenger Vehicle MotorsGasoline EfficientService requestedCIMS.CAN.NL.Transportation Personal.Gasoline Blend</v>
          </cell>
          <cell r="H534">
            <v>0.33474794873222258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A535" t="str">
            <v>CIMS.CAN.NL.Transportation Personal.Passenger Vehicle MotorsGasoline ExistingMarket share</v>
          </cell>
          <cell r="H535">
            <v>1</v>
          </cell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CIMS.CAN.NL.Transportation Personal.TransitService requestedCIMS.CAN.NL.Transportation Personal.Transit.Public Bus</v>
          </cell>
          <cell r="H536">
            <v>1</v>
          </cell>
          <cell r="I536">
            <v>1</v>
          </cell>
          <cell r="J536">
            <v>1</v>
          </cell>
          <cell r="K536">
            <v>1</v>
          </cell>
          <cell r="L536">
            <v>1</v>
          </cell>
          <cell r="M536">
            <v>1</v>
          </cell>
          <cell r="N536">
            <v>1</v>
          </cell>
          <cell r="O536">
            <v>1</v>
          </cell>
          <cell r="P536">
            <v>1</v>
          </cell>
          <cell r="Q536">
            <v>1</v>
          </cell>
          <cell r="R536">
            <v>1</v>
          </cell>
        </row>
        <row r="537">
          <cell r="A537" t="str">
            <v>CIMS.CAN.NL.Transportation Personal.TransitService requestedCIMS.CAN.NL.Transportation Personal.Transit.Rapid Transit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</row>
        <row r="538">
          <cell r="A538" t="str">
            <v>CIMS.CAN.NL.Transportation Personal.Transit.Public BusOutput</v>
          </cell>
          <cell r="H538">
            <v>778.19774759284121</v>
          </cell>
          <cell r="I538"/>
          <cell r="J538"/>
          <cell r="K538"/>
          <cell r="L538"/>
          <cell r="M538"/>
          <cell r="N538"/>
          <cell r="O538"/>
          <cell r="P538"/>
          <cell r="Q538"/>
          <cell r="R538"/>
        </row>
        <row r="539">
          <cell r="A539" t="str">
            <v>CIMS.CAN.NL.Transportation Personal.Transit.Public BusBus Urban DieselMarket share</v>
          </cell>
          <cell r="H539">
            <v>1</v>
          </cell>
          <cell r="I539"/>
          <cell r="J539"/>
          <cell r="K539"/>
          <cell r="L539"/>
          <cell r="M539"/>
          <cell r="N539"/>
          <cell r="O539"/>
          <cell r="P539"/>
          <cell r="Q539"/>
          <cell r="R539"/>
        </row>
        <row r="540">
          <cell r="A540" t="str">
            <v>CIMS.CAN.NL.Transportation Personal.Transit.Public BusBus Urban NGMarket share</v>
          </cell>
          <cell r="H540">
            <v>0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Personal.Transit.Public BusBus Urban ElectricMarket share</v>
          </cell>
          <cell r="H541">
            <v>0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Personal.Transit.Public BusBus Urban DieselService requestedCIMS.CAN.NL.Transportation Personal.Diesel Blend</v>
          </cell>
          <cell r="H542">
            <v>3.0385380582048676</v>
          </cell>
          <cell r="I542">
            <v>3.0111723132635309</v>
          </cell>
          <cell r="J542">
            <v>2.9838065683221924</v>
          </cell>
          <cell r="K542">
            <v>2.9564408233808557</v>
          </cell>
          <cell r="L542">
            <v>2.9345482274277863</v>
          </cell>
          <cell r="M542">
            <v>2.9345482274277863</v>
          </cell>
          <cell r="N542">
            <v>2.9345482274277863</v>
          </cell>
          <cell r="O542">
            <v>2.9345482274277863</v>
          </cell>
          <cell r="P542">
            <v>2.9345482274277863</v>
          </cell>
          <cell r="Q542">
            <v>2.9345482274277863</v>
          </cell>
          <cell r="R542">
            <v>2.9345482274277863</v>
          </cell>
        </row>
        <row r="543">
          <cell r="A543" t="str">
            <v>CIMS.CAN.NL.Transportation Personal.Transit.Rapid TransitLight RailService requestedCIMS.CAN.NL.Electricity</v>
          </cell>
          <cell r="H543">
            <v>0.26333333333333331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Personal.Intercity BusOutput</v>
          </cell>
          <cell r="H544">
            <v>956.73357798106247</v>
          </cell>
          <cell r="I544"/>
          <cell r="J544"/>
          <cell r="K544"/>
          <cell r="L544"/>
          <cell r="M544"/>
          <cell r="N544"/>
          <cell r="O544"/>
          <cell r="P544"/>
          <cell r="Q544"/>
          <cell r="R544"/>
        </row>
        <row r="545">
          <cell r="A545" t="str">
            <v>CIMS.CAN.NL.Transportation Personal.Intercity BusBus Intercity DieselMarket share</v>
          </cell>
          <cell r="H545">
            <v>0.95914574549294074</v>
          </cell>
          <cell r="I545"/>
          <cell r="J545"/>
          <cell r="K545"/>
          <cell r="L545"/>
          <cell r="M545"/>
          <cell r="N545"/>
          <cell r="O545"/>
          <cell r="P545"/>
          <cell r="Q545"/>
          <cell r="R545"/>
        </row>
        <row r="546">
          <cell r="A546" t="str">
            <v>CIMS.CAN.NL.Transportation Personal.Intercity BusBus Intercity GasolineMarket share</v>
          </cell>
          <cell r="H546">
            <v>4.0854254507059339E-2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CIMS.CAN.NL.Transportation Personal.Intercity BusBus Intercity DieselService requestedCIMS.CAN.NL.Transportation Personal.Diesel Blend</v>
          </cell>
          <cell r="H547">
            <v>0.8474884506411513</v>
          </cell>
          <cell r="I547">
            <v>0.78582670755650952</v>
          </cell>
          <cell r="J547">
            <v>0.72416496447186773</v>
          </cell>
          <cell r="K547">
            <v>0.6625032213872224</v>
          </cell>
          <cell r="L547">
            <v>0.61317382691950684</v>
          </cell>
          <cell r="M547">
            <v>0.61317382691950684</v>
          </cell>
          <cell r="N547">
            <v>0.61317382691950684</v>
          </cell>
          <cell r="O547">
            <v>0.61317382691950684</v>
          </cell>
          <cell r="P547">
            <v>0.61317382691950684</v>
          </cell>
          <cell r="Q547">
            <v>0.61317382691950684</v>
          </cell>
          <cell r="R547">
            <v>0.61317382691950684</v>
          </cell>
        </row>
        <row r="548">
          <cell r="A548" t="str">
            <v>CIMS.CAN.NL.Transportation Personal.Intercity BusBus Intercity GasolineService requestedCIMS.CAN.NL.Transportation Personal.Gasoline Blend</v>
          </cell>
          <cell r="H548">
            <v>0.8474884506411513</v>
          </cell>
          <cell r="I548">
            <v>0.78582670755650952</v>
          </cell>
          <cell r="J548">
            <v>0.72416496447186773</v>
          </cell>
          <cell r="K548">
            <v>0.6625032213872224</v>
          </cell>
          <cell r="L548">
            <v>0.61317382691950684</v>
          </cell>
          <cell r="M548">
            <v>0.61317382691950684</v>
          </cell>
          <cell r="N548">
            <v>0.61317382691950684</v>
          </cell>
          <cell r="O548">
            <v>0.61317382691950684</v>
          </cell>
          <cell r="P548">
            <v>0.61317382691950684</v>
          </cell>
          <cell r="Q548">
            <v>0.61317382691950684</v>
          </cell>
          <cell r="R548">
            <v>0.61317382691950684</v>
          </cell>
        </row>
        <row r="549">
          <cell r="A549" t="str">
            <v>CIMS.CAN.NL.Transportation Personal.Intercity RailRail Intercity DieselMarket share</v>
          </cell>
          <cell r="H549">
            <v>0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CIMS.CAN.NL.Transportation Personal.Intercity RailRail Intercity DieselService requestedCIMS.CAN.NL.Transportation Personal.Diesel Blend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</row>
        <row r="551">
          <cell r="A551" t="str">
            <v>CIMS.CAN.NL.Transportation Personal.Mode.Intercity AirAir IntercityMarket share</v>
          </cell>
          <cell r="H551">
            <v>1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Personal.Mode.Intercity AirAir IntercityService requestedCIMS.Generic Fuels.Jet Fuel</v>
          </cell>
          <cell r="H552">
            <v>2.3231044630016697</v>
          </cell>
          <cell r="I552">
            <v>2.0637162772815856</v>
          </cell>
          <cell r="J552">
            <v>1.8043280915615014</v>
          </cell>
          <cell r="K552">
            <v>1.5449399058414173</v>
          </cell>
          <cell r="L552">
            <v>1.3374293572653499</v>
          </cell>
          <cell r="M552">
            <v>1.3374293572653499</v>
          </cell>
          <cell r="N552">
            <v>1.3374293572653499</v>
          </cell>
          <cell r="O552">
            <v>1.3374293572653499</v>
          </cell>
          <cell r="P552">
            <v>1.3374293572653499</v>
          </cell>
          <cell r="Q552">
            <v>1.3374293572653499</v>
          </cell>
          <cell r="R552">
            <v>1.3374293572653499</v>
          </cell>
        </row>
        <row r="553">
          <cell r="H553"/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CIMS.CAN.YTService requestedCIMS.CAN.YT.Transportation Personal</v>
          </cell>
          <cell r="H554">
            <v>91844390.623928756</v>
          </cell>
          <cell r="I554">
            <v>89157100.531171724</v>
          </cell>
          <cell r="J554">
            <v>100898407.50610207</v>
          </cell>
          <cell r="K554">
            <v>96735596.281145588</v>
          </cell>
          <cell r="L554">
            <v>128825633.2292309</v>
          </cell>
          <cell r="M554">
            <v>136206151.28872359</v>
          </cell>
          <cell r="N554">
            <v>144938232.614187</v>
          </cell>
          <cell r="O554">
            <v>154286627.35002515</v>
          </cell>
          <cell r="P554">
            <v>164735658.4862912</v>
          </cell>
          <cell r="Q554">
            <v>176379194.07259238</v>
          </cell>
          <cell r="R554">
            <v>189321164.96363488</v>
          </cell>
        </row>
        <row r="555">
          <cell r="A555" t="str">
            <v>CIMS.CAN.YT.Transportation PersonalService requestedCIMS.CAN.YT.Transportation Personal.Mode</v>
          </cell>
          <cell r="H555">
            <v>1</v>
          </cell>
          <cell r="I555">
            <v>1</v>
          </cell>
          <cell r="J555">
            <v>1</v>
          </cell>
          <cell r="K555">
            <v>1</v>
          </cell>
          <cell r="L555">
            <v>1</v>
          </cell>
          <cell r="M555">
            <v>1</v>
          </cell>
          <cell r="N555">
            <v>1</v>
          </cell>
          <cell r="O555">
            <v>1</v>
          </cell>
          <cell r="P555">
            <v>1</v>
          </cell>
          <cell r="Q555">
            <v>1</v>
          </cell>
          <cell r="R555">
            <v>1</v>
          </cell>
        </row>
        <row r="556">
          <cell r="A556" t="str">
            <v>CIMS.CAN.YT.Transportation Personal.ModeService requestedCIMS.CAN.YT.Transportation Personal.Mode.Urban</v>
          </cell>
          <cell r="H556">
            <v>0.40544445555844866</v>
          </cell>
          <cell r="I556">
            <v>0.42418102274967456</v>
          </cell>
          <cell r="J556">
            <v>0.36761640481276642</v>
          </cell>
          <cell r="K556">
            <v>0.39751449437047265</v>
          </cell>
          <cell r="L556">
            <v>0.33885418418846724</v>
          </cell>
          <cell r="M556">
            <v>0.32939141767497615</v>
          </cell>
          <cell r="N556">
            <v>0.3193221671055293</v>
          </cell>
          <cell r="O556">
            <v>0.31050990976745957</v>
          </cell>
          <cell r="P556">
            <v>0.3020172635287659</v>
          </cell>
          <cell r="Q556">
            <v>0.29386019612441344</v>
          </cell>
          <cell r="R556">
            <v>0.2860457836294491</v>
          </cell>
        </row>
        <row r="557">
          <cell r="A557" t="str">
            <v>CIMS.CAN.YT.Transportation Personal.ModeService requestedCIMS.CAN.YT.Transportation Personal.Mode.Intercity Land</v>
          </cell>
          <cell r="H557">
            <v>0.28614113693240878</v>
          </cell>
          <cell r="I557">
            <v>0.28664220578211352</v>
          </cell>
          <cell r="J557">
            <v>0.24222659625863957</v>
          </cell>
          <cell r="K557">
            <v>0.27072276855870064</v>
          </cell>
          <cell r="L557">
            <v>0.22942824780684259</v>
          </cell>
          <cell r="M557">
            <v>0.21978549884995982</v>
          </cell>
          <cell r="N557">
            <v>0.2100755871520032</v>
          </cell>
          <cell r="O557">
            <v>0.20157356133753462</v>
          </cell>
          <cell r="P557">
            <v>0.19362251079578086</v>
          </cell>
          <cell r="Q557">
            <v>0.18620227798400049</v>
          </cell>
          <cell r="R557">
            <v>0.17928787243343713</v>
          </cell>
        </row>
        <row r="558">
          <cell r="A558" t="str">
            <v>CIMS.CAN.YT.Transportation Personal.ModeService requestedCIMS.CAN.YT.Transportation Personal.Mode.Intercity Air</v>
          </cell>
          <cell r="H558">
            <v>0.30841440750914245</v>
          </cell>
          <cell r="I558">
            <v>0.28917677146821197</v>
          </cell>
          <cell r="J558">
            <v>0.39015699892859396</v>
          </cell>
          <cell r="K558">
            <v>0.33176273707082665</v>
          </cell>
          <cell r="L558">
            <v>0.43171756800469024</v>
          </cell>
          <cell r="M558">
            <v>0.45082308347506411</v>
          </cell>
          <cell r="N558">
            <v>0.46775750483284145</v>
          </cell>
          <cell r="O558">
            <v>0.48515029361868101</v>
          </cell>
          <cell r="P558">
            <v>0.50166964871751318</v>
          </cell>
          <cell r="Q558">
            <v>0.51731961768557799</v>
          </cell>
          <cell r="R558">
            <v>0.53211805187805405</v>
          </cell>
        </row>
        <row r="559">
          <cell r="A559" t="str">
            <v>CIMS.CAN.YT.Transportation Personal.Mode.UrbanWalk Cycle UrbanMarket share</v>
          </cell>
          <cell r="H559">
            <v>8.9086859688195987E-3</v>
          </cell>
          <cell r="I559">
            <v>8.9086859688195987E-3</v>
          </cell>
          <cell r="J559">
            <v>8.9086859688195987E-3</v>
          </cell>
          <cell r="K559">
            <v>8.9086859688195987E-3</v>
          </cell>
          <cell r="L559">
            <v>8.9086859688195987E-3</v>
          </cell>
          <cell r="M559">
            <v>8.9086859688195987E-3</v>
          </cell>
          <cell r="N559">
            <v>8.9086859688195987E-3</v>
          </cell>
          <cell r="O559">
            <v>8.9086859688195987E-3</v>
          </cell>
          <cell r="P559">
            <v>8.9086859688195987E-3</v>
          </cell>
          <cell r="Q559">
            <v>8.9086859688195987E-3</v>
          </cell>
          <cell r="R559">
            <v>8.9086859688195987E-3</v>
          </cell>
        </row>
        <row r="560">
          <cell r="A560" t="str">
            <v>CIMS.CAN.YT.Transportation Personal.Mode.UrbanPassenger Vehicle Urban 1 PassengerMarket share</v>
          </cell>
          <cell r="H560">
            <v>0.34635748768813929</v>
          </cell>
          <cell r="I560">
            <v>0.33145959543956577</v>
          </cell>
          <cell r="J560">
            <v>0.32973526430212707</v>
          </cell>
          <cell r="K560">
            <v>0.33983657069092077</v>
          </cell>
          <cell r="L560">
            <v>0.33566507135843454</v>
          </cell>
          <cell r="M560">
            <v>0.32991023979707745</v>
          </cell>
          <cell r="N560">
            <v>0.32463504367303309</v>
          </cell>
          <cell r="O560">
            <v>0.31955562861488229</v>
          </cell>
          <cell r="P560">
            <v>0.31469716784453744</v>
          </cell>
          <cell r="Q560">
            <v>0.31007937873823049</v>
          </cell>
          <cell r="R560">
            <v>0.30571652406528332</v>
          </cell>
        </row>
        <row r="561">
          <cell r="A561" t="str">
            <v>CIMS.CAN.YT.Transportation Personal.Mode.UrbanPassenger Vehicle Urban 3 PassengerMarket share</v>
          </cell>
          <cell r="H561">
            <v>0.46274003461481517</v>
          </cell>
          <cell r="I561">
            <v>0.44745140852906867</v>
          </cell>
          <cell r="J561">
            <v>0.4488590543055222</v>
          </cell>
          <cell r="K561">
            <v>0.46943260952755439</v>
          </cell>
          <cell r="L561">
            <v>0.4724050818327522</v>
          </cell>
          <cell r="M561">
            <v>0.46934174176811733</v>
          </cell>
          <cell r="N561">
            <v>0.46611757673613952</v>
          </cell>
          <cell r="O561">
            <v>0.46303699703820306</v>
          </cell>
          <cell r="P561">
            <v>0.46011337737958469</v>
          </cell>
          <cell r="Q561">
            <v>0.45735653834709322</v>
          </cell>
          <cell r="R561">
            <v>0.45477283068444679</v>
          </cell>
        </row>
        <row r="562">
          <cell r="A562" t="str">
            <v>CIMS.CAN.YT.Transportation Personal.Mode.UrbanPublic Transit UrbanMarket share</v>
          </cell>
          <cell r="H562">
            <v>0.18362969097971563</v>
          </cell>
          <cell r="I562">
            <v>0.21408754880468128</v>
          </cell>
          <cell r="J562">
            <v>0.21440708077565288</v>
          </cell>
          <cell r="K562">
            <v>0.18345649007169582</v>
          </cell>
          <cell r="L562">
            <v>0.18466629487001607</v>
          </cell>
          <cell r="M562">
            <v>0.19356373096006196</v>
          </cell>
          <cell r="N562">
            <v>0.20213949086804842</v>
          </cell>
          <cell r="O562">
            <v>0.21037283389160602</v>
          </cell>
          <cell r="P562">
            <v>0.21822486560532406</v>
          </cell>
          <cell r="Q562">
            <v>0.22566578253638125</v>
          </cell>
          <cell r="R562">
            <v>0.23267478588173318</v>
          </cell>
        </row>
        <row r="563">
          <cell r="A563" t="str">
            <v>CIMS.CAN.YT.Transportation Personal.Mode.UrbanPassenger Vehicle Urban 1 PassengerService requestedCIMS.CAN.YT.Transportation Personal.Passenger Vehicles</v>
          </cell>
          <cell r="H563">
            <v>1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CIMS.CAN.YT.Transportation Personal.Mode.UrbanPassenger Vehicle Urban 3 PassengerService requestedCIMS.CAN.YT.Transportation Personal.Passenger Vehicles</v>
          </cell>
          <cell r="H564">
            <v>0.33333299999999999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CIMS.CAN.YT.Transportation Personal.Mode.Intercity LandBus IntercityMarket share</v>
          </cell>
          <cell r="H565">
            <v>5.9552970725187962E-2</v>
          </cell>
          <cell r="I565">
            <v>6.1821724454134405E-2</v>
          </cell>
          <cell r="J565">
            <v>3.7627388233622348E-2</v>
          </cell>
          <cell r="K565">
            <v>3.2495822086337833E-2</v>
          </cell>
          <cell r="L565">
            <v>2.5891849268061325E-2</v>
          </cell>
          <cell r="M565">
            <v>2.1952053844228367E-2</v>
          </cell>
          <cell r="N565">
            <v>1.8534080273563475E-2</v>
          </cell>
          <cell r="O565">
            <v>1.5582114948044415E-2</v>
          </cell>
          <cell r="P565">
            <v>1.3046783804577133E-2</v>
          </cell>
          <cell r="Q565">
            <v>1.0881111416717529E-2</v>
          </cell>
          <cell r="R565">
            <v>9.0409525618156995E-3</v>
          </cell>
        </row>
        <row r="566">
          <cell r="A566" t="str">
            <v>CIMS.CAN.YT.Transportation Personal.Mode.Intercity LandRail IntercityMarket share</v>
          </cell>
          <cell r="H566">
            <v>1.1427363768489518E-2</v>
          </cell>
          <cell r="I566">
            <v>3.7955889629585344E-3</v>
          </cell>
          <cell r="J566">
            <v>4.4876914612042573E-3</v>
          </cell>
          <cell r="K566">
            <v>4.8163676108961611E-3</v>
          </cell>
          <cell r="L566">
            <v>7.4807224142241346E-3</v>
          </cell>
          <cell r="M566">
            <v>7.38579004125536E-3</v>
          </cell>
          <cell r="N566">
            <v>7.2616308370740219E-3</v>
          </cell>
          <cell r="O566">
            <v>7.1093657805651293E-3</v>
          </cell>
          <cell r="P566">
            <v>6.9318514983333921E-3</v>
          </cell>
          <cell r="Q566">
            <v>6.7322520974800399E-3</v>
          </cell>
          <cell r="R566">
            <v>6.5139231748893092E-3</v>
          </cell>
        </row>
        <row r="567">
          <cell r="A567" t="str">
            <v>CIMS.CAN.YT.Transportation Personal.Mode.Intercity LandPassenger Vehicle IntercityMarket share</v>
          </cell>
          <cell r="H567">
            <v>0.92901966550632242</v>
          </cell>
          <cell r="I567">
            <v>0.93438268658290702</v>
          </cell>
          <cell r="J567">
            <v>0.95788492030517336</v>
          </cell>
          <cell r="K567">
            <v>0.96268781030276607</v>
          </cell>
          <cell r="L567">
            <v>0.96662742831771453</v>
          </cell>
          <cell r="M567">
            <v>0.97066215611451623</v>
          </cell>
          <cell r="N567">
            <v>0.9742042888893625</v>
          </cell>
          <cell r="O567">
            <v>0.9773085192713904</v>
          </cell>
          <cell r="P567">
            <v>0.98002136469708956</v>
          </cell>
          <cell r="Q567">
            <v>0.98238663648580238</v>
          </cell>
          <cell r="R567">
            <v>0.984445124263295</v>
          </cell>
        </row>
        <row r="568">
          <cell r="A568" t="str">
            <v>CIMS.CAN.YT.Transportation Personal.Mode.Intercity LandPassenger Vehicle IntercityService requestedCIMS.CAN.YT.Transportation Personal.Passenger Vehicles</v>
          </cell>
          <cell r="H568">
            <v>0.78808545895363147</v>
          </cell>
          <cell r="I568"/>
          <cell r="J568"/>
          <cell r="K568"/>
          <cell r="L568"/>
          <cell r="M568"/>
          <cell r="N568"/>
          <cell r="O568"/>
          <cell r="P568"/>
          <cell r="Q568"/>
          <cell r="R568"/>
        </row>
        <row r="569">
          <cell r="A569" t="str">
            <v>CIMS.CAN.YT.Transportation Personal.Passenger VehiclesCar_smallOutput</v>
          </cell>
          <cell r="H569">
            <v>13.590817250000002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CIMS.CAN.YT.Transportation Personal.Passenger VehiclesCar_largeOutput</v>
          </cell>
          <cell r="H570">
            <v>13.590817250000002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CIMS.CAN.YT.Transportation Personal.Passenger VehiclesLight Truck_smallOutput</v>
          </cell>
          <cell r="H571">
            <v>15.063131511599998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CIMS.CAN.YT.Transportation Personal.Passenger VehiclesLight Truck_largeOutput</v>
          </cell>
          <cell r="H572">
            <v>15.063131511599998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A573" t="str">
            <v>CIMS.CAN.YT.Transportation Personal.Passenger VehiclesCar_smallService requestedCIMS.CAN.YT.Transportation Personal.Passenger Vehicle Motors</v>
          </cell>
          <cell r="H573">
            <v>8</v>
          </cell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CIMS.CAN.YT.Transportation Personal.Passenger VehiclesCar_largeService requestedCIMS.CAN.YT.Transportation Personal.Passenger Vehicle Motors</v>
          </cell>
          <cell r="H574">
            <v>11</v>
          </cell>
          <cell r="I574"/>
          <cell r="J574"/>
          <cell r="K574"/>
          <cell r="L574"/>
          <cell r="M574"/>
          <cell r="N574"/>
          <cell r="O574"/>
          <cell r="P574"/>
          <cell r="Q574"/>
          <cell r="R574"/>
        </row>
        <row r="575">
          <cell r="A575" t="str">
            <v>CIMS.CAN.YT.Transportation Personal.Passenger VehiclesLight Truck_smallService requestedCIMS.CAN.YT.Transportation Personal.Passenger Vehicle Motors</v>
          </cell>
          <cell r="H575">
            <v>6</v>
          </cell>
          <cell r="I575"/>
          <cell r="J575"/>
          <cell r="K575"/>
          <cell r="L575"/>
          <cell r="M575"/>
          <cell r="N575"/>
          <cell r="O575"/>
          <cell r="P575"/>
          <cell r="Q575"/>
          <cell r="R575"/>
        </row>
        <row r="576">
          <cell r="A576" t="str">
            <v>CIMS.CAN.YT.Transportation Personal.Passenger VehiclesLight Truck_largeService requestedCIMS.CAN.YT.Transportation Personal.Passenger Vehicle Motors</v>
          </cell>
          <cell r="H576">
            <v>12</v>
          </cell>
          <cell r="I576"/>
          <cell r="J576"/>
          <cell r="K576"/>
          <cell r="L576"/>
          <cell r="M576"/>
          <cell r="N576"/>
          <cell r="O576"/>
          <cell r="P576"/>
          <cell r="Q576"/>
          <cell r="R576"/>
        </row>
        <row r="577">
          <cell r="A577" t="str">
            <v>CIMS.CAN.YT.Transportation Personal.Passenger VehiclesCar_smallMarket share</v>
          </cell>
          <cell r="H577">
            <v>0.21186439370208571</v>
          </cell>
          <cell r="I577">
            <v>0.20437753482382706</v>
          </cell>
          <cell r="J577">
            <v>0.19836968930607843</v>
          </cell>
          <cell r="K577">
            <v>0.18345947873000013</v>
          </cell>
          <cell r="L577">
            <v>0.1641275961464172</v>
          </cell>
          <cell r="M577">
            <v>0.15385725730201621</v>
          </cell>
          <cell r="N577">
            <v>0.14367292994930977</v>
          </cell>
          <cell r="O577">
            <v>0.13365122642794894</v>
          </cell>
          <cell r="P577">
            <v>0.12386386830995889</v>
          </cell>
          <cell r="Q577">
            <v>0.11437573723399685</v>
          </cell>
          <cell r="R577">
            <v>0.10524333799759421</v>
          </cell>
        </row>
        <row r="578">
          <cell r="A578" t="str">
            <v>CIMS.CAN.YT.Transportation Personal.Passenger VehiclesCar_largeMarket share</v>
          </cell>
          <cell r="H578">
            <v>0.43014892054665882</v>
          </cell>
          <cell r="I578">
            <v>0.41494832827867917</v>
          </cell>
          <cell r="J578">
            <v>0.40275058131840175</v>
          </cell>
          <cell r="K578">
            <v>0.37247833560333365</v>
          </cell>
          <cell r="L578">
            <v>0.33322875581242278</v>
          </cell>
          <cell r="M578">
            <v>0.31237685573439655</v>
          </cell>
          <cell r="N578">
            <v>0.29169958504859861</v>
          </cell>
          <cell r="O578">
            <v>0.2713524900203812</v>
          </cell>
          <cell r="P578">
            <v>0.25148118717476503</v>
          </cell>
          <cell r="Q578">
            <v>0.23221740589932693</v>
          </cell>
          <cell r="R578">
            <v>0.21367586805572159</v>
          </cell>
        </row>
        <row r="579">
          <cell r="A579" t="str">
            <v>CIMS.CAN.YT.Transportation Personal.Passenger VehiclesLight Truck_smallMarket share</v>
          </cell>
          <cell r="H579">
            <v>0.11813560629791432</v>
          </cell>
          <cell r="I579">
            <v>0.12562246517617295</v>
          </cell>
          <cell r="J579">
            <v>0.13163031069392156</v>
          </cell>
          <cell r="K579">
            <v>0.14654052126999983</v>
          </cell>
          <cell r="L579">
            <v>0.16587240385358284</v>
          </cell>
          <cell r="M579">
            <v>0.17614274269798377</v>
          </cell>
          <cell r="N579">
            <v>0.18632707005069027</v>
          </cell>
          <cell r="O579">
            <v>0.19634877357205111</v>
          </cell>
          <cell r="P579">
            <v>0.20613613169004111</v>
          </cell>
          <cell r="Q579">
            <v>0.21562426276600316</v>
          </cell>
          <cell r="R579">
            <v>0.22475666200240582</v>
          </cell>
        </row>
        <row r="580">
          <cell r="A580" t="str">
            <v>CIMS.CAN.YT.Transportation Personal.Passenger VehiclesLight Truck_largeMarket share</v>
          </cell>
          <cell r="H580">
            <v>0.23985107945334119</v>
          </cell>
          <cell r="I580">
            <v>0.25505167172132087</v>
          </cell>
          <cell r="J580">
            <v>0.26724941868159835</v>
          </cell>
          <cell r="K580">
            <v>0.29752166439666633</v>
          </cell>
          <cell r="L580">
            <v>0.33677124418757731</v>
          </cell>
          <cell r="M580">
            <v>0.35762314426560343</v>
          </cell>
          <cell r="N580">
            <v>0.37830041495140149</v>
          </cell>
          <cell r="O580">
            <v>0.3986475099796189</v>
          </cell>
          <cell r="P580">
            <v>0.41851881282523501</v>
          </cell>
          <cell r="Q580">
            <v>0.43778259410067311</v>
          </cell>
          <cell r="R580">
            <v>0.45632413194427845</v>
          </cell>
        </row>
        <row r="581">
          <cell r="A581" t="str">
            <v>CIMS.CAN.YT.Transportation Personal.Passenger Vehicle MotorsOutput</v>
          </cell>
          <cell r="H581">
            <v>141.58048556610754</v>
          </cell>
          <cell r="I581"/>
          <cell r="J581"/>
          <cell r="K581"/>
          <cell r="L581"/>
          <cell r="M581"/>
          <cell r="N581"/>
          <cell r="O581"/>
          <cell r="P581"/>
          <cell r="Q581"/>
          <cell r="R581"/>
        </row>
        <row r="582">
          <cell r="A582" t="str">
            <v>CIMS.CAN.YT.Transportation Personal.Passenger Vehicle MotorsGasoline ExistingService requestedCIMS.CAN.YT.Transportation Personal.Gasoline Blend</v>
          </cell>
          <cell r="H582">
            <v>0.36480298785886822</v>
          </cell>
          <cell r="I582"/>
          <cell r="J582"/>
          <cell r="K582"/>
          <cell r="L582"/>
          <cell r="M582"/>
          <cell r="N582"/>
          <cell r="O582"/>
          <cell r="P582"/>
          <cell r="Q582"/>
          <cell r="R582"/>
        </row>
        <row r="583">
          <cell r="A583" t="str">
            <v>CIMS.CAN.YT.Transportation Personal.Passenger Vehicle MotorsGasoline StandardService requestedCIMS.CAN.YT.Transportation Personal.Gasoline Blend</v>
          </cell>
          <cell r="H583">
            <v>0.34398085611684259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Personal.Passenger Vehicle MotorsGasoline EfficientService requestedCIMS.CAN.YT.Transportation Personal.Gasoline Blend</v>
          </cell>
          <cell r="H584">
            <v>0.32942286129374937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Personal.Passenger Vehicle MotorsGasoline ExistingMarket share</v>
          </cell>
          <cell r="H585">
            <v>1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CIMS.CAN.YT.Transportation Personal.TransitService requestedCIMS.CAN.YT.Transportation Personal.Transit.Public Bus</v>
          </cell>
          <cell r="H586">
            <v>1</v>
          </cell>
          <cell r="I586">
            <v>1</v>
          </cell>
          <cell r="J586">
            <v>1</v>
          </cell>
          <cell r="K586">
            <v>1</v>
          </cell>
          <cell r="L586">
            <v>1</v>
          </cell>
          <cell r="M586">
            <v>1</v>
          </cell>
          <cell r="N586">
            <v>1</v>
          </cell>
          <cell r="O586">
            <v>1</v>
          </cell>
          <cell r="P586">
            <v>1</v>
          </cell>
          <cell r="Q586">
            <v>1</v>
          </cell>
          <cell r="R586">
            <v>1</v>
          </cell>
        </row>
        <row r="587">
          <cell r="A587" t="str">
            <v>CIMS.CAN.YT.Transportation Personal.TransitService requestedCIMS.CAN.YT.Transportation Personal.Transit.Rapid Transit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</row>
        <row r="588">
          <cell r="A588" t="str">
            <v>CIMS.CAN.YT.Transportation Personal.Transit.Public BusOutput</v>
          </cell>
          <cell r="H588">
            <v>778.19774759284121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CIMS.CAN.YT.Transportation Personal.Transit.Public BusBus Urban DieselMarket share</v>
          </cell>
          <cell r="H589">
            <v>0.94115592839945783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CIMS.CAN.YT.Transportation Personal.Transit.Public BusBus Urban NGMarket share</v>
          </cell>
          <cell r="H590">
            <v>5.8844071600542169E-2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Personal.Transit.Public BusBus Urban ElectricMarket share</v>
          </cell>
          <cell r="H591">
            <v>0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Personal.Transit.Public BusBus Urban DieselService requestedCIMS.CAN.YT.Transportation Personal.Diesel Blend</v>
          </cell>
          <cell r="H592">
            <v>3.0385380582048676</v>
          </cell>
          <cell r="I592">
            <v>3.0111723132635309</v>
          </cell>
          <cell r="J592">
            <v>2.9838065683221924</v>
          </cell>
          <cell r="K592">
            <v>2.9564408233808557</v>
          </cell>
          <cell r="L592">
            <v>2.9345482274277863</v>
          </cell>
          <cell r="M592">
            <v>2.9345482274277863</v>
          </cell>
          <cell r="N592">
            <v>2.9345482274277863</v>
          </cell>
          <cell r="O592">
            <v>2.9345482274277863</v>
          </cell>
          <cell r="P592">
            <v>2.9345482274277863</v>
          </cell>
          <cell r="Q592">
            <v>2.9345482274277863</v>
          </cell>
          <cell r="R592">
            <v>2.9345482274277863</v>
          </cell>
        </row>
        <row r="593">
          <cell r="A593" t="str">
            <v>CIMS.CAN.YT.Transportation Personal.Transit.Rapid TransitLight RailService requestedCIMS.CAN.YT.Electricity</v>
          </cell>
          <cell r="H593">
            <v>0.26333333333333331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Personal.Intercity BusOutput</v>
          </cell>
          <cell r="H594">
            <v>956.73357798106247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CIMS.CAN.YT.Transportation Personal.Intercity BusBus Intercity DieselMarket share</v>
          </cell>
          <cell r="H595">
            <v>0.91447177025956228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Personal.Intercity BusBus Intercity GasolineMarket share</v>
          </cell>
          <cell r="H596">
            <v>8.5528229740437806E-2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Personal.Intercity BusBus Intercity DieselService requestedCIMS.CAN.YT.Transportation Personal.Diesel Blend</v>
          </cell>
          <cell r="H597">
            <v>0.84748827491499767</v>
          </cell>
          <cell r="I597">
            <v>0.7858271198561475</v>
          </cell>
          <cell r="J597">
            <v>0.72416596479729733</v>
          </cell>
          <cell r="K597">
            <v>0.66250480973845072</v>
          </cell>
          <cell r="L597">
            <v>0.61317588569136916</v>
          </cell>
          <cell r="M597">
            <v>0.61317588569136916</v>
          </cell>
          <cell r="N597">
            <v>0.61317588569136916</v>
          </cell>
          <cell r="O597">
            <v>0.61317588569136916</v>
          </cell>
          <cell r="P597">
            <v>0.61317588569136916</v>
          </cell>
          <cell r="Q597">
            <v>0.61317588569136916</v>
          </cell>
          <cell r="R597">
            <v>0.61317588569136916</v>
          </cell>
        </row>
        <row r="598">
          <cell r="A598" t="str">
            <v>CIMS.CAN.YT.Transportation Personal.Intercity BusBus Intercity GasolineService requestedCIMS.CAN.YT.Transportation Personal.Gasoline Blend</v>
          </cell>
          <cell r="H598">
            <v>0.84748827491499767</v>
          </cell>
          <cell r="I598">
            <v>0.7858271198561475</v>
          </cell>
          <cell r="J598">
            <v>0.72416596479729733</v>
          </cell>
          <cell r="K598">
            <v>0.66250480973845072</v>
          </cell>
          <cell r="L598">
            <v>0.61317588569136916</v>
          </cell>
          <cell r="M598">
            <v>0.61317588569136916</v>
          </cell>
          <cell r="N598">
            <v>0.61317588569136916</v>
          </cell>
          <cell r="O598">
            <v>0.61317588569136916</v>
          </cell>
          <cell r="P598">
            <v>0.61317588569136916</v>
          </cell>
          <cell r="Q598">
            <v>0.61317588569136916</v>
          </cell>
          <cell r="R598">
            <v>0.61317588569136916</v>
          </cell>
        </row>
        <row r="599">
          <cell r="A599" t="str">
            <v>CIMS.CAN.YT.Transportation Personal.Intercity RailRail Intercity DieselMarket share</v>
          </cell>
          <cell r="H599">
            <v>1</v>
          </cell>
          <cell r="I599"/>
          <cell r="J599"/>
          <cell r="K599"/>
          <cell r="L599"/>
          <cell r="M599"/>
          <cell r="N599"/>
          <cell r="O599"/>
          <cell r="P599"/>
          <cell r="Q599"/>
          <cell r="R599"/>
        </row>
        <row r="600">
          <cell r="A600" t="str">
            <v>CIMS.CAN.YT.Transportation Personal.Intercity RailRail Intercity DieselService requestedCIMS.CAN.YT.Transportation Personal.Diesel Blend</v>
          </cell>
          <cell r="H600">
            <v>1.9938942624324696</v>
          </cell>
          <cell r="I600">
            <v>1.8539965299869507</v>
          </cell>
          <cell r="J600">
            <v>1.7140987975414319</v>
          </cell>
          <cell r="K600">
            <v>1.5742010650959131</v>
          </cell>
          <cell r="L600">
            <v>1.4622828791394937</v>
          </cell>
          <cell r="M600">
            <v>1.4622828791394937</v>
          </cell>
          <cell r="N600">
            <v>1.4622828791394937</v>
          </cell>
          <cell r="O600">
            <v>1.4622828791394937</v>
          </cell>
          <cell r="P600">
            <v>1.4622828791394937</v>
          </cell>
          <cell r="Q600">
            <v>1.4622828791394937</v>
          </cell>
          <cell r="R600">
            <v>1.4622828791394937</v>
          </cell>
        </row>
        <row r="601">
          <cell r="A601" t="str">
            <v>CIMS.CAN.YT.Transportation Personal.Mode.Intercity AirAir IntercityMarket share</v>
          </cell>
          <cell r="H601">
            <v>1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Personal.Mode.Intercity AirAir IntercityService requestedCIMS.Generic Fuels.Jet Fuel</v>
          </cell>
          <cell r="H602">
            <v>2.3231044630016697</v>
          </cell>
          <cell r="I602">
            <v>2.0637162772815856</v>
          </cell>
          <cell r="J602">
            <v>1.8043280915615014</v>
          </cell>
          <cell r="K602">
            <v>1.5449399058414173</v>
          </cell>
          <cell r="L602">
            <v>1.3374293572653499</v>
          </cell>
          <cell r="M602">
            <v>1.3374293572653499</v>
          </cell>
          <cell r="N602">
            <v>1.3374293572653499</v>
          </cell>
          <cell r="O602">
            <v>1.3374293572653499</v>
          </cell>
          <cell r="P602">
            <v>1.3374293572653499</v>
          </cell>
          <cell r="Q602">
            <v>1.3374293572653499</v>
          </cell>
          <cell r="R602">
            <v>1.3374293572653499</v>
          </cell>
        </row>
        <row r="603">
          <cell r="H603"/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CIMS.CAN.NTService requestedCIMS.CAN.NT.Transportation Personal</v>
          </cell>
          <cell r="H604">
            <v>91844390.623928756</v>
          </cell>
          <cell r="I604">
            <v>89157100.531171724</v>
          </cell>
          <cell r="J604">
            <v>100898407.50610207</v>
          </cell>
          <cell r="K604">
            <v>96735596.281145588</v>
          </cell>
          <cell r="L604">
            <v>128825633.2292309</v>
          </cell>
          <cell r="M604">
            <v>136206151.28872359</v>
          </cell>
          <cell r="N604">
            <v>144938232.614187</v>
          </cell>
          <cell r="O604">
            <v>154286627.35002515</v>
          </cell>
          <cell r="P604">
            <v>164735658.4862912</v>
          </cell>
          <cell r="Q604">
            <v>176379194.07259238</v>
          </cell>
          <cell r="R604">
            <v>189321164.96363488</v>
          </cell>
        </row>
        <row r="605">
          <cell r="A605" t="str">
            <v>CIMS.CAN.NT.Transportation PersonalService requestedCIMS.CAN.NT.Transportation Personal.Mode</v>
          </cell>
          <cell r="H605">
            <v>1</v>
          </cell>
          <cell r="I605">
            <v>1</v>
          </cell>
          <cell r="J605">
            <v>1</v>
          </cell>
          <cell r="K605">
            <v>1</v>
          </cell>
          <cell r="L605">
            <v>1</v>
          </cell>
          <cell r="M605">
            <v>1</v>
          </cell>
          <cell r="N605">
            <v>1</v>
          </cell>
          <cell r="O605">
            <v>1</v>
          </cell>
          <cell r="P605">
            <v>1</v>
          </cell>
          <cell r="Q605">
            <v>1</v>
          </cell>
          <cell r="R605">
            <v>1</v>
          </cell>
        </row>
        <row r="606">
          <cell r="A606" t="str">
            <v>CIMS.CAN.NT.Transportation Personal.ModeService requestedCIMS.CAN.NT.Transportation Personal.Mode.Urban</v>
          </cell>
          <cell r="H606">
            <v>0.40544445555844866</v>
          </cell>
          <cell r="I606">
            <v>0.42418102274967456</v>
          </cell>
          <cell r="J606">
            <v>0.36761640481276642</v>
          </cell>
          <cell r="K606">
            <v>0.39751449437047265</v>
          </cell>
          <cell r="L606">
            <v>0.33885418418846724</v>
          </cell>
          <cell r="M606">
            <v>0.32939141767497615</v>
          </cell>
          <cell r="N606">
            <v>0.3193221671055293</v>
          </cell>
          <cell r="O606">
            <v>0.31050990976745957</v>
          </cell>
          <cell r="P606">
            <v>0.3020172635287659</v>
          </cell>
          <cell r="Q606">
            <v>0.29386019612441344</v>
          </cell>
          <cell r="R606">
            <v>0.2860457836294491</v>
          </cell>
        </row>
        <row r="607">
          <cell r="A607" t="str">
            <v>CIMS.CAN.NT.Transportation Personal.ModeService requestedCIMS.CAN.NT.Transportation Personal.Mode.Intercity Land</v>
          </cell>
          <cell r="H607">
            <v>0.28614113693240878</v>
          </cell>
          <cell r="I607">
            <v>0.28664220578211352</v>
          </cell>
          <cell r="J607">
            <v>0.24222659625863957</v>
          </cell>
          <cell r="K607">
            <v>0.27072276855870064</v>
          </cell>
          <cell r="L607">
            <v>0.22942824780684259</v>
          </cell>
          <cell r="M607">
            <v>0.21978549884995982</v>
          </cell>
          <cell r="N607">
            <v>0.2100755871520032</v>
          </cell>
          <cell r="O607">
            <v>0.20157356133753462</v>
          </cell>
          <cell r="P607">
            <v>0.19362251079578086</v>
          </cell>
          <cell r="Q607">
            <v>0.18620227798400049</v>
          </cell>
          <cell r="R607">
            <v>0.17928787243343713</v>
          </cell>
        </row>
        <row r="608">
          <cell r="A608" t="str">
            <v>CIMS.CAN.NT.Transportation Personal.ModeService requestedCIMS.CAN.NT.Transportation Personal.Mode.Intercity Air</v>
          </cell>
          <cell r="H608">
            <v>0.30841440750914245</v>
          </cell>
          <cell r="I608">
            <v>0.28917677146821197</v>
          </cell>
          <cell r="J608">
            <v>0.39015699892859396</v>
          </cell>
          <cell r="K608">
            <v>0.33176273707082665</v>
          </cell>
          <cell r="L608">
            <v>0.43171756800469024</v>
          </cell>
          <cell r="M608">
            <v>0.45082308347506411</v>
          </cell>
          <cell r="N608">
            <v>0.46775750483284145</v>
          </cell>
          <cell r="O608">
            <v>0.48515029361868101</v>
          </cell>
          <cell r="P608">
            <v>0.50166964871751318</v>
          </cell>
          <cell r="Q608">
            <v>0.51731961768557799</v>
          </cell>
          <cell r="R608">
            <v>0.53211805187805405</v>
          </cell>
        </row>
        <row r="609">
          <cell r="A609" t="str">
            <v>CIMS.CAN.NT.Transportation Personal.Mode.UrbanWalk Cycle UrbanMarket share</v>
          </cell>
          <cell r="H609">
            <v>8.9086859688195987E-3</v>
          </cell>
          <cell r="I609">
            <v>8.9086859688195987E-3</v>
          </cell>
          <cell r="J609">
            <v>8.9086859688195987E-3</v>
          </cell>
          <cell r="K609">
            <v>8.9086859688195987E-3</v>
          </cell>
          <cell r="L609">
            <v>8.9086859688195987E-3</v>
          </cell>
          <cell r="M609">
            <v>8.9086859688195987E-3</v>
          </cell>
          <cell r="N609">
            <v>8.9086859688195987E-3</v>
          </cell>
          <cell r="O609">
            <v>8.9086859688195987E-3</v>
          </cell>
          <cell r="P609">
            <v>8.9086859688195987E-3</v>
          </cell>
          <cell r="Q609">
            <v>8.9086859688195987E-3</v>
          </cell>
          <cell r="R609">
            <v>8.9086859688195987E-3</v>
          </cell>
        </row>
        <row r="610">
          <cell r="A610" t="str">
            <v>CIMS.CAN.NT.Transportation Personal.Mode.UrbanPassenger Vehicle Urban 1 PassengerMarket share</v>
          </cell>
          <cell r="H610">
            <v>0.34635748768813929</v>
          </cell>
          <cell r="I610">
            <v>0.33145959543956577</v>
          </cell>
          <cell r="J610">
            <v>0.32973526430212707</v>
          </cell>
          <cell r="K610">
            <v>0.33983657069092077</v>
          </cell>
          <cell r="L610">
            <v>0.33566507135843454</v>
          </cell>
          <cell r="M610">
            <v>0.32991023979707745</v>
          </cell>
          <cell r="N610">
            <v>0.32463504367303309</v>
          </cell>
          <cell r="O610">
            <v>0.31955562861488229</v>
          </cell>
          <cell r="P610">
            <v>0.31469716784453744</v>
          </cell>
          <cell r="Q610">
            <v>0.31007937873823049</v>
          </cell>
          <cell r="R610">
            <v>0.30571652406528332</v>
          </cell>
        </row>
        <row r="611">
          <cell r="A611" t="str">
            <v>CIMS.CAN.NT.Transportation Personal.Mode.UrbanPassenger Vehicle Urban 3 PassengerMarket share</v>
          </cell>
          <cell r="H611">
            <v>0.46274003461481517</v>
          </cell>
          <cell r="I611">
            <v>0.44745140852906867</v>
          </cell>
          <cell r="J611">
            <v>0.4488590543055222</v>
          </cell>
          <cell r="K611">
            <v>0.46943260952755439</v>
          </cell>
          <cell r="L611">
            <v>0.4724050818327522</v>
          </cell>
          <cell r="M611">
            <v>0.46934174176811733</v>
          </cell>
          <cell r="N611">
            <v>0.46611757673613952</v>
          </cell>
          <cell r="O611">
            <v>0.46303699703820306</v>
          </cell>
          <cell r="P611">
            <v>0.46011337737958469</v>
          </cell>
          <cell r="Q611">
            <v>0.45735653834709322</v>
          </cell>
          <cell r="R611">
            <v>0.45477283068444679</v>
          </cell>
        </row>
        <row r="612">
          <cell r="A612" t="str">
            <v>CIMS.CAN.NT.Transportation Personal.Mode.UrbanPublic Transit UrbanMarket share</v>
          </cell>
          <cell r="H612">
            <v>0.18362969097971563</v>
          </cell>
          <cell r="I612">
            <v>0.21408754880468128</v>
          </cell>
          <cell r="J612">
            <v>0.21440708077565288</v>
          </cell>
          <cell r="K612">
            <v>0.18345649007169582</v>
          </cell>
          <cell r="L612">
            <v>0.18466629487001607</v>
          </cell>
          <cell r="M612">
            <v>0.19356373096006196</v>
          </cell>
          <cell r="N612">
            <v>0.20213949086804842</v>
          </cell>
          <cell r="O612">
            <v>0.21037283389160602</v>
          </cell>
          <cell r="P612">
            <v>0.21822486560532406</v>
          </cell>
          <cell r="Q612">
            <v>0.22566578253638125</v>
          </cell>
          <cell r="R612">
            <v>0.23267478588173318</v>
          </cell>
        </row>
        <row r="613">
          <cell r="A613" t="str">
            <v>CIMS.CAN.NT.Transportation Personal.Mode.UrbanPassenger Vehicle Urban 1 PassengerService requestedCIMS.CAN.NT.Transportation Personal.Passenger Vehicles</v>
          </cell>
          <cell r="H613">
            <v>1</v>
          </cell>
          <cell r="I613"/>
          <cell r="J613"/>
          <cell r="K613"/>
          <cell r="L613"/>
          <cell r="M613"/>
          <cell r="N613"/>
          <cell r="O613"/>
          <cell r="P613"/>
          <cell r="Q613"/>
          <cell r="R613"/>
        </row>
        <row r="614">
          <cell r="A614" t="str">
            <v>CIMS.CAN.NT.Transportation Personal.Mode.UrbanPassenger Vehicle Urban 3 PassengerService requestedCIMS.CAN.NT.Transportation Personal.Passenger Vehicles</v>
          </cell>
          <cell r="H614">
            <v>0.33333299999999999</v>
          </cell>
          <cell r="I614"/>
          <cell r="J614"/>
          <cell r="K614"/>
          <cell r="L614"/>
          <cell r="M614"/>
          <cell r="N614"/>
          <cell r="O614"/>
          <cell r="P614"/>
          <cell r="Q614"/>
          <cell r="R614"/>
        </row>
        <row r="615">
          <cell r="A615" t="str">
            <v>CIMS.CAN.NT.Transportation Personal.Mode.Intercity LandBus IntercityMarket share</v>
          </cell>
          <cell r="H615">
            <v>5.9552970725187962E-2</v>
          </cell>
          <cell r="I615">
            <v>6.1821724454134405E-2</v>
          </cell>
          <cell r="J615">
            <v>3.7627388233622348E-2</v>
          </cell>
          <cell r="K615">
            <v>3.2495822086337833E-2</v>
          </cell>
          <cell r="L615">
            <v>2.5891849268061325E-2</v>
          </cell>
          <cell r="M615">
            <v>2.1952053844228367E-2</v>
          </cell>
          <cell r="N615">
            <v>1.8534080273563475E-2</v>
          </cell>
          <cell r="O615">
            <v>1.5582114948044415E-2</v>
          </cell>
          <cell r="P615">
            <v>1.3046783804577133E-2</v>
          </cell>
          <cell r="Q615">
            <v>1.0881111416717529E-2</v>
          </cell>
          <cell r="R615">
            <v>9.0409525618156995E-3</v>
          </cell>
        </row>
        <row r="616">
          <cell r="A616" t="str">
            <v>CIMS.CAN.NT.Transportation Personal.Mode.Intercity LandRail IntercityMarket share</v>
          </cell>
          <cell r="H616">
            <v>1.1427363768489518E-2</v>
          </cell>
          <cell r="I616">
            <v>3.7955889629585344E-3</v>
          </cell>
          <cell r="J616">
            <v>4.4876914612042573E-3</v>
          </cell>
          <cell r="K616">
            <v>4.8163676108961611E-3</v>
          </cell>
          <cell r="L616">
            <v>7.4807224142241346E-3</v>
          </cell>
          <cell r="M616">
            <v>7.38579004125536E-3</v>
          </cell>
          <cell r="N616">
            <v>7.2616308370740219E-3</v>
          </cell>
          <cell r="O616">
            <v>7.1093657805651293E-3</v>
          </cell>
          <cell r="P616">
            <v>6.9318514983333921E-3</v>
          </cell>
          <cell r="Q616">
            <v>6.7322520974800399E-3</v>
          </cell>
          <cell r="R616">
            <v>6.5139231748893092E-3</v>
          </cell>
        </row>
        <row r="617">
          <cell r="A617" t="str">
            <v>CIMS.CAN.NT.Transportation Personal.Mode.Intercity LandPassenger Vehicle IntercityMarket share</v>
          </cell>
          <cell r="H617">
            <v>0.92901966550632242</v>
          </cell>
          <cell r="I617">
            <v>0.93438268658290702</v>
          </cell>
          <cell r="J617">
            <v>0.95788492030517336</v>
          </cell>
          <cell r="K617">
            <v>0.96268781030276607</v>
          </cell>
          <cell r="L617">
            <v>0.96662742831771453</v>
          </cell>
          <cell r="M617">
            <v>0.97066215611451623</v>
          </cell>
          <cell r="N617">
            <v>0.9742042888893625</v>
          </cell>
          <cell r="O617">
            <v>0.9773085192713904</v>
          </cell>
          <cell r="P617">
            <v>0.98002136469708956</v>
          </cell>
          <cell r="Q617">
            <v>0.98238663648580238</v>
          </cell>
          <cell r="R617">
            <v>0.984445124263295</v>
          </cell>
        </row>
        <row r="618">
          <cell r="A618" t="str">
            <v>CIMS.CAN.NT.Transportation Personal.Mode.Intercity LandPassenger Vehicle IntercityService requestedCIMS.CAN.NT.Transportation Personal.Passenger Vehicles</v>
          </cell>
          <cell r="H618">
            <v>0.78808545895363147</v>
          </cell>
          <cell r="I618"/>
          <cell r="J618"/>
          <cell r="K618"/>
          <cell r="L618"/>
          <cell r="M618"/>
          <cell r="N618"/>
          <cell r="O618"/>
          <cell r="P618"/>
          <cell r="Q618"/>
          <cell r="R618"/>
        </row>
        <row r="619">
          <cell r="A619" t="str">
            <v>CIMS.CAN.NT.Transportation Personal.Passenger VehiclesCar_smallOutput</v>
          </cell>
          <cell r="H619">
            <v>13.590817250000002</v>
          </cell>
          <cell r="I619"/>
          <cell r="J619"/>
          <cell r="K619"/>
          <cell r="L619"/>
          <cell r="M619"/>
          <cell r="N619"/>
          <cell r="O619"/>
          <cell r="P619"/>
          <cell r="Q619"/>
          <cell r="R619"/>
        </row>
        <row r="620">
          <cell r="A620" t="str">
            <v>CIMS.CAN.NT.Transportation Personal.Passenger VehiclesCar_largeOutput</v>
          </cell>
          <cell r="H620">
            <v>13.590817250000002</v>
          </cell>
          <cell r="I620"/>
          <cell r="J620"/>
          <cell r="K620"/>
          <cell r="L620"/>
          <cell r="M620"/>
          <cell r="N620"/>
          <cell r="O620"/>
          <cell r="P620"/>
          <cell r="Q620"/>
          <cell r="R620"/>
        </row>
        <row r="621">
          <cell r="A621" t="str">
            <v>CIMS.CAN.NT.Transportation Personal.Passenger VehiclesLight Truck_smallOutput</v>
          </cell>
          <cell r="H621">
            <v>15.063131511599998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CIMS.CAN.NT.Transportation Personal.Passenger VehiclesLight Truck_largeOutput</v>
          </cell>
          <cell r="H622">
            <v>15.063131511599998</v>
          </cell>
          <cell r="I622"/>
          <cell r="J622"/>
          <cell r="K622"/>
          <cell r="L622"/>
          <cell r="M622"/>
          <cell r="N622"/>
          <cell r="O622"/>
          <cell r="P622"/>
          <cell r="Q622"/>
          <cell r="R622"/>
        </row>
        <row r="623">
          <cell r="A623" t="str">
            <v>CIMS.CAN.NT.Transportation Personal.Passenger VehiclesCar_smallService requestedCIMS.CAN.NT.Transportation Personal.Passenger Vehicle Motors</v>
          </cell>
          <cell r="H623">
            <v>8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CIMS.CAN.NT.Transportation Personal.Passenger VehiclesCar_largeService requestedCIMS.CAN.NT.Transportation Personal.Passenger Vehicle Motors</v>
          </cell>
          <cell r="H624">
            <v>11</v>
          </cell>
          <cell r="I624"/>
          <cell r="J624"/>
          <cell r="K624"/>
          <cell r="L624"/>
          <cell r="M624"/>
          <cell r="N624"/>
          <cell r="O624"/>
          <cell r="P624"/>
          <cell r="Q624"/>
          <cell r="R624"/>
        </row>
        <row r="625">
          <cell r="A625" t="str">
            <v>CIMS.CAN.NT.Transportation Personal.Passenger VehiclesLight Truck_smallService requestedCIMS.CAN.NT.Transportation Personal.Passenger Vehicle Motors</v>
          </cell>
          <cell r="H625">
            <v>6</v>
          </cell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CIMS.CAN.NT.Transportation Personal.Passenger VehiclesLight Truck_largeService requestedCIMS.CAN.NT.Transportation Personal.Passenger Vehicle Motors</v>
          </cell>
          <cell r="H626">
            <v>12</v>
          </cell>
          <cell r="I626"/>
          <cell r="J626"/>
          <cell r="K626"/>
          <cell r="L626"/>
          <cell r="M626"/>
          <cell r="N626"/>
          <cell r="O626"/>
          <cell r="P626"/>
          <cell r="Q626"/>
          <cell r="R626"/>
        </row>
        <row r="627">
          <cell r="A627" t="str">
            <v>CIMS.CAN.NT.Transportation Personal.Passenger VehiclesCar_smallMarket share</v>
          </cell>
          <cell r="H627">
            <v>0.21186439370208571</v>
          </cell>
          <cell r="I627">
            <v>0.20437753482382706</v>
          </cell>
          <cell r="J627">
            <v>0.19836968930607843</v>
          </cell>
          <cell r="K627">
            <v>0.18345947873000013</v>
          </cell>
          <cell r="L627">
            <v>0.1641275961464172</v>
          </cell>
          <cell r="M627">
            <v>0.15385725730201621</v>
          </cell>
          <cell r="N627">
            <v>0.14367292994930977</v>
          </cell>
          <cell r="O627">
            <v>0.13365122642794894</v>
          </cell>
          <cell r="P627">
            <v>0.12386386830995889</v>
          </cell>
          <cell r="Q627">
            <v>0.11437573723399685</v>
          </cell>
          <cell r="R627">
            <v>0.10524333799759421</v>
          </cell>
        </row>
        <row r="628">
          <cell r="A628" t="str">
            <v>CIMS.CAN.NT.Transportation Personal.Passenger VehiclesCar_largeMarket share</v>
          </cell>
          <cell r="H628">
            <v>0.43014892054665882</v>
          </cell>
          <cell r="I628">
            <v>0.41494832827867917</v>
          </cell>
          <cell r="J628">
            <v>0.40275058131840175</v>
          </cell>
          <cell r="K628">
            <v>0.37247833560333365</v>
          </cell>
          <cell r="L628">
            <v>0.33322875581242278</v>
          </cell>
          <cell r="M628">
            <v>0.31237685573439655</v>
          </cell>
          <cell r="N628">
            <v>0.29169958504859861</v>
          </cell>
          <cell r="O628">
            <v>0.2713524900203812</v>
          </cell>
          <cell r="P628">
            <v>0.25148118717476503</v>
          </cell>
          <cell r="Q628">
            <v>0.23221740589932693</v>
          </cell>
          <cell r="R628">
            <v>0.21367586805572159</v>
          </cell>
        </row>
        <row r="629">
          <cell r="A629" t="str">
            <v>CIMS.CAN.NT.Transportation Personal.Passenger VehiclesLight Truck_smallMarket share</v>
          </cell>
          <cell r="H629">
            <v>0.11813560629791432</v>
          </cell>
          <cell r="I629">
            <v>0.12562246517617295</v>
          </cell>
          <cell r="J629">
            <v>0.13163031069392156</v>
          </cell>
          <cell r="K629">
            <v>0.14654052126999983</v>
          </cell>
          <cell r="L629">
            <v>0.16587240385358284</v>
          </cell>
          <cell r="M629">
            <v>0.17614274269798377</v>
          </cell>
          <cell r="N629">
            <v>0.18632707005069027</v>
          </cell>
          <cell r="O629">
            <v>0.19634877357205111</v>
          </cell>
          <cell r="P629">
            <v>0.20613613169004111</v>
          </cell>
          <cell r="Q629">
            <v>0.21562426276600316</v>
          </cell>
          <cell r="R629">
            <v>0.22475666200240582</v>
          </cell>
        </row>
        <row r="630">
          <cell r="A630" t="str">
            <v>CIMS.CAN.NT.Transportation Personal.Passenger VehiclesLight Truck_largeMarket share</v>
          </cell>
          <cell r="H630">
            <v>0.23985107945334119</v>
          </cell>
          <cell r="I630">
            <v>0.25505167172132087</v>
          </cell>
          <cell r="J630">
            <v>0.26724941868159835</v>
          </cell>
          <cell r="K630">
            <v>0.29752166439666633</v>
          </cell>
          <cell r="L630">
            <v>0.33677124418757731</v>
          </cell>
          <cell r="M630">
            <v>0.35762314426560343</v>
          </cell>
          <cell r="N630">
            <v>0.37830041495140149</v>
          </cell>
          <cell r="O630">
            <v>0.3986475099796189</v>
          </cell>
          <cell r="P630">
            <v>0.41851881282523501</v>
          </cell>
          <cell r="Q630">
            <v>0.43778259410067311</v>
          </cell>
          <cell r="R630">
            <v>0.45632413194427845</v>
          </cell>
        </row>
        <row r="631">
          <cell r="A631" t="str">
            <v>CIMS.CAN.NT.Transportation Personal.Passenger Vehicle MotorsOutput</v>
          </cell>
          <cell r="H631">
            <v>141.58048556610754</v>
          </cell>
          <cell r="I631"/>
          <cell r="J631"/>
          <cell r="K631"/>
          <cell r="L631"/>
          <cell r="M631"/>
          <cell r="N631"/>
          <cell r="O631"/>
          <cell r="P631"/>
          <cell r="Q631"/>
          <cell r="R631"/>
        </row>
        <row r="632">
          <cell r="A632" t="str">
            <v>CIMS.CAN.NT.Transportation Personal.Passenger Vehicle MotorsGasoline ExistingService requestedCIMS.CAN.NT.Transportation Personal.Gasoline Blend</v>
          </cell>
          <cell r="H632">
            <v>0.36480298785886822</v>
          </cell>
          <cell r="I632"/>
          <cell r="J632"/>
          <cell r="K632"/>
          <cell r="L632"/>
          <cell r="M632"/>
          <cell r="N632"/>
          <cell r="O632"/>
          <cell r="P632"/>
          <cell r="Q632"/>
          <cell r="R632"/>
        </row>
        <row r="633">
          <cell r="A633" t="str">
            <v>CIMS.CAN.NT.Transportation Personal.Passenger Vehicle MotorsGasoline StandardService requestedCIMS.CAN.NT.Transportation Personal.Gasoline Blend</v>
          </cell>
          <cell r="H633">
            <v>0.34398085611684259</v>
          </cell>
          <cell r="I633"/>
          <cell r="J633"/>
          <cell r="K633"/>
          <cell r="L633"/>
          <cell r="M633"/>
          <cell r="N633"/>
          <cell r="O633"/>
          <cell r="P633"/>
          <cell r="Q633"/>
          <cell r="R633"/>
        </row>
        <row r="634">
          <cell r="A634" t="str">
            <v>CIMS.CAN.NT.Transportation Personal.Passenger Vehicle MotorsGasoline EfficientService requestedCIMS.CAN.NT.Transportation Personal.Gasoline Blend</v>
          </cell>
          <cell r="H634">
            <v>0.32942286129374937</v>
          </cell>
          <cell r="I634"/>
          <cell r="J634"/>
          <cell r="K634"/>
          <cell r="L634"/>
          <cell r="M634"/>
          <cell r="N634"/>
          <cell r="O634"/>
          <cell r="P634"/>
          <cell r="Q634"/>
          <cell r="R634"/>
        </row>
        <row r="635">
          <cell r="A635" t="str">
            <v>CIMS.CAN.NT.Transportation Personal.Passenger Vehicle MotorsGasoline ExistingMarket share</v>
          </cell>
          <cell r="H635">
            <v>1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Personal.TransitService requestedCIMS.CAN.NT.Transportation Personal.Transit.Public Bus</v>
          </cell>
          <cell r="H636">
            <v>1</v>
          </cell>
          <cell r="I636">
            <v>1</v>
          </cell>
          <cell r="J636">
            <v>1</v>
          </cell>
          <cell r="K636">
            <v>1</v>
          </cell>
          <cell r="L636">
            <v>1</v>
          </cell>
          <cell r="M636">
            <v>1</v>
          </cell>
          <cell r="N636">
            <v>1</v>
          </cell>
          <cell r="O636">
            <v>1</v>
          </cell>
          <cell r="P636">
            <v>1</v>
          </cell>
          <cell r="Q636">
            <v>1</v>
          </cell>
          <cell r="R636">
            <v>1</v>
          </cell>
        </row>
        <row r="637">
          <cell r="A637" t="str">
            <v>CIMS.CAN.NT.Transportation Personal.TransitService requestedCIMS.CAN.NT.Transportation Personal.Transit.Rapid Transit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</row>
        <row r="638">
          <cell r="A638" t="str">
            <v>CIMS.CAN.NT.Transportation Personal.Transit.Public BusOutput</v>
          </cell>
          <cell r="H638">
            <v>778.19774759284121</v>
          </cell>
          <cell r="I638"/>
          <cell r="J638"/>
          <cell r="K638"/>
          <cell r="L638"/>
          <cell r="M638"/>
          <cell r="N638"/>
          <cell r="O638"/>
          <cell r="P638"/>
          <cell r="Q638"/>
          <cell r="R638"/>
        </row>
        <row r="639">
          <cell r="A639" t="str">
            <v>CIMS.CAN.NT.Transportation Personal.Transit.Public BusBus Urban DieselMarket share</v>
          </cell>
          <cell r="H639">
            <v>0.94115592839945783</v>
          </cell>
          <cell r="I639"/>
          <cell r="J639"/>
          <cell r="K639"/>
          <cell r="L639"/>
          <cell r="M639"/>
          <cell r="N639"/>
          <cell r="O639"/>
          <cell r="P639"/>
          <cell r="Q639"/>
          <cell r="R639"/>
        </row>
        <row r="640">
          <cell r="A640" t="str">
            <v>CIMS.CAN.NT.Transportation Personal.Transit.Public BusBus Urban NGMarket share</v>
          </cell>
          <cell r="H640">
            <v>5.8844071600542169E-2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Personal.Transit.Public BusBus Urban ElectricMarket share</v>
          </cell>
          <cell r="H641">
            <v>0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Personal.Transit.Public BusBus Urban DieselService requestedCIMS.CAN.NT.Transportation Personal.Diesel Blend</v>
          </cell>
          <cell r="H642">
            <v>3.0385380582048676</v>
          </cell>
          <cell r="I642">
            <v>3.0111723132635309</v>
          </cell>
          <cell r="J642">
            <v>2.9838065683221924</v>
          </cell>
          <cell r="K642">
            <v>2.9564408233808557</v>
          </cell>
          <cell r="L642">
            <v>2.9345482274277863</v>
          </cell>
          <cell r="M642">
            <v>2.9345482274277863</v>
          </cell>
          <cell r="N642">
            <v>2.9345482274277863</v>
          </cell>
          <cell r="O642">
            <v>2.9345482274277863</v>
          </cell>
          <cell r="P642">
            <v>2.9345482274277863</v>
          </cell>
          <cell r="Q642">
            <v>2.9345482274277863</v>
          </cell>
          <cell r="R642">
            <v>2.9345482274277863</v>
          </cell>
        </row>
        <row r="643">
          <cell r="A643" t="str">
            <v>CIMS.CAN.NT.Transportation Personal.Transit.Rapid TransitLight RailService requestedCIMS.CAN.NT.Electricity</v>
          </cell>
          <cell r="H643">
            <v>0.26333333333333331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Personal.Intercity BusOutput</v>
          </cell>
          <cell r="H644">
            <v>956.73357798106247</v>
          </cell>
          <cell r="I644"/>
          <cell r="J644"/>
          <cell r="K644"/>
          <cell r="L644"/>
          <cell r="M644"/>
          <cell r="N644"/>
          <cell r="O644"/>
          <cell r="P644"/>
          <cell r="Q644"/>
          <cell r="R644"/>
        </row>
        <row r="645">
          <cell r="A645" t="str">
            <v>CIMS.CAN.NT.Transportation Personal.Intercity BusBus Intercity DieselMarket share</v>
          </cell>
          <cell r="H645">
            <v>0.91447177025956228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Personal.Intercity BusBus Intercity GasolineMarket share</v>
          </cell>
          <cell r="H646">
            <v>8.5528229740437806E-2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Personal.Intercity BusBus Intercity DieselService requestedCIMS.CAN.NT.Transportation Personal.Diesel Blend</v>
          </cell>
          <cell r="H647">
            <v>0.84748827491499767</v>
          </cell>
          <cell r="I647">
            <v>0.7858271198561475</v>
          </cell>
          <cell r="J647">
            <v>0.72416596479729733</v>
          </cell>
          <cell r="K647">
            <v>0.66250480973845072</v>
          </cell>
          <cell r="L647">
            <v>0.61317588569136916</v>
          </cell>
          <cell r="M647">
            <v>0.61317588569136916</v>
          </cell>
          <cell r="N647">
            <v>0.61317588569136916</v>
          </cell>
          <cell r="O647">
            <v>0.61317588569136916</v>
          </cell>
          <cell r="P647">
            <v>0.61317588569136916</v>
          </cell>
          <cell r="Q647">
            <v>0.61317588569136916</v>
          </cell>
          <cell r="R647">
            <v>0.61317588569136916</v>
          </cell>
        </row>
        <row r="648">
          <cell r="A648" t="str">
            <v>CIMS.CAN.NT.Transportation Personal.Intercity BusBus Intercity GasolineService requestedCIMS.CAN.NT.Transportation Personal.Gasoline Blend</v>
          </cell>
          <cell r="H648">
            <v>0.84748827491499767</v>
          </cell>
          <cell r="I648">
            <v>0.7858271198561475</v>
          </cell>
          <cell r="J648">
            <v>0.72416596479729733</v>
          </cell>
          <cell r="K648">
            <v>0.66250480973845072</v>
          </cell>
          <cell r="L648">
            <v>0.61317588569136916</v>
          </cell>
          <cell r="M648">
            <v>0.61317588569136916</v>
          </cell>
          <cell r="N648">
            <v>0.61317588569136916</v>
          </cell>
          <cell r="O648">
            <v>0.61317588569136916</v>
          </cell>
          <cell r="P648">
            <v>0.61317588569136916</v>
          </cell>
          <cell r="Q648">
            <v>0.61317588569136916</v>
          </cell>
          <cell r="R648">
            <v>0.61317588569136916</v>
          </cell>
        </row>
        <row r="649">
          <cell r="A649" t="str">
            <v>CIMS.CAN.NT.Transportation Personal.Intercity RailRail Intercity DieselMarket share</v>
          </cell>
          <cell r="H649">
            <v>1</v>
          </cell>
          <cell r="I649"/>
          <cell r="J649"/>
          <cell r="K649"/>
          <cell r="L649"/>
          <cell r="M649"/>
          <cell r="N649"/>
          <cell r="O649"/>
          <cell r="P649"/>
          <cell r="Q649"/>
          <cell r="R649"/>
        </row>
        <row r="650">
          <cell r="A650" t="str">
            <v>CIMS.CAN.NT.Transportation Personal.Intercity RailRail Intercity DieselService requestedCIMS.CAN.NT.Transportation Personal.Diesel Blend</v>
          </cell>
          <cell r="H650">
            <v>1.9938942624324696</v>
          </cell>
          <cell r="I650">
            <v>1.8539965299869507</v>
          </cell>
          <cell r="J650">
            <v>1.7140987975414319</v>
          </cell>
          <cell r="K650">
            <v>1.5742010650959131</v>
          </cell>
          <cell r="L650">
            <v>1.4622828791394937</v>
          </cell>
          <cell r="M650">
            <v>1.4622828791394937</v>
          </cell>
          <cell r="N650">
            <v>1.4622828791394937</v>
          </cell>
          <cell r="O650">
            <v>1.4622828791394937</v>
          </cell>
          <cell r="P650">
            <v>1.4622828791394937</v>
          </cell>
          <cell r="Q650">
            <v>1.4622828791394937</v>
          </cell>
          <cell r="R650">
            <v>1.4622828791394937</v>
          </cell>
        </row>
        <row r="651">
          <cell r="A651" t="str">
            <v>CIMS.CAN.NT.Transportation Personal.Mode.Intercity AirAir IntercityMarket share</v>
          </cell>
          <cell r="H651">
            <v>1</v>
          </cell>
          <cell r="I651"/>
          <cell r="J651"/>
          <cell r="K651"/>
          <cell r="L651"/>
          <cell r="M651"/>
          <cell r="N651"/>
          <cell r="O651"/>
          <cell r="P651"/>
          <cell r="Q651"/>
          <cell r="R651"/>
        </row>
        <row r="652">
          <cell r="A652" t="str">
            <v>CIMS.CAN.NT.Transportation Personal.Mode.Intercity AirAir IntercityService requestedCIMS.Generic Fuels.Jet Fuel</v>
          </cell>
          <cell r="H652">
            <v>2.3231044630016697</v>
          </cell>
          <cell r="I652">
            <v>2.0637162772815856</v>
          </cell>
          <cell r="J652">
            <v>1.8043280915615014</v>
          </cell>
          <cell r="K652">
            <v>1.5449399058414173</v>
          </cell>
          <cell r="L652">
            <v>1.3374293572653499</v>
          </cell>
          <cell r="M652">
            <v>1.3374293572653499</v>
          </cell>
          <cell r="N652">
            <v>1.3374293572653499</v>
          </cell>
          <cell r="O652">
            <v>1.3374293572653499</v>
          </cell>
          <cell r="P652">
            <v>1.3374293572653499</v>
          </cell>
          <cell r="Q652">
            <v>1.3374293572653499</v>
          </cell>
          <cell r="R652">
            <v>1.3374293572653499</v>
          </cell>
        </row>
        <row r="653">
          <cell r="H653"/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CIMS.CAN.NUService requestedCIMS.CAN.NU.Transportation Personal</v>
          </cell>
          <cell r="H654">
            <v>91844390.623928756</v>
          </cell>
          <cell r="I654">
            <v>89157100.531171724</v>
          </cell>
          <cell r="J654">
            <v>100898407.50610207</v>
          </cell>
          <cell r="K654">
            <v>96735596.281145588</v>
          </cell>
          <cell r="L654">
            <v>128825633.2292309</v>
          </cell>
          <cell r="M654">
            <v>136206151.28872359</v>
          </cell>
          <cell r="N654">
            <v>144938232.614187</v>
          </cell>
          <cell r="O654">
            <v>154286627.35002515</v>
          </cell>
          <cell r="P654">
            <v>164735658.4862912</v>
          </cell>
          <cell r="Q654">
            <v>176379194.07259238</v>
          </cell>
          <cell r="R654">
            <v>189321164.96363488</v>
          </cell>
        </row>
        <row r="655">
          <cell r="A655" t="str">
            <v>CIMS.CAN.NU.Transportation PersonalService requestedCIMS.CAN.NU.Transportation Personal.Mode</v>
          </cell>
          <cell r="H655">
            <v>1</v>
          </cell>
          <cell r="I655">
            <v>1</v>
          </cell>
          <cell r="J655">
            <v>1</v>
          </cell>
          <cell r="K655">
            <v>1</v>
          </cell>
          <cell r="L655">
            <v>1</v>
          </cell>
          <cell r="M655">
            <v>1</v>
          </cell>
          <cell r="N655">
            <v>1</v>
          </cell>
          <cell r="O655">
            <v>1</v>
          </cell>
          <cell r="P655">
            <v>1</v>
          </cell>
          <cell r="Q655">
            <v>1</v>
          </cell>
          <cell r="R655">
            <v>1</v>
          </cell>
        </row>
        <row r="656">
          <cell r="A656" t="str">
            <v>CIMS.CAN.NU.Transportation Personal.ModeService requestedCIMS.CAN.NU.Transportation Personal.Mode.Urban</v>
          </cell>
          <cell r="H656">
            <v>0.40544445555844866</v>
          </cell>
          <cell r="I656">
            <v>0.42418102274967456</v>
          </cell>
          <cell r="J656">
            <v>0.36761640481276642</v>
          </cell>
          <cell r="K656">
            <v>0.39751449437047265</v>
          </cell>
          <cell r="L656">
            <v>0.33885418418846724</v>
          </cell>
          <cell r="M656">
            <v>0.32939141767497615</v>
          </cell>
          <cell r="N656">
            <v>0.3193221671055293</v>
          </cell>
          <cell r="O656">
            <v>0.31050990976745957</v>
          </cell>
          <cell r="P656">
            <v>0.3020172635287659</v>
          </cell>
          <cell r="Q656">
            <v>0.29386019612441344</v>
          </cell>
          <cell r="R656">
            <v>0.2860457836294491</v>
          </cell>
        </row>
        <row r="657">
          <cell r="A657" t="str">
            <v>CIMS.CAN.NU.Transportation Personal.ModeService requestedCIMS.CAN.NU.Transportation Personal.Mode.Intercity Land</v>
          </cell>
          <cell r="H657">
            <v>0.28614113693240878</v>
          </cell>
          <cell r="I657">
            <v>0.28664220578211352</v>
          </cell>
          <cell r="J657">
            <v>0.24222659625863957</v>
          </cell>
          <cell r="K657">
            <v>0.27072276855870064</v>
          </cell>
          <cell r="L657">
            <v>0.22942824780684259</v>
          </cell>
          <cell r="M657">
            <v>0.21978549884995982</v>
          </cell>
          <cell r="N657">
            <v>0.2100755871520032</v>
          </cell>
          <cell r="O657">
            <v>0.20157356133753462</v>
          </cell>
          <cell r="P657">
            <v>0.19362251079578086</v>
          </cell>
          <cell r="Q657">
            <v>0.18620227798400049</v>
          </cell>
          <cell r="R657">
            <v>0.17928787243343713</v>
          </cell>
        </row>
        <row r="658">
          <cell r="A658" t="str">
            <v>CIMS.CAN.NU.Transportation Personal.ModeService requestedCIMS.CAN.NU.Transportation Personal.Mode.Intercity Air</v>
          </cell>
          <cell r="H658">
            <v>0.30841440750914245</v>
          </cell>
          <cell r="I658">
            <v>0.28917677146821197</v>
          </cell>
          <cell r="J658">
            <v>0.39015699892859396</v>
          </cell>
          <cell r="K658">
            <v>0.33176273707082665</v>
          </cell>
          <cell r="L658">
            <v>0.43171756800469024</v>
          </cell>
          <cell r="M658">
            <v>0.45082308347506411</v>
          </cell>
          <cell r="N658">
            <v>0.46775750483284145</v>
          </cell>
          <cell r="O658">
            <v>0.48515029361868101</v>
          </cell>
          <cell r="P658">
            <v>0.50166964871751318</v>
          </cell>
          <cell r="Q658">
            <v>0.51731961768557799</v>
          </cell>
          <cell r="R658">
            <v>0.53211805187805405</v>
          </cell>
        </row>
        <row r="659">
          <cell r="A659" t="str">
            <v>CIMS.CAN.NU.Transportation Personal.Mode.UrbanWalk Cycle UrbanMarket share</v>
          </cell>
          <cell r="H659">
            <v>8.9086859688195987E-3</v>
          </cell>
          <cell r="I659">
            <v>8.9086859688195987E-3</v>
          </cell>
          <cell r="J659">
            <v>8.9086859688195987E-3</v>
          </cell>
          <cell r="K659">
            <v>8.9086859688195987E-3</v>
          </cell>
          <cell r="L659">
            <v>8.9086859688195987E-3</v>
          </cell>
          <cell r="M659">
            <v>8.9086859688195987E-3</v>
          </cell>
          <cell r="N659">
            <v>8.9086859688195987E-3</v>
          </cell>
          <cell r="O659">
            <v>8.9086859688195987E-3</v>
          </cell>
          <cell r="P659">
            <v>8.9086859688195987E-3</v>
          </cell>
          <cell r="Q659">
            <v>8.9086859688195987E-3</v>
          </cell>
          <cell r="R659">
            <v>8.9086859688195987E-3</v>
          </cell>
        </row>
        <row r="660">
          <cell r="A660" t="str">
            <v>CIMS.CAN.NU.Transportation Personal.Mode.UrbanPassenger Vehicle Urban 1 PassengerMarket share</v>
          </cell>
          <cell r="H660">
            <v>0.34635748768813929</v>
          </cell>
          <cell r="I660">
            <v>0.33145959543956577</v>
          </cell>
          <cell r="J660">
            <v>0.32973526430212707</v>
          </cell>
          <cell r="K660">
            <v>0.33983657069092077</v>
          </cell>
          <cell r="L660">
            <v>0.33566507135843454</v>
          </cell>
          <cell r="M660">
            <v>0.32991023979707745</v>
          </cell>
          <cell r="N660">
            <v>0.32463504367303309</v>
          </cell>
          <cell r="O660">
            <v>0.31955562861488229</v>
          </cell>
          <cell r="P660">
            <v>0.31469716784453744</v>
          </cell>
          <cell r="Q660">
            <v>0.31007937873823049</v>
          </cell>
          <cell r="R660">
            <v>0.30571652406528332</v>
          </cell>
        </row>
        <row r="661">
          <cell r="A661" t="str">
            <v>CIMS.CAN.NU.Transportation Personal.Mode.UrbanPassenger Vehicle Urban 3 PassengerMarket share</v>
          </cell>
          <cell r="H661">
            <v>0.46274003461481517</v>
          </cell>
          <cell r="I661">
            <v>0.44745140852906867</v>
          </cell>
          <cell r="J661">
            <v>0.4488590543055222</v>
          </cell>
          <cell r="K661">
            <v>0.46943260952755439</v>
          </cell>
          <cell r="L661">
            <v>0.4724050818327522</v>
          </cell>
          <cell r="M661">
            <v>0.46934174176811733</v>
          </cell>
          <cell r="N661">
            <v>0.46611757673613952</v>
          </cell>
          <cell r="O661">
            <v>0.46303699703820306</v>
          </cell>
          <cell r="P661">
            <v>0.46011337737958469</v>
          </cell>
          <cell r="Q661">
            <v>0.45735653834709322</v>
          </cell>
          <cell r="R661">
            <v>0.45477283068444679</v>
          </cell>
        </row>
        <row r="662">
          <cell r="A662" t="str">
            <v>CIMS.CAN.NU.Transportation Personal.Mode.UrbanPublic Transit UrbanMarket share</v>
          </cell>
          <cell r="H662">
            <v>0.18362969097971563</v>
          </cell>
          <cell r="I662">
            <v>0.21408754880468128</v>
          </cell>
          <cell r="J662">
            <v>0.21440708077565288</v>
          </cell>
          <cell r="K662">
            <v>0.18345649007169582</v>
          </cell>
          <cell r="L662">
            <v>0.18466629487001607</v>
          </cell>
          <cell r="M662">
            <v>0.19356373096006196</v>
          </cell>
          <cell r="N662">
            <v>0.20213949086804842</v>
          </cell>
          <cell r="O662">
            <v>0.21037283389160602</v>
          </cell>
          <cell r="P662">
            <v>0.21822486560532406</v>
          </cell>
          <cell r="Q662">
            <v>0.22566578253638125</v>
          </cell>
          <cell r="R662">
            <v>0.23267478588173318</v>
          </cell>
        </row>
        <row r="663">
          <cell r="A663" t="str">
            <v>CIMS.CAN.NU.Transportation Personal.Mode.UrbanPassenger Vehicle Urban 1 PassengerService requestedCIMS.CAN.NU.Transportation Personal.Passenger Vehicles</v>
          </cell>
          <cell r="H663">
            <v>1</v>
          </cell>
          <cell r="I663"/>
          <cell r="J663"/>
          <cell r="K663"/>
          <cell r="L663"/>
          <cell r="M663"/>
          <cell r="N663"/>
          <cell r="O663"/>
          <cell r="P663"/>
          <cell r="Q663"/>
          <cell r="R663"/>
        </row>
        <row r="664">
          <cell r="A664" t="str">
            <v>CIMS.CAN.NU.Transportation Personal.Mode.UrbanPassenger Vehicle Urban 3 PassengerService requestedCIMS.CAN.NU.Transportation Personal.Passenger Vehicles</v>
          </cell>
          <cell r="H664">
            <v>0.33333299999999999</v>
          </cell>
          <cell r="I664"/>
          <cell r="J664"/>
          <cell r="K664"/>
          <cell r="L664"/>
          <cell r="M664"/>
          <cell r="N664"/>
          <cell r="O664"/>
          <cell r="P664"/>
          <cell r="Q664"/>
          <cell r="R664"/>
        </row>
        <row r="665">
          <cell r="A665" t="str">
            <v>CIMS.CAN.NU.Transportation Personal.Mode.Intercity LandBus IntercityMarket share</v>
          </cell>
          <cell r="H665">
            <v>5.9552970725187962E-2</v>
          </cell>
          <cell r="I665">
            <v>6.1821724454134405E-2</v>
          </cell>
          <cell r="J665">
            <v>3.7627388233622348E-2</v>
          </cell>
          <cell r="K665">
            <v>3.2495822086337833E-2</v>
          </cell>
          <cell r="L665">
            <v>2.5891849268061325E-2</v>
          </cell>
          <cell r="M665">
            <v>2.1952053844228367E-2</v>
          </cell>
          <cell r="N665">
            <v>1.8534080273563475E-2</v>
          </cell>
          <cell r="O665">
            <v>1.5582114948044415E-2</v>
          </cell>
          <cell r="P665">
            <v>1.3046783804577133E-2</v>
          </cell>
          <cell r="Q665">
            <v>1.0881111416717529E-2</v>
          </cell>
          <cell r="R665">
            <v>9.0409525618156995E-3</v>
          </cell>
        </row>
        <row r="666">
          <cell r="A666" t="str">
            <v>CIMS.CAN.NU.Transportation Personal.Mode.Intercity LandRail IntercityMarket share</v>
          </cell>
          <cell r="H666">
            <v>1.1427363768489518E-2</v>
          </cell>
          <cell r="I666">
            <v>3.7955889629585344E-3</v>
          </cell>
          <cell r="J666">
            <v>4.4876914612042573E-3</v>
          </cell>
          <cell r="K666">
            <v>4.8163676108961611E-3</v>
          </cell>
          <cell r="L666">
            <v>7.4807224142241346E-3</v>
          </cell>
          <cell r="M666">
            <v>7.38579004125536E-3</v>
          </cell>
          <cell r="N666">
            <v>7.2616308370740219E-3</v>
          </cell>
          <cell r="O666">
            <v>7.1093657805651293E-3</v>
          </cell>
          <cell r="P666">
            <v>6.9318514983333921E-3</v>
          </cell>
          <cell r="Q666">
            <v>6.7322520974800399E-3</v>
          </cell>
          <cell r="R666">
            <v>6.5139231748893092E-3</v>
          </cell>
        </row>
        <row r="667">
          <cell r="A667" t="str">
            <v>CIMS.CAN.NU.Transportation Personal.Mode.Intercity LandPassenger Vehicle IntercityMarket share</v>
          </cell>
          <cell r="H667">
            <v>0.92901966550632242</v>
          </cell>
          <cell r="I667">
            <v>0.93438268658290702</v>
          </cell>
          <cell r="J667">
            <v>0.95788492030517336</v>
          </cell>
          <cell r="K667">
            <v>0.96268781030276607</v>
          </cell>
          <cell r="L667">
            <v>0.96662742831771453</v>
          </cell>
          <cell r="M667">
            <v>0.97066215611451623</v>
          </cell>
          <cell r="N667">
            <v>0.9742042888893625</v>
          </cell>
          <cell r="O667">
            <v>0.9773085192713904</v>
          </cell>
          <cell r="P667">
            <v>0.98002136469708956</v>
          </cell>
          <cell r="Q667">
            <v>0.98238663648580238</v>
          </cell>
          <cell r="R667">
            <v>0.984445124263295</v>
          </cell>
        </row>
        <row r="668">
          <cell r="A668" t="str">
            <v>CIMS.CAN.NU.Transportation Personal.Mode.Intercity LandPassenger Vehicle IntercityService requestedCIMS.CAN.NU.Transportation Personal.Passenger Vehicles</v>
          </cell>
          <cell r="H668">
            <v>0.78808545895363147</v>
          </cell>
          <cell r="I668"/>
          <cell r="J668"/>
          <cell r="K668"/>
          <cell r="L668"/>
          <cell r="M668"/>
          <cell r="N668"/>
          <cell r="O668"/>
          <cell r="P668"/>
          <cell r="Q668"/>
          <cell r="R668"/>
        </row>
        <row r="669">
          <cell r="A669" t="str">
            <v>CIMS.CAN.NU.Transportation Personal.Passenger VehiclesCar_smallOutput</v>
          </cell>
          <cell r="H669">
            <v>13.590817250000002</v>
          </cell>
          <cell r="I669"/>
          <cell r="J669"/>
          <cell r="K669"/>
          <cell r="L669"/>
          <cell r="M669"/>
          <cell r="N669"/>
          <cell r="O669"/>
          <cell r="P669"/>
          <cell r="Q669"/>
          <cell r="R669"/>
        </row>
        <row r="670">
          <cell r="A670" t="str">
            <v>CIMS.CAN.NU.Transportation Personal.Passenger VehiclesCar_largeOutput</v>
          </cell>
          <cell r="H670">
            <v>13.590817250000002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CIMS.CAN.NU.Transportation Personal.Passenger VehiclesLight Truck_smallOutput</v>
          </cell>
          <cell r="H671">
            <v>15.063131511599998</v>
          </cell>
          <cell r="I671"/>
          <cell r="J671"/>
          <cell r="K671"/>
          <cell r="L671"/>
          <cell r="M671"/>
          <cell r="N671"/>
          <cell r="O671"/>
          <cell r="P671"/>
          <cell r="Q671"/>
          <cell r="R671"/>
        </row>
        <row r="672">
          <cell r="A672" t="str">
            <v>CIMS.CAN.NU.Transportation Personal.Passenger VehiclesLight Truck_largeOutput</v>
          </cell>
          <cell r="H672">
            <v>15.063131511599998</v>
          </cell>
          <cell r="I672"/>
          <cell r="J672"/>
          <cell r="K672"/>
          <cell r="L672"/>
          <cell r="M672"/>
          <cell r="N672"/>
          <cell r="O672"/>
          <cell r="P672"/>
          <cell r="Q672"/>
          <cell r="R672"/>
        </row>
        <row r="673">
          <cell r="A673" t="str">
            <v>CIMS.CAN.NU.Transportation Personal.Passenger VehiclesCar_smallService requestedCIMS.CAN.NU.Transportation Personal.Passenger Vehicle Motors</v>
          </cell>
          <cell r="H673">
            <v>8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CIMS.CAN.NU.Transportation Personal.Passenger VehiclesCar_largeService requestedCIMS.CAN.NU.Transportation Personal.Passenger Vehicle Motors</v>
          </cell>
          <cell r="H674">
            <v>11</v>
          </cell>
          <cell r="I674"/>
          <cell r="J674"/>
          <cell r="K674"/>
          <cell r="L674"/>
          <cell r="M674"/>
          <cell r="N674"/>
          <cell r="O674"/>
          <cell r="P674"/>
          <cell r="Q674"/>
          <cell r="R674"/>
        </row>
        <row r="675">
          <cell r="A675" t="str">
            <v>CIMS.CAN.NU.Transportation Personal.Passenger VehiclesLight Truck_smallService requestedCIMS.CAN.NU.Transportation Personal.Passenger Vehicle Motors</v>
          </cell>
          <cell r="H675">
            <v>6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CIMS.CAN.NU.Transportation Personal.Passenger VehiclesLight Truck_largeService requestedCIMS.CAN.NU.Transportation Personal.Passenger Vehicle Motors</v>
          </cell>
          <cell r="H676">
            <v>12</v>
          </cell>
          <cell r="I676"/>
          <cell r="J676"/>
          <cell r="K676"/>
          <cell r="L676"/>
          <cell r="M676"/>
          <cell r="N676"/>
          <cell r="O676"/>
          <cell r="P676"/>
          <cell r="Q676"/>
          <cell r="R676"/>
        </row>
        <row r="677">
          <cell r="A677" t="str">
            <v>CIMS.CAN.NU.Transportation Personal.Passenger VehiclesCar_smallMarket share</v>
          </cell>
          <cell r="H677">
            <v>0.21186439370208571</v>
          </cell>
          <cell r="I677">
            <v>0.20437753482382706</v>
          </cell>
          <cell r="J677">
            <v>0.19836968930607843</v>
          </cell>
          <cell r="K677">
            <v>0.18345947873000013</v>
          </cell>
          <cell r="L677">
            <v>0.1641275961464172</v>
          </cell>
          <cell r="M677">
            <v>0.15385725730201621</v>
          </cell>
          <cell r="N677">
            <v>0.14367292994930977</v>
          </cell>
          <cell r="O677">
            <v>0.13365122642794894</v>
          </cell>
          <cell r="P677">
            <v>0.12386386830995889</v>
          </cell>
          <cell r="Q677">
            <v>0.11437573723399685</v>
          </cell>
          <cell r="R677">
            <v>0.10524333799759421</v>
          </cell>
        </row>
        <row r="678">
          <cell r="A678" t="str">
            <v>CIMS.CAN.NU.Transportation Personal.Passenger VehiclesCar_largeMarket share</v>
          </cell>
          <cell r="H678">
            <v>0.43014892054665882</v>
          </cell>
          <cell r="I678">
            <v>0.41494832827867917</v>
          </cell>
          <cell r="J678">
            <v>0.40275058131840175</v>
          </cell>
          <cell r="K678">
            <v>0.37247833560333365</v>
          </cell>
          <cell r="L678">
            <v>0.33322875581242278</v>
          </cell>
          <cell r="M678">
            <v>0.31237685573439655</v>
          </cell>
          <cell r="N678">
            <v>0.29169958504859861</v>
          </cell>
          <cell r="O678">
            <v>0.2713524900203812</v>
          </cell>
          <cell r="P678">
            <v>0.25148118717476503</v>
          </cell>
          <cell r="Q678">
            <v>0.23221740589932693</v>
          </cell>
          <cell r="R678">
            <v>0.21367586805572159</v>
          </cell>
        </row>
        <row r="679">
          <cell r="A679" t="str">
            <v>CIMS.CAN.NU.Transportation Personal.Passenger VehiclesLight Truck_smallMarket share</v>
          </cell>
          <cell r="H679">
            <v>0.11813560629791432</v>
          </cell>
          <cell r="I679">
            <v>0.12562246517617295</v>
          </cell>
          <cell r="J679">
            <v>0.13163031069392156</v>
          </cell>
          <cell r="K679">
            <v>0.14654052126999983</v>
          </cell>
          <cell r="L679">
            <v>0.16587240385358284</v>
          </cell>
          <cell r="M679">
            <v>0.17614274269798377</v>
          </cell>
          <cell r="N679">
            <v>0.18632707005069027</v>
          </cell>
          <cell r="O679">
            <v>0.19634877357205111</v>
          </cell>
          <cell r="P679">
            <v>0.20613613169004111</v>
          </cell>
          <cell r="Q679">
            <v>0.21562426276600316</v>
          </cell>
          <cell r="R679">
            <v>0.22475666200240582</v>
          </cell>
        </row>
        <row r="680">
          <cell r="A680" t="str">
            <v>CIMS.CAN.NU.Transportation Personal.Passenger VehiclesLight Truck_largeMarket share</v>
          </cell>
          <cell r="H680">
            <v>0.23985107945334119</v>
          </cell>
          <cell r="I680">
            <v>0.25505167172132087</v>
          </cell>
          <cell r="J680">
            <v>0.26724941868159835</v>
          </cell>
          <cell r="K680">
            <v>0.29752166439666633</v>
          </cell>
          <cell r="L680">
            <v>0.33677124418757731</v>
          </cell>
          <cell r="M680">
            <v>0.35762314426560343</v>
          </cell>
          <cell r="N680">
            <v>0.37830041495140149</v>
          </cell>
          <cell r="O680">
            <v>0.3986475099796189</v>
          </cell>
          <cell r="P680">
            <v>0.41851881282523501</v>
          </cell>
          <cell r="Q680">
            <v>0.43778259410067311</v>
          </cell>
          <cell r="R680">
            <v>0.45632413194427845</v>
          </cell>
        </row>
        <row r="681">
          <cell r="A681" t="str">
            <v>CIMS.CAN.NU.Transportation Personal.Passenger Vehicle MotorsOutput</v>
          </cell>
          <cell r="H681">
            <v>141.58048556610754</v>
          </cell>
          <cell r="I681"/>
          <cell r="J681"/>
          <cell r="K681"/>
          <cell r="L681"/>
          <cell r="M681"/>
          <cell r="N681"/>
          <cell r="O681"/>
          <cell r="P681"/>
          <cell r="Q681"/>
          <cell r="R681"/>
        </row>
        <row r="682">
          <cell r="A682" t="str">
            <v>CIMS.CAN.NU.Transportation Personal.Passenger Vehicle MotorsGasoline ExistingService requestedCIMS.CAN.NU.Transportation Personal.Gasoline Blend</v>
          </cell>
          <cell r="H682">
            <v>0.36480298785886822</v>
          </cell>
          <cell r="I682"/>
          <cell r="J682"/>
          <cell r="K682"/>
          <cell r="L682"/>
          <cell r="M682"/>
          <cell r="N682"/>
          <cell r="O682"/>
          <cell r="P682"/>
          <cell r="Q682"/>
          <cell r="R682"/>
        </row>
        <row r="683">
          <cell r="A683" t="str">
            <v>CIMS.CAN.NU.Transportation Personal.Passenger Vehicle MotorsGasoline StandardService requestedCIMS.CAN.NU.Transportation Personal.Gasoline Blend</v>
          </cell>
          <cell r="H683">
            <v>0.34398085611684259</v>
          </cell>
          <cell r="I683"/>
          <cell r="J683"/>
          <cell r="K683"/>
          <cell r="L683"/>
          <cell r="M683"/>
          <cell r="N683"/>
          <cell r="O683"/>
          <cell r="P683"/>
          <cell r="Q683"/>
          <cell r="R683"/>
        </row>
        <row r="684">
          <cell r="A684" t="str">
            <v>CIMS.CAN.NU.Transportation Personal.Passenger Vehicle MotorsGasoline EfficientService requestedCIMS.CAN.NU.Transportation Personal.Gasoline Blend</v>
          </cell>
          <cell r="H684">
            <v>0.32942286129374937</v>
          </cell>
          <cell r="I684"/>
          <cell r="J684"/>
          <cell r="K684"/>
          <cell r="L684"/>
          <cell r="M684"/>
          <cell r="N684"/>
          <cell r="O684"/>
          <cell r="P684"/>
          <cell r="Q684"/>
          <cell r="R684"/>
        </row>
        <row r="685">
          <cell r="A685" t="str">
            <v>CIMS.CAN.NU.Transportation Personal.Passenger Vehicle MotorsGasoline ExistingMarket share</v>
          </cell>
          <cell r="H685">
            <v>1</v>
          </cell>
          <cell r="I685"/>
          <cell r="J685"/>
          <cell r="K685"/>
          <cell r="L685"/>
          <cell r="M685"/>
          <cell r="N685"/>
          <cell r="O685"/>
          <cell r="P685"/>
          <cell r="Q685"/>
          <cell r="R685"/>
        </row>
        <row r="686">
          <cell r="A686" t="str">
            <v>CIMS.CAN.NU.Transportation Personal.TransitService requestedCIMS.CAN.NU.Transportation Personal.Transit.Public Bus</v>
          </cell>
          <cell r="H686">
            <v>1</v>
          </cell>
          <cell r="I686">
            <v>1</v>
          </cell>
          <cell r="J686">
            <v>1</v>
          </cell>
          <cell r="K686">
            <v>1</v>
          </cell>
          <cell r="L686">
            <v>1</v>
          </cell>
          <cell r="M686">
            <v>1</v>
          </cell>
          <cell r="N686">
            <v>1</v>
          </cell>
          <cell r="O686">
            <v>1</v>
          </cell>
          <cell r="P686">
            <v>1</v>
          </cell>
          <cell r="Q686">
            <v>1</v>
          </cell>
          <cell r="R686">
            <v>1</v>
          </cell>
        </row>
        <row r="687">
          <cell r="A687" t="str">
            <v>CIMS.CAN.NU.Transportation Personal.TransitService requestedCIMS.CAN.NU.Transportation Personal.Transit.Rapid Transit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</row>
        <row r="688">
          <cell r="A688" t="str">
            <v>CIMS.CAN.NU.Transportation Personal.Transit.Public BusOutput</v>
          </cell>
          <cell r="H688">
            <v>778.19774759284121</v>
          </cell>
          <cell r="I688"/>
          <cell r="J688"/>
          <cell r="K688"/>
          <cell r="L688"/>
          <cell r="M688"/>
          <cell r="N688"/>
          <cell r="O688"/>
          <cell r="P688"/>
          <cell r="Q688"/>
          <cell r="R688"/>
        </row>
        <row r="689">
          <cell r="A689" t="str">
            <v>CIMS.CAN.NU.Transportation Personal.Transit.Public BusBus Urban DieselMarket share</v>
          </cell>
          <cell r="H689">
            <v>0.94115592839945783</v>
          </cell>
          <cell r="I689"/>
          <cell r="J689"/>
          <cell r="K689"/>
          <cell r="L689"/>
          <cell r="M689"/>
          <cell r="N689"/>
          <cell r="O689"/>
          <cell r="P689"/>
          <cell r="Q689"/>
          <cell r="R689"/>
        </row>
        <row r="690">
          <cell r="A690" t="str">
            <v>CIMS.CAN.NU.Transportation Personal.Transit.Public BusBus Urban NGMarket share</v>
          </cell>
          <cell r="H690">
            <v>5.8844071600542169E-2</v>
          </cell>
          <cell r="I690"/>
          <cell r="J690"/>
          <cell r="K690"/>
          <cell r="L690"/>
          <cell r="M690"/>
          <cell r="N690"/>
          <cell r="O690"/>
          <cell r="P690"/>
          <cell r="Q690"/>
          <cell r="R690"/>
        </row>
        <row r="691">
          <cell r="A691" t="str">
            <v>CIMS.CAN.NU.Transportation Personal.Transit.Public BusBus Urban ElectricMarket share</v>
          </cell>
          <cell r="H691">
            <v>0</v>
          </cell>
          <cell r="I691"/>
          <cell r="J691"/>
          <cell r="K691"/>
          <cell r="L691"/>
          <cell r="M691"/>
          <cell r="N691"/>
          <cell r="O691"/>
          <cell r="P691"/>
          <cell r="Q691"/>
          <cell r="R691"/>
        </row>
        <row r="692">
          <cell r="A692" t="str">
            <v>CIMS.CAN.NU.Transportation Personal.Transit.Public BusBus Urban DieselService requestedCIMS.CAN.NU.Transportation Personal.Diesel Blend</v>
          </cell>
          <cell r="H692">
            <v>3.0385380582048676</v>
          </cell>
          <cell r="I692">
            <v>3.0111723132635309</v>
          </cell>
          <cell r="J692">
            <v>2.9838065683221924</v>
          </cell>
          <cell r="K692">
            <v>2.9564408233808557</v>
          </cell>
          <cell r="L692">
            <v>2.9345482274277863</v>
          </cell>
          <cell r="M692">
            <v>2.9345482274277863</v>
          </cell>
          <cell r="N692">
            <v>2.9345482274277863</v>
          </cell>
          <cell r="O692">
            <v>2.9345482274277863</v>
          </cell>
          <cell r="P692">
            <v>2.9345482274277863</v>
          </cell>
          <cell r="Q692">
            <v>2.9345482274277863</v>
          </cell>
          <cell r="R692">
            <v>2.9345482274277863</v>
          </cell>
        </row>
        <row r="693">
          <cell r="A693" t="str">
            <v>CIMS.CAN.NU.Transportation Personal.Transit.Rapid TransitLight RailService requestedCIMS.CAN.NU.Electricity</v>
          </cell>
          <cell r="H693">
            <v>0.26333333333333331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Personal.Intercity BusOutput</v>
          </cell>
          <cell r="H694">
            <v>956.73357798106247</v>
          </cell>
          <cell r="I694"/>
          <cell r="J694"/>
          <cell r="K694"/>
          <cell r="L694"/>
          <cell r="M694"/>
          <cell r="N694"/>
          <cell r="O694"/>
          <cell r="P694"/>
          <cell r="Q694"/>
          <cell r="R694"/>
        </row>
        <row r="695">
          <cell r="A695" t="str">
            <v>CIMS.CAN.NU.Transportation Personal.Intercity BusBus Intercity DieselMarket share</v>
          </cell>
          <cell r="H695">
            <v>0.91447177025956228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Personal.Intercity BusBus Intercity GasolineMarket share</v>
          </cell>
          <cell r="H696">
            <v>8.5528229740437806E-2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Personal.Intercity BusBus Intercity DieselService requestedCIMS.CAN.NU.Transportation Personal.Diesel Blend</v>
          </cell>
          <cell r="H697">
            <v>0.84748827491499767</v>
          </cell>
          <cell r="I697">
            <v>0.7858271198561475</v>
          </cell>
          <cell r="J697">
            <v>0.72416596479729733</v>
          </cell>
          <cell r="K697">
            <v>0.66250480973845072</v>
          </cell>
          <cell r="L697">
            <v>0.61317588569136916</v>
          </cell>
          <cell r="M697">
            <v>0.61317588569136916</v>
          </cell>
          <cell r="N697">
            <v>0.61317588569136916</v>
          </cell>
          <cell r="O697">
            <v>0.61317588569136916</v>
          </cell>
          <cell r="P697">
            <v>0.61317588569136916</v>
          </cell>
          <cell r="Q697">
            <v>0.61317588569136916</v>
          </cell>
          <cell r="R697">
            <v>0.61317588569136916</v>
          </cell>
        </row>
        <row r="698">
          <cell r="A698" t="str">
            <v>CIMS.CAN.NU.Transportation Personal.Intercity BusBus Intercity GasolineService requestedCIMS.CAN.NU.Transportation Personal.Gasoline Blend</v>
          </cell>
          <cell r="H698">
            <v>0.84748827491499767</v>
          </cell>
          <cell r="I698">
            <v>0.7858271198561475</v>
          </cell>
          <cell r="J698">
            <v>0.72416596479729733</v>
          </cell>
          <cell r="K698">
            <v>0.66250480973845072</v>
          </cell>
          <cell r="L698">
            <v>0.61317588569136916</v>
          </cell>
          <cell r="M698">
            <v>0.61317588569136916</v>
          </cell>
          <cell r="N698">
            <v>0.61317588569136916</v>
          </cell>
          <cell r="O698">
            <v>0.61317588569136916</v>
          </cell>
          <cell r="P698">
            <v>0.61317588569136916</v>
          </cell>
          <cell r="Q698">
            <v>0.61317588569136916</v>
          </cell>
          <cell r="R698">
            <v>0.61317588569136916</v>
          </cell>
        </row>
        <row r="699">
          <cell r="A699" t="str">
            <v>CIMS.CAN.NU.Transportation Personal.Intercity RailRail Intercity DieselMarket share</v>
          </cell>
          <cell r="H699">
            <v>1</v>
          </cell>
          <cell r="I699"/>
          <cell r="J699"/>
          <cell r="K699"/>
          <cell r="L699"/>
          <cell r="M699"/>
          <cell r="N699"/>
          <cell r="O699"/>
          <cell r="P699"/>
          <cell r="Q699"/>
          <cell r="R699"/>
        </row>
        <row r="700">
          <cell r="A700" t="str">
            <v>CIMS.CAN.NU.Transportation Personal.Intercity RailRail Intercity DieselService requestedCIMS.CAN.NU.Transportation Personal.Diesel Blend</v>
          </cell>
          <cell r="H700">
            <v>1.9938942624324696</v>
          </cell>
          <cell r="I700">
            <v>1.8539965299869507</v>
          </cell>
          <cell r="J700">
            <v>1.7140987975414319</v>
          </cell>
          <cell r="K700">
            <v>1.5742010650959131</v>
          </cell>
          <cell r="L700">
            <v>1.4622828791394937</v>
          </cell>
          <cell r="M700">
            <v>1.4622828791394937</v>
          </cell>
          <cell r="N700">
            <v>1.4622828791394937</v>
          </cell>
          <cell r="O700">
            <v>1.4622828791394937</v>
          </cell>
          <cell r="P700">
            <v>1.4622828791394937</v>
          </cell>
          <cell r="Q700">
            <v>1.4622828791394937</v>
          </cell>
          <cell r="R700">
            <v>1.4622828791394937</v>
          </cell>
        </row>
        <row r="701">
          <cell r="A701" t="str">
            <v>CIMS.CAN.NU.Transportation Personal.Mode.Intercity AirAir IntercityMarket share</v>
          </cell>
          <cell r="H701">
            <v>1</v>
          </cell>
          <cell r="I701"/>
          <cell r="J701"/>
          <cell r="K701"/>
          <cell r="L701"/>
          <cell r="M701"/>
          <cell r="N701"/>
          <cell r="O701"/>
          <cell r="P701"/>
          <cell r="Q701"/>
          <cell r="R701"/>
        </row>
        <row r="702">
          <cell r="A702" t="str">
            <v>CIMS.CAN.NU.Transportation Personal.Mode.Intercity AirAir IntercityService requestedCIMS.Generic Fuels.Jet Fuel</v>
          </cell>
          <cell r="H702">
            <v>2.3231044630016697</v>
          </cell>
          <cell r="I702">
            <v>2.0637162772815856</v>
          </cell>
          <cell r="J702">
            <v>1.8043280915615014</v>
          </cell>
          <cell r="K702">
            <v>1.5449399058414173</v>
          </cell>
          <cell r="L702">
            <v>1.3374293572653499</v>
          </cell>
          <cell r="M702">
            <v>1.3374293572653499</v>
          </cell>
          <cell r="N702">
            <v>1.3374293572653499</v>
          </cell>
          <cell r="O702">
            <v>1.3374293572653499</v>
          </cell>
          <cell r="P702">
            <v>1.3374293572653499</v>
          </cell>
          <cell r="Q702">
            <v>1.3374293572653499</v>
          </cell>
          <cell r="R702">
            <v>1.3374293572653499</v>
          </cell>
        </row>
        <row r="703">
          <cell r="H703"/>
          <cell r="I703"/>
          <cell r="J703"/>
          <cell r="K703"/>
          <cell r="L703"/>
          <cell r="M703"/>
          <cell r="N703"/>
          <cell r="O703"/>
          <cell r="P703"/>
          <cell r="Q703"/>
          <cell r="R703"/>
        </row>
        <row r="704">
          <cell r="A704" t="str">
            <v>CIMS.CAN.ATService requestedCIMS.CAN.AT.Transportation Personal</v>
          </cell>
          <cell r="H704">
            <v>55406902.701742522</v>
          </cell>
          <cell r="I704">
            <v>60708690.961232163</v>
          </cell>
          <cell r="J704">
            <v>61856078.756530382</v>
          </cell>
          <cell r="K704">
            <v>67392831.988450125</v>
          </cell>
          <cell r="L704">
            <v>70118897.614132717</v>
          </cell>
          <cell r="M704">
            <v>72760986.509449959</v>
          </cell>
          <cell r="N704">
            <v>76139199.553636193</v>
          </cell>
          <cell r="O704">
            <v>79666261.86152564</v>
          </cell>
          <cell r="P704">
            <v>83665150.738865584</v>
          </cell>
          <cell r="Q704">
            <v>88169596.801862419</v>
          </cell>
          <cell r="R704">
            <v>93217061.173650965</v>
          </cell>
        </row>
        <row r="705">
          <cell r="A705" t="str">
            <v>CIMS.CAN.AT.Transportation PersonalService requestedCIMS.CAN.AT.Transportation Personal.Mode</v>
          </cell>
          <cell r="H705">
            <v>1</v>
          </cell>
          <cell r="I705">
            <v>1</v>
          </cell>
          <cell r="J705">
            <v>1</v>
          </cell>
          <cell r="K705">
            <v>1</v>
          </cell>
          <cell r="L705">
            <v>1</v>
          </cell>
          <cell r="M705">
            <v>1</v>
          </cell>
          <cell r="N705">
            <v>1</v>
          </cell>
          <cell r="O705">
            <v>1</v>
          </cell>
          <cell r="P705">
            <v>1</v>
          </cell>
          <cell r="Q705">
            <v>1</v>
          </cell>
          <cell r="R705">
            <v>1</v>
          </cell>
        </row>
        <row r="706">
          <cell r="A706" t="str">
            <v>CIMS.CAN.AT.Transportation Personal.ModeService requestedCIMS.CAN.AT.Transportation Personal.Mode.Urban</v>
          </cell>
          <cell r="H706">
            <v>0.4929549332138855</v>
          </cell>
          <cell r="I706">
            <v>0.48553715108053813</v>
          </cell>
          <cell r="J706">
            <v>0.48472867586389012</v>
          </cell>
          <cell r="K706">
            <v>0.48129267936681136</v>
          </cell>
          <cell r="L706">
            <v>0.45780320587481466</v>
          </cell>
          <cell r="M706">
            <v>0.45156990214761272</v>
          </cell>
          <cell r="N706">
            <v>0.44367518241974419</v>
          </cell>
          <cell r="O706">
            <v>0.43751211969075565</v>
          </cell>
          <cell r="P706">
            <v>0.43131512371427772</v>
          </cell>
          <cell r="Q706">
            <v>0.42512222219214663</v>
          </cell>
          <cell r="R706">
            <v>0.41896551351471883</v>
          </cell>
        </row>
        <row r="707">
          <cell r="A707" t="str">
            <v>CIMS.CAN.AT.Transportation Personal.ModeService requestedCIMS.CAN.AT.Transportation Personal.Mode.Intercity Land</v>
          </cell>
          <cell r="H707">
            <v>0.34854874822796517</v>
          </cell>
          <cell r="I707">
            <v>0.33604007291752802</v>
          </cell>
          <cell r="J707">
            <v>0.3251513972784047</v>
          </cell>
          <cell r="K707">
            <v>0.33668161898372007</v>
          </cell>
          <cell r="L707">
            <v>0.32074591075026615</v>
          </cell>
          <cell r="M707">
            <v>0.31280867361412551</v>
          </cell>
          <cell r="N707">
            <v>0.30376951667940949</v>
          </cell>
          <cell r="O707">
            <v>0.29626464713017947</v>
          </cell>
          <cell r="P707">
            <v>0.2890569852627356</v>
          </cell>
          <cell r="Q707">
            <v>0.28215697247624272</v>
          </cell>
          <cell r="R707">
            <v>0.27556944904974773</v>
          </cell>
        </row>
        <row r="708">
          <cell r="A708" t="str">
            <v>CIMS.CAN.AT.Transportation Personal.ModeService requestedCIMS.CAN.AT.Transportation Personal.Mode.Intercity Air</v>
          </cell>
          <cell r="H708">
            <v>0.15849631855814952</v>
          </cell>
          <cell r="I708">
            <v>0.17842277600193396</v>
          </cell>
          <cell r="J708">
            <v>0.19011992685770512</v>
          </cell>
          <cell r="K708">
            <v>0.18202570164946832</v>
          </cell>
          <cell r="L708">
            <v>0.22145088337491911</v>
          </cell>
          <cell r="M708">
            <v>0.23562142423826191</v>
          </cell>
          <cell r="N708">
            <v>0.24860273802850993</v>
          </cell>
          <cell r="O708">
            <v>0.26232557509718729</v>
          </cell>
          <cell r="P708">
            <v>0.27578544003221378</v>
          </cell>
          <cell r="Q708">
            <v>0.28893352495573393</v>
          </cell>
          <cell r="R708">
            <v>0.30173260524386553</v>
          </cell>
        </row>
        <row r="709">
          <cell r="A709" t="str">
            <v>CIMS.CAN.AT.Transportation Personal.Mode.UrbanWalk Cycle UrbanMarket share</v>
          </cell>
          <cell r="H709">
            <v>8.9086859688195987E-3</v>
          </cell>
          <cell r="I709">
            <v>8.9086859688195987E-3</v>
          </cell>
          <cell r="J709">
            <v>8.9086859688195987E-3</v>
          </cell>
          <cell r="K709">
            <v>8.9086859688195987E-3</v>
          </cell>
          <cell r="L709">
            <v>8.9086859688195987E-3</v>
          </cell>
          <cell r="M709">
            <v>8.9086859688195987E-3</v>
          </cell>
          <cell r="N709">
            <v>8.9086859688195987E-3</v>
          </cell>
          <cell r="O709">
            <v>8.9086859688195987E-3</v>
          </cell>
          <cell r="P709">
            <v>8.9086859688195987E-3</v>
          </cell>
          <cell r="Q709">
            <v>8.9086859688195987E-3</v>
          </cell>
          <cell r="R709">
            <v>8.9086859688195987E-3</v>
          </cell>
        </row>
        <row r="710">
          <cell r="A710" t="str">
            <v>CIMS.CAN.AT.Transportation Personal.Mode.UrbanPassenger Vehicle Urban 1 PassengerMarket share</v>
          </cell>
          <cell r="H710">
            <v>0.34803440810975</v>
          </cell>
          <cell r="I710">
            <v>0.34167261241542074</v>
          </cell>
          <cell r="J710">
            <v>0.33954844528275302</v>
          </cell>
          <cell r="K710">
            <v>0.35365009120682961</v>
          </cell>
          <cell r="L710">
            <v>0.35239793402695169</v>
          </cell>
          <cell r="M710">
            <v>0.34662202259348762</v>
          </cell>
          <cell r="N710">
            <v>0.3417045396109214</v>
          </cell>
          <cell r="O710">
            <v>0.33693484724936007</v>
          </cell>
          <cell r="P710">
            <v>0.33234041308499418</v>
          </cell>
          <cell r="Q710">
            <v>0.32794402019346419</v>
          </cell>
          <cell r="R710">
            <v>0.3237635445114927</v>
          </cell>
        </row>
        <row r="711">
          <cell r="A711" t="str">
            <v>CIMS.CAN.AT.Transportation Personal.Mode.UrbanPassenger Vehicle Urban 3 PassengerMarket share</v>
          </cell>
          <cell r="H711">
            <v>0.46380338871804155</v>
          </cell>
          <cell r="I711">
            <v>0.45543581510940923</v>
          </cell>
          <cell r="J711">
            <v>0.45495988256907721</v>
          </cell>
          <cell r="K711">
            <v>0.48339598397740324</v>
          </cell>
          <cell r="L711">
            <v>0.49217942267590514</v>
          </cell>
          <cell r="M711">
            <v>0.49026390189215185</v>
          </cell>
          <cell r="N711">
            <v>0.48780964537928134</v>
          </cell>
          <cell r="O711">
            <v>0.48545493955912733</v>
          </cell>
          <cell r="P711">
            <v>0.48321155795801746</v>
          </cell>
          <cell r="Q711">
            <v>0.48108865045166721</v>
          </cell>
          <cell r="R711">
            <v>0.47909272010275761</v>
          </cell>
        </row>
        <row r="712">
          <cell r="A712" t="str">
            <v>CIMS.CAN.AT.Transportation Personal.Mode.UrbanPublic Transit UrbanMarket share</v>
          </cell>
          <cell r="H712">
            <v>0.18086478477375656</v>
          </cell>
          <cell r="I712">
            <v>0.19572655290191304</v>
          </cell>
          <cell r="J712">
            <v>0.19835002425736689</v>
          </cell>
          <cell r="K712">
            <v>0.15542991515118978</v>
          </cell>
          <cell r="L712">
            <v>0.14783093672003897</v>
          </cell>
          <cell r="M712">
            <v>0.15559150540662442</v>
          </cell>
          <cell r="N712">
            <v>0.16302950772898653</v>
          </cell>
          <cell r="O712">
            <v>0.17021794544491958</v>
          </cell>
          <cell r="P712">
            <v>0.1771172247228939</v>
          </cell>
          <cell r="Q712">
            <v>0.18369512557378898</v>
          </cell>
          <cell r="R712">
            <v>0.18992704986112727</v>
          </cell>
        </row>
        <row r="713">
          <cell r="A713" t="str">
            <v>CIMS.CAN.AT.Transportation Personal.Mode.UrbanPassenger Vehicle Urban 1 PassengerService requestedCIMS.CAN.AT.Transportation Personal.Passenger Vehicles</v>
          </cell>
          <cell r="H713">
            <v>1</v>
          </cell>
          <cell r="I713"/>
          <cell r="J713"/>
          <cell r="K713"/>
          <cell r="L713"/>
          <cell r="M713"/>
          <cell r="N713"/>
          <cell r="O713"/>
          <cell r="P713"/>
          <cell r="Q713"/>
          <cell r="R713"/>
        </row>
        <row r="714">
          <cell r="A714" t="str">
            <v>CIMS.CAN.AT.Transportation Personal.Mode.UrbanPassenger Vehicle Urban 3 PassengerService requestedCIMS.CAN.AT.Transportation Personal.Passenger Vehicles</v>
          </cell>
          <cell r="H714">
            <v>0.33333299999999999</v>
          </cell>
          <cell r="I714"/>
          <cell r="J714"/>
          <cell r="K714"/>
          <cell r="L714"/>
          <cell r="M714"/>
          <cell r="N714"/>
          <cell r="O714"/>
          <cell r="P714"/>
          <cell r="Q714"/>
          <cell r="R714"/>
        </row>
        <row r="715">
          <cell r="A715" t="str">
            <v>CIMS.CAN.AT.Transportation Personal.Mode.Intercity LandBus IntercityMarket share</v>
          </cell>
          <cell r="H715">
            <v>6.2078545439651904E-2</v>
          </cell>
          <cell r="I715">
            <v>6.1283367065589248E-2</v>
          </cell>
          <cell r="J715">
            <v>3.677093233143458E-2</v>
          </cell>
          <cell r="K715">
            <v>2.9208508126345543E-2</v>
          </cell>
          <cell r="L715">
            <v>2.225292123994697E-2</v>
          </cell>
          <cell r="M715">
            <v>1.8882719619007806E-2</v>
          </cell>
          <cell r="N715">
            <v>1.5956883868462859E-2</v>
          </cell>
          <cell r="O715">
            <v>1.3427803659343299E-2</v>
          </cell>
          <cell r="P715">
            <v>1.125355809467558E-2</v>
          </cell>
          <cell r="Q715">
            <v>9.3943547022617823E-3</v>
          </cell>
          <cell r="R715">
            <v>7.8128375052771808E-3</v>
          </cell>
        </row>
        <row r="716">
          <cell r="A716" t="str">
            <v>CIMS.CAN.AT.Transportation Personal.Mode.Intercity LandRail IntercityMarket share</v>
          </cell>
          <cell r="H716">
            <v>3.7291763331709351E-3</v>
          </cell>
          <cell r="I716">
            <v>4.3970597994327683E-3</v>
          </cell>
          <cell r="J716">
            <v>4.7304497742002233E-3</v>
          </cell>
          <cell r="K716">
            <v>2.4302164584377069E-3</v>
          </cell>
          <cell r="L716">
            <v>3.1009198413125185E-3</v>
          </cell>
          <cell r="M716">
            <v>3.0641454892517237E-3</v>
          </cell>
          <cell r="N716">
            <v>3.0153258489402134E-3</v>
          </cell>
          <cell r="O716">
            <v>2.9548298485902518E-3</v>
          </cell>
          <cell r="P716">
            <v>2.8837571278340743E-3</v>
          </cell>
          <cell r="Q716">
            <v>2.8033485999960973E-3</v>
          </cell>
          <cell r="R716">
            <v>2.7149402292936872E-3</v>
          </cell>
        </row>
        <row r="717">
          <cell r="A717" t="str">
            <v>CIMS.CAN.AT.Transportation Personal.Mode.Intercity LandPassenger Vehicle IntercityMarket share</v>
          </cell>
          <cell r="H717">
            <v>0.93419227822717721</v>
          </cell>
          <cell r="I717">
            <v>0.93431957313497793</v>
          </cell>
          <cell r="J717">
            <v>0.95849861789436519</v>
          </cell>
          <cell r="K717">
            <v>0.96836127541521666</v>
          </cell>
          <cell r="L717">
            <v>0.97464615891874062</v>
          </cell>
          <cell r="M717">
            <v>0.97805313489174051</v>
          </cell>
          <cell r="N717">
            <v>0.9810277902825969</v>
          </cell>
          <cell r="O717">
            <v>0.98361736649206644</v>
          </cell>
          <cell r="P717">
            <v>0.98586268477749028</v>
          </cell>
          <cell r="Q717">
            <v>0.98780229669774211</v>
          </cell>
          <cell r="R717">
            <v>0.98947222226542908</v>
          </cell>
        </row>
        <row r="718">
          <cell r="A718" t="str">
            <v>CIMS.CAN.AT.Transportation Personal.Mode.Intercity LandPassenger Vehicle IntercityService requestedCIMS.CAN.AT.Transportation Personal.Passenger Vehicles</v>
          </cell>
          <cell r="H718">
            <v>0.78959732806046967</v>
          </cell>
          <cell r="I718"/>
          <cell r="J718"/>
          <cell r="K718"/>
          <cell r="L718"/>
          <cell r="M718"/>
          <cell r="N718"/>
          <cell r="O718"/>
          <cell r="P718"/>
          <cell r="Q718"/>
          <cell r="R718"/>
        </row>
        <row r="719">
          <cell r="A719" t="str">
            <v>CIMS.CAN.AT.Transportation Personal.Passenger VehiclesCar_smallOutput</v>
          </cell>
          <cell r="H719">
            <v>19.745559499999995</v>
          </cell>
          <cell r="I719"/>
          <cell r="J719"/>
          <cell r="K719"/>
          <cell r="L719"/>
          <cell r="M719"/>
          <cell r="N719"/>
          <cell r="O719"/>
          <cell r="P719"/>
          <cell r="Q719"/>
          <cell r="R719"/>
        </row>
        <row r="720">
          <cell r="A720" t="str">
            <v>CIMS.CAN.AT.Transportation Personal.Passenger VehiclesCar_largeOutput</v>
          </cell>
          <cell r="H720">
            <v>19.745559499999995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CIMS.CAN.AT.Transportation Personal.Passenger VehiclesLight Truck_smallOutput</v>
          </cell>
          <cell r="H721">
            <v>19.357985104000001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CIMS.CAN.AT.Transportation Personal.Passenger VehiclesLight Truck_largeOutput</v>
          </cell>
          <cell r="H722">
            <v>19.357985104000001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CIMS.CAN.AT.Transportation Personal.Passenger VehiclesCar_smallService requestedCIMS.CAN.AT.Transportation Personal.Passenger Vehicle Motors</v>
          </cell>
          <cell r="H723">
            <v>8</v>
          </cell>
          <cell r="I723"/>
          <cell r="J723"/>
          <cell r="K723"/>
          <cell r="L723"/>
          <cell r="M723"/>
          <cell r="N723"/>
          <cell r="O723"/>
          <cell r="P723"/>
          <cell r="Q723"/>
          <cell r="R723"/>
        </row>
        <row r="724">
          <cell r="A724" t="str">
            <v>CIMS.CAN.AT.Transportation Personal.Passenger VehiclesCar_largeService requestedCIMS.CAN.AT.Transportation Personal.Passenger Vehicle Motors</v>
          </cell>
          <cell r="H724">
            <v>11</v>
          </cell>
          <cell r="I724"/>
          <cell r="J724"/>
          <cell r="K724"/>
          <cell r="L724"/>
          <cell r="M724"/>
          <cell r="N724"/>
          <cell r="O724"/>
          <cell r="P724"/>
          <cell r="Q724"/>
          <cell r="R724"/>
        </row>
        <row r="725">
          <cell r="A725" t="str">
            <v>CIMS.CAN.AT.Transportation Personal.Passenger VehiclesLight Truck_smallService requestedCIMS.CAN.AT.Transportation Personal.Passenger Vehicle Motors</v>
          </cell>
          <cell r="H725">
            <v>6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CIMS.CAN.AT.Transportation Personal.Passenger VehiclesLight Truck_largeService requestedCIMS.CAN.AT.Transportation Personal.Passenger Vehicle Motors</v>
          </cell>
          <cell r="H726">
            <v>12</v>
          </cell>
          <cell r="I726"/>
          <cell r="J726"/>
          <cell r="K726"/>
          <cell r="L726"/>
          <cell r="M726"/>
          <cell r="N726"/>
          <cell r="O726"/>
          <cell r="P726"/>
          <cell r="Q726"/>
          <cell r="R726"/>
        </row>
        <row r="727">
          <cell r="A727" t="str">
            <v>CIMS.CAN.AT.Transportation Personal.Passenger VehiclesCar_smallMarket share</v>
          </cell>
          <cell r="H727">
            <v>0.22578751773285094</v>
          </cell>
          <cell r="I727">
            <v>0.22110099866280378</v>
          </cell>
          <cell r="J727">
            <v>0.21201423393341104</v>
          </cell>
          <cell r="K727">
            <v>0.19270702727079023</v>
          </cell>
          <cell r="L727">
            <v>0.16815635394086906</v>
          </cell>
          <cell r="M727">
            <v>0.15787385852257707</v>
          </cell>
          <cell r="N727">
            <v>0.14764651857502004</v>
          </cell>
          <cell r="O727">
            <v>0.13755225975401902</v>
          </cell>
          <cell r="P727">
            <v>0.12766497107415944</v>
          </cell>
          <cell r="Q727">
            <v>0.11805242087735193</v>
          </cell>
          <cell r="R727">
            <v>0.10877454844386586</v>
          </cell>
        </row>
        <row r="728">
          <cell r="A728" t="str">
            <v>CIMS.CAN.AT.Transportation Personal.Passenger VehiclesCar_largeMarket share</v>
          </cell>
          <cell r="H728">
            <v>0.4584170814576064</v>
          </cell>
          <cell r="I728">
            <v>0.44890202758811681</v>
          </cell>
          <cell r="J728">
            <v>0.43045314162238002</v>
          </cell>
          <cell r="K728">
            <v>0.39125366142857415</v>
          </cell>
          <cell r="L728">
            <v>0.34140835497085537</v>
          </cell>
          <cell r="M728">
            <v>0.32053177336402017</v>
          </cell>
          <cell r="N728">
            <v>0.29976717407655579</v>
          </cell>
          <cell r="O728">
            <v>0.27927276980361432</v>
          </cell>
          <cell r="P728">
            <v>0.2591985776354146</v>
          </cell>
          <cell r="Q728">
            <v>0.23968218784189635</v>
          </cell>
          <cell r="R728">
            <v>0.22084529532542463</v>
          </cell>
        </row>
        <row r="729">
          <cell r="A729" t="str">
            <v>CIMS.CAN.AT.Transportation Personal.Passenger VehiclesLight Truck_smallMarket share</v>
          </cell>
          <cell r="H729">
            <v>0.10421248226714908</v>
          </cell>
          <cell r="I729">
            <v>0.10889900133719621</v>
          </cell>
          <cell r="J729">
            <v>0.11798576606658893</v>
          </cell>
          <cell r="K729">
            <v>0.13729297272920979</v>
          </cell>
          <cell r="L729">
            <v>0.16184364605913099</v>
          </cell>
          <cell r="M729">
            <v>0.17212614147742294</v>
          </cell>
          <cell r="N729">
            <v>0.18235348142498001</v>
          </cell>
          <cell r="O729">
            <v>0.19244774024598105</v>
          </cell>
          <cell r="P729">
            <v>0.2023350289258406</v>
          </cell>
          <cell r="Q729">
            <v>0.21194757912264808</v>
          </cell>
          <cell r="R729">
            <v>0.22122545155613418</v>
          </cell>
        </row>
        <row r="730">
          <cell r="A730" t="str">
            <v>CIMS.CAN.AT.Transportation Personal.Passenger VehiclesLight Truck_largeMarket share</v>
          </cell>
          <cell r="H730">
            <v>0.21158291854239358</v>
          </cell>
          <cell r="I730">
            <v>0.22109797241188323</v>
          </cell>
          <cell r="J730">
            <v>0.23954685837761996</v>
          </cell>
          <cell r="K730">
            <v>0.27874633857142594</v>
          </cell>
          <cell r="L730">
            <v>0.32859164502914473</v>
          </cell>
          <cell r="M730">
            <v>0.34946822663597987</v>
          </cell>
          <cell r="N730">
            <v>0.37023282592344425</v>
          </cell>
          <cell r="O730">
            <v>0.39072723019638572</v>
          </cell>
          <cell r="P730">
            <v>0.41080142236458539</v>
          </cell>
          <cell r="Q730">
            <v>0.43031781215810366</v>
          </cell>
          <cell r="R730">
            <v>0.44915470467457547</v>
          </cell>
        </row>
        <row r="731">
          <cell r="A731" t="str">
            <v>CIMS.CAN.AT.Transportation Personal.Passenger Vehicle MotorsOutput</v>
          </cell>
          <cell r="H731">
            <v>196.28468115385797</v>
          </cell>
          <cell r="I731"/>
          <cell r="J731"/>
          <cell r="K731"/>
          <cell r="L731"/>
          <cell r="M731"/>
          <cell r="N731"/>
          <cell r="O731"/>
          <cell r="P731"/>
          <cell r="Q731"/>
          <cell r="R731"/>
        </row>
        <row r="732">
          <cell r="A732" t="str">
            <v>CIMS.CAN.AT.Transportation Personal.Passenger Vehicle MotorsGasoline ExistingService requestedCIMS.CAN.AT.Transportation Personal.Gasoline Blend</v>
          </cell>
          <cell r="H732">
            <v>0.33330326569367147</v>
          </cell>
          <cell r="I732"/>
          <cell r="J732"/>
          <cell r="K732"/>
          <cell r="L732"/>
          <cell r="M732"/>
          <cell r="N732"/>
          <cell r="O732"/>
          <cell r="P732"/>
          <cell r="Q732"/>
          <cell r="R732"/>
        </row>
        <row r="733">
          <cell r="A733" t="str">
            <v>CIMS.CAN.AT.Transportation Personal.Passenger Vehicle MotorsGasoline StandardService requestedCIMS.CAN.AT.Transportation Personal.Gasoline Blend</v>
          </cell>
          <cell r="H733">
            <v>0.31320945728041477</v>
          </cell>
          <cell r="I733"/>
          <cell r="J733"/>
          <cell r="K733"/>
          <cell r="L733"/>
          <cell r="M733"/>
          <cell r="N733"/>
          <cell r="O733"/>
          <cell r="P733"/>
          <cell r="Q733"/>
          <cell r="R733"/>
        </row>
        <row r="734">
          <cell r="A734" t="str">
            <v>CIMS.CAN.AT.Transportation Personal.Passenger Vehicle MotorsGasoline EfficientService requestedCIMS.CAN.AT.Transportation Personal.Gasoline Blend</v>
          </cell>
          <cell r="H734">
            <v>0.30402160587693677</v>
          </cell>
          <cell r="I734"/>
          <cell r="J734"/>
          <cell r="K734"/>
          <cell r="L734"/>
          <cell r="M734"/>
          <cell r="N734"/>
          <cell r="O734"/>
          <cell r="P734"/>
          <cell r="Q734"/>
          <cell r="R734"/>
        </row>
        <row r="735">
          <cell r="A735" t="str">
            <v>CIMS.CAN.AT.Transportation Personal.Passenger Vehicle MotorsGasoline ExistingMarket share</v>
          </cell>
          <cell r="H735">
            <v>1</v>
          </cell>
          <cell r="I735"/>
          <cell r="J735"/>
          <cell r="K735"/>
          <cell r="L735"/>
          <cell r="M735"/>
          <cell r="N735"/>
          <cell r="O735"/>
          <cell r="P735"/>
          <cell r="Q735"/>
          <cell r="R735"/>
        </row>
        <row r="736">
          <cell r="A736" t="str">
            <v>CIMS.CAN.AT.Transportation Personal.TransitService requestedCIMS.CAN.AT.Transportation Personal.Transit.Public Bus</v>
          </cell>
          <cell r="H736">
            <v>1</v>
          </cell>
          <cell r="I736">
            <v>1</v>
          </cell>
          <cell r="J736">
            <v>1</v>
          </cell>
          <cell r="K736">
            <v>1</v>
          </cell>
          <cell r="L736">
            <v>1</v>
          </cell>
          <cell r="M736">
            <v>1</v>
          </cell>
          <cell r="N736">
            <v>1</v>
          </cell>
          <cell r="O736">
            <v>1</v>
          </cell>
          <cell r="P736">
            <v>1</v>
          </cell>
          <cell r="Q736">
            <v>1</v>
          </cell>
          <cell r="R736">
            <v>1</v>
          </cell>
        </row>
        <row r="737">
          <cell r="A737" t="str">
            <v>CIMS.CAN.AT.Transportation Personal.TransitService requestedCIMS.CAN.AT.Transportation Personal.Transit.Rapid Transit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</row>
        <row r="738">
          <cell r="A738" t="str">
            <v>CIMS.CAN.AT.Transportation Personal.Transit.Public BusOutput</v>
          </cell>
          <cell r="H738">
            <v>778.19774759284121</v>
          </cell>
          <cell r="I738"/>
          <cell r="J738"/>
          <cell r="K738"/>
          <cell r="L738"/>
          <cell r="M738"/>
          <cell r="N738"/>
          <cell r="O738"/>
          <cell r="P738"/>
          <cell r="Q738"/>
          <cell r="R738"/>
        </row>
        <row r="739">
          <cell r="A739" t="str">
            <v>CIMS.CAN.AT.Transportation Personal.Transit.Public BusBus Urban DieselMarket share</v>
          </cell>
          <cell r="H739">
            <v>1</v>
          </cell>
          <cell r="I739"/>
          <cell r="J739"/>
          <cell r="K739"/>
          <cell r="L739"/>
          <cell r="M739"/>
          <cell r="N739"/>
          <cell r="O739"/>
          <cell r="P739"/>
          <cell r="Q739"/>
          <cell r="R739"/>
        </row>
        <row r="740">
          <cell r="A740" t="str">
            <v>CIMS.CAN.AT.Transportation Personal.Transit.Public BusBus Urban NGMarket share</v>
          </cell>
          <cell r="H740">
            <v>0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Personal.Transit.Public BusBus Urban ElectricMarket share</v>
          </cell>
          <cell r="H741">
            <v>0</v>
          </cell>
          <cell r="I741"/>
          <cell r="J741"/>
          <cell r="K741"/>
          <cell r="L741"/>
          <cell r="M741"/>
          <cell r="N741"/>
          <cell r="O741"/>
          <cell r="P741"/>
          <cell r="Q741"/>
          <cell r="R741"/>
        </row>
        <row r="742">
          <cell r="A742" t="str">
            <v>CIMS.CAN.AT.Transportation Personal.Transit.Public BusBus Urban DieselService requestedCIMS.CAN.AT.Transportation Personal.Diesel Blend</v>
          </cell>
          <cell r="H742">
            <v>3.0385380582048676</v>
          </cell>
          <cell r="I742">
            <v>3.0111723132635309</v>
          </cell>
          <cell r="J742">
            <v>2.9838065683221924</v>
          </cell>
          <cell r="K742">
            <v>2.9564408233808557</v>
          </cell>
          <cell r="L742">
            <v>2.9345482274277863</v>
          </cell>
          <cell r="M742">
            <v>2.9345482274277863</v>
          </cell>
          <cell r="N742">
            <v>2.9345482274277863</v>
          </cell>
          <cell r="O742">
            <v>2.9345482274277863</v>
          </cell>
          <cell r="P742">
            <v>2.9345482274277863</v>
          </cell>
          <cell r="Q742">
            <v>2.9345482274277863</v>
          </cell>
          <cell r="R742">
            <v>2.9345482274277863</v>
          </cell>
        </row>
        <row r="743">
          <cell r="A743" t="str">
            <v>CIMS.CAN.AT.Transportation Personal.Transit.Rapid TransitLight RailService requestedCIMS.CAN.AT.Electricity</v>
          </cell>
          <cell r="H743">
            <v>0.26333333333333331</v>
          </cell>
          <cell r="I743"/>
          <cell r="J743"/>
          <cell r="K743"/>
          <cell r="L743"/>
          <cell r="M743"/>
          <cell r="N743"/>
          <cell r="O743"/>
          <cell r="P743"/>
          <cell r="Q743"/>
          <cell r="R743"/>
        </row>
        <row r="744">
          <cell r="A744" t="str">
            <v>CIMS.CAN.AT.Transportation Personal.Intercity BusOutput</v>
          </cell>
          <cell r="H744">
            <v>956.73357798106247</v>
          </cell>
          <cell r="I744"/>
          <cell r="J744"/>
          <cell r="K744"/>
          <cell r="L744"/>
          <cell r="M744"/>
          <cell r="N744"/>
          <cell r="O744"/>
          <cell r="P744"/>
          <cell r="Q744"/>
          <cell r="R744"/>
        </row>
        <row r="745">
          <cell r="A745" t="str">
            <v>CIMS.CAN.AT.Transportation Personal.Intercity BusBus Intercity DieselMarket share</v>
          </cell>
          <cell r="H745">
            <v>0.93766432148994616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Personal.Intercity BusBus Intercity GasolineMarket share</v>
          </cell>
          <cell r="H746">
            <v>6.23356785100539E-2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Personal.Intercity BusBus Intercity DieselService requestedCIMS.CAN.AT.Transportation Personal.Diesel Blend</v>
          </cell>
          <cell r="H747">
            <v>0.84748782752748397</v>
          </cell>
          <cell r="I747">
            <v>0.78582696133009122</v>
          </cell>
          <cell r="J747">
            <v>0.72416609513269847</v>
          </cell>
          <cell r="K747">
            <v>0.66250522893530572</v>
          </cell>
          <cell r="L747">
            <v>0.61317653597739152</v>
          </cell>
          <cell r="M747">
            <v>0.61317653597739152</v>
          </cell>
          <cell r="N747">
            <v>0.61317653597739152</v>
          </cell>
          <cell r="O747">
            <v>0.61317653597739152</v>
          </cell>
          <cell r="P747">
            <v>0.61317653597739152</v>
          </cell>
          <cell r="Q747">
            <v>0.61317653597739152</v>
          </cell>
          <cell r="R747">
            <v>0.61317653597739152</v>
          </cell>
        </row>
        <row r="748">
          <cell r="A748" t="str">
            <v>CIMS.CAN.AT.Transportation Personal.Intercity BusBus Intercity GasolineService requestedCIMS.CAN.AT.Transportation Personal.Gasoline Blend</v>
          </cell>
          <cell r="H748">
            <v>0.84748782752748397</v>
          </cell>
          <cell r="I748">
            <v>0.78582696133009122</v>
          </cell>
          <cell r="J748">
            <v>0.72416609513269847</v>
          </cell>
          <cell r="K748">
            <v>0.66250522893530572</v>
          </cell>
          <cell r="L748">
            <v>0.61317653597739152</v>
          </cell>
          <cell r="M748">
            <v>0.61317653597739152</v>
          </cell>
          <cell r="N748">
            <v>0.61317653597739152</v>
          </cell>
          <cell r="O748">
            <v>0.61317653597739152</v>
          </cell>
          <cell r="P748">
            <v>0.61317653597739152</v>
          </cell>
          <cell r="Q748">
            <v>0.61317653597739152</v>
          </cell>
          <cell r="R748">
            <v>0.61317653597739152</v>
          </cell>
        </row>
        <row r="749">
          <cell r="A749" t="str">
            <v>CIMS.CAN.AT.Transportation Personal.Intercity RailRail Intercity DieselMarket share</v>
          </cell>
          <cell r="H749">
            <v>1</v>
          </cell>
          <cell r="I749"/>
          <cell r="J749"/>
          <cell r="K749"/>
          <cell r="L749"/>
          <cell r="M749"/>
          <cell r="N749"/>
          <cell r="O749"/>
          <cell r="P749"/>
          <cell r="Q749"/>
          <cell r="R749"/>
        </row>
        <row r="750">
          <cell r="A750" t="str">
            <v>CIMS.CAN.AT.Transportation Personal.Intercity RailRail Intercity DieselService requestedCIMS.CAN.AT.Transportation Personal.Diesel Blend</v>
          </cell>
          <cell r="H750">
            <v>1.9938942624324696</v>
          </cell>
          <cell r="I750">
            <v>1.8539965299869507</v>
          </cell>
          <cell r="J750">
            <v>1.7140987975414319</v>
          </cell>
          <cell r="K750">
            <v>1.5742010650959131</v>
          </cell>
          <cell r="L750">
            <v>1.4622828791394937</v>
          </cell>
          <cell r="M750">
            <v>1.4622828791394937</v>
          </cell>
          <cell r="N750">
            <v>1.4622828791394937</v>
          </cell>
          <cell r="O750">
            <v>1.4622828791394937</v>
          </cell>
          <cell r="P750">
            <v>1.4622828791394937</v>
          </cell>
          <cell r="Q750">
            <v>1.4622828791394937</v>
          </cell>
          <cell r="R750">
            <v>1.4622828791394937</v>
          </cell>
        </row>
        <row r="751">
          <cell r="A751" t="str">
            <v>CIMS.CAN.AT.Transportation Personal.Mode.Intercity AirAir IntercityMarket share</v>
          </cell>
          <cell r="H751">
            <v>1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Personal.Mode.Intercity AirAir IntercityService requestedCIMS.Generic Fuels.Jet Fuel</v>
          </cell>
          <cell r="H752">
            <v>2.3231044630016697</v>
          </cell>
          <cell r="I752">
            <v>2.0637162772815856</v>
          </cell>
          <cell r="J752">
            <v>1.8043280915615014</v>
          </cell>
          <cell r="K752">
            <v>1.5449399058414173</v>
          </cell>
          <cell r="L752">
            <v>1.3374293572653499</v>
          </cell>
          <cell r="M752">
            <v>1.3374293572653499</v>
          </cell>
          <cell r="N752">
            <v>1.3374293572653499</v>
          </cell>
          <cell r="O752">
            <v>1.3374293572653499</v>
          </cell>
          <cell r="P752">
            <v>1.3374293572653499</v>
          </cell>
          <cell r="Q752">
            <v>1.3374293572653499</v>
          </cell>
          <cell r="R752">
            <v>1.3374293572653499</v>
          </cell>
        </row>
        <row r="753">
          <cell r="H753"/>
          <cell r="I753"/>
          <cell r="J753"/>
          <cell r="K753"/>
          <cell r="L753"/>
          <cell r="M753"/>
          <cell r="N753"/>
          <cell r="O753"/>
          <cell r="P753"/>
          <cell r="Q753"/>
          <cell r="R753"/>
        </row>
        <row r="754">
          <cell r="A754" t="str">
            <v>CIMS.CAN.TRService requestedCIMS.CAN.TR.Transportation Personal</v>
          </cell>
          <cell r="H754">
            <v>91844390.623928756</v>
          </cell>
          <cell r="I754">
            <v>89157100.531171724</v>
          </cell>
          <cell r="J754">
            <v>100898407.50610207</v>
          </cell>
          <cell r="K754">
            <v>96735596.281145588</v>
          </cell>
          <cell r="L754">
            <v>128825633.2292309</v>
          </cell>
          <cell r="M754">
            <v>136206151.28872359</v>
          </cell>
          <cell r="N754">
            <v>144938232.614187</v>
          </cell>
          <cell r="O754">
            <v>154286627.35002515</v>
          </cell>
          <cell r="P754">
            <v>164735658.4862912</v>
          </cell>
          <cell r="Q754">
            <v>176379194.07259238</v>
          </cell>
          <cell r="R754">
            <v>189321164.96363488</v>
          </cell>
        </row>
        <row r="755">
          <cell r="A755" t="str">
            <v>CIMS.CAN.TR.Transportation PersonalService requestedCIMS.CAN.TR.Transportation Personal.Mode</v>
          </cell>
          <cell r="H755">
            <v>1</v>
          </cell>
          <cell r="I755">
            <v>1</v>
          </cell>
          <cell r="J755">
            <v>1</v>
          </cell>
          <cell r="K755">
            <v>1</v>
          </cell>
          <cell r="L755">
            <v>1</v>
          </cell>
          <cell r="M755">
            <v>1</v>
          </cell>
          <cell r="N755">
            <v>1</v>
          </cell>
          <cell r="O755">
            <v>1</v>
          </cell>
          <cell r="P755">
            <v>1</v>
          </cell>
          <cell r="Q755">
            <v>1</v>
          </cell>
          <cell r="R755">
            <v>1</v>
          </cell>
        </row>
        <row r="756">
          <cell r="A756" t="str">
            <v>CIMS.CAN.TR.Transportation Personal.ModeService requestedCIMS.CAN.TR.Transportation Personal.Mode.Urban</v>
          </cell>
          <cell r="H756">
            <v>0.40544445555844866</v>
          </cell>
          <cell r="I756">
            <v>0.42418102274967456</v>
          </cell>
          <cell r="J756">
            <v>0.36761640481276642</v>
          </cell>
          <cell r="K756">
            <v>0.39751449437047265</v>
          </cell>
          <cell r="L756">
            <v>0.33885418418846724</v>
          </cell>
          <cell r="M756">
            <v>0.32939141767497615</v>
          </cell>
          <cell r="N756">
            <v>0.3193221671055293</v>
          </cell>
          <cell r="O756">
            <v>0.31050990976745957</v>
          </cell>
          <cell r="P756">
            <v>0.3020172635287659</v>
          </cell>
          <cell r="Q756">
            <v>0.29386019612441344</v>
          </cell>
          <cell r="R756">
            <v>0.2860457836294491</v>
          </cell>
        </row>
        <row r="757">
          <cell r="A757" t="str">
            <v>CIMS.CAN.TR.Transportation Personal.ModeService requestedCIMS.CAN.TR.Transportation Personal.Mode.Intercity Land</v>
          </cell>
          <cell r="H757">
            <v>0.28614113693240878</v>
          </cell>
          <cell r="I757">
            <v>0.28664220578211352</v>
          </cell>
          <cell r="J757">
            <v>0.24222659625863957</v>
          </cell>
          <cell r="K757">
            <v>0.27072276855870064</v>
          </cell>
          <cell r="L757">
            <v>0.22942824780684259</v>
          </cell>
          <cell r="M757">
            <v>0.21978549884995982</v>
          </cell>
          <cell r="N757">
            <v>0.2100755871520032</v>
          </cell>
          <cell r="O757">
            <v>0.20157356133753462</v>
          </cell>
          <cell r="P757">
            <v>0.19362251079578086</v>
          </cell>
          <cell r="Q757">
            <v>0.18620227798400049</v>
          </cell>
          <cell r="R757">
            <v>0.17928787243343713</v>
          </cell>
        </row>
        <row r="758">
          <cell r="A758" t="str">
            <v>CIMS.CAN.TR.Transportation Personal.ModeService requestedCIMS.CAN.TR.Transportation Personal.Mode.Intercity Air</v>
          </cell>
          <cell r="H758">
            <v>0.30841440750914245</v>
          </cell>
          <cell r="I758">
            <v>0.28917677146821197</v>
          </cell>
          <cell r="J758">
            <v>0.39015699892859396</v>
          </cell>
          <cell r="K758">
            <v>0.33176273707082665</v>
          </cell>
          <cell r="L758">
            <v>0.43171756800469024</v>
          </cell>
          <cell r="M758">
            <v>0.45082308347506411</v>
          </cell>
          <cell r="N758">
            <v>0.46775750483284145</v>
          </cell>
          <cell r="O758">
            <v>0.48515029361868101</v>
          </cell>
          <cell r="P758">
            <v>0.50166964871751318</v>
          </cell>
          <cell r="Q758">
            <v>0.51731961768557799</v>
          </cell>
          <cell r="R758">
            <v>0.53211805187805405</v>
          </cell>
        </row>
        <row r="759">
          <cell r="A759" t="str">
            <v>CIMS.CAN.TR.Transportation Personal.Mode.UrbanWalk Cycle UrbanMarket share</v>
          </cell>
          <cell r="H759">
            <v>8.9086859688195987E-3</v>
          </cell>
          <cell r="I759">
            <v>8.9086859688195987E-3</v>
          </cell>
          <cell r="J759">
            <v>8.9086859688195987E-3</v>
          </cell>
          <cell r="K759">
            <v>8.9086859688195987E-3</v>
          </cell>
          <cell r="L759">
            <v>8.9086859688195987E-3</v>
          </cell>
          <cell r="M759">
            <v>8.9086859688195987E-3</v>
          </cell>
          <cell r="N759">
            <v>8.9086859688195987E-3</v>
          </cell>
          <cell r="O759">
            <v>8.9086859688195987E-3</v>
          </cell>
          <cell r="P759">
            <v>8.9086859688195987E-3</v>
          </cell>
          <cell r="Q759">
            <v>8.9086859688195987E-3</v>
          </cell>
          <cell r="R759">
            <v>8.9086859688195987E-3</v>
          </cell>
        </row>
        <row r="760">
          <cell r="A760" t="str">
            <v>CIMS.CAN.TR.Transportation Personal.Mode.UrbanPassenger Vehicle Urban 1 PassengerMarket share</v>
          </cell>
          <cell r="H760">
            <v>0.34635748768813929</v>
          </cell>
          <cell r="I760">
            <v>0.33145959543956577</v>
          </cell>
          <cell r="J760">
            <v>0.32973526430212707</v>
          </cell>
          <cell r="K760">
            <v>0.33983657069092077</v>
          </cell>
          <cell r="L760">
            <v>0.33566507135843454</v>
          </cell>
          <cell r="M760">
            <v>0.32991023979707745</v>
          </cell>
          <cell r="N760">
            <v>0.32463504367303309</v>
          </cell>
          <cell r="O760">
            <v>0.31955562861488229</v>
          </cell>
          <cell r="P760">
            <v>0.31469716784453744</v>
          </cell>
          <cell r="Q760">
            <v>0.31007937873823049</v>
          </cell>
          <cell r="R760">
            <v>0.30571652406528332</v>
          </cell>
        </row>
        <row r="761">
          <cell r="A761" t="str">
            <v>CIMS.CAN.TR.Transportation Personal.Mode.UrbanPassenger Vehicle Urban 3 PassengerMarket share</v>
          </cell>
          <cell r="H761">
            <v>0.46274003461481517</v>
          </cell>
          <cell r="I761">
            <v>0.44745140852906867</v>
          </cell>
          <cell r="J761">
            <v>0.4488590543055222</v>
          </cell>
          <cell r="K761">
            <v>0.46943260952755439</v>
          </cell>
          <cell r="L761">
            <v>0.4724050818327522</v>
          </cell>
          <cell r="M761">
            <v>0.46934174176811733</v>
          </cell>
          <cell r="N761">
            <v>0.46611757673613952</v>
          </cell>
          <cell r="O761">
            <v>0.46303699703820306</v>
          </cell>
          <cell r="P761">
            <v>0.46011337737958469</v>
          </cell>
          <cell r="Q761">
            <v>0.45735653834709322</v>
          </cell>
          <cell r="R761">
            <v>0.45477283068444679</v>
          </cell>
        </row>
        <row r="762">
          <cell r="A762" t="str">
            <v>CIMS.CAN.TR.Transportation Personal.Mode.UrbanPublic Transit UrbanMarket share</v>
          </cell>
          <cell r="H762">
            <v>0.18362969097971563</v>
          </cell>
          <cell r="I762">
            <v>0.21408754880468128</v>
          </cell>
          <cell r="J762">
            <v>0.21440708077565288</v>
          </cell>
          <cell r="K762">
            <v>0.18345649007169582</v>
          </cell>
          <cell r="L762">
            <v>0.18466629487001607</v>
          </cell>
          <cell r="M762">
            <v>0.19356373096006196</v>
          </cell>
          <cell r="N762">
            <v>0.20213949086804842</v>
          </cell>
          <cell r="O762">
            <v>0.21037283389160602</v>
          </cell>
          <cell r="P762">
            <v>0.21822486560532406</v>
          </cell>
          <cell r="Q762">
            <v>0.22566578253638125</v>
          </cell>
          <cell r="R762">
            <v>0.23267478588173318</v>
          </cell>
        </row>
        <row r="763">
          <cell r="A763" t="str">
            <v>CIMS.CAN.TR.Transportation Personal.Mode.UrbanPassenger Vehicle Urban 1 PassengerService requestedCIMS.CAN.TR.Transportation Personal.Passenger Vehicles</v>
          </cell>
          <cell r="H763">
            <v>1</v>
          </cell>
          <cell r="I763"/>
          <cell r="J763"/>
          <cell r="K763"/>
          <cell r="L763"/>
          <cell r="M763"/>
          <cell r="N763"/>
          <cell r="O763"/>
          <cell r="P763"/>
          <cell r="Q763"/>
          <cell r="R763"/>
        </row>
        <row r="764">
          <cell r="A764" t="str">
            <v>CIMS.CAN.TR.Transportation Personal.Mode.UrbanPassenger Vehicle Urban 3 PassengerService requestedCIMS.CAN.TR.Transportation Personal.Passenger Vehicles</v>
          </cell>
          <cell r="H764">
            <v>0.33333299999999999</v>
          </cell>
          <cell r="I764"/>
          <cell r="J764"/>
          <cell r="K764"/>
          <cell r="L764"/>
          <cell r="M764"/>
          <cell r="N764"/>
          <cell r="O764"/>
          <cell r="P764"/>
          <cell r="Q764"/>
          <cell r="R764"/>
        </row>
        <row r="765">
          <cell r="A765" t="str">
            <v>CIMS.CAN.TR.Transportation Personal.Mode.Intercity LandBus IntercityMarket share</v>
          </cell>
          <cell r="H765">
            <v>5.9552970725187962E-2</v>
          </cell>
          <cell r="I765">
            <v>6.1821724454134405E-2</v>
          </cell>
          <cell r="J765">
            <v>3.7627388233622348E-2</v>
          </cell>
          <cell r="K765">
            <v>3.2495822086337833E-2</v>
          </cell>
          <cell r="L765">
            <v>2.5891849268061325E-2</v>
          </cell>
          <cell r="M765">
            <v>2.1952053844228367E-2</v>
          </cell>
          <cell r="N765">
            <v>1.8534080273563475E-2</v>
          </cell>
          <cell r="O765">
            <v>1.5582114948044415E-2</v>
          </cell>
          <cell r="P765">
            <v>1.3046783804577133E-2</v>
          </cell>
          <cell r="Q765">
            <v>1.0881111416717529E-2</v>
          </cell>
          <cell r="R765">
            <v>9.0409525618156995E-3</v>
          </cell>
        </row>
        <row r="766">
          <cell r="A766" t="str">
            <v>CIMS.CAN.TR.Transportation Personal.Mode.Intercity LandRail IntercityMarket share</v>
          </cell>
          <cell r="H766">
            <v>1.1427363768489518E-2</v>
          </cell>
          <cell r="I766">
            <v>3.7955889629585344E-3</v>
          </cell>
          <cell r="J766">
            <v>4.4876914612042573E-3</v>
          </cell>
          <cell r="K766">
            <v>4.8163676108961611E-3</v>
          </cell>
          <cell r="L766">
            <v>7.4807224142241346E-3</v>
          </cell>
          <cell r="M766">
            <v>7.38579004125536E-3</v>
          </cell>
          <cell r="N766">
            <v>7.2616308370740219E-3</v>
          </cell>
          <cell r="O766">
            <v>7.1093657805651293E-3</v>
          </cell>
          <cell r="P766">
            <v>6.9318514983333921E-3</v>
          </cell>
          <cell r="Q766">
            <v>6.7322520974800399E-3</v>
          </cell>
          <cell r="R766">
            <v>6.5139231748893092E-3</v>
          </cell>
        </row>
        <row r="767">
          <cell r="A767" t="str">
            <v>CIMS.CAN.TR.Transportation Personal.Mode.Intercity LandPassenger Vehicle IntercityMarket share</v>
          </cell>
          <cell r="H767">
            <v>0.92901966550632242</v>
          </cell>
          <cell r="I767">
            <v>0.93438268658290702</v>
          </cell>
          <cell r="J767">
            <v>0.95788492030517336</v>
          </cell>
          <cell r="K767">
            <v>0.96268781030276607</v>
          </cell>
          <cell r="L767">
            <v>0.96662742831771453</v>
          </cell>
          <cell r="M767">
            <v>0.97066215611451623</v>
          </cell>
          <cell r="N767">
            <v>0.9742042888893625</v>
          </cell>
          <cell r="O767">
            <v>0.9773085192713904</v>
          </cell>
          <cell r="P767">
            <v>0.98002136469708956</v>
          </cell>
          <cell r="Q767">
            <v>0.98238663648580238</v>
          </cell>
          <cell r="R767">
            <v>0.984445124263295</v>
          </cell>
        </row>
        <row r="768">
          <cell r="A768" t="str">
            <v>CIMS.CAN.TR.Transportation Personal.Mode.Intercity LandPassenger Vehicle IntercityService requestedCIMS.CAN.TR.Transportation Personal.Passenger Vehicles</v>
          </cell>
          <cell r="H768">
            <v>0.78808545895363147</v>
          </cell>
          <cell r="I768"/>
          <cell r="J768"/>
          <cell r="K768"/>
          <cell r="L768"/>
          <cell r="M768"/>
          <cell r="N768"/>
          <cell r="O768"/>
          <cell r="P768"/>
          <cell r="Q768"/>
          <cell r="R768"/>
        </row>
        <row r="769">
          <cell r="A769" t="str">
            <v>CIMS.CAN.TR.Transportation Personal.Passenger VehiclesCar_smallOutput</v>
          </cell>
          <cell r="H769">
            <v>13.590817250000002</v>
          </cell>
          <cell r="I769"/>
          <cell r="J769"/>
          <cell r="K769"/>
          <cell r="L769"/>
          <cell r="M769"/>
          <cell r="N769"/>
          <cell r="O769"/>
          <cell r="P769"/>
          <cell r="Q769"/>
          <cell r="R769"/>
        </row>
        <row r="770">
          <cell r="A770" t="str">
            <v>CIMS.CAN.TR.Transportation Personal.Passenger VehiclesCar_largeOutput</v>
          </cell>
          <cell r="H770">
            <v>13.590817250000002</v>
          </cell>
          <cell r="I770"/>
          <cell r="J770"/>
          <cell r="K770"/>
          <cell r="L770"/>
          <cell r="M770"/>
          <cell r="N770"/>
          <cell r="O770"/>
          <cell r="P770"/>
          <cell r="Q770"/>
          <cell r="R770"/>
        </row>
        <row r="771">
          <cell r="A771" t="str">
            <v>CIMS.CAN.TR.Transportation Personal.Passenger VehiclesLight Truck_smallOutput</v>
          </cell>
          <cell r="H771">
            <v>15.063131511599998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CIMS.CAN.TR.Transportation Personal.Passenger VehiclesLight Truck_largeOutput</v>
          </cell>
          <cell r="H772">
            <v>15.063131511599998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CIMS.CAN.TR.Transportation Personal.Passenger VehiclesCar_smallService requestedCIMS.CAN.TR.Transportation Personal.Passenger Vehicle Motors</v>
          </cell>
          <cell r="H773">
            <v>8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CIMS.CAN.TR.Transportation Personal.Passenger VehiclesCar_largeService requestedCIMS.CAN.TR.Transportation Personal.Passenger Vehicle Motors</v>
          </cell>
          <cell r="H774">
            <v>11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CIMS.CAN.TR.Transportation Personal.Passenger VehiclesLight Truck_smallService requestedCIMS.CAN.TR.Transportation Personal.Passenger Vehicle Motors</v>
          </cell>
          <cell r="H775">
            <v>6</v>
          </cell>
          <cell r="I775"/>
          <cell r="J775"/>
          <cell r="K775"/>
          <cell r="L775"/>
          <cell r="M775"/>
          <cell r="N775"/>
          <cell r="O775"/>
          <cell r="P775"/>
          <cell r="Q775"/>
          <cell r="R775"/>
        </row>
        <row r="776">
          <cell r="A776" t="str">
            <v>CIMS.CAN.TR.Transportation Personal.Passenger VehiclesLight Truck_largeService requestedCIMS.CAN.TR.Transportation Personal.Passenger Vehicle Motors</v>
          </cell>
          <cell r="H776">
            <v>12</v>
          </cell>
          <cell r="I776"/>
          <cell r="J776"/>
          <cell r="K776"/>
          <cell r="L776"/>
          <cell r="M776"/>
          <cell r="N776"/>
          <cell r="O776"/>
          <cell r="P776"/>
          <cell r="Q776"/>
          <cell r="R776"/>
        </row>
        <row r="777">
          <cell r="A777" t="str">
            <v>CIMS.CAN.TR.Transportation Personal.Passenger VehiclesCar_smallMarket share</v>
          </cell>
          <cell r="H777">
            <v>0.21186439370208571</v>
          </cell>
          <cell r="I777">
            <v>0.20437753482382706</v>
          </cell>
          <cell r="J777">
            <v>0.19836968930607843</v>
          </cell>
          <cell r="K777">
            <v>0.18345947873000013</v>
          </cell>
          <cell r="L777">
            <v>0.1641275961464172</v>
          </cell>
          <cell r="M777">
            <v>0.15385725730201621</v>
          </cell>
          <cell r="N777">
            <v>0.14367292994930977</v>
          </cell>
          <cell r="O777">
            <v>0.13365122642794894</v>
          </cell>
          <cell r="P777">
            <v>0.12386386830995889</v>
          </cell>
          <cell r="Q777">
            <v>0.11437573723399685</v>
          </cell>
          <cell r="R777">
            <v>0.10524333799759421</v>
          </cell>
        </row>
        <row r="778">
          <cell r="A778" t="str">
            <v>CIMS.CAN.TR.Transportation Personal.Passenger VehiclesCar_largeMarket share</v>
          </cell>
          <cell r="H778">
            <v>0.43014892054665882</v>
          </cell>
          <cell r="I778">
            <v>0.41494832827867917</v>
          </cell>
          <cell r="J778">
            <v>0.40275058131840175</v>
          </cell>
          <cell r="K778">
            <v>0.37247833560333365</v>
          </cell>
          <cell r="L778">
            <v>0.33322875581242278</v>
          </cell>
          <cell r="M778">
            <v>0.31237685573439655</v>
          </cell>
          <cell r="N778">
            <v>0.29169958504859861</v>
          </cell>
          <cell r="O778">
            <v>0.2713524900203812</v>
          </cell>
          <cell r="P778">
            <v>0.25148118717476503</v>
          </cell>
          <cell r="Q778">
            <v>0.23221740589932693</v>
          </cell>
          <cell r="R778">
            <v>0.21367586805572159</v>
          </cell>
        </row>
        <row r="779">
          <cell r="A779" t="str">
            <v>CIMS.CAN.TR.Transportation Personal.Passenger VehiclesLight Truck_smallMarket share</v>
          </cell>
          <cell r="H779">
            <v>0.11813560629791432</v>
          </cell>
          <cell r="I779">
            <v>0.12562246517617295</v>
          </cell>
          <cell r="J779">
            <v>0.13163031069392156</v>
          </cell>
          <cell r="K779">
            <v>0.14654052126999983</v>
          </cell>
          <cell r="L779">
            <v>0.16587240385358284</v>
          </cell>
          <cell r="M779">
            <v>0.17614274269798377</v>
          </cell>
          <cell r="N779">
            <v>0.18632707005069027</v>
          </cell>
          <cell r="O779">
            <v>0.19634877357205111</v>
          </cell>
          <cell r="P779">
            <v>0.20613613169004111</v>
          </cell>
          <cell r="Q779">
            <v>0.21562426276600316</v>
          </cell>
          <cell r="R779">
            <v>0.22475666200240582</v>
          </cell>
        </row>
        <row r="780">
          <cell r="A780" t="str">
            <v>CIMS.CAN.TR.Transportation Personal.Passenger VehiclesLight Truck_largeMarket share</v>
          </cell>
          <cell r="H780">
            <v>0.23985107945334119</v>
          </cell>
          <cell r="I780">
            <v>0.25505167172132087</v>
          </cell>
          <cell r="J780">
            <v>0.26724941868159835</v>
          </cell>
          <cell r="K780">
            <v>0.29752166439666633</v>
          </cell>
          <cell r="L780">
            <v>0.33677124418757731</v>
          </cell>
          <cell r="M780">
            <v>0.35762314426560343</v>
          </cell>
          <cell r="N780">
            <v>0.37830041495140149</v>
          </cell>
          <cell r="O780">
            <v>0.3986475099796189</v>
          </cell>
          <cell r="P780">
            <v>0.41851881282523501</v>
          </cell>
          <cell r="Q780">
            <v>0.43778259410067311</v>
          </cell>
          <cell r="R780">
            <v>0.45632413194427845</v>
          </cell>
        </row>
        <row r="781">
          <cell r="A781" t="str">
            <v>CIMS.CAN.TR.Transportation Personal.Passenger Vehicle MotorsOutput</v>
          </cell>
          <cell r="H781">
            <v>141.58048556610754</v>
          </cell>
          <cell r="I781"/>
          <cell r="J781"/>
          <cell r="K781"/>
          <cell r="L781"/>
          <cell r="M781"/>
          <cell r="N781"/>
          <cell r="O781"/>
          <cell r="P781"/>
          <cell r="Q781"/>
          <cell r="R781"/>
        </row>
        <row r="782">
          <cell r="A782" t="str">
            <v>CIMS.CAN.TR.Transportation Personal.Passenger Vehicle MotorsGasoline ExistingService requestedCIMS.CAN.TR.Transportation Personal.Gasoline Blend</v>
          </cell>
          <cell r="H782">
            <v>0.36480298785886822</v>
          </cell>
          <cell r="I782"/>
          <cell r="J782"/>
          <cell r="K782"/>
          <cell r="L782"/>
          <cell r="M782"/>
          <cell r="N782"/>
          <cell r="O782"/>
          <cell r="P782"/>
          <cell r="Q782"/>
          <cell r="R782"/>
        </row>
        <row r="783">
          <cell r="A783" t="str">
            <v>CIMS.CAN.TR.Transportation Personal.Passenger Vehicle MotorsGasoline StandardService requestedCIMS.CAN.TR.Transportation Personal.Gasoline Blend</v>
          </cell>
          <cell r="H783">
            <v>0.34398085611684259</v>
          </cell>
          <cell r="I783"/>
          <cell r="J783"/>
          <cell r="K783"/>
          <cell r="L783"/>
          <cell r="M783"/>
          <cell r="N783"/>
          <cell r="O783"/>
          <cell r="P783"/>
          <cell r="Q783"/>
          <cell r="R783"/>
        </row>
        <row r="784">
          <cell r="A784" t="str">
            <v>CIMS.CAN.TR.Transportation Personal.Passenger Vehicle MotorsGasoline EfficientService requestedCIMS.CAN.TR.Transportation Personal.Gasoline Blend</v>
          </cell>
          <cell r="H784">
            <v>0.32942286129374937</v>
          </cell>
          <cell r="I784"/>
          <cell r="J784"/>
          <cell r="K784"/>
          <cell r="L784"/>
          <cell r="M784"/>
          <cell r="N784"/>
          <cell r="O784"/>
          <cell r="P784"/>
          <cell r="Q784"/>
          <cell r="R784"/>
        </row>
        <row r="785">
          <cell r="A785" t="str">
            <v>CIMS.CAN.TR.Transportation Personal.Passenger Vehicle MotorsGasoline ExistingMarket share</v>
          </cell>
          <cell r="H785">
            <v>1</v>
          </cell>
          <cell r="I785"/>
          <cell r="J785"/>
          <cell r="K785"/>
          <cell r="L785"/>
          <cell r="M785"/>
          <cell r="N785"/>
          <cell r="O785"/>
          <cell r="P785"/>
          <cell r="Q785"/>
          <cell r="R785"/>
        </row>
        <row r="786">
          <cell r="A786" t="str">
            <v>CIMS.CAN.TR.Transportation Personal.TransitService requestedCIMS.CAN.TR.Transportation Personal.Transit.Public Bus</v>
          </cell>
          <cell r="H786">
            <v>1</v>
          </cell>
          <cell r="I786">
            <v>1</v>
          </cell>
          <cell r="J786">
            <v>1</v>
          </cell>
          <cell r="K786">
            <v>1</v>
          </cell>
          <cell r="L786">
            <v>1</v>
          </cell>
          <cell r="M786">
            <v>1</v>
          </cell>
          <cell r="N786">
            <v>1</v>
          </cell>
          <cell r="O786">
            <v>1</v>
          </cell>
          <cell r="P786">
            <v>1</v>
          </cell>
          <cell r="Q786">
            <v>1</v>
          </cell>
          <cell r="R786">
            <v>1</v>
          </cell>
        </row>
        <row r="787">
          <cell r="A787" t="str">
            <v>CIMS.CAN.TR.Transportation Personal.TransitService requestedCIMS.CAN.TR.Transportation Personal.Transit.Rapid Transit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</row>
        <row r="788">
          <cell r="A788" t="str">
            <v>CIMS.CAN.TR.Transportation Personal.Transit.Public BusOutput</v>
          </cell>
          <cell r="H788">
            <v>778.19774759284121</v>
          </cell>
          <cell r="I788"/>
          <cell r="J788"/>
          <cell r="K788"/>
          <cell r="L788"/>
          <cell r="M788"/>
          <cell r="N788"/>
          <cell r="O788"/>
          <cell r="P788"/>
          <cell r="Q788"/>
          <cell r="R788"/>
        </row>
        <row r="789">
          <cell r="A789" t="str">
            <v>CIMS.CAN.TR.Transportation Personal.Transit.Public BusBus Urban DieselMarket share</v>
          </cell>
          <cell r="H789">
            <v>0.94115592839945783</v>
          </cell>
          <cell r="I789"/>
          <cell r="J789"/>
          <cell r="K789"/>
          <cell r="L789"/>
          <cell r="M789"/>
          <cell r="N789"/>
          <cell r="O789"/>
          <cell r="P789"/>
          <cell r="Q789"/>
          <cell r="R789"/>
        </row>
        <row r="790">
          <cell r="A790" t="str">
            <v>CIMS.CAN.TR.Transportation Personal.Transit.Public BusBus Urban NGMarket share</v>
          </cell>
          <cell r="H790">
            <v>5.8844071600542169E-2</v>
          </cell>
          <cell r="I790"/>
          <cell r="J790"/>
          <cell r="K790"/>
          <cell r="L790"/>
          <cell r="M790"/>
          <cell r="N790"/>
          <cell r="O790"/>
          <cell r="P790"/>
          <cell r="Q790"/>
          <cell r="R790"/>
        </row>
        <row r="791">
          <cell r="A791" t="str">
            <v>CIMS.CAN.TR.Transportation Personal.Transit.Public BusBus Urban ElectricMarket share</v>
          </cell>
          <cell r="H791">
            <v>0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Personal.Transit.Public BusBus Urban DieselService requestedCIMS.CAN.TR.Transportation Personal.Diesel Blend</v>
          </cell>
          <cell r="H792">
            <v>3.0385380582048676</v>
          </cell>
          <cell r="I792">
            <v>3.0111723132635309</v>
          </cell>
          <cell r="J792">
            <v>2.9838065683221924</v>
          </cell>
          <cell r="K792">
            <v>2.9564408233808557</v>
          </cell>
          <cell r="L792">
            <v>2.9345482274277863</v>
          </cell>
          <cell r="M792">
            <v>2.9345482274277863</v>
          </cell>
          <cell r="N792">
            <v>2.9345482274277863</v>
          </cell>
          <cell r="O792">
            <v>2.9345482274277863</v>
          </cell>
          <cell r="P792">
            <v>2.9345482274277863</v>
          </cell>
          <cell r="Q792">
            <v>2.9345482274277863</v>
          </cell>
          <cell r="R792">
            <v>2.9345482274277863</v>
          </cell>
        </row>
        <row r="793">
          <cell r="A793" t="str">
            <v>CIMS.CAN.TR.Transportation Personal.Transit.Rapid TransitLight RailService requestedCIMS.CAN.TR.Electricity</v>
          </cell>
          <cell r="H793">
            <v>0.26333333333333331</v>
          </cell>
          <cell r="I793"/>
          <cell r="J793"/>
          <cell r="K793"/>
          <cell r="L793"/>
          <cell r="M793"/>
          <cell r="N793"/>
          <cell r="O793"/>
          <cell r="P793"/>
          <cell r="Q793"/>
          <cell r="R793"/>
        </row>
        <row r="794">
          <cell r="A794" t="str">
            <v>CIMS.CAN.TR.Transportation Personal.Intercity BusOutput</v>
          </cell>
          <cell r="H794">
            <v>956.73357798106247</v>
          </cell>
          <cell r="I794"/>
          <cell r="J794"/>
          <cell r="K794"/>
          <cell r="L794"/>
          <cell r="M794"/>
          <cell r="N794"/>
          <cell r="O794"/>
          <cell r="P794"/>
          <cell r="Q794"/>
          <cell r="R794"/>
        </row>
        <row r="795">
          <cell r="A795" t="str">
            <v>CIMS.CAN.TR.Transportation Personal.Intercity BusBus Intercity DieselMarket share</v>
          </cell>
          <cell r="H795">
            <v>0.91447177025956228</v>
          </cell>
          <cell r="I795"/>
          <cell r="J795"/>
          <cell r="K795"/>
          <cell r="L795"/>
          <cell r="M795"/>
          <cell r="N795"/>
          <cell r="O795"/>
          <cell r="P795"/>
          <cell r="Q795"/>
          <cell r="R795"/>
        </row>
        <row r="796">
          <cell r="A796" t="str">
            <v>CIMS.CAN.TR.Transportation Personal.Intercity BusBus Intercity GasolineMarket share</v>
          </cell>
          <cell r="H796">
            <v>8.5528229740437806E-2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Personal.Intercity BusBus Intercity DieselService requestedCIMS.CAN.TR.Transportation Personal.Diesel Blend</v>
          </cell>
          <cell r="H797">
            <v>0.84748827491499767</v>
          </cell>
          <cell r="I797">
            <v>0.7858271198561475</v>
          </cell>
          <cell r="J797">
            <v>0.72416596479729733</v>
          </cell>
          <cell r="K797">
            <v>0.66250480973845072</v>
          </cell>
          <cell r="L797">
            <v>0.61317588569136916</v>
          </cell>
          <cell r="M797">
            <v>0.61317588569136916</v>
          </cell>
          <cell r="N797">
            <v>0.61317588569136916</v>
          </cell>
          <cell r="O797">
            <v>0.61317588569136916</v>
          </cell>
          <cell r="P797">
            <v>0.61317588569136916</v>
          </cell>
          <cell r="Q797">
            <v>0.61317588569136916</v>
          </cell>
          <cell r="R797">
            <v>0.61317588569136916</v>
          </cell>
        </row>
        <row r="798">
          <cell r="A798" t="str">
            <v>CIMS.CAN.TR.Transportation Personal.Intercity BusBus Intercity GasolineService requestedCIMS.CAN.TR.Transportation Personal.Gasoline Blend</v>
          </cell>
          <cell r="H798">
            <v>0.84748827491499767</v>
          </cell>
          <cell r="I798">
            <v>0.7858271198561475</v>
          </cell>
          <cell r="J798">
            <v>0.72416596479729733</v>
          </cell>
          <cell r="K798">
            <v>0.66250480973845072</v>
          </cell>
          <cell r="L798">
            <v>0.61317588569136916</v>
          </cell>
          <cell r="M798">
            <v>0.61317588569136916</v>
          </cell>
          <cell r="N798">
            <v>0.61317588569136916</v>
          </cell>
          <cell r="O798">
            <v>0.61317588569136916</v>
          </cell>
          <cell r="P798">
            <v>0.61317588569136916</v>
          </cell>
          <cell r="Q798">
            <v>0.61317588569136916</v>
          </cell>
          <cell r="R798">
            <v>0.61317588569136916</v>
          </cell>
        </row>
        <row r="799">
          <cell r="A799" t="str">
            <v>CIMS.CAN.TR.Transportation Personal.Intercity RailRail Intercity DieselMarket share</v>
          </cell>
          <cell r="H799">
            <v>1</v>
          </cell>
          <cell r="I799"/>
          <cell r="J799"/>
          <cell r="K799"/>
          <cell r="L799"/>
          <cell r="M799"/>
          <cell r="N799"/>
          <cell r="O799"/>
          <cell r="P799"/>
          <cell r="Q799"/>
          <cell r="R799"/>
        </row>
        <row r="800">
          <cell r="A800" t="str">
            <v>CIMS.CAN.TR.Transportation Personal.Intercity RailRail Intercity DieselService requestedCIMS.CAN.TR.Transportation Personal.Diesel Blend</v>
          </cell>
          <cell r="H800">
            <v>1.9938942624324696</v>
          </cell>
          <cell r="I800">
            <v>1.8539965299869507</v>
          </cell>
          <cell r="J800">
            <v>1.7140987975414319</v>
          </cell>
          <cell r="K800">
            <v>1.5742010650959131</v>
          </cell>
          <cell r="L800">
            <v>1.4622828791394937</v>
          </cell>
          <cell r="M800">
            <v>1.4622828791394937</v>
          </cell>
          <cell r="N800">
            <v>1.4622828791394937</v>
          </cell>
          <cell r="O800">
            <v>1.4622828791394937</v>
          </cell>
          <cell r="P800">
            <v>1.4622828791394937</v>
          </cell>
          <cell r="Q800">
            <v>1.4622828791394937</v>
          </cell>
          <cell r="R800">
            <v>1.4622828791394937</v>
          </cell>
        </row>
        <row r="801">
          <cell r="A801" t="str">
            <v>CIMS.CAN.TR.Transportation Personal.Mode.Intercity AirAir IntercityMarket share</v>
          </cell>
          <cell r="H801">
            <v>1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Personal.Mode.Intercity AirAir IntercityService requestedCIMS.Generic Fuels.Jet Fuel</v>
          </cell>
          <cell r="H802">
            <v>2.3231044630016697</v>
          </cell>
          <cell r="I802">
            <v>2.0637162772815856</v>
          </cell>
          <cell r="J802">
            <v>1.8043280915615014</v>
          </cell>
          <cell r="K802">
            <v>1.5449399058414173</v>
          </cell>
          <cell r="L802">
            <v>1.3374293572653499</v>
          </cell>
          <cell r="M802">
            <v>1.3374293572653499</v>
          </cell>
          <cell r="N802">
            <v>1.3374293572653499</v>
          </cell>
          <cell r="O802">
            <v>1.3374293572653499</v>
          </cell>
          <cell r="P802">
            <v>1.3374293572653499</v>
          </cell>
          <cell r="Q802">
            <v>1.3374293572653499</v>
          </cell>
          <cell r="R802">
            <v>1.3374293572653499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58"/>
      <definedName name="sector_CIMS" refersTo="='Control'!$B$38:$B$58"/>
    </definedNames>
    <sheetDataSet>
      <sheetData sheetId="0">
        <row r="38">
          <cell r="B38" t="str">
            <v>Residential</v>
          </cell>
          <cell r="C38" t="str">
            <v>Residential</v>
          </cell>
        </row>
        <row r="39">
          <cell r="B39" t="str">
            <v>Commercial</v>
          </cell>
          <cell r="C39" t="str">
            <v>Commercial</v>
          </cell>
        </row>
        <row r="40">
          <cell r="B40" t="str">
            <v>Transportation Personal</v>
          </cell>
          <cell r="C40" t="str">
            <v>Transportation</v>
          </cell>
        </row>
        <row r="41">
          <cell r="B41" t="str">
            <v>Transportation Freight</v>
          </cell>
          <cell r="C41" t="str">
            <v>Transportation</v>
          </cell>
        </row>
        <row r="42">
          <cell r="B42" t="str">
            <v>Coal Mining</v>
          </cell>
          <cell r="C42" t="str">
            <v>Industrial</v>
          </cell>
        </row>
        <row r="43">
          <cell r="B43" t="str">
            <v>Natural Gas Extraction</v>
          </cell>
          <cell r="C43" t="str">
            <v>Industrial</v>
          </cell>
        </row>
        <row r="44">
          <cell r="B44" t="str">
            <v>Petroleum Crude</v>
          </cell>
          <cell r="C44" t="str">
            <v>Industrial</v>
          </cell>
        </row>
        <row r="45">
          <cell r="B45" t="str">
            <v>Petroleum Refining</v>
          </cell>
          <cell r="C45" t="str">
            <v>Industrial</v>
          </cell>
        </row>
        <row r="46">
          <cell r="B46" t="str">
            <v>Mining</v>
          </cell>
          <cell r="C46" t="str">
            <v>Industrial</v>
          </cell>
        </row>
        <row r="47">
          <cell r="B47" t="str">
            <v>Industrial Minerals</v>
          </cell>
          <cell r="C47" t="str">
            <v>Industrial</v>
          </cell>
        </row>
        <row r="48">
          <cell r="B48" t="str">
            <v>Chemical Products</v>
          </cell>
          <cell r="C48" t="str">
            <v>Industrial</v>
          </cell>
        </row>
        <row r="49">
          <cell r="B49" t="str">
            <v>Pulp and paper</v>
          </cell>
          <cell r="C49" t="str">
            <v>Industrial</v>
          </cell>
        </row>
        <row r="50">
          <cell r="B50" t="str">
            <v>Metal Smelting</v>
          </cell>
          <cell r="C50" t="str">
            <v>Industrial</v>
          </cell>
        </row>
        <row r="51">
          <cell r="B51" t="str">
            <v>Iron and Steel</v>
          </cell>
          <cell r="C51" t="str">
            <v>Industrial</v>
          </cell>
        </row>
        <row r="52">
          <cell r="B52" t="str">
            <v>Light Industrial</v>
          </cell>
          <cell r="C52" t="str">
            <v>Industrial</v>
          </cell>
        </row>
        <row r="53">
          <cell r="B53" t="str">
            <v>Waste</v>
          </cell>
          <cell r="C53" t="str">
            <v>Industrial</v>
          </cell>
        </row>
        <row r="54">
          <cell r="B54" t="str">
            <v>Agriculture</v>
          </cell>
          <cell r="C54" t="str">
            <v>Industrial</v>
          </cell>
        </row>
        <row r="55">
          <cell r="B55" t="str">
            <v>Electricity</v>
          </cell>
          <cell r="C55" t="str">
            <v>Industrial</v>
          </cell>
        </row>
        <row r="56">
          <cell r="B56" t="str">
            <v>Ethanol</v>
          </cell>
          <cell r="C56" t="str">
            <v>Industrial</v>
          </cell>
        </row>
        <row r="57">
          <cell r="B57" t="str">
            <v>Biodiesel</v>
          </cell>
          <cell r="C57" t="str">
            <v>Industrial</v>
          </cell>
        </row>
        <row r="58">
          <cell r="B58" t="str">
            <v>Hydrogen</v>
          </cell>
          <cell r="C58" t="str">
            <v>Industrial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28.874720504875334</v>
          </cell>
          <cell r="M29">
            <v>32.737095385364114</v>
          </cell>
          <cell r="N29">
            <v>36.405989205434516</v>
          </cell>
          <cell r="O29">
            <v>35.981509089172931</v>
          </cell>
          <cell r="P29">
            <v>37.248904670008592</v>
          </cell>
          <cell r="Q29">
            <v>37.672721795985368</v>
          </cell>
          <cell r="R29">
            <v>36.718665559680012</v>
          </cell>
          <cell r="S29">
            <v>37.096563481168495</v>
          </cell>
          <cell r="T29">
            <v>38.837473954535028</v>
          </cell>
          <cell r="U29">
            <v>40.396715879430587</v>
          </cell>
          <cell r="CJ29" t="str">
            <v>CANResidentialCIMS.Generic Fuels.Electricity</v>
          </cell>
        </row>
        <row r="30">
          <cell r="K30">
            <v>22.349714002745163</v>
          </cell>
          <cell r="L30">
            <v>22.349714002745163</v>
          </cell>
          <cell r="M30">
            <v>27.264522783433002</v>
          </cell>
          <cell r="N30">
            <v>31.996060535036499</v>
          </cell>
          <cell r="O30">
            <v>35.983005932719863</v>
          </cell>
          <cell r="P30">
            <v>36.824382266609241</v>
          </cell>
          <cell r="Q30">
            <v>37.916709140775417</v>
          </cell>
          <cell r="R30">
            <v>38.222253890478953</v>
          </cell>
          <cell r="S30">
            <v>39.098627429786816</v>
          </cell>
          <cell r="T30">
            <v>40.972967533451829</v>
          </cell>
          <cell r="U30">
            <v>42.697852633013973</v>
          </cell>
          <cell r="CJ30" t="str">
            <v>BCResidentialCIMS.Generic Fuels.Electricity</v>
          </cell>
        </row>
        <row r="31">
          <cell r="K31">
            <v>30.243359651012536</v>
          </cell>
          <cell r="L31">
            <v>30.243359651012536</v>
          </cell>
          <cell r="M31">
            <v>32.924234797299157</v>
          </cell>
          <cell r="N31">
            <v>35.462062606238796</v>
          </cell>
          <cell r="O31">
            <v>53.856530547151216</v>
          </cell>
          <cell r="P31">
            <v>56.092825482002034</v>
          </cell>
          <cell r="Q31">
            <v>55.094019310457966</v>
          </cell>
          <cell r="R31">
            <v>54.523257611237256</v>
          </cell>
          <cell r="S31">
            <v>57.833749557299399</v>
          </cell>
          <cell r="T31">
            <v>61.687278678684621</v>
          </cell>
          <cell r="U31">
            <v>63.775899342030478</v>
          </cell>
          <cell r="CJ31" t="str">
            <v>ABResidentialCIMS.Generic Fuels.Electricity</v>
          </cell>
        </row>
        <row r="32">
          <cell r="K32">
            <v>36.428930338510739</v>
          </cell>
          <cell r="L32">
            <v>36.428930338510739</v>
          </cell>
          <cell r="M32">
            <v>45.404408909536244</v>
          </cell>
          <cell r="N32">
            <v>51.297083198264787</v>
          </cell>
          <cell r="O32">
            <v>60.318647766968731</v>
          </cell>
          <cell r="P32">
            <v>61.661164458891093</v>
          </cell>
          <cell r="Q32">
            <v>63.556212552912093</v>
          </cell>
          <cell r="R32">
            <v>63.370895384525575</v>
          </cell>
          <cell r="S32">
            <v>65.26945905093784</v>
          </cell>
          <cell r="T32">
            <v>68.901997693013612</v>
          </cell>
          <cell r="U32">
            <v>70.158181876423342</v>
          </cell>
          <cell r="CJ32" t="str">
            <v>SKResidentialCIMS.Generic Fuels.Electricity</v>
          </cell>
        </row>
        <row r="33">
          <cell r="K33">
            <v>22.885862774285584</v>
          </cell>
          <cell r="L33">
            <v>22.885862774285584</v>
          </cell>
          <cell r="M33">
            <v>25.549917979520075</v>
          </cell>
          <cell r="N33">
            <v>27.397693205174622</v>
          </cell>
          <cell r="O33">
            <v>32.820479359359858</v>
          </cell>
          <cell r="P33">
            <v>33.9470020084417</v>
          </cell>
          <cell r="Q33">
            <v>34.365483052441206</v>
          </cell>
          <cell r="R33">
            <v>34.100519528776687</v>
          </cell>
          <cell r="S33">
            <v>33.6347799873312</v>
          </cell>
          <cell r="T33">
            <v>33.991566403645905</v>
          </cell>
          <cell r="U33">
            <v>35.500345774215099</v>
          </cell>
          <cell r="CJ33" t="str">
            <v>MBResidentialCIMS.Generic Fuels.Electricity</v>
          </cell>
        </row>
        <row r="34">
          <cell r="K34">
            <v>36.916800865733343</v>
          </cell>
          <cell r="L34">
            <v>36.916800865733343</v>
          </cell>
          <cell r="M34">
            <v>40.989236505127323</v>
          </cell>
          <cell r="N34">
            <v>50.795830217464271</v>
          </cell>
          <cell r="O34">
            <v>39.285500684062285</v>
          </cell>
          <cell r="P34">
            <v>40.734705898400236</v>
          </cell>
          <cell r="Q34">
            <v>39.370699957734438</v>
          </cell>
          <cell r="R34">
            <v>35.173585508589454</v>
          </cell>
          <cell r="S34">
            <v>33.976825386499151</v>
          </cell>
          <cell r="T34">
            <v>35.500554355641867</v>
          </cell>
          <cell r="U34">
            <v>36.437002337359296</v>
          </cell>
          <cell r="CJ34" t="str">
            <v>ONResidentialCIMS.Generic Fuels.Electricity</v>
          </cell>
        </row>
        <row r="35">
          <cell r="K35">
            <v>23.004477452506485</v>
          </cell>
          <cell r="L35">
            <v>23.004477452506485</v>
          </cell>
          <cell r="M35">
            <v>25.982885430949803</v>
          </cell>
          <cell r="N35">
            <v>26.15045590739652</v>
          </cell>
          <cell r="O35">
            <v>26.731842661021084</v>
          </cell>
          <cell r="P35">
            <v>27.848400199825246</v>
          </cell>
          <cell r="Q35">
            <v>28.962659209730024</v>
          </cell>
          <cell r="R35">
            <v>29.421669928022713</v>
          </cell>
          <cell r="S35">
            <v>30.235233389690652</v>
          </cell>
          <cell r="T35">
            <v>31.559738575049543</v>
          </cell>
          <cell r="U35">
            <v>33.219834227272599</v>
          </cell>
          <cell r="CJ35" t="str">
            <v>QCResidentialCIMS.Generic Fuels.Electricity</v>
          </cell>
        </row>
        <row r="36">
          <cell r="K36">
            <v>35.349136959644369</v>
          </cell>
          <cell r="L36">
            <v>35.349136959644369</v>
          </cell>
          <cell r="M36">
            <v>43.920024860110608</v>
          </cell>
          <cell r="N36">
            <v>42.944178745868513</v>
          </cell>
          <cell r="O36">
            <v>47.711932946685288</v>
          </cell>
          <cell r="P36">
            <v>48.881078307544769</v>
          </cell>
          <cell r="Q36">
            <v>49.604089060351306</v>
          </cell>
          <cell r="R36">
            <v>47.694075361503067</v>
          </cell>
          <cell r="S36">
            <v>45.077857276394518</v>
          </cell>
          <cell r="T36">
            <v>46.344972285672725</v>
          </cell>
          <cell r="U36">
            <v>48.530768521885349</v>
          </cell>
          <cell r="CJ36" t="str">
            <v>NBResidentialCIMS.Generic Fuels.Electricity</v>
          </cell>
        </row>
        <row r="37">
          <cell r="K37">
            <v>36.791211195162177</v>
          </cell>
          <cell r="L37">
            <v>36.791211195162177</v>
          </cell>
          <cell r="M37">
            <v>41.690073115402562</v>
          </cell>
          <cell r="N37">
            <v>48.079657763902631</v>
          </cell>
          <cell r="O37">
            <v>54.426410219045415</v>
          </cell>
          <cell r="P37">
            <v>56.369226447142388</v>
          </cell>
          <cell r="Q37">
            <v>56.444391125826456</v>
          </cell>
          <cell r="R37">
            <v>56.050824301173591</v>
          </cell>
          <cell r="S37">
            <v>57.685771623082253</v>
          </cell>
          <cell r="T37">
            <v>59.628472919495785</v>
          </cell>
          <cell r="U37">
            <v>60.883142856951359</v>
          </cell>
          <cell r="CJ37" t="str">
            <v>NSResidentialCIMS.Generic Fuels.Electricity</v>
          </cell>
        </row>
        <row r="38">
          <cell r="C38" t="str">
            <v>Prince Edward Island</v>
          </cell>
          <cell r="K38">
            <v>40.073627487288888</v>
          </cell>
          <cell r="L38">
            <v>40.073627487288888</v>
          </cell>
          <cell r="M38">
            <v>51.069715841269719</v>
          </cell>
          <cell r="N38">
            <v>53.984826939387041</v>
          </cell>
          <cell r="O38">
            <v>60.832369243028921</v>
          </cell>
          <cell r="P38">
            <v>59.947866967477928</v>
          </cell>
          <cell r="Q38">
            <v>59.32165757575541</v>
          </cell>
          <cell r="R38">
            <v>57.942777216922813</v>
          </cell>
          <cell r="S38">
            <v>57.947060299875886</v>
          </cell>
          <cell r="T38">
            <v>55.197944929930927</v>
          </cell>
          <cell r="U38">
            <v>52.701550508212677</v>
          </cell>
          <cell r="CJ38" t="str">
            <v>PEResidentialCIMS.Generic Fuels.Electricity</v>
          </cell>
        </row>
        <row r="39">
          <cell r="C39" t="str">
            <v>Newfoundland and Labrador</v>
          </cell>
          <cell r="K39">
            <v>34.095854828346674</v>
          </cell>
          <cell r="L39">
            <v>34.095854828346674</v>
          </cell>
          <cell r="M39">
            <v>40.825667594229593</v>
          </cell>
          <cell r="N39">
            <v>41.158488570723691</v>
          </cell>
          <cell r="O39">
            <v>49.899685752548109</v>
          </cell>
          <cell r="P39">
            <v>51.801943376570968</v>
          </cell>
          <cell r="Q39">
            <v>53.219785453763116</v>
          </cell>
          <cell r="R39">
            <v>54.3982566626241</v>
          </cell>
          <cell r="S39">
            <v>55.449610207649833</v>
          </cell>
          <cell r="T39">
            <v>57.057671771342875</v>
          </cell>
          <cell r="U39">
            <v>58.940114381594455</v>
          </cell>
          <cell r="CJ39" t="str">
            <v>NLResidentialCIMS.Generic Fuels.Electricity</v>
          </cell>
        </row>
        <row r="40">
          <cell r="C40" t="str">
            <v>Yukon</v>
          </cell>
          <cell r="K40">
            <v>30.071968152243876</v>
          </cell>
          <cell r="L40">
            <v>30.071968152243876</v>
          </cell>
          <cell r="M40">
            <v>35.501548477213142</v>
          </cell>
          <cell r="N40">
            <v>43.051303777646389</v>
          </cell>
          <cell r="O40">
            <v>61.003935673282591</v>
          </cell>
          <cell r="P40">
            <v>61.401223636077034</v>
          </cell>
          <cell r="Q40">
            <v>64.37875280139329</v>
          </cell>
          <cell r="R40">
            <v>68.033818169853944</v>
          </cell>
          <cell r="S40">
            <v>71.241815653223156</v>
          </cell>
          <cell r="T40">
            <v>73.240059626637219</v>
          </cell>
          <cell r="U40">
            <v>74.740633095829295</v>
          </cell>
          <cell r="CJ40" t="str">
            <v>YTResidentialCIMS.Generic Fuels.Electricity</v>
          </cell>
        </row>
        <row r="41">
          <cell r="C41" t="str">
            <v>Northwest Territories</v>
          </cell>
          <cell r="K41">
            <v>35.934467832893077</v>
          </cell>
          <cell r="L41">
            <v>35.934467832893077</v>
          </cell>
          <cell r="M41">
            <v>42.422554569200017</v>
          </cell>
          <cell r="N41">
            <v>51.444136089388358</v>
          </cell>
          <cell r="O41">
            <v>58.433001075240355</v>
          </cell>
          <cell r="P41">
            <v>59.930447080969252</v>
          </cell>
          <cell r="Q41">
            <v>61.10963189684287</v>
          </cell>
          <cell r="R41">
            <v>59.74526889444325</v>
          </cell>
          <cell r="S41">
            <v>55.972028033520139</v>
          </cell>
          <cell r="T41">
            <v>56.190837400301653</v>
          </cell>
          <cell r="U41">
            <v>59.512889905746853</v>
          </cell>
          <cell r="CJ41" t="str">
            <v>NTResidentialCIMS.Generic Fuels.Electricity</v>
          </cell>
        </row>
        <row r="42">
          <cell r="C42" t="str">
            <v>Nunavut</v>
          </cell>
          <cell r="K42">
            <v>35.934467832893077</v>
          </cell>
          <cell r="L42">
            <v>35.934467832893077</v>
          </cell>
          <cell r="M42">
            <v>42.422554569200017</v>
          </cell>
          <cell r="N42">
            <v>51.444136089388358</v>
          </cell>
          <cell r="O42">
            <v>58.433001075240355</v>
          </cell>
          <cell r="P42">
            <v>59.964431795913377</v>
          </cell>
          <cell r="Q42">
            <v>61.170704843903451</v>
          </cell>
          <cell r="R42">
            <v>63.572657850812696</v>
          </cell>
          <cell r="S42">
            <v>70.696375854418363</v>
          </cell>
          <cell r="T42">
            <v>75.963433013807887</v>
          </cell>
          <cell r="U42">
            <v>76.947754440277478</v>
          </cell>
          <cell r="CJ42" t="str">
            <v>NUResidentialCIMS.Generic Fuels.Electricity</v>
          </cell>
        </row>
        <row r="43">
          <cell r="C43" t="str">
            <v>Atlantic</v>
          </cell>
          <cell r="K43">
            <v>36.577457617610527</v>
          </cell>
          <cell r="L43">
            <v>36.577457617610527</v>
          </cell>
          <cell r="M43">
            <v>44.376370352753121</v>
          </cell>
          <cell r="N43">
            <v>46.541788004970471</v>
          </cell>
          <cell r="O43">
            <v>53.21759954032693</v>
          </cell>
          <cell r="P43">
            <v>54.250028774684012</v>
          </cell>
          <cell r="Q43">
            <v>54.647480803924068</v>
          </cell>
          <cell r="R43">
            <v>54.021483385555896</v>
          </cell>
          <cell r="S43">
            <v>54.040074851750624</v>
          </cell>
          <cell r="T43">
            <v>54.557265476610581</v>
          </cell>
          <cell r="U43">
            <v>55.263894067160962</v>
          </cell>
          <cell r="CJ43" t="str">
            <v>ATResidentialCIMS.Generic Fuels.Electricity</v>
          </cell>
        </row>
        <row r="44">
          <cell r="C44" t="str">
            <v>Territories</v>
          </cell>
          <cell r="K44">
            <v>33.980301272676677</v>
          </cell>
          <cell r="L44">
            <v>33.980301272676677</v>
          </cell>
          <cell r="M44">
            <v>40.115552538537727</v>
          </cell>
          <cell r="N44">
            <v>48.646525318807704</v>
          </cell>
          <cell r="O44">
            <v>59.289979274587772</v>
          </cell>
          <cell r="P44">
            <v>60.432034170986554</v>
          </cell>
          <cell r="Q44">
            <v>62.219696514046539</v>
          </cell>
          <cell r="R44">
            <v>63.783914971703297</v>
          </cell>
          <cell r="S44">
            <v>65.970073180387217</v>
          </cell>
          <cell r="T44">
            <v>68.464776680248917</v>
          </cell>
          <cell r="U44">
            <v>70.400425813951202</v>
          </cell>
          <cell r="CJ44" t="str">
            <v>TRResidentialCIMS.Generic Fuels.Electricity</v>
          </cell>
        </row>
        <row r="45">
          <cell r="C45" t="str">
            <v>Canada</v>
          </cell>
          <cell r="K45">
            <v>15.800359869942858</v>
          </cell>
          <cell r="L45">
            <v>15.800359869942858</v>
          </cell>
          <cell r="M45">
            <v>13.205689076444015</v>
          </cell>
          <cell r="N45">
            <v>10.8482051517458</v>
          </cell>
          <cell r="O45">
            <v>8.9548459720040636</v>
          </cell>
          <cell r="P45">
            <v>10.289946396150855</v>
          </cell>
          <cell r="Q45">
            <v>11.566726912603642</v>
          </cell>
          <cell r="R45">
            <v>11.750322976010038</v>
          </cell>
          <cell r="S45">
            <v>12.066583551209701</v>
          </cell>
          <cell r="T45">
            <v>12.206403171760646</v>
          </cell>
          <cell r="U45">
            <v>12.137549545562575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K46">
            <v>15.795405885801276</v>
          </cell>
          <cell r="L46">
            <v>15.795405885801276</v>
          </cell>
          <cell r="M46">
            <v>18.224928807809913</v>
          </cell>
          <cell r="N46">
            <v>15.799086433363422</v>
          </cell>
          <cell r="O46">
            <v>11.973542262557729</v>
          </cell>
          <cell r="P46">
            <v>12.695745213696425</v>
          </cell>
          <cell r="Q46">
            <v>13.323206210544917</v>
          </cell>
          <cell r="R46">
            <v>13.461126248362227</v>
          </cell>
          <cell r="S46">
            <v>13.905845556476589</v>
          </cell>
          <cell r="T46">
            <v>14.167404767224179</v>
          </cell>
          <cell r="U46">
            <v>14.2065973156616</v>
          </cell>
          <cell r="CJ46" t="str">
            <v>BCResidentialCIMS.Generic Fuels.Natural Gas</v>
          </cell>
        </row>
        <row r="47">
          <cell r="C47" t="str">
            <v>Alberta</v>
          </cell>
          <cell r="K47">
            <v>13.052755723317189</v>
          </cell>
          <cell r="L47">
            <v>13.052755723317189</v>
          </cell>
          <cell r="M47">
            <v>8.3933162758642634</v>
          </cell>
          <cell r="N47">
            <v>3.5209481203763442</v>
          </cell>
          <cell r="O47">
            <v>5.7790448390522009</v>
          </cell>
          <cell r="P47">
            <v>7.324251366547637</v>
          </cell>
          <cell r="Q47">
            <v>8.8986572860367694</v>
          </cell>
          <cell r="R47">
            <v>9.1372161064607997</v>
          </cell>
          <cell r="S47">
            <v>9.4955822091131772</v>
          </cell>
          <cell r="T47">
            <v>9.6615901741581993</v>
          </cell>
          <cell r="U47">
            <v>9.59121661581122</v>
          </cell>
          <cell r="CJ47" t="str">
            <v>ABResidentialCIMS.Generic Fuels.Natural Gas</v>
          </cell>
        </row>
        <row r="48">
          <cell r="C48" t="str">
            <v>Saskatchewan</v>
          </cell>
          <cell r="K48">
            <v>14.250684708108446</v>
          </cell>
          <cell r="L48">
            <v>14.250684708108446</v>
          </cell>
          <cell r="M48">
            <v>12.985446300532304</v>
          </cell>
          <cell r="N48">
            <v>10.900242791441677</v>
          </cell>
          <cell r="O48">
            <v>8.9706610142586545</v>
          </cell>
          <cell r="P48">
            <v>10.408509548294692</v>
          </cell>
          <cell r="Q48">
            <v>11.822018360941428</v>
          </cell>
          <cell r="R48">
            <v>12.109356171581485</v>
          </cell>
          <cell r="S48">
            <v>12.50857536157438</v>
          </cell>
          <cell r="T48">
            <v>12.717059724076009</v>
          </cell>
          <cell r="U48">
            <v>12.690661897064032</v>
          </cell>
          <cell r="CJ48" t="str">
            <v>SKResidentialCIMS.Generic Fuels.Natural Gas</v>
          </cell>
        </row>
        <row r="49">
          <cell r="C49" t="str">
            <v>Manitoba</v>
          </cell>
          <cell r="K49">
            <v>16.069270605501224</v>
          </cell>
          <cell r="L49">
            <v>16.069270605501224</v>
          </cell>
          <cell r="M49">
            <v>12.149754184553885</v>
          </cell>
          <cell r="N49">
            <v>11.858317184219429</v>
          </cell>
          <cell r="O49">
            <v>8.2844540712302255</v>
          </cell>
          <cell r="P49">
            <v>9.720809580400676</v>
          </cell>
          <cell r="Q49">
            <v>11.179516795316768</v>
          </cell>
          <cell r="R49">
            <v>11.441292412290721</v>
          </cell>
          <cell r="S49">
            <v>11.81152824127135</v>
          </cell>
          <cell r="T49">
            <v>11.994775335644951</v>
          </cell>
          <cell r="U49">
            <v>11.948687336998807</v>
          </cell>
          <cell r="CJ49" t="str">
            <v>MBResidentialCIMS.Generic Fuels.Natural Gas</v>
          </cell>
        </row>
        <row r="50">
          <cell r="C50" t="str">
            <v>Ontario</v>
          </cell>
          <cell r="K50">
            <v>16.736981381969095</v>
          </cell>
          <cell r="L50">
            <v>16.736981381969095</v>
          </cell>
          <cell r="M50">
            <v>14.212054291173182</v>
          </cell>
          <cell r="N50">
            <v>12.661882645591525</v>
          </cell>
          <cell r="O50">
            <v>9.6427097091145946</v>
          </cell>
          <cell r="P50">
            <v>11.148208437394151</v>
          </cell>
          <cell r="Q50">
            <v>12.628379095387864</v>
          </cell>
          <cell r="R50">
            <v>12.89944597312887</v>
          </cell>
          <cell r="S50">
            <v>13.286133867294826</v>
          </cell>
          <cell r="T50">
            <v>13.482391978163198</v>
          </cell>
          <cell r="U50">
            <v>13.443164166846307</v>
          </cell>
          <cell r="CJ50" t="str">
            <v>ONResidentialCIMS.Generic Fuels.Natural Gas</v>
          </cell>
        </row>
        <row r="51">
          <cell r="C51" t="str">
            <v>Quebec</v>
          </cell>
          <cell r="K51">
            <v>20.276790323557076</v>
          </cell>
          <cell r="L51">
            <v>20.276790323557076</v>
          </cell>
          <cell r="M51">
            <v>19.231282052462259</v>
          </cell>
          <cell r="N51">
            <v>17.233559137104514</v>
          </cell>
          <cell r="O51">
            <v>12.251459434179829</v>
          </cell>
          <cell r="P51">
            <v>14.681309171722367</v>
          </cell>
          <cell r="Q51">
            <v>15.772079831949299</v>
          </cell>
          <cell r="R51">
            <v>16.08523780300516</v>
          </cell>
          <cell r="S51">
            <v>16.501551285171711</v>
          </cell>
          <cell r="T51">
            <v>16.732209489186687</v>
          </cell>
          <cell r="U51">
            <v>16.733377382814449</v>
          </cell>
          <cell r="CJ51" t="str">
            <v>QCResidentialCIMS.Generic Fuels.Natural Gas</v>
          </cell>
        </row>
        <row r="52">
          <cell r="C52" t="str">
            <v>New Brunswick</v>
          </cell>
          <cell r="K52">
            <v>18.751303831464206</v>
          </cell>
          <cell r="L52">
            <v>18.751303831464206</v>
          </cell>
          <cell r="M52">
            <v>20.870737871592222</v>
          </cell>
          <cell r="N52">
            <v>14.331789218720093</v>
          </cell>
          <cell r="O52">
            <v>15.566941783603555</v>
          </cell>
          <cell r="P52">
            <v>17.088168603481662</v>
          </cell>
          <cell r="Q52">
            <v>18.560515094466457</v>
          </cell>
          <cell r="R52">
            <v>18.828588437016677</v>
          </cell>
          <cell r="S52">
            <v>19.20550148509388</v>
          </cell>
          <cell r="T52">
            <v>19.400456045937265</v>
          </cell>
          <cell r="U52">
            <v>19.368225045783685</v>
          </cell>
          <cell r="CJ52" t="str">
            <v>NBResidentialCIMS.Generic Fuels.Natural Gas</v>
          </cell>
        </row>
        <row r="53">
          <cell r="C53" t="str">
            <v>Nova Scotia</v>
          </cell>
          <cell r="K53">
            <v>47.853969201783812</v>
          </cell>
          <cell r="L53">
            <v>47.853969201783812</v>
          </cell>
          <cell r="M53">
            <v>37.28991605964513</v>
          </cell>
          <cell r="N53">
            <v>31.900403558300738</v>
          </cell>
          <cell r="O53">
            <v>23.777300201125236</v>
          </cell>
          <cell r="P53">
            <v>25.26143801180287</v>
          </cell>
          <cell r="Q53">
            <v>26.721784613492421</v>
          </cell>
          <cell r="R53">
            <v>26.96531770884819</v>
          </cell>
          <cell r="S53">
            <v>27.298579045543253</v>
          </cell>
          <cell r="T53">
            <v>27.468542418879874</v>
          </cell>
          <cell r="U53">
            <v>27.432897416830457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K54">
            <v>18.245982452276209</v>
          </cell>
          <cell r="L54">
            <v>18.245982452276209</v>
          </cell>
          <cell r="M54">
            <v>20.308312202387118</v>
          </cell>
          <cell r="N54">
            <v>10.598631991810192</v>
          </cell>
          <cell r="O54">
            <v>11.816240308399177</v>
          </cell>
          <cell r="P54">
            <v>10.424527307653328</v>
          </cell>
          <cell r="Q54">
            <v>8.7604434085372169</v>
          </cell>
          <cell r="R54">
            <v>9.8295399199982096</v>
          </cell>
          <cell r="S54">
            <v>10.829192450022791</v>
          </cell>
          <cell r="T54">
            <v>11.652715671142031</v>
          </cell>
          <cell r="U54">
            <v>12.286830442889705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K55">
            <v>18.938988659998291</v>
          </cell>
          <cell r="L55">
            <v>18.938988659998291</v>
          </cell>
          <cell r="M55">
            <v>21.079636457739433</v>
          </cell>
          <cell r="N55">
            <v>14.475238411708403</v>
          </cell>
          <cell r="O55">
            <v>12.320835449110266</v>
          </cell>
          <cell r="P55">
            <v>10.947577455739713</v>
          </cell>
          <cell r="Q55">
            <v>9.2797705874871994</v>
          </cell>
          <cell r="R55">
            <v>10.356584254680154</v>
          </cell>
          <cell r="S55">
            <v>11.366528465790388</v>
          </cell>
          <cell r="T55">
            <v>12.198676715399863</v>
          </cell>
          <cell r="U55">
            <v>12.838666299403673</v>
          </cell>
          <cell r="CJ55" t="str">
            <v>NLResidentialCIMS.Generic Fuels.Natural Gas</v>
          </cell>
        </row>
        <row r="56">
          <cell r="C56" t="str">
            <v>Yukon</v>
          </cell>
          <cell r="K56">
            <v>15.742979565674803</v>
          </cell>
          <cell r="L56">
            <v>15.742979565674803</v>
          </cell>
          <cell r="M56">
            <v>15.651259017075354</v>
          </cell>
          <cell r="N56">
            <v>12.796904125929911</v>
          </cell>
          <cell r="O56">
            <v>8.3565163730640339</v>
          </cell>
          <cell r="P56">
            <v>6.9326268459555838</v>
          </cell>
          <cell r="Q56">
            <v>5.2752746781618205</v>
          </cell>
          <cell r="R56">
            <v>6.336461296042831</v>
          </cell>
          <cell r="S56">
            <v>7.3281188556511756</v>
          </cell>
          <cell r="T56">
            <v>8.1417201646738455</v>
          </cell>
          <cell r="U56">
            <v>8.7654608585701563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K57">
            <v>15.872680348105742</v>
          </cell>
          <cell r="L57">
            <v>15.872680348105742</v>
          </cell>
          <cell r="M57">
            <v>15.78020414668538</v>
          </cell>
          <cell r="N57">
            <v>12.902333245678355</v>
          </cell>
          <cell r="O57">
            <v>12.10342006420203</v>
          </cell>
          <cell r="P57">
            <v>14.476112277128786</v>
          </cell>
          <cell r="Q57">
            <v>16.893720690084795</v>
          </cell>
          <cell r="R57">
            <v>16.820576244279916</v>
          </cell>
          <cell r="S57">
            <v>16.861380483940646</v>
          </cell>
          <cell r="T57">
            <v>16.631373484700848</v>
          </cell>
          <cell r="U57">
            <v>15.986125970111196</v>
          </cell>
          <cell r="CJ57" t="str">
            <v>NTResidentialCIMS.Generic Fuels.Natural Gas</v>
          </cell>
        </row>
        <row r="58">
          <cell r="C58" t="str">
            <v>Nunavut</v>
          </cell>
          <cell r="K58">
            <v>15.872680348105742</v>
          </cell>
          <cell r="L58">
            <v>15.872680348105742</v>
          </cell>
          <cell r="M58">
            <v>15.78020414668538</v>
          </cell>
          <cell r="N58">
            <v>12.902333245678355</v>
          </cell>
          <cell r="O58">
            <v>8.4374662430182923</v>
          </cell>
          <cell r="P58">
            <v>7.0173147579713593</v>
          </cell>
          <cell r="Q58">
            <v>5.3592104897088797</v>
          </cell>
          <cell r="R58">
            <v>6.422005893019465</v>
          </cell>
          <cell r="S58">
            <v>7.4158299854295597</v>
          </cell>
          <cell r="T58">
            <v>8.2312204330797538</v>
          </cell>
          <cell r="U58">
            <v>8.8561499824272172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25.947561036380627</v>
          </cell>
          <cell r="M59">
            <v>24.887150647840976</v>
          </cell>
          <cell r="N59">
            <v>17.826515795134856</v>
          </cell>
          <cell r="O59">
            <v>15.870329435559558</v>
          </cell>
          <cell r="P59">
            <v>15.930427844669392</v>
          </cell>
          <cell r="Q59">
            <v>15.830628425995824</v>
          </cell>
          <cell r="R59">
            <v>16.495007580135809</v>
          </cell>
          <cell r="S59">
            <v>17.174950361612581</v>
          </cell>
          <cell r="T59">
            <v>17.680097712839761</v>
          </cell>
          <cell r="U59">
            <v>17.981654801226881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15.829446753962097</v>
          </cell>
          <cell r="M60">
            <v>15.737222436815371</v>
          </cell>
          <cell r="N60">
            <v>12.867190205762206</v>
          </cell>
          <cell r="O60">
            <v>9.6324675600947867</v>
          </cell>
          <cell r="P60">
            <v>9.4753512936852431</v>
          </cell>
          <cell r="Q60">
            <v>9.1760686193184977</v>
          </cell>
          <cell r="R60">
            <v>9.8596811444474053</v>
          </cell>
          <cell r="S60">
            <v>10.535109775007127</v>
          </cell>
          <cell r="T60">
            <v>11.001438027484816</v>
          </cell>
          <cell r="U60">
            <v>11.202578937036192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25.352936391503111</v>
          </cell>
          <cell r="M61">
            <v>27.689634148856342</v>
          </cell>
          <cell r="N61">
            <v>29.093849222101198</v>
          </cell>
          <cell r="O61">
            <v>31.487633146999165</v>
          </cell>
          <cell r="P61">
            <v>34.301817041496228</v>
          </cell>
          <cell r="Q61">
            <v>34.54282017955169</v>
          </cell>
          <cell r="R61">
            <v>34.595803026122553</v>
          </cell>
          <cell r="S61">
            <v>34.850742342364825</v>
          </cell>
          <cell r="T61">
            <v>34.812566186596435</v>
          </cell>
          <cell r="U61">
            <v>34.363700783599278</v>
          </cell>
          <cell r="CJ61" t="str">
            <v>CANResidentialCIMS.Generic Fuels.Fuel Oil</v>
          </cell>
        </row>
        <row r="62">
          <cell r="K62">
            <v>28.821698675148614</v>
          </cell>
          <cell r="L62">
            <v>28.821698675148614</v>
          </cell>
          <cell r="M62">
            <v>32.232010511145539</v>
          </cell>
          <cell r="N62">
            <v>32.499820131145491</v>
          </cell>
          <cell r="O62">
            <v>35.794556796014355</v>
          </cell>
          <cell r="P62">
            <v>37.99714314931159</v>
          </cell>
          <cell r="Q62">
            <v>38.800303489547581</v>
          </cell>
          <cell r="R62">
            <v>38.743747565625355</v>
          </cell>
          <cell r="S62">
            <v>38.838911641905767</v>
          </cell>
          <cell r="T62">
            <v>38.449526725972852</v>
          </cell>
          <cell r="U62">
            <v>37.511510134205444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24.5949470651965</v>
          </cell>
          <cell r="M63">
            <v>27.421405921883405</v>
          </cell>
          <cell r="N63">
            <v>25.934654364731465</v>
          </cell>
          <cell r="O63">
            <v>26.825004115732948</v>
          </cell>
          <cell r="P63">
            <v>29.650974941978415</v>
          </cell>
          <cell r="Q63">
            <v>29.946222047230179</v>
          </cell>
          <cell r="R63">
            <v>29.522278414384466</v>
          </cell>
          <cell r="S63">
            <v>29.158805049895285</v>
          </cell>
          <cell r="T63">
            <v>28.363733806421408</v>
          </cell>
          <cell r="U63">
            <v>27.164132359411205</v>
          </cell>
          <cell r="CJ63" t="str">
            <v>ABResidentialCIMS.Generic Fuels.Fuel Oil</v>
          </cell>
        </row>
        <row r="64">
          <cell r="K64">
            <v>26.307387342454344</v>
          </cell>
          <cell r="L64">
            <v>26.307387342454344</v>
          </cell>
          <cell r="M64">
            <v>28.840593201474896</v>
          </cell>
          <cell r="N64">
            <v>27.276875826064266</v>
          </cell>
          <cell r="O64">
            <v>29.43452674811622</v>
          </cell>
          <cell r="P64">
            <v>32.71925503433593</v>
          </cell>
          <cell r="Q64">
            <v>33.552377882431614</v>
          </cell>
          <cell r="R64">
            <v>33.670366769615548</v>
          </cell>
          <cell r="S64">
            <v>34.023979593770932</v>
          </cell>
          <cell r="T64">
            <v>34.024652593411048</v>
          </cell>
          <cell r="U64">
            <v>33.539451857167059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26.344507779252858</v>
          </cell>
          <cell r="M65">
            <v>28.66079671753722</v>
          </cell>
          <cell r="N65">
            <v>27.129309103725475</v>
          </cell>
          <cell r="O65">
            <v>30.003394948656542</v>
          </cell>
          <cell r="P65">
            <v>33.298686456795714</v>
          </cell>
          <cell r="Q65">
            <v>34.17612746030732</v>
          </cell>
          <cell r="R65">
            <v>34.292264261912543</v>
          </cell>
          <cell r="S65">
            <v>34.650660543542656</v>
          </cell>
          <cell r="T65">
            <v>34.671106645375446</v>
          </cell>
          <cell r="U65">
            <v>34.226905375304128</v>
          </cell>
          <cell r="CJ65" t="str">
            <v>MBResidentialCIMS.Generic Fuels.Fuel Oil</v>
          </cell>
        </row>
        <row r="66">
          <cell r="K66">
            <v>25.387432386254929</v>
          </cell>
          <cell r="L66">
            <v>25.387432386254929</v>
          </cell>
          <cell r="M66">
            <v>29.577686542763686</v>
          </cell>
          <cell r="N66">
            <v>31.881950069412305</v>
          </cell>
          <cell r="O66">
            <v>36.529347650698789</v>
          </cell>
          <cell r="P66">
            <v>39.921492835306061</v>
          </cell>
          <cell r="Q66">
            <v>40.829454685768781</v>
          </cell>
          <cell r="R66">
            <v>40.937633375638221</v>
          </cell>
          <cell r="S66">
            <v>41.28650963418719</v>
          </cell>
          <cell r="T66">
            <v>41.302283739944663</v>
          </cell>
          <cell r="U66">
            <v>40.853710002084362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24.341341709732479</v>
          </cell>
          <cell r="M67">
            <v>26.598700737563217</v>
          </cell>
          <cell r="N67">
            <v>28.748131391948977</v>
          </cell>
          <cell r="O67">
            <v>29.73149549270876</v>
          </cell>
          <cell r="P67">
            <v>34.683168423414791</v>
          </cell>
          <cell r="Q67">
            <v>35.366451719759873</v>
          </cell>
          <cell r="R67">
            <v>35.490302822565823</v>
          </cell>
          <cell r="S67">
            <v>35.862884285021451</v>
          </cell>
          <cell r="T67">
            <v>35.891412681513422</v>
          </cell>
          <cell r="U67">
            <v>35.443255186089615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26.855017023975996</v>
          </cell>
          <cell r="M68">
            <v>28.133103536234639</v>
          </cell>
          <cell r="N68">
            <v>28.705856361209662</v>
          </cell>
          <cell r="O68">
            <v>32.513681097749313</v>
          </cell>
          <cell r="P68">
            <v>35.881475069032149</v>
          </cell>
          <cell r="Q68">
            <v>36.743086283046622</v>
          </cell>
          <cell r="R68">
            <v>36.864692174359</v>
          </cell>
          <cell r="S68">
            <v>37.232227457054904</v>
          </cell>
          <cell r="T68">
            <v>37.25886379994737</v>
          </cell>
          <cell r="U68">
            <v>36.812610906095294</v>
          </cell>
          <cell r="CJ68" t="str">
            <v>NBResidentialCIMS.Generic Fuels.Fuel Oil</v>
          </cell>
        </row>
        <row r="69">
          <cell r="K69">
            <v>26.879404574793426</v>
          </cell>
          <cell r="L69">
            <v>26.879404574793426</v>
          </cell>
          <cell r="M69">
            <v>25.909958864715819</v>
          </cell>
          <cell r="N69">
            <v>27.967360096094254</v>
          </cell>
          <cell r="O69">
            <v>30.416483768849162</v>
          </cell>
          <cell r="P69">
            <v>33.583389323916819</v>
          </cell>
          <cell r="Q69">
            <v>34.544638594886109</v>
          </cell>
          <cell r="R69">
            <v>34.672813783375474</v>
          </cell>
          <cell r="S69">
            <v>35.026849119072786</v>
          </cell>
          <cell r="T69">
            <v>35.053230222788727</v>
          </cell>
          <cell r="U69">
            <v>34.630203798552223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23.198173232822104</v>
          </cell>
          <cell r="M70">
            <v>24.718896640091597</v>
          </cell>
          <cell r="N70">
            <v>23.996369211665066</v>
          </cell>
          <cell r="O70">
            <v>26.939011680945764</v>
          </cell>
          <cell r="P70">
            <v>29.965752802285824</v>
          </cell>
          <cell r="Q70">
            <v>30.85448000320909</v>
          </cell>
          <cell r="R70">
            <v>31.011696870591216</v>
          </cell>
          <cell r="S70">
            <v>31.388585333804706</v>
          </cell>
          <cell r="T70">
            <v>31.436431798453818</v>
          </cell>
          <cell r="U70">
            <v>31.036679241799732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25.636882590893777</v>
          </cell>
          <cell r="M71">
            <v>27.255906089563879</v>
          </cell>
          <cell r="N71">
            <v>23.545195458641519</v>
          </cell>
          <cell r="O71">
            <v>25.766393810994195</v>
          </cell>
          <cell r="P71">
            <v>24.923909788586894</v>
          </cell>
          <cell r="Q71">
            <v>21.199318537751218</v>
          </cell>
          <cell r="R71">
            <v>22.498007082101257</v>
          </cell>
          <cell r="S71">
            <v>23.790227561526212</v>
          </cell>
          <cell r="T71">
            <v>24.743777596569252</v>
          </cell>
          <cell r="U71">
            <v>25.270936041552353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28.829318793142669</v>
          </cell>
          <cell r="M72">
            <v>32.767394814606583</v>
          </cell>
          <cell r="N72">
            <v>30.894233250201932</v>
          </cell>
          <cell r="O72">
            <v>30.516719255515376</v>
          </cell>
          <cell r="P72">
            <v>29.517081182076385</v>
          </cell>
          <cell r="Q72">
            <v>25.905917982978266</v>
          </cell>
          <cell r="R72">
            <v>27.198723015538619</v>
          </cell>
          <cell r="S72">
            <v>28.458484924368648</v>
          </cell>
          <cell r="T72">
            <v>29.402596102174385</v>
          </cell>
          <cell r="U72">
            <v>29.953058075297498</v>
          </cell>
          <cell r="CJ72" t="str">
            <v>YTResidentialCIMS.Generic Fuels.Fuel Oil</v>
          </cell>
        </row>
        <row r="73">
          <cell r="K73">
            <v>26.726587733652558</v>
          </cell>
          <cell r="L73">
            <v>26.726587733652558</v>
          </cell>
          <cell r="M73">
            <v>30.162292165124871</v>
          </cell>
          <cell r="N73">
            <v>29.47736314732904</v>
          </cell>
          <cell r="O73">
            <v>26.615701212805178</v>
          </cell>
          <cell r="P73">
            <v>25.621158527607747</v>
          </cell>
          <cell r="Q73">
            <v>22.002206272110072</v>
          </cell>
          <cell r="R73">
            <v>23.298984314096462</v>
          </cell>
          <cell r="S73">
            <v>24.569390687906143</v>
          </cell>
          <cell r="T73">
            <v>25.516824212176935</v>
          </cell>
          <cell r="U73">
            <v>26.062409303645005</v>
          </cell>
          <cell r="CJ73" t="str">
            <v>NTResidentialCIMS.Generic Fuels.Fuel Oil</v>
          </cell>
        </row>
        <row r="74">
          <cell r="K74">
            <v>26.726587733652558</v>
          </cell>
          <cell r="L74">
            <v>26.726587733652558</v>
          </cell>
          <cell r="M74">
            <v>30.162292165124871</v>
          </cell>
          <cell r="N74">
            <v>29.47736314732904</v>
          </cell>
          <cell r="O74">
            <v>26.615701212805178</v>
          </cell>
          <cell r="P74">
            <v>25.621158527607747</v>
          </cell>
          <cell r="Q74">
            <v>22.002206272110072</v>
          </cell>
          <cell r="R74">
            <v>23.298984314096462</v>
          </cell>
          <cell r="S74">
            <v>24.569390687906143</v>
          </cell>
          <cell r="T74">
            <v>25.516824212176935</v>
          </cell>
          <cell r="U74">
            <v>26.062409303645005</v>
          </cell>
          <cell r="CJ74" t="str">
            <v>NUResidentialCIMS.Generic Fuels.Fuel Oil</v>
          </cell>
        </row>
        <row r="75">
          <cell r="K75">
            <v>25.642369355621327</v>
          </cell>
          <cell r="L75">
            <v>25.642369355621327</v>
          </cell>
          <cell r="M75">
            <v>26.504466282651485</v>
          </cell>
          <cell r="N75">
            <v>26.053695281902623</v>
          </cell>
          <cell r="O75">
            <v>28.908892589634611</v>
          </cell>
          <cell r="P75">
            <v>31.088631745955421</v>
          </cell>
          <cell r="Q75">
            <v>30.835380854723262</v>
          </cell>
          <cell r="R75">
            <v>31.261802477606736</v>
          </cell>
          <cell r="S75">
            <v>31.859472367864651</v>
          </cell>
          <cell r="T75">
            <v>32.12307585443979</v>
          </cell>
          <cell r="U75">
            <v>31.937607496999902</v>
          </cell>
          <cell r="CJ75" t="str">
            <v>ATResidentialCIMS.Generic Fuels.Fuel Oil</v>
          </cell>
        </row>
        <row r="76">
          <cell r="K76">
            <v>27.427498086815927</v>
          </cell>
          <cell r="L76">
            <v>27.427498086815927</v>
          </cell>
          <cell r="M76">
            <v>31.030659714952108</v>
          </cell>
          <cell r="N76">
            <v>29.949653181620004</v>
          </cell>
          <cell r="O76">
            <v>27.91604056037524</v>
          </cell>
          <cell r="P76">
            <v>26.919799412430624</v>
          </cell>
          <cell r="Q76">
            <v>23.303443509066138</v>
          </cell>
          <cell r="R76">
            <v>24.598897214577178</v>
          </cell>
          <cell r="S76">
            <v>25.865755433393645</v>
          </cell>
          <cell r="T76">
            <v>26.812081508842752</v>
          </cell>
          <cell r="U76">
            <v>27.359292227529171</v>
          </cell>
          <cell r="CJ76" t="str">
            <v>TRResidentialCIMS.Generic Fuels.Fuel Oil</v>
          </cell>
        </row>
        <row r="79">
          <cell r="K79">
            <v>27.190079892195808</v>
          </cell>
          <cell r="L79">
            <v>27.190079892195808</v>
          </cell>
          <cell r="M79">
            <v>27.169483912660684</v>
          </cell>
          <cell r="N79">
            <v>28.001769438324438</v>
          </cell>
          <cell r="O79">
            <v>35.388864253316243</v>
          </cell>
          <cell r="P79">
            <v>36.585798921006585</v>
          </cell>
          <cell r="Q79">
            <v>36.572004355488339</v>
          </cell>
          <cell r="R79">
            <v>35.123679668045199</v>
          </cell>
          <cell r="S79">
            <v>35.389887120813825</v>
          </cell>
          <cell r="T79">
            <v>37.134417664360726</v>
          </cell>
          <cell r="U79">
            <v>38.497305635386681</v>
          </cell>
          <cell r="CJ79" t="str">
            <v>CANCommercialCIMS.Generic Fuels.Electricity</v>
          </cell>
        </row>
        <row r="80">
          <cell r="K80">
            <v>19.135783438350668</v>
          </cell>
          <cell r="L80">
            <v>19.135783438350668</v>
          </cell>
          <cell r="M80">
            <v>21.369315902688204</v>
          </cell>
          <cell r="N80">
            <v>26.97364934808591</v>
          </cell>
          <cell r="O80">
            <v>26.531246599540864</v>
          </cell>
          <cell r="P80">
            <v>27.320071065619342</v>
          </cell>
          <cell r="Q80">
            <v>28.349834357257993</v>
          </cell>
          <cell r="R80">
            <v>28.649846210785675</v>
          </cell>
          <cell r="S80">
            <v>29.510577568299379</v>
          </cell>
          <cell r="T80">
            <v>31.293286552572074</v>
          </cell>
          <cell r="U80">
            <v>32.936813637565869</v>
          </cell>
          <cell r="CJ80" t="str">
            <v>BCCommercialCIMS.Generic Fuels.Electricity</v>
          </cell>
        </row>
        <row r="81">
          <cell r="K81">
            <v>24.080604041653089</v>
          </cell>
          <cell r="L81">
            <v>24.080604041653089</v>
          </cell>
          <cell r="M81">
            <v>24.469243737276418</v>
          </cell>
          <cell r="N81">
            <v>21.371350360009057</v>
          </cell>
          <cell r="O81">
            <v>48.870328324591796</v>
          </cell>
          <cell r="P81">
            <v>50.996219607661892</v>
          </cell>
          <cell r="Q81">
            <v>50.041681693285703</v>
          </cell>
          <cell r="R81">
            <v>49.500907183888643</v>
          </cell>
          <cell r="S81">
            <v>52.661908249955268</v>
          </cell>
          <cell r="T81">
            <v>56.331188635857316</v>
          </cell>
          <cell r="U81">
            <v>58.320630493062104</v>
          </cell>
          <cell r="CJ81" t="str">
            <v>ABCommercialCIMS.Generic Fuels.Electricity</v>
          </cell>
        </row>
        <row r="82">
          <cell r="K82">
            <v>28.610669216388409</v>
          </cell>
          <cell r="L82">
            <v>28.610669216388409</v>
          </cell>
          <cell r="M82">
            <v>31.010086855385087</v>
          </cell>
          <cell r="N82">
            <v>35.040530751532962</v>
          </cell>
          <cell r="O82">
            <v>41.427216420988941</v>
          </cell>
          <cell r="P82">
            <v>42.600881357073874</v>
          </cell>
          <cell r="Q82">
            <v>44.268758989349124</v>
          </cell>
          <cell r="R82">
            <v>44.118215183153133</v>
          </cell>
          <cell r="S82">
            <v>45.846887946505056</v>
          </cell>
          <cell r="T82">
            <v>49.072092241990866</v>
          </cell>
          <cell r="U82">
            <v>50.189929933851403</v>
          </cell>
          <cell r="CJ82" t="str">
            <v>SKCommercialCIMS.Generic Fuels.Electricity</v>
          </cell>
        </row>
        <row r="83">
          <cell r="K83">
            <v>17.956337661896594</v>
          </cell>
          <cell r="L83">
            <v>17.956337661896594</v>
          </cell>
          <cell r="M83">
            <v>18.654971036255223</v>
          </cell>
          <cell r="N83">
            <v>19.782091933522253</v>
          </cell>
          <cell r="O83">
            <v>23.756509504013493</v>
          </cell>
          <cell r="P83">
            <v>24.799113027775572</v>
          </cell>
          <cell r="Q83">
            <v>25.181112325499029</v>
          </cell>
          <cell r="R83">
            <v>24.941346993017088</v>
          </cell>
          <cell r="S83">
            <v>24.529083813162952</v>
          </cell>
          <cell r="T83">
            <v>24.86070508884805</v>
          </cell>
          <cell r="U83">
            <v>26.272804255756874</v>
          </cell>
          <cell r="CJ83" t="str">
            <v>MBCommercialCIMS.Generic Fuels.Electricity</v>
          </cell>
        </row>
        <row r="84">
          <cell r="K84">
            <v>35.554421814579243</v>
          </cell>
          <cell r="L84">
            <v>35.554421814579243</v>
          </cell>
          <cell r="M84">
            <v>31.879641931605715</v>
          </cell>
          <cell r="N84">
            <v>31.585141165031967</v>
          </cell>
          <cell r="O84">
            <v>40.501101953595537</v>
          </cell>
          <cell r="P84">
            <v>41.886273645730633</v>
          </cell>
          <cell r="Q84">
            <v>40.591427222614691</v>
          </cell>
          <cell r="R84">
            <v>36.590576206031464</v>
          </cell>
          <cell r="S84">
            <v>35.440398337806613</v>
          </cell>
          <cell r="T84">
            <v>36.89251566311593</v>
          </cell>
          <cell r="U84">
            <v>37.784057885202948</v>
          </cell>
          <cell r="CJ84" t="str">
            <v>ONCommercialCIMS.Generic Fuels.Electricity</v>
          </cell>
        </row>
        <row r="85">
          <cell r="K85">
            <v>23.009277683232618</v>
          </cell>
          <cell r="L85">
            <v>23.009277683232618</v>
          </cell>
          <cell r="M85">
            <v>24.265044831001845</v>
          </cell>
          <cell r="N85">
            <v>24.889664137528296</v>
          </cell>
          <cell r="O85">
            <v>25.66105910293378</v>
          </cell>
          <cell r="P85">
            <v>26.636078970324032</v>
          </cell>
          <cell r="Q85">
            <v>27.608493653716494</v>
          </cell>
          <cell r="R85">
            <v>28.004912579460949</v>
          </cell>
          <cell r="S85">
            <v>28.704391394902363</v>
          </cell>
          <cell r="T85">
            <v>29.857121423680411</v>
          </cell>
          <cell r="U85">
            <v>31.300756597488895</v>
          </cell>
          <cell r="CJ85" t="str">
            <v>QCCommercialCIMS.Generic Fuels.Electricity</v>
          </cell>
        </row>
        <row r="86">
          <cell r="K86">
            <v>32.249568256457501</v>
          </cell>
          <cell r="L86">
            <v>32.249568256457501</v>
          </cell>
          <cell r="M86">
            <v>35.505456382927179</v>
          </cell>
          <cell r="N86">
            <v>35.269608024432365</v>
          </cell>
          <cell r="O86">
            <v>37.797104558355691</v>
          </cell>
          <cell r="P86">
            <v>38.80778087792622</v>
          </cell>
          <cell r="Q86">
            <v>39.431458777317545</v>
          </cell>
          <cell r="R86">
            <v>37.774876765381521</v>
          </cell>
          <cell r="S86">
            <v>35.512357884429285</v>
          </cell>
          <cell r="T86">
            <v>36.613062136340716</v>
          </cell>
          <cell r="U86">
            <v>38.514127216151358</v>
          </cell>
          <cell r="CJ86" t="str">
            <v>NBCommercialCIMS.Generic Fuels.Electricity</v>
          </cell>
        </row>
        <row r="87">
          <cell r="K87">
            <v>28.539902284652854</v>
          </cell>
          <cell r="L87">
            <v>28.539902284652854</v>
          </cell>
          <cell r="M87">
            <v>34.862775595646532</v>
          </cell>
          <cell r="N87">
            <v>40.130985162474062</v>
          </cell>
          <cell r="O87">
            <v>44.231079483020572</v>
          </cell>
          <cell r="P87">
            <v>46.069109016000155</v>
          </cell>
          <cell r="Q87">
            <v>46.13032816945821</v>
          </cell>
          <cell r="R87">
            <v>45.764338723121156</v>
          </cell>
          <cell r="S87">
            <v>47.347054539580633</v>
          </cell>
          <cell r="T87">
            <v>49.19491259352958</v>
          </cell>
          <cell r="U87">
            <v>50.39055920316688</v>
          </cell>
          <cell r="CJ87" t="str">
            <v>NSCommercialCIMS.Generic Fuels.Electricity</v>
          </cell>
        </row>
        <row r="88">
          <cell r="K88">
            <v>35.46743280979004</v>
          </cell>
          <cell r="L88">
            <v>35.46743280979004</v>
          </cell>
          <cell r="M88">
            <v>43.817082850356925</v>
          </cell>
          <cell r="N88">
            <v>42.034300040640517</v>
          </cell>
          <cell r="O88">
            <v>46.883496845608676</v>
          </cell>
          <cell r="P88">
            <v>46.104663458787741</v>
          </cell>
          <cell r="Q88">
            <v>45.551928534948146</v>
          </cell>
          <cell r="R88">
            <v>44.359917434628862</v>
          </cell>
          <cell r="S88">
            <v>44.383911888257011</v>
          </cell>
          <cell r="T88">
            <v>41.99153334738434</v>
          </cell>
          <cell r="U88">
            <v>39.821371008770221</v>
          </cell>
          <cell r="CJ88" t="str">
            <v>PECommercialCIMS.Generic Fuels.Electricity</v>
          </cell>
        </row>
        <row r="89">
          <cell r="K89">
            <v>26.413424037230822</v>
          </cell>
          <cell r="L89">
            <v>26.413424037230822</v>
          </cell>
          <cell r="M89">
            <v>26.925420597259226</v>
          </cell>
          <cell r="N89">
            <v>29.795984948236416</v>
          </cell>
          <cell r="O89">
            <v>32.130579042542522</v>
          </cell>
          <cell r="P89">
            <v>33.766550259769502</v>
          </cell>
          <cell r="Q89">
            <v>34.98411993719067</v>
          </cell>
          <cell r="R89">
            <v>36.021982878690466</v>
          </cell>
          <cell r="S89">
            <v>36.974167851968453</v>
          </cell>
          <cell r="T89">
            <v>38.36901721303277</v>
          </cell>
          <cell r="U89">
            <v>40.00706547171189</v>
          </cell>
          <cell r="CJ89" t="str">
            <v>NLCommercialCIMS.Generic Fuels.Electricity</v>
          </cell>
        </row>
        <row r="90">
          <cell r="K90">
            <v>23.505125843035202</v>
          </cell>
          <cell r="L90">
            <v>23.505125843035202</v>
          </cell>
          <cell r="M90">
            <v>27.780515549261558</v>
          </cell>
          <cell r="N90">
            <v>33.919228802037438</v>
          </cell>
          <cell r="O90">
            <v>44.979855968514883</v>
          </cell>
          <cell r="P90">
            <v>45.337038171866027</v>
          </cell>
          <cell r="Q90">
            <v>48.154895634710634</v>
          </cell>
          <cell r="R90">
            <v>51.651176590540778</v>
          </cell>
          <cell r="S90">
            <v>54.750649617859452</v>
          </cell>
          <cell r="T90">
            <v>56.649699876809258</v>
          </cell>
          <cell r="U90">
            <v>58.080097528519374</v>
          </cell>
          <cell r="CJ90" t="str">
            <v>YTCommercialCIMS.Generic Fuels.Electricity</v>
          </cell>
        </row>
        <row r="91">
          <cell r="K91">
            <v>28.087436073753814</v>
          </cell>
          <cell r="L91">
            <v>28.087436073753814</v>
          </cell>
          <cell r="M91">
            <v>33.196298537309005</v>
          </cell>
          <cell r="N91">
            <v>40.531756082762392</v>
          </cell>
          <cell r="O91">
            <v>43.084238070301716</v>
          </cell>
          <cell r="P91">
            <v>44.490096509224621</v>
          </cell>
          <cell r="Q91">
            <v>45.596013460276367</v>
          </cell>
          <cell r="R91">
            <v>44.311253103818444</v>
          </cell>
          <cell r="S91">
            <v>40.760048309544068</v>
          </cell>
          <cell r="T91">
            <v>40.96457083179795</v>
          </cell>
          <cell r="U91">
            <v>44.12970060210202</v>
          </cell>
          <cell r="CJ91" t="str">
            <v>NTCommercialCIMS.Generic Fuels.Electricity</v>
          </cell>
        </row>
        <row r="92">
          <cell r="K92">
            <v>28.087436073753814</v>
          </cell>
          <cell r="L92">
            <v>28.087436073753814</v>
          </cell>
          <cell r="M92">
            <v>33.196298537309005</v>
          </cell>
          <cell r="N92">
            <v>40.531756082762392</v>
          </cell>
          <cell r="O92">
            <v>43.084238070301716</v>
          </cell>
          <cell r="P92">
            <v>44.522457019610336</v>
          </cell>
          <cell r="Q92">
            <v>45.654156359055634</v>
          </cell>
          <cell r="R92">
            <v>47.956348310006106</v>
          </cell>
          <cell r="S92">
            <v>54.783160097295472</v>
          </cell>
          <cell r="T92">
            <v>59.795613431481598</v>
          </cell>
          <cell r="U92">
            <v>60.734281983391035</v>
          </cell>
          <cell r="CJ92" t="str">
            <v>NUCommercialCIMS.Generic Fuels.Electricity</v>
          </cell>
        </row>
        <row r="93">
          <cell r="K93">
            <v>30.667581847032803</v>
          </cell>
          <cell r="L93">
            <v>30.667581847032803</v>
          </cell>
          <cell r="M93">
            <v>35.277683856547462</v>
          </cell>
          <cell r="N93">
            <v>36.807719543945844</v>
          </cell>
          <cell r="O93">
            <v>40.260564982381865</v>
          </cell>
          <cell r="P93">
            <v>41.187025903120905</v>
          </cell>
          <cell r="Q93">
            <v>41.524458854728636</v>
          </cell>
          <cell r="R93">
            <v>40.980278950455499</v>
          </cell>
          <cell r="S93">
            <v>41.054373041058845</v>
          </cell>
          <cell r="T93">
            <v>41.542131322571855</v>
          </cell>
          <cell r="U93">
            <v>42.183280724950087</v>
          </cell>
          <cell r="CJ93" t="str">
            <v>ATCommercialCIMS.Generic Fuels.Electricity</v>
          </cell>
        </row>
        <row r="94">
          <cell r="K94">
            <v>26.559999330180943</v>
          </cell>
          <cell r="L94">
            <v>26.559999330180943</v>
          </cell>
          <cell r="M94">
            <v>31.391037541293191</v>
          </cell>
          <cell r="N94">
            <v>38.327580322520738</v>
          </cell>
          <cell r="O94">
            <v>43.71611070303944</v>
          </cell>
          <cell r="P94">
            <v>44.783197233566995</v>
          </cell>
          <cell r="Q94">
            <v>46.468355151347545</v>
          </cell>
          <cell r="R94">
            <v>47.972926001455107</v>
          </cell>
          <cell r="S94">
            <v>50.097952674899666</v>
          </cell>
          <cell r="T94">
            <v>52.469961380029609</v>
          </cell>
          <cell r="U94">
            <v>54.314693371337476</v>
          </cell>
          <cell r="CJ94" t="str">
            <v>TRCommercialCIMS.Generic Fuels.Electricity</v>
          </cell>
        </row>
        <row r="95">
          <cell r="K95">
            <v>11.59121821637792</v>
          </cell>
          <cell r="L95">
            <v>11.59121821637792</v>
          </cell>
          <cell r="M95">
            <v>9.6966397764656431</v>
          </cell>
          <cell r="N95">
            <v>8.0288090485442112</v>
          </cell>
          <cell r="O95">
            <v>5.8962321919492373</v>
          </cell>
          <cell r="P95">
            <v>7.375565630039115</v>
          </cell>
          <cell r="Q95">
            <v>8.7357583147466222</v>
          </cell>
          <cell r="R95">
            <v>8.9693774069373209</v>
          </cell>
          <cell r="S95">
            <v>9.3270257612137133</v>
          </cell>
          <cell r="T95">
            <v>9.481222519424529</v>
          </cell>
          <cell r="U95">
            <v>9.4059162804230709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13.314361558458009</v>
          </cell>
          <cell r="M96">
            <v>15.613162213196034</v>
          </cell>
          <cell r="N96">
            <v>12.93651803288323</v>
          </cell>
          <cell r="O96">
            <v>9.3736372406835002</v>
          </cell>
          <cell r="P96">
            <v>10.06953442745017</v>
          </cell>
          <cell r="Q96">
            <v>10.702836240470667</v>
          </cell>
          <cell r="R96">
            <v>10.833472660541245</v>
          </cell>
          <cell r="S96">
            <v>11.270393956734384</v>
          </cell>
          <cell r="T96">
            <v>11.523046120300762</v>
          </cell>
          <cell r="U96">
            <v>11.553537290755502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10.752397527214427</v>
          </cell>
          <cell r="M97">
            <v>4.9125592635640674</v>
          </cell>
          <cell r="N97">
            <v>2.4046981620061345</v>
          </cell>
          <cell r="O97">
            <v>3.2549311026141439</v>
          </cell>
          <cell r="P97">
            <v>4.7740153562062435</v>
          </cell>
          <cell r="Q97">
            <v>6.3542612433291259</v>
          </cell>
          <cell r="R97">
            <v>6.5854560773494839</v>
          </cell>
          <cell r="S97">
            <v>6.935801021502642</v>
          </cell>
          <cell r="T97">
            <v>7.0928404190055421</v>
          </cell>
          <cell r="U97">
            <v>7.0138103275020498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8.0590945526712261</v>
          </cell>
          <cell r="M98">
            <v>7.1514008714490824</v>
          </cell>
          <cell r="N98">
            <v>9.2825186269413003</v>
          </cell>
          <cell r="O98">
            <v>6.1099932210588745</v>
          </cell>
          <cell r="P98">
            <v>7.4960072829149951</v>
          </cell>
          <cell r="Q98">
            <v>8.9204120338976551</v>
          </cell>
          <cell r="R98">
            <v>9.1889121365310125</v>
          </cell>
          <cell r="S98">
            <v>9.564398696837717</v>
          </cell>
          <cell r="T98">
            <v>9.7512113617187808</v>
          </cell>
          <cell r="U98">
            <v>9.7080167124276269</v>
          </cell>
          <cell r="CJ98" t="str">
            <v>SKCommercialCIMS.Generic Fuels.Natural Gas</v>
          </cell>
        </row>
        <row r="99">
          <cell r="K99">
            <v>11.360207099414907</v>
          </cell>
          <cell r="L99">
            <v>11.360207099414907</v>
          </cell>
          <cell r="M99">
            <v>8.2591863435910877</v>
          </cell>
          <cell r="N99">
            <v>6.4693696645957663</v>
          </cell>
          <cell r="O99">
            <v>5.7039920369516199</v>
          </cell>
          <cell r="P99">
            <v>7.1163530200434302</v>
          </cell>
          <cell r="Q99">
            <v>8.580343856245058</v>
          </cell>
          <cell r="R99">
            <v>8.8359630838703715</v>
          </cell>
          <cell r="S99">
            <v>9.1998528206576822</v>
          </cell>
          <cell r="T99">
            <v>9.3753882935352326</v>
          </cell>
          <cell r="U99">
            <v>9.3213501475435212</v>
          </cell>
          <cell r="CJ99" t="str">
            <v>MBCommercialCIMS.Generic Fuels.Natural Gas</v>
          </cell>
        </row>
        <row r="100">
          <cell r="K100">
            <v>11.955812285391097</v>
          </cell>
          <cell r="L100">
            <v>11.955812285391097</v>
          </cell>
          <cell r="M100">
            <v>10.240543674479083</v>
          </cell>
          <cell r="N100">
            <v>8.6991400823861724</v>
          </cell>
          <cell r="O100">
            <v>5.9913179436395874</v>
          </cell>
          <cell r="P100">
            <v>7.4353789124992034</v>
          </cell>
          <cell r="Q100">
            <v>8.928531101830778</v>
          </cell>
          <cell r="R100">
            <v>9.1778191319754967</v>
          </cell>
          <cell r="S100">
            <v>9.5374251325172779</v>
          </cell>
          <cell r="T100">
            <v>9.708534944658826</v>
          </cell>
          <cell r="U100">
            <v>9.6494075595790214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13.426521794052141</v>
          </cell>
          <cell r="M101">
            <v>13.281279025836586</v>
          </cell>
          <cell r="N101">
            <v>11.24045405190525</v>
          </cell>
          <cell r="O101">
            <v>9.2382961402374644</v>
          </cell>
          <cell r="P101">
            <v>11.600308844476819</v>
          </cell>
          <cell r="Q101">
            <v>12.705228875186553</v>
          </cell>
          <cell r="R101">
            <v>12.992203246343809</v>
          </cell>
          <cell r="S101">
            <v>13.374730128627512</v>
          </cell>
          <cell r="T101">
            <v>13.575642444108707</v>
          </cell>
          <cell r="U101">
            <v>13.554919276324211</v>
          </cell>
          <cell r="CJ101" t="str">
            <v>QCCommercialCIMS.Generic Fuels.Natural Gas</v>
          </cell>
        </row>
        <row r="102">
          <cell r="K102">
            <v>12.33427094264113</v>
          </cell>
          <cell r="L102">
            <v>12.33427094264113</v>
          </cell>
          <cell r="M102">
            <v>12.795836733757925</v>
          </cell>
          <cell r="N102">
            <v>11.090467133510671</v>
          </cell>
          <cell r="O102">
            <v>10.908705290856844</v>
          </cell>
          <cell r="P102">
            <v>12.357661406619222</v>
          </cell>
          <cell r="Q102">
            <v>13.84450168773003</v>
          </cell>
          <cell r="R102">
            <v>14.08841630931451</v>
          </cell>
          <cell r="S102">
            <v>14.435686112736164</v>
          </cell>
          <cell r="T102">
            <v>14.602444046204825</v>
          </cell>
          <cell r="U102">
            <v>14.547294985132183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17.439129379946706</v>
          </cell>
          <cell r="M103">
            <v>12.23087692645481</v>
          </cell>
          <cell r="N103">
            <v>20.053896162138876</v>
          </cell>
          <cell r="O103">
            <v>14.455491240745062</v>
          </cell>
          <cell r="P103">
            <v>15.897671363481285</v>
          </cell>
          <cell r="Q103">
            <v>17.368252351922781</v>
          </cell>
          <cell r="R103">
            <v>17.61143476282319</v>
          </cell>
          <cell r="S103">
            <v>17.952304744841705</v>
          </cell>
          <cell r="T103">
            <v>18.118416813785267</v>
          </cell>
          <cell r="U103">
            <v>18.068641756844318</v>
          </cell>
          <cell r="CJ103" t="str">
            <v>NSCommercialCIMS.Generic Fuels.Natural Gas</v>
          </cell>
        </row>
        <row r="104">
          <cell r="K104">
            <v>12.89922191678008</v>
          </cell>
          <cell r="L104">
            <v>12.89922191678008</v>
          </cell>
          <cell r="M104">
            <v>13.399658495583919</v>
          </cell>
          <cell r="N104">
            <v>8.1296645046312044</v>
          </cell>
          <cell r="O104">
            <v>7.385529868876243</v>
          </cell>
          <cell r="P104">
            <v>5.9238966172265908</v>
          </cell>
          <cell r="Q104">
            <v>4.274145807190151</v>
          </cell>
          <cell r="R104">
            <v>5.3194182563862888</v>
          </cell>
          <cell r="S104">
            <v>6.2897871936762213</v>
          </cell>
          <cell r="T104">
            <v>7.0856337370277469</v>
          </cell>
          <cell r="U104">
            <v>7.6973549015702254</v>
          </cell>
          <cell r="CJ104" t="str">
            <v>PECommercialCIMS.Generic Fuels.Natural Gas</v>
          </cell>
        </row>
        <row r="105">
          <cell r="K105">
            <v>12.457726652589049</v>
          </cell>
          <cell r="L105">
            <v>12.457726652589049</v>
          </cell>
          <cell r="M105">
            <v>12.923912330255686</v>
          </cell>
          <cell r="N105">
            <v>11.201473410248781</v>
          </cell>
          <cell r="O105">
            <v>7.7218408491021657</v>
          </cell>
          <cell r="P105">
            <v>6.276006942517018</v>
          </cell>
          <cell r="Q105">
            <v>4.6230775527588905</v>
          </cell>
          <cell r="R105">
            <v>5.6751622887337341</v>
          </cell>
          <cell r="S105">
            <v>6.6547106780691676</v>
          </cell>
          <cell r="T105">
            <v>7.4581310535967607</v>
          </cell>
          <cell r="U105">
            <v>8.0748764919907146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13.270170039329601</v>
          </cell>
          <cell r="M106">
            <v>13.633267601000888</v>
          </cell>
          <cell r="N106">
            <v>9.996414694281107</v>
          </cell>
          <cell r="O106">
            <v>5.7845242340917338</v>
          </cell>
          <cell r="P106">
            <v>4.333928937971784</v>
          </cell>
          <cell r="Q106">
            <v>2.6821242557435436</v>
          </cell>
          <cell r="R106">
            <v>3.7361055206700193</v>
          </cell>
          <cell r="S106">
            <v>4.7199648923552351</v>
          </cell>
          <cell r="T106">
            <v>5.5247401697416585</v>
          </cell>
          <cell r="U106">
            <v>6.1398804418196384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13.379498227803234</v>
          </cell>
          <cell r="M107">
            <v>13.745587220521678</v>
          </cell>
          <cell r="N107">
            <v>10.078771582438373</v>
          </cell>
          <cell r="O107">
            <v>8.6450627488670353</v>
          </cell>
          <cell r="P107">
            <v>9.6172425503809897</v>
          </cell>
          <cell r="Q107">
            <v>9.1226640133123063</v>
          </cell>
          <cell r="R107">
            <v>8.6023624819642546</v>
          </cell>
          <cell r="S107">
            <v>8.3092033422792966</v>
          </cell>
          <cell r="T107">
            <v>8.2142035983607844</v>
          </cell>
          <cell r="U107">
            <v>7.8679731608905215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13.379498227803234</v>
          </cell>
          <cell r="M108">
            <v>13.745587220521678</v>
          </cell>
          <cell r="N108">
            <v>10.078771582438373</v>
          </cell>
          <cell r="O108">
            <v>5.8442843799890367</v>
          </cell>
          <cell r="P108">
            <v>4.3972071066437994</v>
          </cell>
          <cell r="Q108">
            <v>2.7446960276978629</v>
          </cell>
          <cell r="R108">
            <v>3.8002267157259615</v>
          </cell>
          <cell r="S108">
            <v>4.7861883737295381</v>
          </cell>
          <cell r="T108">
            <v>5.5926800752230754</v>
          </cell>
          <cell r="U108">
            <v>6.2089383469504558</v>
          </cell>
          <cell r="CJ108" t="str">
            <v>NUCommercialCIMS.Generic Fuels.Natural Gas</v>
          </cell>
        </row>
        <row r="109">
          <cell r="K109">
            <v>13.782587222989243</v>
          </cell>
          <cell r="L109">
            <v>13.782587222989243</v>
          </cell>
          <cell r="M109">
            <v>12.837571121513086</v>
          </cell>
          <cell r="N109">
            <v>12.618875302632382</v>
          </cell>
          <cell r="O109">
            <v>10.117891812395078</v>
          </cell>
          <cell r="P109">
            <v>10.113809082461028</v>
          </cell>
          <cell r="Q109">
            <v>10.027494349900463</v>
          </cell>
          <cell r="R109">
            <v>10.67360790431443</v>
          </cell>
          <cell r="S109">
            <v>11.333122182330813</v>
          </cell>
          <cell r="T109">
            <v>11.816156412653649</v>
          </cell>
          <cell r="U109">
            <v>12.097042033884359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13.343055498312024</v>
          </cell>
          <cell r="M110">
            <v>13.708147347348081</v>
          </cell>
          <cell r="N110">
            <v>10.051319286385949</v>
          </cell>
          <cell r="O110">
            <v>6.7579571209826019</v>
          </cell>
          <cell r="P110">
            <v>6.116126198332192</v>
          </cell>
          <cell r="Q110">
            <v>4.8498280989179046</v>
          </cell>
          <cell r="R110">
            <v>5.3795649061200779</v>
          </cell>
          <cell r="S110">
            <v>5.9384522027880235</v>
          </cell>
          <cell r="T110">
            <v>6.4438746144418388</v>
          </cell>
          <cell r="U110">
            <v>6.7389306498868722</v>
          </cell>
          <cell r="CJ110" t="str">
            <v>TRCommercialCIMS.Generic Fuels.Natural Gas</v>
          </cell>
        </row>
        <row r="111">
          <cell r="K111">
            <v>22.421409665709827</v>
          </cell>
          <cell r="L111">
            <v>22.421409665709827</v>
          </cell>
          <cell r="M111">
            <v>25.759672913527517</v>
          </cell>
          <cell r="N111">
            <v>25.527781603047536</v>
          </cell>
          <cell r="O111">
            <v>27.832725962207064</v>
          </cell>
          <cell r="P111">
            <v>30.428606637777531</v>
          </cell>
          <cell r="Q111">
            <v>30.64239620997914</v>
          </cell>
          <cell r="R111">
            <v>30.272151564941097</v>
          </cell>
          <cell r="S111">
            <v>29.754826810930279</v>
          </cell>
          <cell r="T111">
            <v>28.783125298953777</v>
          </cell>
          <cell r="U111">
            <v>27.78834889278102</v>
          </cell>
          <cell r="CJ111" t="str">
            <v>CANCommercialCIMS.Generic Fuels.Fuel Oil</v>
          </cell>
        </row>
        <row r="112">
          <cell r="K112">
            <v>26.936170298325585</v>
          </cell>
          <cell r="L112">
            <v>26.936170298325585</v>
          </cell>
          <cell r="M112">
            <v>29.788380675532427</v>
          </cell>
          <cell r="N112">
            <v>30.975153452105793</v>
          </cell>
          <cell r="O112">
            <v>33.306771769628924</v>
          </cell>
          <cell r="P112">
            <v>28.476923717923643</v>
          </cell>
          <cell r="Q112">
            <v>24.865749840065057</v>
          </cell>
          <cell r="R112">
            <v>26.122381781543176</v>
          </cell>
          <cell r="S112">
            <v>27.364685179682262</v>
          </cell>
          <cell r="T112">
            <v>28.303897157729644</v>
          </cell>
          <cell r="U112">
            <v>28.860854389130452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22.985937282118915</v>
          </cell>
          <cell r="M113">
            <v>26.115620696697476</v>
          </cell>
          <cell r="N113">
            <v>24.699663952100678</v>
          </cell>
          <cell r="O113">
            <v>25.608762693902076</v>
          </cell>
          <cell r="P113">
            <v>28.570783499408581</v>
          </cell>
          <cell r="Q113">
            <v>29.004674311135801</v>
          </cell>
          <cell r="R113">
            <v>28.021306385623795</v>
          </cell>
          <cell r="S113">
            <v>26.567922678493275</v>
          </cell>
          <cell r="T113">
            <v>24.592554217895945</v>
          </cell>
          <cell r="U113">
            <v>22.983480267117159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23.076665826134303</v>
          </cell>
          <cell r="M114">
            <v>26.218702516367838</v>
          </cell>
          <cell r="N114">
            <v>24.79715680264399</v>
          </cell>
          <cell r="O114">
            <v>26.53131025825358</v>
          </cell>
          <cell r="P114">
            <v>28.10370842946595</v>
          </cell>
          <cell r="Q114">
            <v>25.239015263572306</v>
          </cell>
          <cell r="R114">
            <v>23.109015793741289</v>
          </cell>
          <cell r="S114">
            <v>22.323335085777831</v>
          </cell>
          <cell r="T114">
            <v>22.291445424565733</v>
          </cell>
          <cell r="U114">
            <v>22.511463513454665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22.376930441986417</v>
          </cell>
          <cell r="M115">
            <v>25.086237346481958</v>
          </cell>
          <cell r="N115">
            <v>23.632854593088432</v>
          </cell>
          <cell r="O115">
            <v>22.960132465347094</v>
          </cell>
          <cell r="P115">
            <v>21.840460378103071</v>
          </cell>
          <cell r="Q115">
            <v>18.303677584426822</v>
          </cell>
          <cell r="R115">
            <v>19.603280595230615</v>
          </cell>
          <cell r="S115">
            <v>20.866883136036297</v>
          </cell>
          <cell r="T115">
            <v>21.812781755445211</v>
          </cell>
          <cell r="U115">
            <v>22.36874697657116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22.076027614543179</v>
          </cell>
          <cell r="M116">
            <v>26.17494394846814</v>
          </cell>
          <cell r="N116">
            <v>28.21411315286435</v>
          </cell>
          <cell r="O116">
            <v>32.37272141796813</v>
          </cell>
          <cell r="P116">
            <v>35.384207560873072</v>
          </cell>
          <cell r="Q116">
            <v>36.281343253602174</v>
          </cell>
          <cell r="R116">
            <v>36.435670562596357</v>
          </cell>
          <cell r="S116">
            <v>36.799322938528249</v>
          </cell>
          <cell r="T116">
            <v>36.844437975804745</v>
          </cell>
          <cell r="U116">
            <v>36.453548348034026</v>
          </cell>
          <cell r="CJ116" t="str">
            <v>ONCommercialCIMS.Generic Fuels.Fuel Oil</v>
          </cell>
        </row>
        <row r="117">
          <cell r="K117">
            <v>19.861030025639284</v>
          </cell>
          <cell r="L117">
            <v>19.861030025639284</v>
          </cell>
          <cell r="M117">
            <v>22.669920705130686</v>
          </cell>
          <cell r="N117">
            <v>24.518245149582413</v>
          </cell>
          <cell r="O117">
            <v>25.417528394181872</v>
          </cell>
          <cell r="P117">
            <v>29.991059513001215</v>
          </cell>
          <cell r="Q117">
            <v>30.76443921494166</v>
          </cell>
          <cell r="R117">
            <v>30.916065629493019</v>
          </cell>
          <cell r="S117">
            <v>31.285029064721058</v>
          </cell>
          <cell r="T117">
            <v>31.326889609402144</v>
          </cell>
          <cell r="U117">
            <v>30.924410629999024</v>
          </cell>
          <cell r="CJ117" t="str">
            <v>QCCommercialCIMS.Generic Fuels.Fuel Oil</v>
          </cell>
        </row>
        <row r="118">
          <cell r="K118">
            <v>23.352199579297682</v>
          </cell>
          <cell r="L118">
            <v>23.352199579297682</v>
          </cell>
          <cell r="M118">
            <v>24.896552115451875</v>
          </cell>
          <cell r="N118">
            <v>25.403405346344837</v>
          </cell>
          <cell r="O118">
            <v>28.459809949423544</v>
          </cell>
          <cell r="P118">
            <v>31.550238416673867</v>
          </cell>
          <cell r="Q118">
            <v>32.565210549596699</v>
          </cell>
          <cell r="R118">
            <v>32.692013557213869</v>
          </cell>
          <cell r="S118">
            <v>33.039588754592579</v>
          </cell>
          <cell r="T118">
            <v>33.063841164874276</v>
          </cell>
          <cell r="U118">
            <v>32.647980493553376</v>
          </cell>
          <cell r="CJ118" t="str">
            <v>NBCommercialCIMS.Generic Fuels.Fuel Oil</v>
          </cell>
        </row>
        <row r="119">
          <cell r="K119">
            <v>23.373394201446956</v>
          </cell>
          <cell r="L119">
            <v>23.373394201446956</v>
          </cell>
          <cell r="M119">
            <v>24.676131716477055</v>
          </cell>
          <cell r="N119">
            <v>26.635585712658258</v>
          </cell>
          <cell r="O119">
            <v>29.019362123982425</v>
          </cell>
          <cell r="P119">
            <v>31.928683313362871</v>
          </cell>
          <cell r="Q119">
            <v>32.42355766242607</v>
          </cell>
          <cell r="R119">
            <v>31.610633643409585</v>
          </cell>
          <cell r="S119">
            <v>30.319042032249953</v>
          </cell>
          <cell r="T119">
            <v>28.365453645871881</v>
          </cell>
          <cell r="U119">
            <v>26.637765369365333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21.680526188920158</v>
          </cell>
          <cell r="M120">
            <v>23.541813983455313</v>
          </cell>
          <cell r="N120">
            <v>22.926392970345002</v>
          </cell>
          <cell r="O120">
            <v>25.635653659156208</v>
          </cell>
          <cell r="P120">
            <v>27.083894459498982</v>
          </cell>
          <cell r="Q120">
            <v>24.581615600330892</v>
          </cell>
          <cell r="R120">
            <v>22.540625089900765</v>
          </cell>
          <cell r="S120">
            <v>21.637310752739598</v>
          </cell>
          <cell r="T120">
            <v>21.479077770850029</v>
          </cell>
          <cell r="U120">
            <v>21.646614085635946</v>
          </cell>
          <cell r="CJ120" t="str">
            <v>PECommercialCIMS.Generic Fuels.Fuel Oil</v>
          </cell>
        </row>
        <row r="121">
          <cell r="K121">
            <v>22.292944674843255</v>
          </cell>
          <cell r="L121">
            <v>22.292944674843255</v>
          </cell>
          <cell r="M121">
            <v>24.120265176704635</v>
          </cell>
          <cell r="N121">
            <v>20.836462518155685</v>
          </cell>
          <cell r="O121">
            <v>22.114972620609915</v>
          </cell>
          <cell r="P121">
            <v>21.011001892394503</v>
          </cell>
          <cell r="Q121">
            <v>17.462472679464</v>
          </cell>
          <cell r="R121">
            <v>18.763039108345421</v>
          </cell>
          <cell r="S121">
            <v>20.030836950829325</v>
          </cell>
          <cell r="T121">
            <v>20.977977864501575</v>
          </cell>
          <cell r="U121">
            <v>21.531203916264602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26.943299438561063</v>
          </cell>
          <cell r="M122">
            <v>31.207043248383169</v>
          </cell>
          <cell r="N122">
            <v>29.423070336573847</v>
          </cell>
          <cell r="O122">
            <v>28.957457165006399</v>
          </cell>
          <cell r="P122">
            <v>27.869832496781928</v>
          </cell>
          <cell r="Q122">
            <v>24.317554855053267</v>
          </cell>
          <cell r="R122">
            <v>25.611327547585358</v>
          </cell>
          <cell r="S122">
            <v>26.86371510313721</v>
          </cell>
          <cell r="T122">
            <v>27.805933125931826</v>
          </cell>
          <cell r="U122">
            <v>28.364807008118497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24.978106657966688</v>
          </cell>
          <cell r="M123">
            <v>28.725993683181013</v>
          </cell>
          <cell r="N123">
            <v>28.073674411016626</v>
          </cell>
          <cell r="O123">
            <v>25.242195558280013</v>
          </cell>
          <cell r="P123">
            <v>24.15943621546765</v>
          </cell>
          <cell r="Q123">
            <v>20.59973194920677</v>
          </cell>
          <cell r="R123">
            <v>21.897287670347591</v>
          </cell>
          <cell r="S123">
            <v>23.159814918690309</v>
          </cell>
          <cell r="T123">
            <v>24.105198816009949</v>
          </cell>
          <cell r="U123">
            <v>24.659428262236474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24.978106657966688</v>
          </cell>
          <cell r="M124">
            <v>28.725993683181013</v>
          </cell>
          <cell r="N124">
            <v>28.073674411016626</v>
          </cell>
          <cell r="O124">
            <v>25.242195558280013</v>
          </cell>
          <cell r="P124">
            <v>24.15943621546765</v>
          </cell>
          <cell r="Q124">
            <v>20.59973194920677</v>
          </cell>
          <cell r="R124">
            <v>21.897287670347591</v>
          </cell>
          <cell r="S124">
            <v>23.159814918690309</v>
          </cell>
          <cell r="T124">
            <v>24.105198816009949</v>
          </cell>
          <cell r="U124">
            <v>24.659428262236474</v>
          </cell>
          <cell r="CJ124" t="str">
            <v>NUCommercialCIMS.Generic Fuels.Fuel Oil</v>
          </cell>
        </row>
        <row r="125">
          <cell r="K125">
            <v>22.674766161127014</v>
          </cell>
          <cell r="L125">
            <v>22.674766161127014</v>
          </cell>
          <cell r="M125">
            <v>24.308690748022219</v>
          </cell>
          <cell r="N125">
            <v>23.950461636875946</v>
          </cell>
          <cell r="O125">
            <v>26.307449588293025</v>
          </cell>
          <cell r="P125">
            <v>27.893454520482557</v>
          </cell>
          <cell r="Q125">
            <v>26.758214122954413</v>
          </cell>
          <cell r="R125">
            <v>26.401577849717413</v>
          </cell>
          <cell r="S125">
            <v>26.256694622602865</v>
          </cell>
          <cell r="T125">
            <v>25.971587611524441</v>
          </cell>
          <cell r="U125">
            <v>25.615890966204812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25.633170918164812</v>
          </cell>
          <cell r="M126">
            <v>29.553010204915065</v>
          </cell>
          <cell r="N126">
            <v>28.523473052869033</v>
          </cell>
          <cell r="O126">
            <v>26.480616093855474</v>
          </cell>
          <cell r="P126">
            <v>25.396234975905742</v>
          </cell>
          <cell r="Q126">
            <v>21.839006251155599</v>
          </cell>
          <cell r="R126">
            <v>23.13530096276018</v>
          </cell>
          <cell r="S126">
            <v>24.394448313505944</v>
          </cell>
          <cell r="T126">
            <v>25.33877691931724</v>
          </cell>
          <cell r="U126">
            <v>25.894554510863816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17.618026960024533</v>
          </cell>
          <cell r="M129">
            <v>20.426516039045843</v>
          </cell>
          <cell r="N129">
            <v>20.463087319871633</v>
          </cell>
          <cell r="O129">
            <v>26.903004985194361</v>
          </cell>
          <cell r="P129">
            <v>28.111991564874725</v>
          </cell>
          <cell r="Q129">
            <v>28.317779793258108</v>
          </cell>
          <cell r="R129">
            <v>27.6710849740833</v>
          </cell>
          <cell r="S129">
            <v>28.501305741288078</v>
          </cell>
          <cell r="T129">
            <v>30.327348861041738</v>
          </cell>
          <cell r="U129">
            <v>31.722706095772264</v>
          </cell>
          <cell r="CJ129" t="str">
            <v>CANIndustrialCIMS.CAN.CAN.Electricity</v>
          </cell>
        </row>
        <row r="130">
          <cell r="K130">
            <v>15.331842873370604</v>
          </cell>
          <cell r="L130">
            <v>15.331842873370604</v>
          </cell>
          <cell r="M130">
            <v>18.493272873868527</v>
          </cell>
          <cell r="N130">
            <v>23.387047845560122</v>
          </cell>
          <cell r="O130">
            <v>22.966107256181356</v>
          </cell>
          <cell r="P130">
            <v>23.749178434147492</v>
          </cell>
          <cell r="Q130">
            <v>24.774093334065604</v>
          </cell>
          <cell r="R130">
            <v>25.078254934174335</v>
          </cell>
          <cell r="S130">
            <v>25.951008085591734</v>
          </cell>
          <cell r="T130">
            <v>27.732627827031752</v>
          </cell>
          <cell r="U130">
            <v>29.376514853781337</v>
          </cell>
          <cell r="CJ130" t="str">
            <v>BCIndustrialCIMS.CAN.BC.Electricity</v>
          </cell>
        </row>
        <row r="131">
          <cell r="K131">
            <v>19.956853847056909</v>
          </cell>
          <cell r="L131">
            <v>19.956853847056909</v>
          </cell>
          <cell r="M131">
            <v>19.208042476467543</v>
          </cell>
          <cell r="N131">
            <v>16.936973315943771</v>
          </cell>
          <cell r="O131">
            <v>41.691054132223151</v>
          </cell>
          <cell r="P131">
            <v>43.805354433424604</v>
          </cell>
          <cell r="Q131">
            <v>42.841039398065</v>
          </cell>
          <cell r="R131">
            <v>42.308628132420303</v>
          </cell>
          <cell r="S131">
            <v>45.493828351546114</v>
          </cell>
          <cell r="T131">
            <v>49.160888712137499</v>
          </cell>
          <cell r="U131">
            <v>51.151035222575786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18.861088891072775</v>
          </cell>
          <cell r="M132">
            <v>23.205030088557741</v>
          </cell>
          <cell r="N132">
            <v>26.189948980858592</v>
          </cell>
          <cell r="O132">
            <v>31.125946030168411</v>
          </cell>
          <cell r="P132">
            <v>32.282985492082211</v>
          </cell>
          <cell r="Q132">
            <v>33.936833035255745</v>
          </cell>
          <cell r="R132">
            <v>33.798280084877184</v>
          </cell>
          <cell r="S132">
            <v>35.561679186459273</v>
          </cell>
          <cell r="T132">
            <v>38.783717734786968</v>
          </cell>
          <cell r="U132">
            <v>39.902598448068851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12.15132434528569</v>
          </cell>
          <cell r="M133">
            <v>13.43866716449425</v>
          </cell>
          <cell r="N133">
            <v>14.262779232515504</v>
          </cell>
          <cell r="O133">
            <v>17.094489103479258</v>
          </cell>
          <cell r="P133">
            <v>18.126343248239941</v>
          </cell>
          <cell r="Q133">
            <v>18.499265591742944</v>
          </cell>
          <cell r="R133">
            <v>18.267260733464042</v>
          </cell>
          <cell r="S133">
            <v>17.87746063922285</v>
          </cell>
          <cell r="T133">
            <v>18.207040856813489</v>
          </cell>
          <cell r="U133">
            <v>19.619809518755819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26.933596504870128</v>
          </cell>
          <cell r="M134">
            <v>29.676829865487587</v>
          </cell>
          <cell r="N134">
            <v>28.773472322611536</v>
          </cell>
          <cell r="O134">
            <v>32.75875028900586</v>
          </cell>
          <cell r="P134">
            <v>34.131422978117605</v>
          </cell>
          <cell r="Q134">
            <v>32.826021995336852</v>
          </cell>
          <cell r="R134">
            <v>28.834196692587515</v>
          </cell>
          <cell r="S134">
            <v>27.710121035391804</v>
          </cell>
          <cell r="T134">
            <v>29.159865844269344</v>
          </cell>
          <cell r="U134">
            <v>30.052190787056716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13.451264344575005</v>
          </cell>
          <cell r="M135">
            <v>16.077829739230204</v>
          </cell>
          <cell r="N135">
            <v>16.363919606283691</v>
          </cell>
          <cell r="O135">
            <v>16.571610894567399</v>
          </cell>
          <cell r="P135">
            <v>17.531957637973857</v>
          </cell>
          <cell r="Q135">
            <v>18.491997765894343</v>
          </cell>
          <cell r="R135">
            <v>18.899001203123358</v>
          </cell>
          <cell r="S135">
            <v>19.629123400686591</v>
          </cell>
          <cell r="T135">
            <v>20.779069618412013</v>
          </cell>
          <cell r="U135">
            <v>22.223617280248313</v>
          </cell>
          <cell r="CJ135" t="str">
            <v>QCIndustrialCIMS.CAN.QC.Electricity</v>
          </cell>
        </row>
        <row r="136">
          <cell r="K136">
            <v>17.30899001652044</v>
          </cell>
          <cell r="L136">
            <v>17.30899001652044</v>
          </cell>
          <cell r="M136">
            <v>23.267289494389789</v>
          </cell>
          <cell r="N136">
            <v>23.102958640271027</v>
          </cell>
          <cell r="O136">
            <v>25.401183657898962</v>
          </cell>
          <cell r="P136">
            <v>26.391857550426952</v>
          </cell>
          <cell r="Q136">
            <v>26.998645612450677</v>
          </cell>
          <cell r="R136">
            <v>25.35650324653334</v>
          </cell>
          <cell r="S136">
            <v>23.135771214431735</v>
          </cell>
          <cell r="T136">
            <v>24.232671261422695</v>
          </cell>
          <cell r="U136">
            <v>26.134982837002273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18.92543979354674</v>
          </cell>
          <cell r="M137">
            <v>25.208028517132938</v>
          </cell>
          <cell r="N137">
            <v>31.342980196315615</v>
          </cell>
          <cell r="O137">
            <v>33.40911027035272</v>
          </cell>
          <cell r="P137">
            <v>35.229670857646049</v>
          </cell>
          <cell r="Q137">
            <v>35.276151468145486</v>
          </cell>
          <cell r="R137">
            <v>34.922769322662184</v>
          </cell>
          <cell r="S137">
            <v>36.541960869173174</v>
          </cell>
          <cell r="T137">
            <v>38.386503226899599</v>
          </cell>
          <cell r="U137">
            <v>39.583240955505786</v>
          </cell>
          <cell r="CJ137" t="str">
            <v>NSIndustrialCIMS.CAN.NS.Electricity</v>
          </cell>
        </row>
        <row r="138">
          <cell r="K138">
            <v>20.25813018013184</v>
          </cell>
          <cell r="L138">
            <v>20.25813018013184</v>
          </cell>
          <cell r="M138">
            <v>28.867053113323426</v>
          </cell>
          <cell r="N138">
            <v>27.003044312713627</v>
          </cell>
          <cell r="O138">
            <v>29.907029427528116</v>
          </cell>
          <cell r="P138">
            <v>29.100792368169881</v>
          </cell>
          <cell r="Q138">
            <v>28.524936432531646</v>
          </cell>
          <cell r="R138">
            <v>27.352692091548469</v>
          </cell>
          <cell r="S138">
            <v>27.433922599020349</v>
          </cell>
          <cell r="T138">
            <v>25.036330920156214</v>
          </cell>
          <cell r="U138">
            <v>22.867881766468347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19.290757670557539</v>
          </cell>
          <cell r="M139">
            <v>23.946936793868502</v>
          </cell>
          <cell r="N139">
            <v>27.006924866037277</v>
          </cell>
          <cell r="O139">
            <v>30.207088218817109</v>
          </cell>
          <cell r="P139">
            <v>31.839951232470199</v>
          </cell>
          <cell r="Q139">
            <v>33.054902420703556</v>
          </cell>
          <cell r="R139">
            <v>34.095003544131053</v>
          </cell>
          <cell r="S139">
            <v>35.053669132300094</v>
          </cell>
          <cell r="T139">
            <v>36.447932014503323</v>
          </cell>
          <cell r="U139">
            <v>38.086175802119165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19.279704238764843</v>
          </cell>
          <cell r="M140">
            <v>24.041581282498033</v>
          </cell>
          <cell r="N140">
            <v>29.409074633001087</v>
          </cell>
          <cell r="O140">
            <v>38.93570412922962</v>
          </cell>
          <cell r="P140">
            <v>39.283126970769132</v>
          </cell>
          <cell r="Q140">
            <v>42.092750866431381</v>
          </cell>
          <cell r="R140">
            <v>45.596071145395484</v>
          </cell>
          <cell r="S140">
            <v>48.715906676072201</v>
          </cell>
          <cell r="T140">
            <v>50.61310421308302</v>
          </cell>
          <cell r="U140">
            <v>52.044124197501539</v>
          </cell>
          <cell r="CJ140" t="str">
            <v>YTIndustrialCIMS.CAN.YT.Electricity</v>
          </cell>
        </row>
        <row r="141">
          <cell r="K141">
            <v>23.038264035264593</v>
          </cell>
          <cell r="L141">
            <v>23.038264035264593</v>
          </cell>
          <cell r="M141">
            <v>28.728494290727973</v>
          </cell>
          <cell r="N141">
            <v>35.142353731079048</v>
          </cell>
          <cell r="O141">
            <v>37.294799006674076</v>
          </cell>
          <cell r="P141">
            <v>38.691306666308463</v>
          </cell>
          <cell r="Q141">
            <v>39.789336969263012</v>
          </cell>
          <cell r="R141">
            <v>38.511327155420865</v>
          </cell>
          <cell r="S141">
            <v>34.979632249831624</v>
          </cell>
          <cell r="T141">
            <v>35.182382380817941</v>
          </cell>
          <cell r="U141">
            <v>38.348091346563187</v>
          </cell>
          <cell r="CJ141" t="str">
            <v>NTIndustrialCIMS.CAN.NT.Electricity</v>
          </cell>
        </row>
        <row r="142">
          <cell r="K142">
            <v>23.038264035264593</v>
          </cell>
          <cell r="L142">
            <v>23.038264035264593</v>
          </cell>
          <cell r="M142">
            <v>28.728494290727973</v>
          </cell>
          <cell r="N142">
            <v>35.142353731079048</v>
          </cell>
          <cell r="O142">
            <v>37.294799006674076</v>
          </cell>
          <cell r="P142">
            <v>38.723667176694171</v>
          </cell>
          <cell r="Q142">
            <v>39.847479868042271</v>
          </cell>
          <cell r="R142">
            <v>42.156415207503485</v>
          </cell>
          <cell r="S142">
            <v>49.002744037583113</v>
          </cell>
          <cell r="T142">
            <v>54.013401411478391</v>
          </cell>
          <cell r="U142">
            <v>54.952683437590217</v>
          </cell>
          <cell r="CJ142" t="str">
            <v>NUIndustrialCIMS.CAN.NU.Electricity</v>
          </cell>
        </row>
        <row r="143">
          <cell r="K143">
            <v>18.945829415189142</v>
          </cell>
          <cell r="L143">
            <v>18.945829415189142</v>
          </cell>
          <cell r="M143">
            <v>25.322326979678664</v>
          </cell>
          <cell r="N143">
            <v>27.113977003834385</v>
          </cell>
          <cell r="O143">
            <v>29.731102893649226</v>
          </cell>
          <cell r="P143">
            <v>30.64056800217827</v>
          </cell>
          <cell r="Q143">
            <v>30.96365898345784</v>
          </cell>
          <cell r="R143">
            <v>30.431742051218762</v>
          </cell>
          <cell r="S143">
            <v>30.54133095373134</v>
          </cell>
          <cell r="T143">
            <v>31.025859355745457</v>
          </cell>
          <cell r="U143">
            <v>31.668070340273893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21.785410769764677</v>
          </cell>
          <cell r="M144">
            <v>27.166189954651326</v>
          </cell>
          <cell r="N144">
            <v>33.231260698386393</v>
          </cell>
          <cell r="O144">
            <v>37.84176738085926</v>
          </cell>
          <cell r="P144">
            <v>38.899366937923922</v>
          </cell>
          <cell r="Q144">
            <v>40.576522567912221</v>
          </cell>
          <cell r="R144">
            <v>42.087937836106612</v>
          </cell>
          <cell r="S144">
            <v>44.232760987828982</v>
          </cell>
          <cell r="T144">
            <v>46.602962668459782</v>
          </cell>
          <cell r="U144">
            <v>48.448299660551648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9.6733141768112638</v>
          </cell>
          <cell r="M145">
            <v>5.5933046424077393</v>
          </cell>
          <cell r="N145">
            <v>4.2161417587315455</v>
          </cell>
          <cell r="O145">
            <v>3.778652582215245</v>
          </cell>
          <cell r="P145">
            <v>7.9842251383611504</v>
          </cell>
          <cell r="Q145">
            <v>10.664450970113094</v>
          </cell>
          <cell r="R145">
            <v>10.11778761450956</v>
          </cell>
          <cell r="S145">
            <v>9.8556660949642332</v>
          </cell>
          <cell r="T145">
            <v>9.5000738399977447</v>
          </cell>
          <cell r="U145">
            <v>8.9887444545807025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10.208998200890235</v>
          </cell>
          <cell r="M146">
            <v>6.1890023585793426</v>
          </cell>
          <cell r="N146">
            <v>5.5976335024335651</v>
          </cell>
          <cell r="O146">
            <v>3.0589985350657889</v>
          </cell>
          <cell r="P146">
            <v>7.2036132571306508</v>
          </cell>
          <cell r="Q146">
            <v>9.1345875022232299</v>
          </cell>
          <cell r="R146">
            <v>8.4919086642872763</v>
          </cell>
          <cell r="S146">
            <v>8.2864639485230764</v>
          </cell>
          <cell r="T146">
            <v>8.0066695541888127</v>
          </cell>
          <cell r="U146">
            <v>7.6008227842689422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9.5052683285608701</v>
          </cell>
          <cell r="M147">
            <v>5.0317603843305703</v>
          </cell>
          <cell r="N147">
            <v>3.6439509898665938</v>
          </cell>
          <cell r="O147">
            <v>3.2954827160120992</v>
          </cell>
          <cell r="P147">
            <v>7.6190145723342919</v>
          </cell>
          <cell r="Q147">
            <v>10.489837305040997</v>
          </cell>
          <cell r="R147">
            <v>9.9420501604985994</v>
          </cell>
          <cell r="S147">
            <v>9.6372733577460252</v>
          </cell>
          <cell r="T147">
            <v>9.2577898796335916</v>
          </cell>
          <cell r="U147">
            <v>8.7470989436410065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6.1881274055144049</v>
          </cell>
          <cell r="M148">
            <v>4.1829188660362426</v>
          </cell>
          <cell r="N148">
            <v>2.6078867054257078</v>
          </cell>
          <cell r="O148">
            <v>5.0390002775479719</v>
          </cell>
          <cell r="P148">
            <v>9.1734849341663178</v>
          </cell>
          <cell r="Q148">
            <v>11.89486126759655</v>
          </cell>
          <cell r="R148">
            <v>11.385415360336589</v>
          </cell>
          <cell r="S148">
            <v>11.108351445207038</v>
          </cell>
          <cell r="T148">
            <v>10.759461069189141</v>
          </cell>
          <cell r="U148">
            <v>10.283691537941797</v>
          </cell>
          <cell r="CJ148" t="str">
            <v>SKIndustrialCIMS.Generic Fuels.Natural Gas</v>
          </cell>
        </row>
        <row r="149">
          <cell r="K149">
            <v>10.405145628430507</v>
          </cell>
          <cell r="L149">
            <v>10.405145628430507</v>
          </cell>
          <cell r="M149">
            <v>4.1219715578273695</v>
          </cell>
          <cell r="N149">
            <v>2.4949875287237151</v>
          </cell>
          <cell r="O149">
            <v>4.8894034453716815</v>
          </cell>
          <cell r="P149">
            <v>9.0468692711282994</v>
          </cell>
          <cell r="Q149">
            <v>11.74427770341851</v>
          </cell>
          <cell r="R149">
            <v>11.084878807618129</v>
          </cell>
          <cell r="S149">
            <v>10.424293132451742</v>
          </cell>
          <cell r="T149">
            <v>9.1872567273653818</v>
          </cell>
          <cell r="U149">
            <v>7.1257922335608352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10.919105611469949</v>
          </cell>
          <cell r="M150">
            <v>7.8850442270689278</v>
          </cell>
          <cell r="N150">
            <v>6.3750935919552258</v>
          </cell>
          <cell r="O150">
            <v>5.9195910240451237</v>
          </cell>
          <cell r="P150">
            <v>10.138066719760042</v>
          </cell>
          <cell r="Q150">
            <v>12.925041258269255</v>
          </cell>
          <cell r="R150">
            <v>12.3954851696953</v>
          </cell>
          <cell r="S150">
            <v>12.100286316984647</v>
          </cell>
          <cell r="T150">
            <v>11.734965234682665</v>
          </cell>
          <cell r="U150">
            <v>11.244070558133593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13.134775833925216</v>
          </cell>
          <cell r="M151">
            <v>8.2957821140900041</v>
          </cell>
          <cell r="N151">
            <v>7.6890778094488912</v>
          </cell>
          <cell r="O151">
            <v>4.4368163770318567</v>
          </cell>
          <cell r="P151">
            <v>8.4732971757668647</v>
          </cell>
          <cell r="Q151">
            <v>10.990937725362143</v>
          </cell>
          <cell r="R151">
            <v>10.504716563026749</v>
          </cell>
          <cell r="S151">
            <v>10.245244336148373</v>
          </cell>
          <cell r="T151">
            <v>9.9138158942035162</v>
          </cell>
          <cell r="U151">
            <v>9.4566383562550449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11.388370319755643</v>
          </cell>
          <cell r="M152">
            <v>7.5870327124105854</v>
          </cell>
          <cell r="N152">
            <v>5.8026461320866529</v>
          </cell>
          <cell r="O152">
            <v>5.6709878145201618</v>
          </cell>
          <cell r="P152">
            <v>9.881751567636277</v>
          </cell>
          <cell r="Q152">
            <v>12.66651575850068</v>
          </cell>
          <cell r="R152">
            <v>12.136486257367906</v>
          </cell>
          <cell r="S152">
            <v>11.840335319213857</v>
          </cell>
          <cell r="T152">
            <v>11.474149709772329</v>
          </cell>
          <cell r="U152">
            <v>10.982704756485992</v>
          </cell>
          <cell r="CJ152" t="str">
            <v>NBIndustrialCIMS.Generic Fuels.Natural Gas</v>
          </cell>
        </row>
        <row r="153">
          <cell r="K153">
            <v>13.526416781049077</v>
          </cell>
          <cell r="L153">
            <v>13.526416781049077</v>
          </cell>
          <cell r="M153">
            <v>8.462174009692923</v>
          </cell>
          <cell r="N153">
            <v>7.3926109608030313</v>
          </cell>
          <cell r="O153">
            <v>4.8662162266853022</v>
          </cell>
          <cell r="P153">
            <v>9.0535784609737657</v>
          </cell>
          <cell r="Q153">
            <v>11.824037022373151</v>
          </cell>
          <cell r="R153">
            <v>11.297507598136457</v>
          </cell>
          <cell r="S153">
            <v>11.004781078200601</v>
          </cell>
          <cell r="T153">
            <v>10.641281231386937</v>
          </cell>
          <cell r="U153">
            <v>10.151987794231266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11.909990808627297</v>
          </cell>
          <cell r="M154">
            <v>7.9450551668637184</v>
          </cell>
          <cell r="N154">
            <v>4.2535259876703728</v>
          </cell>
          <cell r="O154">
            <v>4.8348691725598121</v>
          </cell>
          <cell r="P154">
            <v>8.9061538567614491</v>
          </cell>
          <cell r="Q154">
            <v>11.573685179406715</v>
          </cell>
          <cell r="R154">
            <v>11.032244279268715</v>
          </cell>
          <cell r="S154">
            <v>10.726738080505534</v>
          </cell>
          <cell r="T154">
            <v>10.368897489793513</v>
          </cell>
          <cell r="U154">
            <v>9.898763388507323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11.502358357598615</v>
          </cell>
          <cell r="M155">
            <v>7.6629725481953308</v>
          </cell>
          <cell r="N155">
            <v>5.8607257543962881</v>
          </cell>
          <cell r="O155">
            <v>3.3967618833225024</v>
          </cell>
          <cell r="P155">
            <v>3.6270802355880329</v>
          </cell>
          <cell r="Q155">
            <v>3.3868493984524441</v>
          </cell>
          <cell r="R155">
            <v>3.665220794003746</v>
          </cell>
          <cell r="S155">
            <v>4.0016407239413603</v>
          </cell>
          <cell r="T155">
            <v>4.2723159439579312</v>
          </cell>
          <cell r="U155">
            <v>4.452936987872933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10.175113651691561</v>
          </cell>
          <cell r="M156">
            <v>4.2777962470270472</v>
          </cell>
          <cell r="N156">
            <v>2.711012002282696</v>
          </cell>
          <cell r="O156">
            <v>1.1723738054862753</v>
          </cell>
          <cell r="P156">
            <v>1.3972341284220964</v>
          </cell>
          <cell r="Q156">
            <v>1.1582918814172043</v>
          </cell>
          <cell r="R156">
            <v>1.4388430683484401</v>
          </cell>
          <cell r="S156">
            <v>1.7802204347843289</v>
          </cell>
          <cell r="T156">
            <v>2.0524596633443286</v>
          </cell>
          <cell r="U156">
            <v>2.2312356621123959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10.258942776695671</v>
          </cell>
          <cell r="M157">
            <v>4.3130394815116597</v>
          </cell>
          <cell r="N157">
            <v>2.7333470613106825</v>
          </cell>
          <cell r="O157">
            <v>1.4256452059028408</v>
          </cell>
          <cell r="P157">
            <v>1.6544934006150913</v>
          </cell>
          <cell r="Q157">
            <v>1.4147341419087516</v>
          </cell>
          <cell r="R157">
            <v>1.6966419829351334</v>
          </cell>
          <cell r="S157">
            <v>2.0396870722554286</v>
          </cell>
          <cell r="T157">
            <v>2.3135033303523889</v>
          </cell>
          <cell r="U157">
            <v>2.4935557938213644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10.258942776695671</v>
          </cell>
          <cell r="M158">
            <v>4.3130394815116597</v>
          </cell>
          <cell r="N158">
            <v>2.7333470613106825</v>
          </cell>
          <cell r="O158">
            <v>1.1832429260878956</v>
          </cell>
          <cell r="P158">
            <v>1.4115026887647342</v>
          </cell>
          <cell r="Q158">
            <v>1.1718821051535993</v>
          </cell>
          <cell r="R158">
            <v>1.4540312578639214</v>
          </cell>
          <cell r="S158">
            <v>1.797620772477341</v>
          </cell>
          <cell r="T158">
            <v>2.0716114995695087</v>
          </cell>
          <cell r="U158">
            <v>2.2514653777792328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12.081784066757658</v>
          </cell>
          <cell r="M159">
            <v>7.9143086092906394</v>
          </cell>
          <cell r="N159">
            <v>5.8273772087390858</v>
          </cell>
          <cell r="O159">
            <v>4.6922087742719443</v>
          </cell>
          <cell r="P159">
            <v>7.867141030239881</v>
          </cell>
          <cell r="Q159">
            <v>9.8627718396832478</v>
          </cell>
          <cell r="R159">
            <v>9.5328647321942057</v>
          </cell>
          <cell r="S159">
            <v>9.3933738004653371</v>
          </cell>
          <cell r="T159">
            <v>9.1891610937276766</v>
          </cell>
          <cell r="U159">
            <v>8.871598231774378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10.230999735027632</v>
          </cell>
          <cell r="M160">
            <v>4.3012917366834555</v>
          </cell>
          <cell r="N160">
            <v>2.7259020416346869</v>
          </cell>
          <cell r="O160">
            <v>1.2604206458256706</v>
          </cell>
          <cell r="P160">
            <v>1.4877434059339738</v>
          </cell>
          <cell r="Q160">
            <v>1.2483027094931851</v>
          </cell>
          <cell r="R160">
            <v>1.5298387697158315</v>
          </cell>
          <cell r="S160">
            <v>1.8725094265056994</v>
          </cell>
          <cell r="T160">
            <v>2.1458581644220751</v>
          </cell>
          <cell r="U160">
            <v>2.3254189445709978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14.709588107293524</v>
          </cell>
          <cell r="M161">
            <v>19.253493968416752</v>
          </cell>
          <cell r="N161">
            <v>18.510609461524009</v>
          </cell>
          <cell r="O161">
            <v>22.729260240818391</v>
          </cell>
          <cell r="P161">
            <v>27.032550155922689</v>
          </cell>
          <cell r="Q161">
            <v>27.911411651427699</v>
          </cell>
          <cell r="R161">
            <v>27.493769665702292</v>
          </cell>
          <cell r="S161">
            <v>27.209723641937895</v>
          </cell>
          <cell r="T161">
            <v>26.694329392674007</v>
          </cell>
          <cell r="U161">
            <v>25.911080099893603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14.945439104162251</v>
          </cell>
          <cell r="M162">
            <v>21.740559091001359</v>
          </cell>
          <cell r="N162">
            <v>21.656771116691619</v>
          </cell>
          <cell r="O162">
            <v>24.095499593617106</v>
          </cell>
          <cell r="P162">
            <v>31.586455207887287</v>
          </cell>
          <cell r="Q162">
            <v>34.41663013987867</v>
          </cell>
          <cell r="R162">
            <v>32.476140936717826</v>
          </cell>
          <cell r="S162">
            <v>30.143545390874824</v>
          </cell>
          <cell r="T162">
            <v>27.283217368718095</v>
          </cell>
          <cell r="U162">
            <v>25.020167719582894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14.715573543729503</v>
          </cell>
          <cell r="M163">
            <v>18.690629899891327</v>
          </cell>
          <cell r="N163">
            <v>17.579654512248929</v>
          </cell>
          <cell r="O163">
            <v>20.78288418583552</v>
          </cell>
          <cell r="P163">
            <v>22.239919527394665</v>
          </cell>
          <cell r="Q163">
            <v>20.826070911781621</v>
          </cell>
          <cell r="R163">
            <v>20.948226796909029</v>
          </cell>
          <cell r="S163">
            <v>21.229894629888207</v>
          </cell>
          <cell r="T163">
            <v>21.365665310676313</v>
          </cell>
          <cell r="U163">
            <v>21.261074894750926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14.768571195832036</v>
          </cell>
          <cell r="M164">
            <v>18.605540074506134</v>
          </cell>
          <cell r="N164">
            <v>17.292295575155681</v>
          </cell>
          <cell r="O164">
            <v>21.893413884949503</v>
          </cell>
          <cell r="P164">
            <v>24.327616052961961</v>
          </cell>
          <cell r="Q164">
            <v>23.645518758681657</v>
          </cell>
          <cell r="R164">
            <v>23.570933488111784</v>
          </cell>
          <cell r="S164">
            <v>23.698965143145433</v>
          </cell>
          <cell r="T164">
            <v>23.680128687429121</v>
          </cell>
          <cell r="U164">
            <v>23.411999155656687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14.50543288275545</v>
          </cell>
          <cell r="M165">
            <v>20.431164630556506</v>
          </cell>
          <cell r="N165">
            <v>20.66485376076551</v>
          </cell>
          <cell r="O165">
            <v>27.491342122446479</v>
          </cell>
          <cell r="P165">
            <v>34.99963466682118</v>
          </cell>
          <cell r="Q165">
            <v>38.19184223671931</v>
          </cell>
          <cell r="R165">
            <v>37.041722351985179</v>
          </cell>
          <cell r="S165">
            <v>36.235696262046993</v>
          </cell>
          <cell r="T165">
            <v>35.070803572140704</v>
          </cell>
          <cell r="U165">
            <v>33.121356281788316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14.622162569109763</v>
          </cell>
          <cell r="M166">
            <v>19.997033255596911</v>
          </cell>
          <cell r="N166">
            <v>19.24058950709458</v>
          </cell>
          <cell r="O166">
            <v>26.024360576753384</v>
          </cell>
          <cell r="P166">
            <v>33.598548881287925</v>
          </cell>
          <cell r="Q166">
            <v>36.837640910897207</v>
          </cell>
          <cell r="R166">
            <v>35.718557322748495</v>
          </cell>
          <cell r="S166">
            <v>35.027060497470629</v>
          </cell>
          <cell r="T166">
            <v>34.185859960912651</v>
          </cell>
          <cell r="U166">
            <v>33.053125565820146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14.59364386109876</v>
          </cell>
          <cell r="M167">
            <v>17.53428614976605</v>
          </cell>
          <cell r="N167">
            <v>19.031388252376782</v>
          </cell>
          <cell r="O167">
            <v>22.409848267176688</v>
          </cell>
          <cell r="P167">
            <v>29.920172938850857</v>
          </cell>
          <cell r="Q167">
            <v>33.1140610880297</v>
          </cell>
          <cell r="R167">
            <v>31.978449160636259</v>
          </cell>
          <cell r="S167">
            <v>31.214026481798253</v>
          </cell>
          <cell r="T167">
            <v>30.134289816663824</v>
          </cell>
          <cell r="U167">
            <v>28.377707974130406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14.694069336100219</v>
          </cell>
          <cell r="M168">
            <v>19.96466311163686</v>
          </cell>
          <cell r="N168">
            <v>17.261752239234099</v>
          </cell>
          <cell r="O168">
            <v>23.867717209935552</v>
          </cell>
          <cell r="P168">
            <v>31.359134796150737</v>
          </cell>
          <cell r="Q168">
            <v>34.548389419099401</v>
          </cell>
          <cell r="R168">
            <v>33.411874999858277</v>
          </cell>
          <cell r="S168">
            <v>32.642281127340759</v>
          </cell>
          <cell r="T168">
            <v>31.562230442227161</v>
          </cell>
          <cell r="U168">
            <v>29.818965076414464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14.437145835520855</v>
          </cell>
          <cell r="M169">
            <v>19.771584496326241</v>
          </cell>
          <cell r="N169">
            <v>17.033249585931742</v>
          </cell>
          <cell r="O169">
            <v>20.158648486655661</v>
          </cell>
          <cell r="P169">
            <v>21.582754396702622</v>
          </cell>
          <cell r="Q169">
            <v>20.190892435316972</v>
          </cell>
          <cell r="R169">
            <v>20.313452040437827</v>
          </cell>
          <cell r="S169">
            <v>20.592463527528206</v>
          </cell>
          <cell r="T169">
            <v>20.727563544187355</v>
          </cell>
          <cell r="U169">
            <v>20.626075523972172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14.184624668073232</v>
          </cell>
          <cell r="M170">
            <v>19.444681659351083</v>
          </cell>
          <cell r="N170">
            <v>17.10265099044971</v>
          </cell>
          <cell r="O170">
            <v>20.182599096277873</v>
          </cell>
          <cell r="P170">
            <v>21.569957639181048</v>
          </cell>
          <cell r="Q170">
            <v>20.20342817834711</v>
          </cell>
          <cell r="R170">
            <v>20.325707604843462</v>
          </cell>
          <cell r="S170">
            <v>20.599914066702016</v>
          </cell>
          <cell r="T170">
            <v>20.733679478712926</v>
          </cell>
          <cell r="U170">
            <v>20.636447367664672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15.750217719982786</v>
          </cell>
          <cell r="M171">
            <v>21.730184364971684</v>
          </cell>
          <cell r="N171">
            <v>18.737618791283616</v>
          </cell>
          <cell r="O171">
            <v>22.006502079185676</v>
          </cell>
          <cell r="P171">
            <v>23.459912091522469</v>
          </cell>
          <cell r="Q171">
            <v>22.049897863794751</v>
          </cell>
          <cell r="R171">
            <v>22.170794709797175</v>
          </cell>
          <cell r="S171">
            <v>22.448856354447251</v>
          </cell>
          <cell r="T171">
            <v>22.58352201080967</v>
          </cell>
          <cell r="U171">
            <v>22.48069220698714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18.364095091488032</v>
          </cell>
          <cell r="M172">
            <v>24.187243825639726</v>
          </cell>
          <cell r="N172">
            <v>22.706602944361855</v>
          </cell>
          <cell r="O172">
            <v>27.237012212252214</v>
          </cell>
          <cell r="P172">
            <v>28.702851034171072</v>
          </cell>
          <cell r="Q172">
            <v>27.290014429671103</v>
          </cell>
          <cell r="R172">
            <v>27.405711019807477</v>
          </cell>
          <cell r="S172">
            <v>27.6719892290843</v>
          </cell>
          <cell r="T172">
            <v>27.802889746131456</v>
          </cell>
          <cell r="U172">
            <v>27.704380655625091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17.143069178577218</v>
          </cell>
          <cell r="M173">
            <v>22.717959453485012</v>
          </cell>
          <cell r="N173">
            <v>21.808453215132118</v>
          </cell>
          <cell r="O173">
            <v>26.308097676059834</v>
          </cell>
          <cell r="P173">
            <v>27.785561574357942</v>
          </cell>
          <cell r="Q173">
            <v>26.363702515324373</v>
          </cell>
          <cell r="R173">
            <v>26.480420699786549</v>
          </cell>
          <cell r="S173">
            <v>26.750576756969391</v>
          </cell>
          <cell r="T173">
            <v>26.882634352243063</v>
          </cell>
          <cell r="U173">
            <v>26.781770157710909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18.515390308004438</v>
          </cell>
          <cell r="M174">
            <v>24.386513883505607</v>
          </cell>
          <cell r="N174">
            <v>22.893674531156876</v>
          </cell>
          <cell r="O174">
            <v>27.463243605737407</v>
          </cell>
          <cell r="P174">
            <v>28.94350467089123</v>
          </cell>
          <cell r="Q174">
            <v>27.520984711699629</v>
          </cell>
          <cell r="R174">
            <v>27.636552688498806</v>
          </cell>
          <cell r="S174">
            <v>27.904114313179672</v>
          </cell>
          <cell r="T174">
            <v>28.035348136780325</v>
          </cell>
          <cell r="U174">
            <v>27.935428496961837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14.766514389919273</v>
          </cell>
          <cell r="M175">
            <v>20.227778408071465</v>
          </cell>
          <cell r="N175">
            <v>17.533817901724792</v>
          </cell>
          <cell r="O175">
            <v>21.55386671801369</v>
          </cell>
          <cell r="P175">
            <v>24.492939730889219</v>
          </cell>
          <cell r="Q175">
            <v>24.24815197413956</v>
          </cell>
          <cell r="R175">
            <v>24.055457338734186</v>
          </cell>
          <cell r="S175">
            <v>24.070878769004558</v>
          </cell>
          <cell r="T175">
            <v>23.901748868984278</v>
          </cell>
          <cell r="U175">
            <v>23.390545043759612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18.007518192689897</v>
          </cell>
          <cell r="M176">
            <v>23.763905720876778</v>
          </cell>
          <cell r="N176">
            <v>22.46957689688362</v>
          </cell>
          <cell r="O176">
            <v>27.002784498016485</v>
          </cell>
          <cell r="P176">
            <v>28.47730575980675</v>
          </cell>
          <cell r="Q176">
            <v>27.058233885565034</v>
          </cell>
          <cell r="R176">
            <v>27.174228136030944</v>
          </cell>
          <cell r="S176">
            <v>27.442226766411121</v>
          </cell>
          <cell r="T176">
            <v>27.573624078384949</v>
          </cell>
          <cell r="U176">
            <v>27.473859770099278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34.935162957516454</v>
          </cell>
          <cell r="M179">
            <v>34.20473140594541</v>
          </cell>
          <cell r="N179">
            <v>31.889225429813713</v>
          </cell>
          <cell r="O179">
            <v>35.010891668309391</v>
          </cell>
          <cell r="P179">
            <v>38.328978115690184</v>
          </cell>
          <cell r="Q179">
            <v>38.741954427826201</v>
          </cell>
          <cell r="R179">
            <v>38.673121800354863</v>
          </cell>
          <cell r="S179">
            <v>38.911775271595232</v>
          </cell>
          <cell r="T179">
            <v>38.856083235919989</v>
          </cell>
          <cell r="U179">
            <v>38.386439027034868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36.424883925969098</v>
          </cell>
          <cell r="M180">
            <v>38.71500215825354</v>
          </cell>
          <cell r="N180">
            <v>36.60326963992209</v>
          </cell>
          <cell r="O180">
            <v>39.993541011836548</v>
          </cell>
          <cell r="P180">
            <v>42.282529464062641</v>
          </cell>
          <cell r="Q180">
            <v>42.781556710989904</v>
          </cell>
          <cell r="R180">
            <v>42.836837918732442</v>
          </cell>
          <cell r="S180">
            <v>43.132748446097949</v>
          </cell>
          <cell r="T180">
            <v>43.131176652369113</v>
          </cell>
          <cell r="U180">
            <v>42.710005488668038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32.217638354198456</v>
          </cell>
          <cell r="M181">
            <v>30.85506338825844</v>
          </cell>
          <cell r="N181">
            <v>28.26986960847459</v>
          </cell>
          <cell r="O181">
            <v>32.780237759094661</v>
          </cell>
          <cell r="P181">
            <v>35.959553378980914</v>
          </cell>
          <cell r="Q181">
            <v>36.5950987745303</v>
          </cell>
          <cell r="R181">
            <v>36.621344766417863</v>
          </cell>
          <cell r="S181">
            <v>36.927768806445911</v>
          </cell>
          <cell r="T181">
            <v>36.926075868733285</v>
          </cell>
          <cell r="U181">
            <v>36.503026343888109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37.690131767435588</v>
          </cell>
          <cell r="M182">
            <v>35.463044848412196</v>
          </cell>
          <cell r="N182">
            <v>31.253582053153139</v>
          </cell>
          <cell r="O182">
            <v>35.463335775939058</v>
          </cell>
          <cell r="P182">
            <v>38.715364281435541</v>
          </cell>
          <cell r="Q182">
            <v>39.418018803227994</v>
          </cell>
          <cell r="R182">
            <v>39.490346267475914</v>
          </cell>
          <cell r="S182">
            <v>39.78335984880583</v>
          </cell>
          <cell r="T182">
            <v>39.755478569233858</v>
          </cell>
          <cell r="U182">
            <v>39.303488819292276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35.575838173771992</v>
          </cell>
          <cell r="M183">
            <v>34.130505388750883</v>
          </cell>
          <cell r="N183">
            <v>30.571051854565113</v>
          </cell>
          <cell r="O183">
            <v>34.980507309136655</v>
          </cell>
          <cell r="P183">
            <v>37.983066158254474</v>
          </cell>
          <cell r="Q183">
            <v>38.524596506699332</v>
          </cell>
          <cell r="R183">
            <v>38.645861466290938</v>
          </cell>
          <cell r="S183">
            <v>38.960727660985384</v>
          </cell>
          <cell r="T183">
            <v>38.958371784270327</v>
          </cell>
          <cell r="U183">
            <v>38.537422474938964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33.852171960448743</v>
          </cell>
          <cell r="M184">
            <v>33.487451255010278</v>
          </cell>
          <cell r="N184">
            <v>30.875981820764412</v>
          </cell>
          <cell r="O184">
            <v>34.181030437359915</v>
          </cell>
          <cell r="P184">
            <v>37.384713500739167</v>
          </cell>
          <cell r="Q184">
            <v>38.011088745069493</v>
          </cell>
          <cell r="R184">
            <v>37.983987832731486</v>
          </cell>
          <cell r="S184">
            <v>38.321182198254036</v>
          </cell>
          <cell r="T184">
            <v>38.341015903983184</v>
          </cell>
          <cell r="U184">
            <v>37.923864387166368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36.325394170583849</v>
          </cell>
          <cell r="M185">
            <v>34.714960717436483</v>
          </cell>
          <cell r="N185">
            <v>34.539631364891385</v>
          </cell>
          <cell r="O185">
            <v>34.612568949419483</v>
          </cell>
          <cell r="P185">
            <v>39.317078537728797</v>
          </cell>
          <cell r="Q185">
            <v>39.49626816997413</v>
          </cell>
          <cell r="R185">
            <v>39.513891482491772</v>
          </cell>
          <cell r="S185">
            <v>39.820466291117228</v>
          </cell>
          <cell r="T185">
            <v>39.808982863775505</v>
          </cell>
          <cell r="U185">
            <v>39.352407930881405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36.647915209540443</v>
          </cell>
          <cell r="M186">
            <v>34.06457116416555</v>
          </cell>
          <cell r="N186">
            <v>27.169236649723231</v>
          </cell>
          <cell r="O186">
            <v>34.909234263240663</v>
          </cell>
          <cell r="P186">
            <v>38.121869482434441</v>
          </cell>
          <cell r="Q186">
            <v>38.593997713179995</v>
          </cell>
          <cell r="R186">
            <v>38.632221181921892</v>
          </cell>
          <cell r="S186">
            <v>38.957573668316769</v>
          </cell>
          <cell r="T186">
            <v>38.962845056771712</v>
          </cell>
          <cell r="U186">
            <v>38.530115916634905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36.567895423680355</v>
          </cell>
          <cell r="M187">
            <v>34.704468500231748</v>
          </cell>
          <cell r="N187">
            <v>30.630865287882777</v>
          </cell>
          <cell r="O187">
            <v>34.851007425049637</v>
          </cell>
          <cell r="P187">
            <v>38.046668976877974</v>
          </cell>
          <cell r="Q187">
            <v>38.460107194522472</v>
          </cell>
          <cell r="R187">
            <v>38.505063867131767</v>
          </cell>
          <cell r="S187">
            <v>38.837105406809485</v>
          </cell>
          <cell r="T187">
            <v>38.851886112475007</v>
          </cell>
          <cell r="U187">
            <v>38.428659778650427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35.134990165669997</v>
          </cell>
          <cell r="M188">
            <v>32.077484304108395</v>
          </cell>
          <cell r="N188">
            <v>30.0980363671483</v>
          </cell>
          <cell r="O188">
            <v>33.642509401572894</v>
          </cell>
          <cell r="P188">
            <v>36.734184429252799</v>
          </cell>
          <cell r="Q188">
            <v>36.984741765440639</v>
          </cell>
          <cell r="R188">
            <v>37.052618745944343</v>
          </cell>
          <cell r="S188">
            <v>37.394619151721656</v>
          </cell>
          <cell r="T188">
            <v>37.418311971326204</v>
          </cell>
          <cell r="U188">
            <v>37.009181460624653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38.657471203509836</v>
          </cell>
          <cell r="M189">
            <v>37.146524017315365</v>
          </cell>
          <cell r="N189">
            <v>33.183446301827871</v>
          </cell>
          <cell r="O189">
            <v>39.248075143406268</v>
          </cell>
          <cell r="P189">
            <v>42.88383394572103</v>
          </cell>
          <cell r="Q189">
            <v>43.89976600940556</v>
          </cell>
          <cell r="R189">
            <v>43.881566074746758</v>
          </cell>
          <cell r="S189">
            <v>44.105379945415237</v>
          </cell>
          <cell r="T189">
            <v>44.011563437114894</v>
          </cell>
          <cell r="U189">
            <v>43.480874319652159</v>
          </cell>
          <cell r="CJ189" t="str">
            <v>NLTransportationCIMS.Generic Fuels.Gasoline</v>
          </cell>
        </row>
        <row r="190">
          <cell r="K190">
            <v>39.643028793649236</v>
          </cell>
          <cell r="L190">
            <v>39.643028793649236</v>
          </cell>
          <cell r="M190">
            <v>38.298171529433318</v>
          </cell>
          <cell r="N190">
            <v>34.397227404786584</v>
          </cell>
          <cell r="O190">
            <v>40.642098892818169</v>
          </cell>
          <cell r="P190">
            <v>44.110404735092388</v>
          </cell>
          <cell r="Q190">
            <v>45.241897850946117</v>
          </cell>
          <cell r="R190">
            <v>45.231963350765994</v>
          </cell>
          <cell r="S190">
            <v>45.458463213727157</v>
          </cell>
          <cell r="T190">
            <v>45.392697267209392</v>
          </cell>
          <cell r="U190">
            <v>44.909409636861142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40.088431602714692</v>
          </cell>
          <cell r="M191">
            <v>40.407629927468768</v>
          </cell>
          <cell r="N191">
            <v>36.71279981986666</v>
          </cell>
          <cell r="O191">
            <v>39.235930455286706</v>
          </cell>
          <cell r="P191">
            <v>42.748554018829942</v>
          </cell>
          <cell r="Q191">
            <v>43.902383620718489</v>
          </cell>
          <cell r="R191">
            <v>43.885448480224568</v>
          </cell>
          <cell r="S191">
            <v>44.110062484401666</v>
          </cell>
          <cell r="T191">
            <v>44.038828266059866</v>
          </cell>
          <cell r="U191">
            <v>43.545574061404643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40.050617187342255</v>
          </cell>
          <cell r="M192">
            <v>38.668349179184546</v>
          </cell>
          <cell r="N192">
            <v>34.721341852348004</v>
          </cell>
          <cell r="O192">
            <v>41.008837754834708</v>
          </cell>
          <cell r="P192">
            <v>44.517992477191221</v>
          </cell>
          <cell r="Q192">
            <v>45.666572798836199</v>
          </cell>
          <cell r="R192">
            <v>45.649851094714975</v>
          </cell>
          <cell r="S192">
            <v>45.87268904516435</v>
          </cell>
          <cell r="T192">
            <v>45.802380423743756</v>
          </cell>
          <cell r="U192">
            <v>45.31240238897076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36.752068000600154</v>
          </cell>
          <cell r="M193">
            <v>34.498261996455263</v>
          </cell>
          <cell r="N193">
            <v>30.270396151645546</v>
          </cell>
          <cell r="O193">
            <v>35.662706558317367</v>
          </cell>
          <cell r="P193">
            <v>38.946639208571561</v>
          </cell>
          <cell r="Q193">
            <v>39.484653170637166</v>
          </cell>
          <cell r="R193">
            <v>39.51786746743619</v>
          </cell>
          <cell r="S193">
            <v>39.82366954306579</v>
          </cell>
          <cell r="T193">
            <v>39.811151644421955</v>
          </cell>
          <cell r="U193">
            <v>39.362207868890536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39.92735919456873</v>
          </cell>
          <cell r="M194">
            <v>39.124716878695544</v>
          </cell>
          <cell r="N194">
            <v>35.27712302566708</v>
          </cell>
          <cell r="O194">
            <v>40.29562236764653</v>
          </cell>
          <cell r="P194">
            <v>43.792317077037858</v>
          </cell>
          <cell r="Q194">
            <v>44.936951423500268</v>
          </cell>
          <cell r="R194">
            <v>44.922420975235184</v>
          </cell>
          <cell r="S194">
            <v>45.147071581097727</v>
          </cell>
          <cell r="T194">
            <v>45.077968652337667</v>
          </cell>
          <cell r="U194">
            <v>44.589128695745508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32.719398591153805</v>
          </cell>
          <cell r="M195">
            <v>31.214422488121166</v>
          </cell>
          <cell r="N195">
            <v>30.132937244549527</v>
          </cell>
          <cell r="O195">
            <v>31.107174224631482</v>
          </cell>
          <cell r="P195">
            <v>34.053185758367249</v>
          </cell>
          <cell r="Q195">
            <v>34.493776911282183</v>
          </cell>
          <cell r="R195">
            <v>34.559854808034586</v>
          </cell>
          <cell r="S195">
            <v>34.893970269083631</v>
          </cell>
          <cell r="T195">
            <v>34.921122563837464</v>
          </cell>
          <cell r="U195">
            <v>34.530946602193538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34.696901661414607</v>
          </cell>
          <cell r="M196">
            <v>35.647433487279137</v>
          </cell>
          <cell r="N196">
            <v>33.831344025610072</v>
          </cell>
          <cell r="O196">
            <v>34.421943919076348</v>
          </cell>
          <cell r="P196">
            <v>35.676018500870647</v>
          </cell>
          <cell r="Q196">
            <v>35.207010563311577</v>
          </cell>
          <cell r="R196">
            <v>35.380196390142693</v>
          </cell>
          <cell r="S196">
            <v>35.898999912826888</v>
          </cell>
          <cell r="T196">
            <v>36.116323446332437</v>
          </cell>
          <cell r="U196">
            <v>35.912899700133316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30.030572170036656</v>
          </cell>
          <cell r="M197">
            <v>28.070180018005079</v>
          </cell>
          <cell r="N197">
            <v>27.087670984469302</v>
          </cell>
          <cell r="O197">
            <v>29.139061551474779</v>
          </cell>
          <cell r="P197">
            <v>32.115833180151725</v>
          </cell>
          <cell r="Q197">
            <v>32.906701843058521</v>
          </cell>
          <cell r="R197">
            <v>32.986281080561859</v>
          </cell>
          <cell r="S197">
            <v>33.310576211630419</v>
          </cell>
          <cell r="T197">
            <v>33.319087024897293</v>
          </cell>
          <cell r="U197">
            <v>32.909693715595303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34.82027126676028</v>
          </cell>
          <cell r="M198">
            <v>31.278137925918077</v>
          </cell>
          <cell r="N198">
            <v>29.304622459927401</v>
          </cell>
          <cell r="O198">
            <v>32.230773157353056</v>
          </cell>
          <cell r="P198">
            <v>35.326779271161577</v>
          </cell>
          <cell r="Q198">
            <v>36.043712490932002</v>
          </cell>
          <cell r="R198">
            <v>36.109432534715324</v>
          </cell>
          <cell r="S198">
            <v>36.431021422295231</v>
          </cell>
          <cell r="T198">
            <v>36.434839245783039</v>
          </cell>
          <cell r="U198">
            <v>36.014983652974905</v>
          </cell>
          <cell r="CJ198" t="str">
            <v>SKTransportationCIMS.Generic Fuels.Diesel</v>
          </cell>
        </row>
        <row r="199">
          <cell r="K199">
            <v>33.147816721780885</v>
          </cell>
          <cell r="L199">
            <v>33.147816721780885</v>
          </cell>
          <cell r="M199">
            <v>31.334592001466859</v>
          </cell>
          <cell r="N199">
            <v>29.540313370049656</v>
          </cell>
          <cell r="O199">
            <v>32.750607341725257</v>
          </cell>
          <cell r="P199">
            <v>35.734273916741977</v>
          </cell>
          <cell r="Q199">
            <v>36.37499189804759</v>
          </cell>
          <cell r="R199">
            <v>36.490869733469211</v>
          </cell>
          <cell r="S199">
            <v>36.846219312917427</v>
          </cell>
          <cell r="T199">
            <v>36.861597683763968</v>
          </cell>
          <cell r="U199">
            <v>36.443671567475718</v>
          </cell>
          <cell r="CJ199" t="str">
            <v>MBTransportationCIMS.Generic Fuels.Diesel</v>
          </cell>
        </row>
        <row r="200">
          <cell r="K200">
            <v>31.214276445001822</v>
          </cell>
          <cell r="L200">
            <v>31.214276445001822</v>
          </cell>
          <cell r="M200">
            <v>30.896134457930287</v>
          </cell>
          <cell r="N200">
            <v>29.300305093707681</v>
          </cell>
          <cell r="O200">
            <v>30.544627552324091</v>
          </cell>
          <cell r="P200">
            <v>33.535225430881972</v>
          </cell>
          <cell r="Q200">
            <v>34.120180937107691</v>
          </cell>
          <cell r="R200">
            <v>34.147469179112669</v>
          </cell>
          <cell r="S200">
            <v>34.450735729949685</v>
          </cell>
          <cell r="T200">
            <v>34.459608875367266</v>
          </cell>
          <cell r="U200">
            <v>34.072946095498409</v>
          </cell>
          <cell r="CJ200" t="str">
            <v>ONTransportationCIMS.Generic Fuels.Diesel</v>
          </cell>
        </row>
        <row r="201">
          <cell r="K201">
            <v>35.069832250525408</v>
          </cell>
          <cell r="L201">
            <v>35.069832250525408</v>
          </cell>
          <cell r="M201">
            <v>32.818580237666545</v>
          </cell>
          <cell r="N201">
            <v>34.016226700772648</v>
          </cell>
          <cell r="O201">
            <v>30.354080640973802</v>
          </cell>
          <cell r="P201">
            <v>35.021298940577275</v>
          </cell>
          <cell r="Q201">
            <v>35.156500069715065</v>
          </cell>
          <cell r="R201">
            <v>35.226913210058562</v>
          </cell>
          <cell r="S201">
            <v>35.628455213041299</v>
          </cell>
          <cell r="T201">
            <v>35.698501621905322</v>
          </cell>
          <cell r="U201">
            <v>35.307656742718848</v>
          </cell>
          <cell r="CJ201" t="str">
            <v>QCTransportationCIMS.Generic Fuels.Diesel</v>
          </cell>
        </row>
        <row r="202">
          <cell r="K202">
            <v>35.513397111499089</v>
          </cell>
          <cell r="L202">
            <v>35.513397111499089</v>
          </cell>
          <cell r="M202">
            <v>32.241393407214055</v>
          </cell>
          <cell r="N202">
            <v>30.327327493498206</v>
          </cell>
          <cell r="O202">
            <v>32.043059922898635</v>
          </cell>
          <cell r="P202">
            <v>35.225453845414052</v>
          </cell>
          <cell r="Q202">
            <v>35.853978526877206</v>
          </cell>
          <cell r="R202">
            <v>35.919639517968875</v>
          </cell>
          <cell r="S202">
            <v>36.288153960507067</v>
          </cell>
          <cell r="T202">
            <v>36.326382402249472</v>
          </cell>
          <cell r="U202">
            <v>35.904027054623704</v>
          </cell>
          <cell r="CJ202" t="str">
            <v>NBTransportationCIMS.Generic Fuels.Diesel</v>
          </cell>
        </row>
        <row r="203">
          <cell r="K203">
            <v>33.878372462431848</v>
          </cell>
          <cell r="L203">
            <v>33.878372462431848</v>
          </cell>
          <cell r="M203">
            <v>31.886172153626532</v>
          </cell>
          <cell r="N203">
            <v>28.70343040668482</v>
          </cell>
          <cell r="O203">
            <v>31.07996458443807</v>
          </cell>
          <cell r="P203">
            <v>34.231763547166743</v>
          </cell>
          <cell r="Q203">
            <v>34.846708028889431</v>
          </cell>
          <cell r="R203">
            <v>34.918926127266154</v>
          </cell>
          <cell r="S203">
            <v>35.292532273245158</v>
          </cell>
          <cell r="T203">
            <v>35.335324304000309</v>
          </cell>
          <cell r="U203">
            <v>34.917725127579089</v>
          </cell>
          <cell r="CJ203" t="str">
            <v>NSTransportationCIMS.Generic Fuels.Diesel</v>
          </cell>
        </row>
        <row r="204">
          <cell r="K204">
            <v>33.275723023396999</v>
          </cell>
          <cell r="L204">
            <v>33.275723023396999</v>
          </cell>
          <cell r="M204">
            <v>30.148401510408505</v>
          </cell>
          <cell r="N204">
            <v>29.911911397118505</v>
          </cell>
          <cell r="O204">
            <v>30.56109231023682</v>
          </cell>
          <cell r="P204">
            <v>33.579698531044322</v>
          </cell>
          <cell r="Q204">
            <v>34.126537453285636</v>
          </cell>
          <cell r="R204">
            <v>34.225757146885954</v>
          </cell>
          <cell r="S204">
            <v>34.614625479403266</v>
          </cell>
          <cell r="T204">
            <v>34.676160919162676</v>
          </cell>
          <cell r="U204">
            <v>34.284246998547545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37.234484805379438</v>
          </cell>
          <cell r="M205">
            <v>34.415975887460014</v>
          </cell>
          <cell r="N205">
            <v>32.363446052566665</v>
          </cell>
          <cell r="O205">
            <v>34.980432812650704</v>
          </cell>
          <cell r="P205">
            <v>38.505973651949205</v>
          </cell>
          <cell r="Q205">
            <v>39.458392987366253</v>
          </cell>
          <cell r="R205">
            <v>39.512608833632356</v>
          </cell>
          <cell r="S205">
            <v>39.822096281755471</v>
          </cell>
          <cell r="T205">
            <v>39.803423309924007</v>
          </cell>
          <cell r="U205">
            <v>39.322490625565315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35.133370844192328</v>
          </cell>
          <cell r="M206">
            <v>34.556447066607561</v>
          </cell>
          <cell r="N206">
            <v>35.2870600874705</v>
          </cell>
          <cell r="O206">
            <v>36.464935557361635</v>
          </cell>
          <cell r="P206">
            <v>39.80462320638329</v>
          </cell>
          <cell r="Q206">
            <v>40.855794534667893</v>
          </cell>
          <cell r="R206">
            <v>40.909765958248968</v>
          </cell>
          <cell r="S206">
            <v>41.196201819929108</v>
          </cell>
          <cell r="T206">
            <v>41.17298009294128</v>
          </cell>
          <cell r="U206">
            <v>40.715749943545973</v>
          </cell>
          <cell r="CJ206" t="str">
            <v>YTTransportationCIMS.Generic Fuels.Diesel</v>
          </cell>
        </row>
        <row r="207">
          <cell r="K207">
            <v>34.064555804108878</v>
          </cell>
          <cell r="L207">
            <v>34.064555804108878</v>
          </cell>
          <cell r="M207">
            <v>33.292692149384202</v>
          </cell>
          <cell r="N207">
            <v>33.544588461025654</v>
          </cell>
          <cell r="O207">
            <v>35.623984764632723</v>
          </cell>
          <cell r="P207">
            <v>39.028920599294267</v>
          </cell>
          <cell r="Q207">
            <v>40.121795854680848</v>
          </cell>
          <cell r="R207">
            <v>40.165135201650635</v>
          </cell>
          <cell r="S207">
            <v>40.446126437481368</v>
          </cell>
          <cell r="T207">
            <v>40.414256729291345</v>
          </cell>
          <cell r="U207">
            <v>39.943944351199562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36.304713314587843</v>
          </cell>
          <cell r="M208">
            <v>35.436446168391143</v>
          </cell>
          <cell r="N208">
            <v>36.02139380881183</v>
          </cell>
          <cell r="O208">
            <v>37.045452941177039</v>
          </cell>
          <cell r="P208">
            <v>40.40559285208726</v>
          </cell>
          <cell r="Q208">
            <v>41.459248378392509</v>
          </cell>
          <cell r="R208">
            <v>41.506830366541756</v>
          </cell>
          <cell r="S208">
            <v>41.789634525818251</v>
          </cell>
          <cell r="T208">
            <v>41.762876234305274</v>
          </cell>
          <cell r="U208">
            <v>41.301077003951114</v>
          </cell>
          <cell r="CJ208" t="str">
            <v>NUTransportationCIMS.Generic Fuels.Diesel</v>
          </cell>
        </row>
        <row r="209">
          <cell r="K209">
            <v>34.97549435067684</v>
          </cell>
          <cell r="L209">
            <v>34.97549435067684</v>
          </cell>
          <cell r="M209">
            <v>32.17298573967728</v>
          </cell>
          <cell r="N209">
            <v>30.326528837467052</v>
          </cell>
          <cell r="O209">
            <v>32.166137407556057</v>
          </cell>
          <cell r="P209">
            <v>35.38572239389358</v>
          </cell>
          <cell r="Q209">
            <v>36.071404249104631</v>
          </cell>
          <cell r="R209">
            <v>36.144232906438333</v>
          </cell>
          <cell r="S209">
            <v>36.504351998727742</v>
          </cell>
          <cell r="T209">
            <v>36.535322733834114</v>
          </cell>
          <cell r="U209">
            <v>36.107122451578917</v>
          </cell>
          <cell r="CJ209" t="str">
            <v>ATTransportationCIMS.Generic Fuels.Diesel</v>
          </cell>
        </row>
        <row r="210">
          <cell r="K210">
            <v>35.167546654296352</v>
          </cell>
          <cell r="L210">
            <v>35.167546654296352</v>
          </cell>
          <cell r="M210">
            <v>34.428528461460964</v>
          </cell>
          <cell r="N210">
            <v>34.951014119102666</v>
          </cell>
          <cell r="O210">
            <v>36.37812442105713</v>
          </cell>
          <cell r="P210">
            <v>39.746378885921608</v>
          </cell>
          <cell r="Q210">
            <v>40.812279589247083</v>
          </cell>
          <cell r="R210">
            <v>40.860577175480451</v>
          </cell>
          <cell r="S210">
            <v>41.143987594409573</v>
          </cell>
          <cell r="T210">
            <v>41.116704352179305</v>
          </cell>
          <cell r="U210">
            <v>40.653590432898881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ExtractionCIMS.CAN.BC.Electricity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ExtractionCIMS.Generic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ExtractionCIMS.Generic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/>
      <sheetData sheetId="6">
        <row r="29"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60"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39AD-B26D-452D-B1B6-65AC946594B7}">
  <sheetPr codeName="Sheet1"/>
  <dimension ref="A1:X711"/>
  <sheetViews>
    <sheetView tabSelected="1" workbookViewId="0">
      <selection sqref="A1:X7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INDEX([1]!passenger_data,MATCH($A3&amp;$F3&amp;$G3&amp;$J3,[1]!passenger_index,0),MATCH(M$2,[1]!passenger_year,0))</f>
        <v>124329851.05475718</v>
      </c>
      <c r="N3">
        <f>INDEX([1]!passenger_data,MATCH($A3&amp;$F3&amp;$G3&amp;$J3,[1]!passenger_index,0),MATCH(N$2,[1]!passenger_year,0))</f>
        <v>134334297.74659628</v>
      </c>
      <c r="O3">
        <f>INDEX([1]!passenger_data,MATCH($A3&amp;$F3&amp;$G3&amp;$J3,[1]!passenger_index,0),MATCH(O$2,[1]!passenger_year,0))</f>
        <v>186679187.21614733</v>
      </c>
      <c r="P3">
        <f>INDEX([1]!passenger_data,MATCH($A3&amp;$F3&amp;$G3&amp;$J3,[1]!passenger_index,0),MATCH(P$2,[1]!passenger_year,0))</f>
        <v>175675327.68177247</v>
      </c>
      <c r="Q3">
        <f>INDEX([1]!passenger_data,MATCH($A3&amp;$F3&amp;$G3&amp;$J3,[1]!passenger_index,0),MATCH(Q$2,[1]!passenger_year,0))</f>
        <v>195707943.08450323</v>
      </c>
      <c r="R3">
        <f>INDEX([1]!passenger_data,MATCH($A3&amp;$F3&amp;$G3&amp;$J3,[1]!passenger_index,0),MATCH(R$2,[1]!passenger_year,0))</f>
        <v>203054961.52303705</v>
      </c>
      <c r="S3">
        <f>INDEX([1]!passenger_data,MATCH($A3&amp;$F3&amp;$G3&amp;$J3,[1]!passenger_index,0),MATCH(S$2,[1]!passenger_year,0))</f>
        <v>212450412.52859294</v>
      </c>
      <c r="T3">
        <f>INDEX([1]!passenger_data,MATCH($A3&amp;$F3&amp;$G3&amp;$J3,[1]!passenger_index,0),MATCH(T$2,[1]!passenger_year,0))</f>
        <v>222422637.39877668</v>
      </c>
      <c r="U3">
        <f>INDEX([1]!passenger_data,MATCH($A3&amp;$F3&amp;$G3&amp;$J3,[1]!passenger_index,0),MATCH(U$2,[1]!passenger_year,0))</f>
        <v>233788445.48903859</v>
      </c>
      <c r="V3">
        <f>INDEX([1]!passenger_data,MATCH($A3&amp;$F3&amp;$G3&amp;$J3,[1]!passenger_index,0),MATCH(V$2,[1]!passenger_year,0))</f>
        <v>246653965.51277941</v>
      </c>
      <c r="W3">
        <f>INDEX([1]!passenger_data,MATCH($A3&amp;$F3&amp;$G3&amp;$J3,[1]!passenger_index,0),MATCH(W$2,[1]!passenger_year,0))</f>
        <v>261137100.42329437</v>
      </c>
    </row>
    <row r="4" spans="1:24" x14ac:dyDescent="0.25">
      <c r="A4" t="s">
        <v>18</v>
      </c>
      <c r="B4" t="s">
        <v>4</v>
      </c>
      <c r="C4" t="s">
        <v>15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1.1935048219468549</v>
      </c>
      <c r="N6">
        <f>IFERROR(INDEX([2]!FuelMult_JCIMS,MATCH($C6&amp;$D6&amp;$J6,[2]!FuelMult_JCIMS_Index,0),MATCH(N$2,$M$2:$W$2,0)),1)</f>
        <v>1.4646532101609557</v>
      </c>
      <c r="O6">
        <f>IFERROR(INDEX([2]!FuelMult_JCIMS,MATCH($C6&amp;$D6&amp;$J6,[2]!FuelMult_JCIMS_Index,0),MATCH(O$2,$M$2:$W$2,0)),1)</f>
        <v>1.9067048784566716</v>
      </c>
      <c r="P6">
        <f>IFERROR(INDEX([2]!FuelMult_JCIMS,MATCH($C6&amp;$D6&amp;$J6,[2]!FuelMult_JCIMS_Index,0),MATCH(P$2,$M$2:$W$2,0)),1)</f>
        <v>2.065422608529504</v>
      </c>
      <c r="Q6">
        <f>IFERROR(INDEX([2]!FuelMult_JCIMS,MATCH($C6&amp;$D6&amp;$J6,[2]!FuelMult_JCIMS_Index,0),MATCH(Q$2,$M$2:$W$2,0)),1)</f>
        <v>2.1367878648781691</v>
      </c>
      <c r="R6">
        <f>IFERROR(INDEX([2]!FuelMult_JCIMS,MATCH($C6&amp;$D6&amp;$J6,[2]!FuelMult_JCIMS_Index,0),MATCH(R$2,$M$2:$W$2,0)),1)</f>
        <v>2.7661981840238359</v>
      </c>
      <c r="S6">
        <f>IFERROR(INDEX([2]!FuelMult_JCIMS,MATCH($C6&amp;$D6&amp;$J6,[2]!FuelMult_JCIMS_Index,0),MATCH(S$2,$M$2:$W$2,0)),1)</f>
        <v>2.638352679524905</v>
      </c>
      <c r="T6">
        <f>IFERROR(INDEX([2]!FuelMult_JCIMS,MATCH($C6&amp;$D6&amp;$J6,[2]!FuelMult_JCIMS_Index,0),MATCH(T$2,$M$2:$W$2,0)),1)</f>
        <v>2.518792341118008</v>
      </c>
      <c r="U6">
        <f>IFERROR(INDEX([2]!FuelMult_JCIMS,MATCH($C6&amp;$D6&amp;$J6,[2]!FuelMult_JCIMS_Index,0),MATCH(U$2,$M$2:$W$2,0)),1)</f>
        <v>2.4271402396353032</v>
      </c>
      <c r="V6">
        <f>IFERROR(INDEX([2]!FuelMult_JCIMS,MATCH($C6&amp;$D6&amp;$J6,[2]!FuelMult_JCIMS_Index,0),MATCH(V$2,$M$2:$W$2,0)),1)</f>
        <v>2.4378739551319732</v>
      </c>
      <c r="W6">
        <f>IFERROR(INDEX([2]!FuelMult_JCIMS,MATCH($C6&amp;$D6&amp;$J6,[2]!FuelMult_JCIMS_Index,0),MATCH(W$2,$M$2:$W$2,0)),1)</f>
        <v>2.4494291172026315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31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1.0718163890747374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1.0718163890747374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1.0515405394958841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1.1289819681637123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0.97570172423573776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1.0285256663899347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1.0193244438885203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1.0192972572354908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1.0211652396973716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1.0222938608793046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1.0225211915064827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33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 t="s">
        <v>34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35</v>
      </c>
      <c r="K13" t="s">
        <v>25</v>
      </c>
      <c r="M13">
        <f>IFERROR(INDEX([2]!FuelMult_JCIMS,MATCH($C13&amp;$D13&amp;$J13,[2]!FuelMult_JCIMS_Index,0),MATCH(M$2,$M$2:$W$2,0)),1)</f>
        <v>1.4967074766948494</v>
      </c>
      <c r="N13">
        <f>IFERROR(INDEX([2]!FuelMult_JCIMS,MATCH($C13&amp;$D13&amp;$J13,[2]!FuelMult_JCIMS_Index,0),MATCH(N$2,$M$2:$W$2,0)),1)</f>
        <v>1.5096193346575064</v>
      </c>
      <c r="O13">
        <f>IFERROR(INDEX([2]!FuelMult_JCIMS,MATCH($C13&amp;$D13&amp;$J13,[2]!FuelMult_JCIMS_Index,0),MATCH(O$2,$M$2:$W$2,0)),1)</f>
        <v>1.5519728687744847</v>
      </c>
      <c r="P13">
        <f>IFERROR(INDEX([2]!FuelMult_JCIMS,MATCH($C13&amp;$D13&amp;$J13,[2]!FuelMult_JCIMS_Index,0),MATCH(P$2,$M$2:$W$2,0)),1)</f>
        <v>1.5158636106250289</v>
      </c>
      <c r="Q13">
        <f>IFERROR(INDEX([2]!FuelMult_JCIMS,MATCH($C13&amp;$D13&amp;$J13,[2]!FuelMult_JCIMS_Index,0),MATCH(Q$2,$M$2:$W$2,0)),1)</f>
        <v>1.3846649563991889</v>
      </c>
      <c r="R13">
        <f>IFERROR(INDEX([2]!FuelMult_JCIMS,MATCH($C13&amp;$D13&amp;$J13,[2]!FuelMult_JCIMS_Index,0),MATCH(R$2,$M$2:$W$2,0)),1)</f>
        <v>1.8603382105380455</v>
      </c>
      <c r="S13">
        <f>IFERROR(INDEX([2]!FuelMult_JCIMS,MATCH($C13&amp;$D13&amp;$J13,[2]!FuelMult_JCIMS_Index,0),MATCH(S$2,$M$2:$W$2,0)),1)</f>
        <v>1.9899898735316925</v>
      </c>
      <c r="T13">
        <f>IFERROR(INDEX([2]!FuelMult_JCIMS,MATCH($C13&amp;$D13&amp;$J13,[2]!FuelMult_JCIMS_Index,0),MATCH(T$2,$M$2:$W$2,0)),1)</f>
        <v>2.0904394100088002</v>
      </c>
      <c r="U13">
        <f>IFERROR(INDEX([2]!FuelMult_JCIMS,MATCH($C13&amp;$D13&amp;$J13,[2]!FuelMult_JCIMS_Index,0),MATCH(U$2,$M$2:$W$2,0)),1)</f>
        <v>1.9779993516075307</v>
      </c>
      <c r="V13">
        <f>IFERROR(INDEX([2]!FuelMult_JCIMS,MATCH($C13&amp;$D13&amp;$J13,[2]!FuelMult_JCIMS_Index,0),MATCH(V$2,$M$2:$W$2,0)),1)</f>
        <v>1.9780160696629212</v>
      </c>
      <c r="W13">
        <f>IFERROR(INDEX([2]!FuelMult_JCIMS,MATCH($C13&amp;$D13&amp;$J13,[2]!FuelMult_JCIMS_Index,0),MATCH(W$2,$M$2:$W$2,0)),1)</f>
        <v>1.9804248430708509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36</v>
      </c>
      <c r="K14" t="s">
        <v>25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37</v>
      </c>
      <c r="K15" t="s">
        <v>31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1.0396506631535161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1.0396506631535161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1.0150573309191953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1.0830865903070361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0.98864807053468962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1.0257521142115522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1.0195216357763068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1.0218228984352669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1.0233992878724552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1.024420557482643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1.0250692349799793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38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39</v>
      </c>
      <c r="K17" t="s">
        <v>25</v>
      </c>
      <c r="M17">
        <f>IFERROR(INDEX([2]!FuelMult_JCIMS,MATCH($C17&amp;$D17&amp;$J17,[2]!FuelMult_JCIMS_Index,0),MATCH(M$2,$M$2:$W$2,0)),1)</f>
        <v>1.0595012890241369</v>
      </c>
      <c r="N17">
        <f>IFERROR(INDEX([2]!FuelMult_JCIMS,MATCH($C17&amp;$D17&amp;$J17,[2]!FuelMult_JCIMS_Index,0),MATCH(N$2,$M$2:$W$2,0)),1)</f>
        <v>1.0699444650177998</v>
      </c>
      <c r="O17">
        <f>IFERROR(INDEX([2]!FuelMult_JCIMS,MATCH($C17&amp;$D17&amp;$J17,[2]!FuelMult_JCIMS_Index,0),MATCH(O$2,$M$2:$W$2,0)),1)</f>
        <v>1.0119868681301378</v>
      </c>
      <c r="P17">
        <f>IFERROR(INDEX([2]!FuelMult_JCIMS,MATCH($C17&amp;$D17&amp;$J17,[2]!FuelMult_JCIMS_Index,0),MATCH(P$2,$M$2:$W$2,0)),1)</f>
        <v>1.0514922103635149</v>
      </c>
      <c r="Q17">
        <f>IFERROR(INDEX([2]!FuelMult_JCIMS,MATCH($C17&amp;$D17&amp;$J17,[2]!FuelMult_JCIMS_Index,0),MATCH(Q$2,$M$2:$W$2,0)),1)</f>
        <v>1.1786202410274755</v>
      </c>
      <c r="R17">
        <f>IFERROR(INDEX([2]!FuelMult_JCIMS,MATCH($C17&amp;$D17&amp;$J17,[2]!FuelMult_JCIMS_Index,0),MATCH(R$2,$M$2:$W$2,0)),1)</f>
        <v>1.2083074852790308</v>
      </c>
      <c r="S17">
        <f>IFERROR(INDEX([2]!FuelMult_JCIMS,MATCH($C17&amp;$D17&amp;$J17,[2]!FuelMult_JCIMS_Index,0),MATCH(S$2,$M$2:$W$2,0)),1)</f>
        <v>1.2477211953289598</v>
      </c>
      <c r="T17">
        <f>IFERROR(INDEX([2]!FuelMult_JCIMS,MATCH($C17&amp;$D17&amp;$J17,[2]!FuelMult_JCIMS_Index,0),MATCH(T$2,$M$2:$W$2,0)),1)</f>
        <v>1.3045138388946962</v>
      </c>
      <c r="U17">
        <f>IFERROR(INDEX([2]!FuelMult_JCIMS,MATCH($C17&amp;$D17&amp;$J17,[2]!FuelMult_JCIMS_Index,0),MATCH(U$2,$M$2:$W$2,0)),1)</f>
        <v>1.2953615487442249</v>
      </c>
      <c r="V17">
        <f>IFERROR(INDEX([2]!FuelMult_JCIMS,MATCH($C17&amp;$D17&amp;$J17,[2]!FuelMult_JCIMS_Index,0),MATCH(V$2,$M$2:$W$2,0)),1)</f>
        <v>1.2953615487442249</v>
      </c>
      <c r="W17">
        <f>IFERROR(INDEX([2]!FuelMult_JCIMS,MATCH($C17&amp;$D17&amp;$J17,[2]!FuelMult_JCIMS_Index,0),MATCH(W$2,$M$2:$W$2,0)),1)</f>
        <v>1.2953615487442249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40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41</v>
      </c>
      <c r="K19" t="s">
        <v>25</v>
      </c>
      <c r="M19">
        <f>IFERROR(INDEX([2]!FuelMult_JCIMS,MATCH($C19&amp;$D19&amp;$J19,[2]!FuelMult_JCIMS_Index,0),MATCH(M$2,$M$2:$W$2,0)),1)</f>
        <v>1.0249085651214427</v>
      </c>
      <c r="N19">
        <f>IFERROR(INDEX([2]!FuelMult_JCIMS,MATCH($C19&amp;$D19&amp;$J19,[2]!FuelMult_JCIMS_Index,0),MATCH(N$2,$M$2:$W$2,0)),1)</f>
        <v>1.0242972006164817</v>
      </c>
      <c r="O19">
        <f>IFERROR(INDEX([2]!FuelMult_JCIMS,MATCH($C19&amp;$D19&amp;$J19,[2]!FuelMult_JCIMS_Index,0),MATCH(O$2,$M$2:$W$2,0)),1)</f>
        <v>2.486528618777148</v>
      </c>
      <c r="P19">
        <f>IFERROR(INDEX([2]!FuelMult_JCIMS,MATCH($C19&amp;$D19&amp;$J19,[2]!FuelMult_JCIMS_Index,0),MATCH(P$2,$M$2:$W$2,0)),1)</f>
        <v>2.9163452646346681</v>
      </c>
      <c r="Q19">
        <f>IFERROR(INDEX([2]!FuelMult_JCIMS,MATCH($C19&amp;$D19&amp;$J19,[2]!FuelMult_JCIMS_Index,0),MATCH(Q$2,$M$2:$W$2,0)),1)</f>
        <v>9.7914827486403908</v>
      </c>
      <c r="R19">
        <f>IFERROR(INDEX([2]!FuelMult_JCIMS,MATCH($C19&amp;$D19&amp;$J19,[2]!FuelMult_JCIMS_Index,0),MATCH(R$2,$M$2:$W$2,0)),1)</f>
        <v>9.8644140645691767</v>
      </c>
      <c r="S19">
        <f>IFERROR(INDEX([2]!FuelMult_JCIMS,MATCH($C19&amp;$D19&amp;$J19,[2]!FuelMult_JCIMS_Index,0),MATCH(S$2,$M$2:$W$2,0)),1)</f>
        <v>11.040161150886775</v>
      </c>
      <c r="T19">
        <f>IFERROR(INDEX([2]!FuelMult_JCIMS,MATCH($C19&amp;$D19&amp;$J19,[2]!FuelMult_JCIMS_Index,0),MATCH(T$2,$M$2:$W$2,0)),1)</f>
        <v>10.84474614248483</v>
      </c>
      <c r="U19">
        <f>IFERROR(INDEX([2]!FuelMult_JCIMS,MATCH($C19&amp;$D19&amp;$J19,[2]!FuelMult_JCIMS_Index,0),MATCH(U$2,$M$2:$W$2,0)),1)</f>
        <v>9.3035015574592528</v>
      </c>
      <c r="V19">
        <f>IFERROR(INDEX([2]!FuelMult_JCIMS,MATCH($C19&amp;$D19&amp;$J19,[2]!FuelMult_JCIMS_Index,0),MATCH(V$2,$M$2:$W$2,0)),1)</f>
        <v>7.9227698775536393</v>
      </c>
      <c r="W19">
        <f>IFERROR(INDEX([2]!FuelMult_JCIMS,MATCH($C19&amp;$D19&amp;$J19,[2]!FuelMult_JCIMS_Index,0),MATCH(W$2,$M$2:$W$2,0)),1)</f>
        <v>7.0286641860428842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42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43</v>
      </c>
      <c r="K21" t="s">
        <v>25</v>
      </c>
      <c r="M21">
        <f>IFERROR(INDEX([2]!FuelMult_JCIMS,MATCH($C21&amp;$D21&amp;$J21,[2]!FuelMult_JCIMS_Index,0),MATCH(M$2,$M$2:$W$2,0)),1)</f>
        <v>1.7687825446019383</v>
      </c>
      <c r="N21">
        <f>IFERROR(INDEX([2]!FuelMult_JCIMS,MATCH($C21&amp;$D21&amp;$J21,[2]!FuelMult_JCIMS_Index,0),MATCH(N$2,$M$2:$W$2,0)),1)</f>
        <v>0.99134721921030011</v>
      </c>
      <c r="O21">
        <f>IFERROR(INDEX([2]!FuelMult_JCIMS,MATCH($C21&amp;$D21&amp;$J21,[2]!FuelMult_JCIMS_Index,0),MATCH(O$2,$M$2:$W$2,0)),1)</f>
        <v>0.74465244736356195</v>
      </c>
      <c r="P21">
        <f>IFERROR(INDEX([2]!FuelMult_JCIMS,MATCH($C21&amp;$D21&amp;$J21,[2]!FuelMult_JCIMS_Index,0),MATCH(P$2,$M$2:$W$2,0)),1)</f>
        <v>0.62884288699546265</v>
      </c>
      <c r="Q21">
        <f>IFERROR(INDEX([2]!FuelMult_JCIMS,MATCH($C21&amp;$D21&amp;$J21,[2]!FuelMult_JCIMS_Index,0),MATCH(Q$2,$M$2:$W$2,0)),1)</f>
        <v>0.72497055889827777</v>
      </c>
      <c r="R21">
        <f>IFERROR(INDEX([2]!FuelMult_JCIMS,MATCH($C21&amp;$D21&amp;$J21,[2]!FuelMult_JCIMS_Index,0),MATCH(R$2,$M$2:$W$2,0)),1)</f>
        <v>0.74896332504144614</v>
      </c>
      <c r="S21">
        <f>IFERROR(INDEX([2]!FuelMult_JCIMS,MATCH($C21&amp;$D21&amp;$J21,[2]!FuelMult_JCIMS_Index,0),MATCH(S$2,$M$2:$W$2,0)),1)</f>
        <v>0.7745709332859515</v>
      </c>
      <c r="T21">
        <f>IFERROR(INDEX([2]!FuelMult_JCIMS,MATCH($C21&amp;$D21&amp;$J21,[2]!FuelMult_JCIMS_Index,0),MATCH(T$2,$M$2:$W$2,0)),1)</f>
        <v>0.80783227623557219</v>
      </c>
      <c r="U21">
        <f>IFERROR(INDEX([2]!FuelMult_JCIMS,MATCH($C21&amp;$D21&amp;$J21,[2]!FuelMult_JCIMS_Index,0),MATCH(U$2,$M$2:$W$2,0)),1)</f>
        <v>0.80801155817382397</v>
      </c>
      <c r="V21">
        <f>IFERROR(INDEX([2]!FuelMult_JCIMS,MATCH($C21&amp;$D21&amp;$J21,[2]!FuelMult_JCIMS_Index,0),MATCH(V$2,$M$2:$W$2,0)),1)</f>
        <v>0.80801155817382397</v>
      </c>
      <c r="W21">
        <f>IFERROR(INDEX([2]!FuelMult_JCIMS,MATCH($C21&amp;$D21&amp;$J21,[2]!FuelMult_JCIMS_Index,0),MATCH(W$2,$M$2:$W$2,0)),1)</f>
        <v>0.80801155817382397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44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45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46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47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48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48</v>
      </c>
      <c r="B27" t="s">
        <v>5</v>
      </c>
      <c r="C27" t="s">
        <v>15</v>
      </c>
      <c r="D27" t="s">
        <v>16</v>
      </c>
      <c r="E27" t="s">
        <v>49</v>
      </c>
      <c r="G27" t="s">
        <v>20</v>
      </c>
      <c r="L27" t="s">
        <v>21</v>
      </c>
    </row>
    <row r="28" spans="1:23" x14ac:dyDescent="0.25">
      <c r="A28" t="s">
        <v>48</v>
      </c>
      <c r="B28" t="s">
        <v>5</v>
      </c>
      <c r="C28" t="s">
        <v>15</v>
      </c>
      <c r="D28" t="s">
        <v>16</v>
      </c>
      <c r="E28" t="s">
        <v>49</v>
      </c>
      <c r="G28" t="s">
        <v>22</v>
      </c>
      <c r="H28" t="s">
        <v>50</v>
      </c>
    </row>
    <row r="29" spans="1:23" x14ac:dyDescent="0.25">
      <c r="A29" t="s">
        <v>48</v>
      </c>
      <c r="B29" t="s">
        <v>5</v>
      </c>
      <c r="C29" t="s">
        <v>15</v>
      </c>
      <c r="D29" t="s">
        <v>16</v>
      </c>
      <c r="E29" t="s">
        <v>49</v>
      </c>
      <c r="G29" t="s">
        <v>17</v>
      </c>
      <c r="J29" t="s">
        <v>51</v>
      </c>
      <c r="L29" t="s">
        <v>21</v>
      </c>
      <c r="M29">
        <v>0.49215688451787698</v>
      </c>
      <c r="N29">
        <v>0.48335922357636801</v>
      </c>
      <c r="O29">
        <v>0.48670714752011601</v>
      </c>
      <c r="P29">
        <v>0.48551383435543599</v>
      </c>
      <c r="Q29">
        <v>0.48249454163458699</v>
      </c>
      <c r="R29">
        <v>0.481587224485299</v>
      </c>
      <c r="S29">
        <v>0.48174638757081301</v>
      </c>
      <c r="T29">
        <v>0.48285503651398598</v>
      </c>
      <c r="U29">
        <v>0.48479612861031401</v>
      </c>
      <c r="V29">
        <v>0.48479612861031401</v>
      </c>
      <c r="W29">
        <v>0.48479612861031401</v>
      </c>
    </row>
    <row r="30" spans="1:23" x14ac:dyDescent="0.25">
      <c r="A30" t="s">
        <v>48</v>
      </c>
      <c r="B30" t="s">
        <v>5</v>
      </c>
      <c r="C30" t="s">
        <v>15</v>
      </c>
      <c r="D30" t="s">
        <v>16</v>
      </c>
      <c r="E30" t="s">
        <v>49</v>
      </c>
      <c r="G30" t="s">
        <v>17</v>
      </c>
      <c r="J30" t="s">
        <v>52</v>
      </c>
      <c r="L30" t="s">
        <v>21</v>
      </c>
      <c r="M30">
        <v>0.44265526734370803</v>
      </c>
      <c r="N30">
        <v>0.39927752365107899</v>
      </c>
      <c r="O30">
        <v>0.38313911565189901</v>
      </c>
      <c r="P30">
        <v>0.37938944010265802</v>
      </c>
      <c r="Q30">
        <v>0.37703010923747299</v>
      </c>
      <c r="R30">
        <v>0.37632111492895698</v>
      </c>
      <c r="S30">
        <v>0.37644548789142601</v>
      </c>
      <c r="T30">
        <v>0.37731180656672902</v>
      </c>
      <c r="U30">
        <v>0.37882861163283299</v>
      </c>
      <c r="V30">
        <v>0.37882861163283299</v>
      </c>
      <c r="W30">
        <v>0.37882861163283299</v>
      </c>
    </row>
    <row r="31" spans="1:23" x14ac:dyDescent="0.25">
      <c r="A31" t="s">
        <v>48</v>
      </c>
      <c r="B31" t="s">
        <v>5</v>
      </c>
      <c r="C31" t="s">
        <v>15</v>
      </c>
      <c r="D31" t="s">
        <v>16</v>
      </c>
      <c r="E31" t="s">
        <v>49</v>
      </c>
      <c r="G31" t="s">
        <v>17</v>
      </c>
      <c r="J31" t="s">
        <v>53</v>
      </c>
      <c r="L31" t="s">
        <v>21</v>
      </c>
      <c r="M31">
        <v>6.51878481384148E-2</v>
      </c>
      <c r="N31">
        <v>0.117363252772553</v>
      </c>
      <c r="O31">
        <v>0.13015373682798501</v>
      </c>
      <c r="P31">
        <v>0.13515283887867499</v>
      </c>
      <c r="Q31">
        <v>0.14076176752728001</v>
      </c>
      <c r="R31">
        <v>0.142447287158043</v>
      </c>
      <c r="S31">
        <v>0.14215161049708999</v>
      </c>
      <c r="T31">
        <v>0.140092077555595</v>
      </c>
      <c r="U31">
        <v>0.13648611812228201</v>
      </c>
      <c r="V31">
        <v>0.13648611812228201</v>
      </c>
      <c r="W31">
        <v>0.13648611812228201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54</v>
      </c>
      <c r="G32" t="s">
        <v>20</v>
      </c>
      <c r="L32" t="s">
        <v>21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54</v>
      </c>
      <c r="G33" t="s">
        <v>22</v>
      </c>
      <c r="H33" t="s">
        <v>55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54</v>
      </c>
      <c r="G34" t="s">
        <v>56</v>
      </c>
      <c r="L34" t="s">
        <v>57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54</v>
      </c>
      <c r="G35" t="s">
        <v>58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54</v>
      </c>
      <c r="F36" t="s">
        <v>59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54</v>
      </c>
      <c r="F37" t="s">
        <v>59</v>
      </c>
      <c r="G37" t="s">
        <v>60</v>
      </c>
      <c r="L37" t="s">
        <v>61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54</v>
      </c>
      <c r="F38" t="s">
        <v>59</v>
      </c>
      <c r="G38" t="s">
        <v>62</v>
      </c>
      <c r="L38" t="s">
        <v>61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54</v>
      </c>
      <c r="F39" t="s">
        <v>59</v>
      </c>
      <c r="G39" t="s">
        <v>63</v>
      </c>
      <c r="L39" t="s">
        <v>64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54</v>
      </c>
      <c r="F40" t="s">
        <v>59</v>
      </c>
      <c r="G40" t="s">
        <v>65</v>
      </c>
      <c r="L40" t="s">
        <v>57</v>
      </c>
      <c r="M40">
        <v>0.01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54</v>
      </c>
      <c r="F41" t="s">
        <v>59</v>
      </c>
      <c r="G41" t="s">
        <v>66</v>
      </c>
      <c r="L41" t="s">
        <v>21</v>
      </c>
      <c r="M41">
        <v>20683</v>
      </c>
      <c r="N41">
        <f t="shared" ref="N41:W41" si="2">M41</f>
        <v>20683</v>
      </c>
      <c r="O41">
        <f t="shared" si="2"/>
        <v>20683</v>
      </c>
      <c r="P41">
        <f t="shared" si="2"/>
        <v>20683</v>
      </c>
      <c r="Q41">
        <f t="shared" si="2"/>
        <v>20683</v>
      </c>
      <c r="R41">
        <f t="shared" si="2"/>
        <v>20683</v>
      </c>
      <c r="S41">
        <f t="shared" si="2"/>
        <v>20683</v>
      </c>
      <c r="T41">
        <f t="shared" si="2"/>
        <v>20683</v>
      </c>
      <c r="U41">
        <f t="shared" si="2"/>
        <v>20683</v>
      </c>
      <c r="V41">
        <f t="shared" si="2"/>
        <v>20683</v>
      </c>
      <c r="W41">
        <f t="shared" si="2"/>
        <v>20683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54</v>
      </c>
      <c r="F42" t="s">
        <v>67</v>
      </c>
      <c r="G42" t="s">
        <v>6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54</v>
      </c>
      <c r="F43" t="s">
        <v>67</v>
      </c>
      <c r="G43" t="s">
        <v>60</v>
      </c>
      <c r="L43" t="s">
        <v>61</v>
      </c>
      <c r="M43">
        <v>1950</v>
      </c>
      <c r="N43">
        <f t="shared" ref="N43:W45" si="3">M43</f>
        <v>1950</v>
      </c>
      <c r="O43">
        <f t="shared" si="3"/>
        <v>1950</v>
      </c>
      <c r="P43">
        <f t="shared" si="3"/>
        <v>1950</v>
      </c>
      <c r="Q43">
        <f t="shared" si="3"/>
        <v>1950</v>
      </c>
      <c r="R43">
        <f t="shared" si="3"/>
        <v>1950</v>
      </c>
      <c r="S43">
        <f t="shared" si="3"/>
        <v>1950</v>
      </c>
      <c r="T43">
        <f t="shared" si="3"/>
        <v>1950</v>
      </c>
      <c r="U43">
        <f t="shared" si="3"/>
        <v>1950</v>
      </c>
      <c r="V43">
        <f t="shared" si="3"/>
        <v>1950</v>
      </c>
      <c r="W43">
        <f t="shared" si="3"/>
        <v>1950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54</v>
      </c>
      <c r="F44" t="s">
        <v>67</v>
      </c>
      <c r="G44" t="s">
        <v>62</v>
      </c>
      <c r="L44" t="s">
        <v>61</v>
      </c>
      <c r="M44">
        <v>2101</v>
      </c>
      <c r="N44">
        <f t="shared" si="3"/>
        <v>2101</v>
      </c>
      <c r="O44">
        <f t="shared" si="3"/>
        <v>2101</v>
      </c>
      <c r="P44">
        <f t="shared" si="3"/>
        <v>2101</v>
      </c>
      <c r="Q44">
        <f t="shared" si="3"/>
        <v>2101</v>
      </c>
      <c r="R44">
        <f t="shared" si="3"/>
        <v>2101</v>
      </c>
      <c r="S44">
        <f t="shared" si="3"/>
        <v>2101</v>
      </c>
      <c r="T44">
        <f t="shared" si="3"/>
        <v>2101</v>
      </c>
      <c r="U44">
        <f t="shared" si="3"/>
        <v>2101</v>
      </c>
      <c r="V44">
        <f t="shared" si="3"/>
        <v>2101</v>
      </c>
      <c r="W44">
        <f t="shared" si="3"/>
        <v>2101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54</v>
      </c>
      <c r="F45" t="s">
        <v>67</v>
      </c>
      <c r="G45" t="s">
        <v>63</v>
      </c>
      <c r="L45" t="s">
        <v>64</v>
      </c>
      <c r="M45">
        <v>5</v>
      </c>
      <c r="N45">
        <f t="shared" si="3"/>
        <v>5</v>
      </c>
      <c r="O45">
        <f t="shared" si="3"/>
        <v>5</v>
      </c>
      <c r="P45">
        <f t="shared" si="3"/>
        <v>5</v>
      </c>
      <c r="Q45">
        <f t="shared" si="3"/>
        <v>5</v>
      </c>
      <c r="R45">
        <f t="shared" si="3"/>
        <v>5</v>
      </c>
      <c r="S45">
        <f t="shared" si="3"/>
        <v>5</v>
      </c>
      <c r="T45">
        <f t="shared" si="3"/>
        <v>5</v>
      </c>
      <c r="U45">
        <f t="shared" si="3"/>
        <v>5</v>
      </c>
      <c r="V45">
        <f t="shared" si="3"/>
        <v>5</v>
      </c>
      <c r="W45">
        <f t="shared" si="3"/>
        <v>5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54</v>
      </c>
      <c r="F46" t="s">
        <v>67</v>
      </c>
      <c r="G46" t="s">
        <v>65</v>
      </c>
      <c r="L46" t="s">
        <v>57</v>
      </c>
      <c r="M46">
        <v>0.51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54</v>
      </c>
      <c r="F47" t="s">
        <v>67</v>
      </c>
      <c r="G47" t="s">
        <v>66</v>
      </c>
      <c r="L47" t="s">
        <v>21</v>
      </c>
      <c r="M47">
        <v>20683</v>
      </c>
      <c r="N47">
        <f t="shared" ref="N47:W48" si="4">M47</f>
        <v>20683</v>
      </c>
      <c r="O47">
        <f t="shared" si="4"/>
        <v>20683</v>
      </c>
      <c r="P47">
        <f t="shared" si="4"/>
        <v>20683</v>
      </c>
      <c r="Q47">
        <f t="shared" si="4"/>
        <v>20683</v>
      </c>
      <c r="R47">
        <f t="shared" si="4"/>
        <v>20683</v>
      </c>
      <c r="S47">
        <f t="shared" si="4"/>
        <v>20683</v>
      </c>
      <c r="T47">
        <f t="shared" si="4"/>
        <v>20683</v>
      </c>
      <c r="U47">
        <f t="shared" si="4"/>
        <v>20683</v>
      </c>
      <c r="V47">
        <f t="shared" si="4"/>
        <v>20683</v>
      </c>
      <c r="W47">
        <f t="shared" si="4"/>
        <v>20683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54</v>
      </c>
      <c r="F48" t="s">
        <v>67</v>
      </c>
      <c r="G48" t="s">
        <v>17</v>
      </c>
      <c r="J48" t="s">
        <v>68</v>
      </c>
      <c r="L48" t="s">
        <v>69</v>
      </c>
      <c r="M48">
        <v>0.33333333333333298</v>
      </c>
      <c r="N48">
        <f t="shared" si="4"/>
        <v>0.33333333333333298</v>
      </c>
      <c r="O48">
        <f t="shared" si="4"/>
        <v>0.33333333333333298</v>
      </c>
      <c r="P48">
        <f t="shared" si="4"/>
        <v>0.33333333333333298</v>
      </c>
      <c r="Q48">
        <f t="shared" si="4"/>
        <v>0.33333333333333298</v>
      </c>
      <c r="R48">
        <f t="shared" si="4"/>
        <v>0.33333333333333298</v>
      </c>
      <c r="S48">
        <f t="shared" si="4"/>
        <v>0.33333333333333298</v>
      </c>
      <c r="T48">
        <f t="shared" si="4"/>
        <v>0.33333333333333298</v>
      </c>
      <c r="U48">
        <f t="shared" si="4"/>
        <v>0.33333333333333298</v>
      </c>
      <c r="V48">
        <f t="shared" si="4"/>
        <v>0.33333333333333298</v>
      </c>
      <c r="W48">
        <f t="shared" si="4"/>
        <v>0.33333333333333298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54</v>
      </c>
      <c r="F49" t="s">
        <v>70</v>
      </c>
      <c r="G49" t="s">
        <v>6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54</v>
      </c>
      <c r="F50" t="s">
        <v>70</v>
      </c>
      <c r="G50" t="s">
        <v>60</v>
      </c>
      <c r="L50" t="s">
        <v>61</v>
      </c>
      <c r="M50">
        <v>1950</v>
      </c>
      <c r="N50">
        <f t="shared" ref="N50:W52" si="5">M50</f>
        <v>1950</v>
      </c>
      <c r="O50">
        <f t="shared" si="5"/>
        <v>1950</v>
      </c>
      <c r="P50">
        <f t="shared" si="5"/>
        <v>1950</v>
      </c>
      <c r="Q50">
        <f t="shared" si="5"/>
        <v>1950</v>
      </c>
      <c r="R50">
        <f t="shared" si="5"/>
        <v>1950</v>
      </c>
      <c r="S50">
        <f t="shared" si="5"/>
        <v>1950</v>
      </c>
      <c r="T50">
        <f t="shared" si="5"/>
        <v>1950</v>
      </c>
      <c r="U50">
        <f t="shared" si="5"/>
        <v>1950</v>
      </c>
      <c r="V50">
        <f t="shared" si="5"/>
        <v>1950</v>
      </c>
      <c r="W50">
        <f t="shared" si="5"/>
        <v>1950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54</v>
      </c>
      <c r="F51" t="s">
        <v>70</v>
      </c>
      <c r="G51" t="s">
        <v>62</v>
      </c>
      <c r="L51" t="s">
        <v>61</v>
      </c>
      <c r="M51">
        <v>2101</v>
      </c>
      <c r="N51">
        <f t="shared" si="5"/>
        <v>2101</v>
      </c>
      <c r="O51">
        <f t="shared" si="5"/>
        <v>2101</v>
      </c>
      <c r="P51">
        <f t="shared" si="5"/>
        <v>2101</v>
      </c>
      <c r="Q51">
        <f t="shared" si="5"/>
        <v>2101</v>
      </c>
      <c r="R51">
        <f t="shared" si="5"/>
        <v>2101</v>
      </c>
      <c r="S51">
        <f t="shared" si="5"/>
        <v>2101</v>
      </c>
      <c r="T51">
        <f t="shared" si="5"/>
        <v>2101</v>
      </c>
      <c r="U51">
        <f t="shared" si="5"/>
        <v>2101</v>
      </c>
      <c r="V51">
        <f t="shared" si="5"/>
        <v>2101</v>
      </c>
      <c r="W51">
        <f t="shared" si="5"/>
        <v>2101</v>
      </c>
    </row>
    <row r="52" spans="1:23" x14ac:dyDescent="0.25">
      <c r="A52" t="s">
        <v>51</v>
      </c>
      <c r="B52" t="s">
        <v>5</v>
      </c>
      <c r="C52" t="s">
        <v>15</v>
      </c>
      <c r="D52" t="s">
        <v>16</v>
      </c>
      <c r="E52" t="s">
        <v>54</v>
      </c>
      <c r="F52" t="s">
        <v>70</v>
      </c>
      <c r="G52" t="s">
        <v>63</v>
      </c>
      <c r="L52" t="s">
        <v>64</v>
      </c>
      <c r="M52">
        <v>5</v>
      </c>
      <c r="N52">
        <f t="shared" si="5"/>
        <v>5</v>
      </c>
      <c r="O52">
        <f t="shared" si="5"/>
        <v>5</v>
      </c>
      <c r="P52">
        <f t="shared" si="5"/>
        <v>5</v>
      </c>
      <c r="Q52">
        <f t="shared" si="5"/>
        <v>5</v>
      </c>
      <c r="R52">
        <f t="shared" si="5"/>
        <v>5</v>
      </c>
      <c r="S52">
        <f t="shared" si="5"/>
        <v>5</v>
      </c>
      <c r="T52">
        <f t="shared" si="5"/>
        <v>5</v>
      </c>
      <c r="U52">
        <f t="shared" si="5"/>
        <v>5</v>
      </c>
      <c r="V52">
        <f t="shared" si="5"/>
        <v>5</v>
      </c>
      <c r="W52">
        <f t="shared" si="5"/>
        <v>5</v>
      </c>
    </row>
    <row r="53" spans="1:23" x14ac:dyDescent="0.25">
      <c r="A53" t="s">
        <v>51</v>
      </c>
      <c r="B53" t="s">
        <v>5</v>
      </c>
      <c r="C53" t="s">
        <v>15</v>
      </c>
      <c r="D53" t="s">
        <v>16</v>
      </c>
      <c r="E53" t="s">
        <v>54</v>
      </c>
      <c r="F53" t="s">
        <v>70</v>
      </c>
      <c r="G53" t="s">
        <v>65</v>
      </c>
      <c r="L53" t="s">
        <v>57</v>
      </c>
      <c r="M53">
        <v>0.43</v>
      </c>
    </row>
    <row r="54" spans="1:23" x14ac:dyDescent="0.25">
      <c r="A54" t="s">
        <v>51</v>
      </c>
      <c r="B54" t="s">
        <v>5</v>
      </c>
      <c r="C54" t="s">
        <v>15</v>
      </c>
      <c r="D54" t="s">
        <v>16</v>
      </c>
      <c r="E54" t="s">
        <v>54</v>
      </c>
      <c r="F54" t="s">
        <v>70</v>
      </c>
      <c r="G54" t="s">
        <v>66</v>
      </c>
      <c r="L54" t="s">
        <v>21</v>
      </c>
      <c r="M54">
        <v>20683</v>
      </c>
      <c r="N54">
        <f t="shared" ref="N54:W55" si="6">M54</f>
        <v>20683</v>
      </c>
      <c r="O54">
        <f t="shared" si="6"/>
        <v>20683</v>
      </c>
      <c r="P54">
        <f t="shared" si="6"/>
        <v>20683</v>
      </c>
      <c r="Q54">
        <f t="shared" si="6"/>
        <v>20683</v>
      </c>
      <c r="R54">
        <f t="shared" si="6"/>
        <v>20683</v>
      </c>
      <c r="S54">
        <f t="shared" si="6"/>
        <v>20683</v>
      </c>
      <c r="T54">
        <f t="shared" si="6"/>
        <v>20683</v>
      </c>
      <c r="U54">
        <f t="shared" si="6"/>
        <v>20683</v>
      </c>
      <c r="V54">
        <f t="shared" si="6"/>
        <v>20683</v>
      </c>
      <c r="W54">
        <f t="shared" si="6"/>
        <v>20683</v>
      </c>
    </row>
    <row r="55" spans="1:23" x14ac:dyDescent="0.25">
      <c r="A55" t="s">
        <v>51</v>
      </c>
      <c r="B55" t="s">
        <v>5</v>
      </c>
      <c r="C55" t="s">
        <v>15</v>
      </c>
      <c r="D55" t="s">
        <v>16</v>
      </c>
      <c r="E55" t="s">
        <v>54</v>
      </c>
      <c r="F55" t="s">
        <v>70</v>
      </c>
      <c r="G55" t="s">
        <v>17</v>
      </c>
      <c r="J55" t="s">
        <v>68</v>
      </c>
      <c r="L55" t="s">
        <v>69</v>
      </c>
      <c r="M55">
        <v>1</v>
      </c>
      <c r="N55">
        <f t="shared" si="6"/>
        <v>1</v>
      </c>
      <c r="O55">
        <f t="shared" si="6"/>
        <v>1</v>
      </c>
      <c r="P55">
        <f t="shared" si="6"/>
        <v>1</v>
      </c>
      <c r="Q55">
        <f t="shared" si="6"/>
        <v>1</v>
      </c>
      <c r="R55">
        <f t="shared" si="6"/>
        <v>1</v>
      </c>
      <c r="S55">
        <f t="shared" si="6"/>
        <v>1</v>
      </c>
      <c r="T55">
        <f t="shared" si="6"/>
        <v>1</v>
      </c>
      <c r="U55">
        <f t="shared" si="6"/>
        <v>1</v>
      </c>
      <c r="V55">
        <f t="shared" si="6"/>
        <v>1</v>
      </c>
      <c r="W55">
        <f t="shared" si="6"/>
        <v>1</v>
      </c>
    </row>
    <row r="56" spans="1:23" x14ac:dyDescent="0.25">
      <c r="A56" t="s">
        <v>51</v>
      </c>
      <c r="B56" t="s">
        <v>5</v>
      </c>
      <c r="C56" t="s">
        <v>15</v>
      </c>
      <c r="D56" t="s">
        <v>16</v>
      </c>
      <c r="E56" t="s">
        <v>54</v>
      </c>
      <c r="F56" t="s">
        <v>71</v>
      </c>
      <c r="G56" t="s">
        <v>6</v>
      </c>
    </row>
    <row r="57" spans="1:23" x14ac:dyDescent="0.25">
      <c r="A57" t="s">
        <v>51</v>
      </c>
      <c r="B57" t="s">
        <v>5</v>
      </c>
      <c r="C57" t="s">
        <v>15</v>
      </c>
      <c r="D57" t="s">
        <v>16</v>
      </c>
      <c r="E57" t="s">
        <v>54</v>
      </c>
      <c r="F57" t="s">
        <v>71</v>
      </c>
      <c r="G57" t="s">
        <v>60</v>
      </c>
      <c r="L57" t="s">
        <v>61</v>
      </c>
      <c r="M57">
        <v>1950</v>
      </c>
      <c r="N57">
        <f t="shared" ref="N57:W59" si="7">M57</f>
        <v>1950</v>
      </c>
      <c r="O57">
        <f t="shared" si="7"/>
        <v>1950</v>
      </c>
      <c r="P57">
        <f t="shared" si="7"/>
        <v>1950</v>
      </c>
      <c r="Q57">
        <f t="shared" si="7"/>
        <v>1950</v>
      </c>
      <c r="R57">
        <f t="shared" si="7"/>
        <v>1950</v>
      </c>
      <c r="S57">
        <f t="shared" si="7"/>
        <v>1950</v>
      </c>
      <c r="T57">
        <f t="shared" si="7"/>
        <v>1950</v>
      </c>
      <c r="U57">
        <f t="shared" si="7"/>
        <v>1950</v>
      </c>
      <c r="V57">
        <f t="shared" si="7"/>
        <v>1950</v>
      </c>
      <c r="W57">
        <f t="shared" si="7"/>
        <v>1950</v>
      </c>
    </row>
    <row r="58" spans="1:23" x14ac:dyDescent="0.25">
      <c r="A58" t="s">
        <v>51</v>
      </c>
      <c r="B58" t="s">
        <v>5</v>
      </c>
      <c r="C58" t="s">
        <v>15</v>
      </c>
      <c r="D58" t="s">
        <v>16</v>
      </c>
      <c r="E58" t="s">
        <v>54</v>
      </c>
      <c r="F58" t="s">
        <v>71</v>
      </c>
      <c r="G58" t="s">
        <v>62</v>
      </c>
      <c r="L58" t="s">
        <v>61</v>
      </c>
      <c r="M58">
        <v>2101</v>
      </c>
      <c r="N58">
        <f t="shared" si="7"/>
        <v>2101</v>
      </c>
      <c r="O58">
        <f t="shared" si="7"/>
        <v>2101</v>
      </c>
      <c r="P58">
        <f t="shared" si="7"/>
        <v>2101</v>
      </c>
      <c r="Q58">
        <f t="shared" si="7"/>
        <v>2101</v>
      </c>
      <c r="R58">
        <f t="shared" si="7"/>
        <v>2101</v>
      </c>
      <c r="S58">
        <f t="shared" si="7"/>
        <v>2101</v>
      </c>
      <c r="T58">
        <f t="shared" si="7"/>
        <v>2101</v>
      </c>
      <c r="U58">
        <f t="shared" si="7"/>
        <v>2101</v>
      </c>
      <c r="V58">
        <f t="shared" si="7"/>
        <v>2101</v>
      </c>
      <c r="W58">
        <f t="shared" si="7"/>
        <v>2101</v>
      </c>
    </row>
    <row r="59" spans="1:23" x14ac:dyDescent="0.25">
      <c r="A59" t="s">
        <v>51</v>
      </c>
      <c r="B59" t="s">
        <v>5</v>
      </c>
      <c r="C59" t="s">
        <v>15</v>
      </c>
      <c r="D59" t="s">
        <v>16</v>
      </c>
      <c r="E59" t="s">
        <v>54</v>
      </c>
      <c r="F59" t="s">
        <v>71</v>
      </c>
      <c r="G59" t="s">
        <v>63</v>
      </c>
      <c r="L59" t="s">
        <v>64</v>
      </c>
      <c r="M59">
        <v>5</v>
      </c>
      <c r="N59">
        <f t="shared" si="7"/>
        <v>5</v>
      </c>
      <c r="O59">
        <f t="shared" si="7"/>
        <v>5</v>
      </c>
      <c r="P59">
        <f t="shared" si="7"/>
        <v>5</v>
      </c>
      <c r="Q59">
        <f t="shared" si="7"/>
        <v>5</v>
      </c>
      <c r="R59">
        <f t="shared" si="7"/>
        <v>5</v>
      </c>
      <c r="S59">
        <f t="shared" si="7"/>
        <v>5</v>
      </c>
      <c r="T59">
        <f t="shared" si="7"/>
        <v>5</v>
      </c>
      <c r="U59">
        <f t="shared" si="7"/>
        <v>5</v>
      </c>
      <c r="V59">
        <f t="shared" si="7"/>
        <v>5</v>
      </c>
      <c r="W59">
        <f t="shared" si="7"/>
        <v>5</v>
      </c>
    </row>
    <row r="60" spans="1:23" x14ac:dyDescent="0.25">
      <c r="A60" t="s">
        <v>51</v>
      </c>
      <c r="B60" t="s">
        <v>5</v>
      </c>
      <c r="C60" t="s">
        <v>15</v>
      </c>
      <c r="D60" t="s">
        <v>16</v>
      </c>
      <c r="E60" t="s">
        <v>54</v>
      </c>
      <c r="F60" t="s">
        <v>71</v>
      </c>
      <c r="G60" t="s">
        <v>65</v>
      </c>
      <c r="L60" t="s">
        <v>57</v>
      </c>
      <c r="M60">
        <v>0.05</v>
      </c>
    </row>
    <row r="61" spans="1:23" x14ac:dyDescent="0.25">
      <c r="A61" t="s">
        <v>51</v>
      </c>
      <c r="B61" t="s">
        <v>5</v>
      </c>
      <c r="C61" t="s">
        <v>15</v>
      </c>
      <c r="D61" t="s">
        <v>16</v>
      </c>
      <c r="E61" t="s">
        <v>54</v>
      </c>
      <c r="F61" t="s">
        <v>71</v>
      </c>
      <c r="G61" t="s">
        <v>66</v>
      </c>
      <c r="L61" t="s">
        <v>21</v>
      </c>
      <c r="M61">
        <v>20683</v>
      </c>
      <c r="N61">
        <f t="shared" ref="N61:W63" si="8">M61</f>
        <v>20683</v>
      </c>
      <c r="O61">
        <f t="shared" si="8"/>
        <v>20683</v>
      </c>
      <c r="P61">
        <f t="shared" si="8"/>
        <v>20683</v>
      </c>
      <c r="Q61">
        <f t="shared" si="8"/>
        <v>20683</v>
      </c>
      <c r="R61">
        <f t="shared" si="8"/>
        <v>20683</v>
      </c>
      <c r="S61">
        <f t="shared" si="8"/>
        <v>20683</v>
      </c>
      <c r="T61">
        <f t="shared" si="8"/>
        <v>20683</v>
      </c>
      <c r="U61">
        <f t="shared" si="8"/>
        <v>20683</v>
      </c>
      <c r="V61">
        <f t="shared" si="8"/>
        <v>20683</v>
      </c>
      <c r="W61">
        <f t="shared" si="8"/>
        <v>20683</v>
      </c>
    </row>
    <row r="62" spans="1:23" x14ac:dyDescent="0.25">
      <c r="A62" t="s">
        <v>51</v>
      </c>
      <c r="B62" t="s">
        <v>5</v>
      </c>
      <c r="C62" t="s">
        <v>15</v>
      </c>
      <c r="D62" t="s">
        <v>16</v>
      </c>
      <c r="E62" t="s">
        <v>54</v>
      </c>
      <c r="F62" t="s">
        <v>71</v>
      </c>
      <c r="G62" t="s">
        <v>72</v>
      </c>
      <c r="L62" t="s">
        <v>73</v>
      </c>
      <c r="M62">
        <v>1564.2187023516999</v>
      </c>
      <c r="N62">
        <f t="shared" si="8"/>
        <v>1564.2187023516999</v>
      </c>
      <c r="O62">
        <f t="shared" si="8"/>
        <v>1564.2187023516999</v>
      </c>
      <c r="P62">
        <f t="shared" si="8"/>
        <v>1564.2187023516999</v>
      </c>
      <c r="Q62">
        <f t="shared" si="8"/>
        <v>1564.2187023516999</v>
      </c>
      <c r="R62">
        <f t="shared" si="8"/>
        <v>1564.2187023516999</v>
      </c>
      <c r="S62">
        <f t="shared" si="8"/>
        <v>1564.2187023516999</v>
      </c>
      <c r="T62">
        <f t="shared" si="8"/>
        <v>1564.2187023516999</v>
      </c>
      <c r="U62">
        <f t="shared" si="8"/>
        <v>1564.2187023516999</v>
      </c>
      <c r="V62">
        <f t="shared" si="8"/>
        <v>1564.2187023516999</v>
      </c>
      <c r="W62">
        <f t="shared" si="8"/>
        <v>1564.2187023516999</v>
      </c>
    </row>
    <row r="63" spans="1:23" x14ac:dyDescent="0.25">
      <c r="A63" t="s">
        <v>51</v>
      </c>
      <c r="B63" t="s">
        <v>5</v>
      </c>
      <c r="C63" t="s">
        <v>15</v>
      </c>
      <c r="D63" t="s">
        <v>16</v>
      </c>
      <c r="E63" t="s">
        <v>54</v>
      </c>
      <c r="F63" t="s">
        <v>71</v>
      </c>
      <c r="G63" t="s">
        <v>17</v>
      </c>
      <c r="J63" t="s">
        <v>74</v>
      </c>
      <c r="L63" t="s">
        <v>21</v>
      </c>
      <c r="M63">
        <v>1</v>
      </c>
      <c r="N63">
        <f t="shared" si="8"/>
        <v>1</v>
      </c>
      <c r="O63">
        <f t="shared" si="8"/>
        <v>1</v>
      </c>
      <c r="P63">
        <f t="shared" si="8"/>
        <v>1</v>
      </c>
      <c r="Q63">
        <f t="shared" si="8"/>
        <v>1</v>
      </c>
      <c r="R63">
        <f t="shared" si="8"/>
        <v>1</v>
      </c>
      <c r="S63">
        <f t="shared" si="8"/>
        <v>1</v>
      </c>
      <c r="T63">
        <f t="shared" si="8"/>
        <v>1</v>
      </c>
      <c r="U63">
        <f t="shared" si="8"/>
        <v>1</v>
      </c>
      <c r="V63">
        <f t="shared" si="8"/>
        <v>1</v>
      </c>
      <c r="W63">
        <f t="shared" si="8"/>
        <v>1</v>
      </c>
    </row>
    <row r="64" spans="1:23" x14ac:dyDescent="0.25">
      <c r="A64" t="s">
        <v>52</v>
      </c>
      <c r="B64" t="s">
        <v>5</v>
      </c>
      <c r="C64" t="s">
        <v>15</v>
      </c>
      <c r="D64" t="s">
        <v>16</v>
      </c>
      <c r="E64" t="s">
        <v>75</v>
      </c>
      <c r="G64" t="s">
        <v>20</v>
      </c>
      <c r="L64" t="s">
        <v>21</v>
      </c>
    </row>
    <row r="65" spans="1:23" x14ac:dyDescent="0.25">
      <c r="A65" t="s">
        <v>52</v>
      </c>
      <c r="B65" t="s">
        <v>5</v>
      </c>
      <c r="C65" t="s">
        <v>15</v>
      </c>
      <c r="D65" t="s">
        <v>16</v>
      </c>
      <c r="E65" t="s">
        <v>75</v>
      </c>
      <c r="G65" t="s">
        <v>22</v>
      </c>
      <c r="H65" t="s">
        <v>55</v>
      </c>
    </row>
    <row r="66" spans="1:23" x14ac:dyDescent="0.25">
      <c r="A66" t="s">
        <v>52</v>
      </c>
      <c r="B66" t="s">
        <v>5</v>
      </c>
      <c r="C66" t="s">
        <v>15</v>
      </c>
      <c r="D66" t="s">
        <v>16</v>
      </c>
      <c r="E66" t="s">
        <v>75</v>
      </c>
      <c r="G66" t="s">
        <v>56</v>
      </c>
      <c r="L66" t="s">
        <v>57</v>
      </c>
      <c r="M66">
        <v>0.08</v>
      </c>
      <c r="N66">
        <f t="shared" ref="N66:W67" si="9">M66</f>
        <v>0.08</v>
      </c>
      <c r="O66">
        <f t="shared" si="9"/>
        <v>0.08</v>
      </c>
      <c r="P66">
        <f t="shared" si="9"/>
        <v>0.08</v>
      </c>
      <c r="Q66">
        <f t="shared" si="9"/>
        <v>0.08</v>
      </c>
      <c r="R66">
        <f t="shared" si="9"/>
        <v>0.08</v>
      </c>
      <c r="S66">
        <f t="shared" si="9"/>
        <v>0.08</v>
      </c>
      <c r="T66">
        <f t="shared" si="9"/>
        <v>0.08</v>
      </c>
      <c r="U66">
        <f t="shared" si="9"/>
        <v>0.08</v>
      </c>
      <c r="V66">
        <f t="shared" si="9"/>
        <v>0.08</v>
      </c>
      <c r="W66">
        <f t="shared" si="9"/>
        <v>0.08</v>
      </c>
    </row>
    <row r="67" spans="1:23" x14ac:dyDescent="0.25">
      <c r="A67" t="s">
        <v>52</v>
      </c>
      <c r="B67" t="s">
        <v>5</v>
      </c>
      <c r="C67" t="s">
        <v>15</v>
      </c>
      <c r="D67" t="s">
        <v>16</v>
      </c>
      <c r="E67" t="s">
        <v>75</v>
      </c>
      <c r="G67" t="s">
        <v>58</v>
      </c>
      <c r="M67">
        <v>10</v>
      </c>
      <c r="N67">
        <f t="shared" si="9"/>
        <v>10</v>
      </c>
      <c r="O67">
        <f t="shared" si="9"/>
        <v>10</v>
      </c>
      <c r="P67">
        <f t="shared" si="9"/>
        <v>10</v>
      </c>
      <c r="Q67">
        <f t="shared" si="9"/>
        <v>10</v>
      </c>
      <c r="R67">
        <f t="shared" si="9"/>
        <v>10</v>
      </c>
      <c r="S67">
        <f t="shared" si="9"/>
        <v>10</v>
      </c>
      <c r="T67">
        <f t="shared" si="9"/>
        <v>10</v>
      </c>
      <c r="U67">
        <f t="shared" si="9"/>
        <v>10</v>
      </c>
      <c r="V67">
        <f t="shared" si="9"/>
        <v>10</v>
      </c>
      <c r="W67">
        <f t="shared" si="9"/>
        <v>10</v>
      </c>
    </row>
    <row r="68" spans="1:23" x14ac:dyDescent="0.25">
      <c r="A68" t="s">
        <v>52</v>
      </c>
      <c r="B68" t="s">
        <v>5</v>
      </c>
      <c r="C68" t="s">
        <v>15</v>
      </c>
      <c r="D68" t="s">
        <v>16</v>
      </c>
      <c r="E68" t="s">
        <v>75</v>
      </c>
      <c r="F68" t="s">
        <v>76</v>
      </c>
      <c r="G68" t="s">
        <v>6</v>
      </c>
    </row>
    <row r="69" spans="1:23" x14ac:dyDescent="0.25">
      <c r="A69" t="s">
        <v>52</v>
      </c>
      <c r="B69" t="s">
        <v>5</v>
      </c>
      <c r="C69" t="s">
        <v>15</v>
      </c>
      <c r="D69" t="s">
        <v>16</v>
      </c>
      <c r="E69" t="s">
        <v>75</v>
      </c>
      <c r="F69" t="s">
        <v>76</v>
      </c>
      <c r="G69" t="s">
        <v>60</v>
      </c>
      <c r="L69" t="s">
        <v>61</v>
      </c>
      <c r="M69">
        <v>1950</v>
      </c>
      <c r="N69">
        <f t="shared" ref="N69:W71" si="10">M69</f>
        <v>1950</v>
      </c>
      <c r="O69">
        <f t="shared" si="10"/>
        <v>1950</v>
      </c>
      <c r="P69">
        <f t="shared" si="10"/>
        <v>1950</v>
      </c>
      <c r="Q69">
        <f t="shared" si="10"/>
        <v>1950</v>
      </c>
      <c r="R69">
        <f t="shared" si="10"/>
        <v>1950</v>
      </c>
      <c r="S69">
        <f t="shared" si="10"/>
        <v>1950</v>
      </c>
      <c r="T69">
        <f t="shared" si="10"/>
        <v>1950</v>
      </c>
      <c r="U69">
        <f t="shared" si="10"/>
        <v>1950</v>
      </c>
      <c r="V69">
        <f t="shared" si="10"/>
        <v>1950</v>
      </c>
      <c r="W69">
        <f t="shared" si="10"/>
        <v>1950</v>
      </c>
    </row>
    <row r="70" spans="1:23" x14ac:dyDescent="0.25">
      <c r="A70" t="s">
        <v>52</v>
      </c>
      <c r="B70" t="s">
        <v>5</v>
      </c>
      <c r="C70" t="s">
        <v>15</v>
      </c>
      <c r="D70" t="s">
        <v>16</v>
      </c>
      <c r="E70" t="s">
        <v>75</v>
      </c>
      <c r="F70" t="s">
        <v>76</v>
      </c>
      <c r="G70" t="s">
        <v>62</v>
      </c>
      <c r="L70" t="s">
        <v>61</v>
      </c>
      <c r="M70">
        <v>2101</v>
      </c>
      <c r="N70">
        <f t="shared" si="10"/>
        <v>2101</v>
      </c>
      <c r="O70">
        <f t="shared" si="10"/>
        <v>2101</v>
      </c>
      <c r="P70">
        <f t="shared" si="10"/>
        <v>2101</v>
      </c>
      <c r="Q70">
        <f t="shared" si="10"/>
        <v>2101</v>
      </c>
      <c r="R70">
        <f t="shared" si="10"/>
        <v>2101</v>
      </c>
      <c r="S70">
        <f t="shared" si="10"/>
        <v>2101</v>
      </c>
      <c r="T70">
        <f t="shared" si="10"/>
        <v>2101</v>
      </c>
      <c r="U70">
        <f t="shared" si="10"/>
        <v>2101</v>
      </c>
      <c r="V70">
        <f t="shared" si="10"/>
        <v>2101</v>
      </c>
      <c r="W70">
        <f t="shared" si="10"/>
        <v>2101</v>
      </c>
    </row>
    <row r="71" spans="1:23" x14ac:dyDescent="0.25">
      <c r="A71" t="s">
        <v>52</v>
      </c>
      <c r="B71" t="s">
        <v>5</v>
      </c>
      <c r="C71" t="s">
        <v>15</v>
      </c>
      <c r="D71" t="s">
        <v>16</v>
      </c>
      <c r="E71" t="s">
        <v>75</v>
      </c>
      <c r="F71" t="s">
        <v>76</v>
      </c>
      <c r="G71" t="s">
        <v>63</v>
      </c>
      <c r="L71" t="s">
        <v>64</v>
      </c>
      <c r="M71">
        <v>5</v>
      </c>
      <c r="N71">
        <f t="shared" si="10"/>
        <v>5</v>
      </c>
      <c r="O71">
        <f t="shared" si="10"/>
        <v>5</v>
      </c>
      <c r="P71">
        <f t="shared" si="10"/>
        <v>5</v>
      </c>
      <c r="Q71">
        <f t="shared" si="10"/>
        <v>5</v>
      </c>
      <c r="R71">
        <f t="shared" si="10"/>
        <v>5</v>
      </c>
      <c r="S71">
        <f t="shared" si="10"/>
        <v>5</v>
      </c>
      <c r="T71">
        <f t="shared" si="10"/>
        <v>5</v>
      </c>
      <c r="U71">
        <f t="shared" si="10"/>
        <v>5</v>
      </c>
      <c r="V71">
        <f t="shared" si="10"/>
        <v>5</v>
      </c>
      <c r="W71">
        <f t="shared" si="10"/>
        <v>5</v>
      </c>
    </row>
    <row r="72" spans="1:23" x14ac:dyDescent="0.25">
      <c r="A72" t="s">
        <v>52</v>
      </c>
      <c r="B72" t="s">
        <v>5</v>
      </c>
      <c r="C72" t="s">
        <v>15</v>
      </c>
      <c r="D72" t="s">
        <v>16</v>
      </c>
      <c r="E72" t="s">
        <v>75</v>
      </c>
      <c r="F72" t="s">
        <v>76</v>
      </c>
      <c r="G72" t="s">
        <v>65</v>
      </c>
      <c r="L72" t="s">
        <v>57</v>
      </c>
      <c r="M72">
        <v>0.12</v>
      </c>
    </row>
    <row r="73" spans="1:23" x14ac:dyDescent="0.25">
      <c r="A73" t="s">
        <v>52</v>
      </c>
      <c r="B73" t="s">
        <v>5</v>
      </c>
      <c r="C73" t="s">
        <v>15</v>
      </c>
      <c r="D73" t="s">
        <v>16</v>
      </c>
      <c r="E73" t="s">
        <v>75</v>
      </c>
      <c r="F73" t="s">
        <v>76</v>
      </c>
      <c r="G73" t="s">
        <v>66</v>
      </c>
      <c r="L73" t="s">
        <v>21</v>
      </c>
      <c r="M73">
        <v>1</v>
      </c>
      <c r="N73">
        <f t="shared" ref="N73:W74" si="11">M73</f>
        <v>1</v>
      </c>
      <c r="O73">
        <f t="shared" si="11"/>
        <v>1</v>
      </c>
      <c r="P73">
        <f t="shared" si="11"/>
        <v>1</v>
      </c>
      <c r="Q73">
        <f t="shared" si="11"/>
        <v>1</v>
      </c>
      <c r="R73">
        <f t="shared" si="11"/>
        <v>1</v>
      </c>
      <c r="S73">
        <f t="shared" si="11"/>
        <v>1</v>
      </c>
      <c r="T73">
        <f t="shared" si="11"/>
        <v>1</v>
      </c>
      <c r="U73">
        <f t="shared" si="11"/>
        <v>1</v>
      </c>
      <c r="V73">
        <f t="shared" si="11"/>
        <v>1</v>
      </c>
      <c r="W73">
        <f t="shared" si="11"/>
        <v>1</v>
      </c>
    </row>
    <row r="74" spans="1:23" x14ac:dyDescent="0.25">
      <c r="A74" t="s">
        <v>52</v>
      </c>
      <c r="B74" t="s">
        <v>5</v>
      </c>
      <c r="C74" t="s">
        <v>15</v>
      </c>
      <c r="D74" t="s">
        <v>16</v>
      </c>
      <c r="E74" t="s">
        <v>75</v>
      </c>
      <c r="F74" t="s">
        <v>76</v>
      </c>
      <c r="G74" t="s">
        <v>17</v>
      </c>
      <c r="J74" t="s">
        <v>77</v>
      </c>
      <c r="L74" t="s">
        <v>21</v>
      </c>
      <c r="M74">
        <v>1</v>
      </c>
      <c r="N74">
        <f t="shared" si="11"/>
        <v>1</v>
      </c>
      <c r="O74">
        <f t="shared" si="11"/>
        <v>1</v>
      </c>
      <c r="P74">
        <f t="shared" si="11"/>
        <v>1</v>
      </c>
      <c r="Q74">
        <f t="shared" si="11"/>
        <v>1</v>
      </c>
      <c r="R74">
        <f t="shared" si="11"/>
        <v>1</v>
      </c>
      <c r="S74">
        <f t="shared" si="11"/>
        <v>1</v>
      </c>
      <c r="T74">
        <f t="shared" si="11"/>
        <v>1</v>
      </c>
      <c r="U74">
        <f t="shared" si="11"/>
        <v>1</v>
      </c>
      <c r="V74">
        <f t="shared" si="11"/>
        <v>1</v>
      </c>
      <c r="W74">
        <f t="shared" si="11"/>
        <v>1</v>
      </c>
    </row>
    <row r="75" spans="1:23" x14ac:dyDescent="0.25">
      <c r="A75" t="s">
        <v>52</v>
      </c>
      <c r="B75" t="s">
        <v>5</v>
      </c>
      <c r="C75" t="s">
        <v>15</v>
      </c>
      <c r="D75" t="s">
        <v>16</v>
      </c>
      <c r="E75" t="s">
        <v>75</v>
      </c>
      <c r="F75" t="s">
        <v>78</v>
      </c>
      <c r="G75" t="s">
        <v>6</v>
      </c>
    </row>
    <row r="76" spans="1:23" x14ac:dyDescent="0.25">
      <c r="A76" t="s">
        <v>52</v>
      </c>
      <c r="B76" t="s">
        <v>5</v>
      </c>
      <c r="C76" t="s">
        <v>15</v>
      </c>
      <c r="D76" t="s">
        <v>16</v>
      </c>
      <c r="E76" t="s">
        <v>75</v>
      </c>
      <c r="F76" t="s">
        <v>78</v>
      </c>
      <c r="G76" t="s">
        <v>60</v>
      </c>
      <c r="L76" t="s">
        <v>61</v>
      </c>
      <c r="M76">
        <v>1950</v>
      </c>
      <c r="N76">
        <f t="shared" ref="N76:W78" si="12">M76</f>
        <v>1950</v>
      </c>
      <c r="O76">
        <f t="shared" si="12"/>
        <v>1950</v>
      </c>
      <c r="P76">
        <f t="shared" si="12"/>
        <v>1950</v>
      </c>
      <c r="Q76">
        <f t="shared" si="12"/>
        <v>1950</v>
      </c>
      <c r="R76">
        <f t="shared" si="12"/>
        <v>1950</v>
      </c>
      <c r="S76">
        <f t="shared" si="12"/>
        <v>1950</v>
      </c>
      <c r="T76">
        <f t="shared" si="12"/>
        <v>1950</v>
      </c>
      <c r="U76">
        <f t="shared" si="12"/>
        <v>1950</v>
      </c>
      <c r="V76">
        <f t="shared" si="12"/>
        <v>1950</v>
      </c>
      <c r="W76">
        <f t="shared" si="12"/>
        <v>1950</v>
      </c>
    </row>
    <row r="77" spans="1:23" x14ac:dyDescent="0.25">
      <c r="A77" t="s">
        <v>52</v>
      </c>
      <c r="B77" t="s">
        <v>5</v>
      </c>
      <c r="C77" t="s">
        <v>15</v>
      </c>
      <c r="D77" t="s">
        <v>16</v>
      </c>
      <c r="E77" t="s">
        <v>75</v>
      </c>
      <c r="F77" t="s">
        <v>78</v>
      </c>
      <c r="G77" t="s">
        <v>62</v>
      </c>
      <c r="L77" t="s">
        <v>61</v>
      </c>
      <c r="M77">
        <v>2101</v>
      </c>
      <c r="N77">
        <f t="shared" si="12"/>
        <v>2101</v>
      </c>
      <c r="O77">
        <f t="shared" si="12"/>
        <v>2101</v>
      </c>
      <c r="P77">
        <f t="shared" si="12"/>
        <v>2101</v>
      </c>
      <c r="Q77">
        <f t="shared" si="12"/>
        <v>2101</v>
      </c>
      <c r="R77">
        <f t="shared" si="12"/>
        <v>2101</v>
      </c>
      <c r="S77">
        <f t="shared" si="12"/>
        <v>2101</v>
      </c>
      <c r="T77">
        <f t="shared" si="12"/>
        <v>2101</v>
      </c>
      <c r="U77">
        <f t="shared" si="12"/>
        <v>2101</v>
      </c>
      <c r="V77">
        <f t="shared" si="12"/>
        <v>2101</v>
      </c>
      <c r="W77">
        <f t="shared" si="12"/>
        <v>2101</v>
      </c>
    </row>
    <row r="78" spans="1:23" x14ac:dyDescent="0.25">
      <c r="A78" t="s">
        <v>52</v>
      </c>
      <c r="B78" t="s">
        <v>5</v>
      </c>
      <c r="C78" t="s">
        <v>15</v>
      </c>
      <c r="D78" t="s">
        <v>16</v>
      </c>
      <c r="E78" t="s">
        <v>75</v>
      </c>
      <c r="F78" t="s">
        <v>78</v>
      </c>
      <c r="G78" t="s">
        <v>63</v>
      </c>
      <c r="L78" t="s">
        <v>64</v>
      </c>
      <c r="M78">
        <v>5</v>
      </c>
      <c r="N78">
        <f t="shared" si="12"/>
        <v>5</v>
      </c>
      <c r="O78">
        <f t="shared" si="12"/>
        <v>5</v>
      </c>
      <c r="P78">
        <f t="shared" si="12"/>
        <v>5</v>
      </c>
      <c r="Q78">
        <f t="shared" si="12"/>
        <v>5</v>
      </c>
      <c r="R78">
        <f t="shared" si="12"/>
        <v>5</v>
      </c>
      <c r="S78">
        <f t="shared" si="12"/>
        <v>5</v>
      </c>
      <c r="T78">
        <f t="shared" si="12"/>
        <v>5</v>
      </c>
      <c r="U78">
        <f t="shared" si="12"/>
        <v>5</v>
      </c>
      <c r="V78">
        <f t="shared" si="12"/>
        <v>5</v>
      </c>
      <c r="W78">
        <f t="shared" si="12"/>
        <v>5</v>
      </c>
    </row>
    <row r="79" spans="1:23" x14ac:dyDescent="0.25">
      <c r="A79" t="s">
        <v>52</v>
      </c>
      <c r="B79" t="s">
        <v>5</v>
      </c>
      <c r="C79" t="s">
        <v>15</v>
      </c>
      <c r="D79" t="s">
        <v>16</v>
      </c>
      <c r="E79" t="s">
        <v>75</v>
      </c>
      <c r="F79" t="s">
        <v>78</v>
      </c>
      <c r="G79" t="s">
        <v>65</v>
      </c>
      <c r="L79" t="s">
        <v>57</v>
      </c>
      <c r="M79">
        <v>0.01</v>
      </c>
    </row>
    <row r="80" spans="1:23" x14ac:dyDescent="0.25">
      <c r="A80" t="s">
        <v>52</v>
      </c>
      <c r="B80" t="s">
        <v>5</v>
      </c>
      <c r="C80" t="s">
        <v>15</v>
      </c>
      <c r="D80" t="s">
        <v>16</v>
      </c>
      <c r="E80" t="s">
        <v>75</v>
      </c>
      <c r="F80" t="s">
        <v>78</v>
      </c>
      <c r="G80" t="s">
        <v>66</v>
      </c>
      <c r="L80" t="s">
        <v>21</v>
      </c>
      <c r="M80">
        <v>1</v>
      </c>
      <c r="N80">
        <f t="shared" ref="N80:W81" si="13">M80</f>
        <v>1</v>
      </c>
      <c r="O80">
        <f t="shared" si="13"/>
        <v>1</v>
      </c>
      <c r="P80">
        <f t="shared" si="13"/>
        <v>1</v>
      </c>
      <c r="Q80">
        <f t="shared" si="13"/>
        <v>1</v>
      </c>
      <c r="R80">
        <f t="shared" si="13"/>
        <v>1</v>
      </c>
      <c r="S80">
        <f t="shared" si="13"/>
        <v>1</v>
      </c>
      <c r="T80">
        <f t="shared" si="13"/>
        <v>1</v>
      </c>
      <c r="U80">
        <f t="shared" si="13"/>
        <v>1</v>
      </c>
      <c r="V80">
        <f t="shared" si="13"/>
        <v>1</v>
      </c>
      <c r="W80">
        <f t="shared" si="13"/>
        <v>1</v>
      </c>
    </row>
    <row r="81" spans="1:23" x14ac:dyDescent="0.25">
      <c r="A81" t="s">
        <v>52</v>
      </c>
      <c r="B81" t="s">
        <v>5</v>
      </c>
      <c r="C81" t="s">
        <v>15</v>
      </c>
      <c r="D81" t="s">
        <v>16</v>
      </c>
      <c r="E81" t="s">
        <v>75</v>
      </c>
      <c r="F81" t="s">
        <v>78</v>
      </c>
      <c r="G81" t="s">
        <v>17</v>
      </c>
      <c r="J81" t="s">
        <v>79</v>
      </c>
      <c r="L81" t="s">
        <v>21</v>
      </c>
      <c r="M81">
        <v>1</v>
      </c>
      <c r="N81">
        <f t="shared" si="13"/>
        <v>1</v>
      </c>
      <c r="O81">
        <f t="shared" si="13"/>
        <v>1</v>
      </c>
      <c r="P81">
        <f t="shared" si="13"/>
        <v>1</v>
      </c>
      <c r="Q81">
        <f t="shared" si="13"/>
        <v>1</v>
      </c>
      <c r="R81">
        <f t="shared" si="13"/>
        <v>1</v>
      </c>
      <c r="S81">
        <f t="shared" si="13"/>
        <v>1</v>
      </c>
      <c r="T81">
        <f t="shared" si="13"/>
        <v>1</v>
      </c>
      <c r="U81">
        <f t="shared" si="13"/>
        <v>1</v>
      </c>
      <c r="V81">
        <f t="shared" si="13"/>
        <v>1</v>
      </c>
      <c r="W81">
        <f t="shared" si="13"/>
        <v>1</v>
      </c>
    </row>
    <row r="82" spans="1:23" x14ac:dyDescent="0.25">
      <c r="A82" t="s">
        <v>52</v>
      </c>
      <c r="B82" t="s">
        <v>5</v>
      </c>
      <c r="C82" t="s">
        <v>15</v>
      </c>
      <c r="D82" t="s">
        <v>16</v>
      </c>
      <c r="E82" t="s">
        <v>75</v>
      </c>
      <c r="F82" t="s">
        <v>80</v>
      </c>
      <c r="G82" t="s">
        <v>6</v>
      </c>
    </row>
    <row r="83" spans="1:23" x14ac:dyDescent="0.25">
      <c r="A83" t="s">
        <v>52</v>
      </c>
      <c r="B83" t="s">
        <v>5</v>
      </c>
      <c r="C83" t="s">
        <v>15</v>
      </c>
      <c r="D83" t="s">
        <v>16</v>
      </c>
      <c r="E83" t="s">
        <v>75</v>
      </c>
      <c r="F83" t="s">
        <v>80</v>
      </c>
      <c r="G83" t="s">
        <v>60</v>
      </c>
      <c r="L83" t="s">
        <v>61</v>
      </c>
      <c r="M83">
        <v>1950</v>
      </c>
      <c r="N83">
        <f t="shared" ref="N83:W85" si="14">M83</f>
        <v>1950</v>
      </c>
      <c r="O83">
        <f t="shared" si="14"/>
        <v>1950</v>
      </c>
      <c r="P83">
        <f t="shared" si="14"/>
        <v>1950</v>
      </c>
      <c r="Q83">
        <f t="shared" si="14"/>
        <v>1950</v>
      </c>
      <c r="R83">
        <f t="shared" si="14"/>
        <v>1950</v>
      </c>
      <c r="S83">
        <f t="shared" si="14"/>
        <v>1950</v>
      </c>
      <c r="T83">
        <f t="shared" si="14"/>
        <v>1950</v>
      </c>
      <c r="U83">
        <f t="shared" si="14"/>
        <v>1950</v>
      </c>
      <c r="V83">
        <f t="shared" si="14"/>
        <v>1950</v>
      </c>
      <c r="W83">
        <f t="shared" si="14"/>
        <v>1950</v>
      </c>
    </row>
    <row r="84" spans="1:23" x14ac:dyDescent="0.25">
      <c r="A84" t="s">
        <v>52</v>
      </c>
      <c r="B84" t="s">
        <v>5</v>
      </c>
      <c r="C84" t="s">
        <v>15</v>
      </c>
      <c r="D84" t="s">
        <v>16</v>
      </c>
      <c r="E84" t="s">
        <v>75</v>
      </c>
      <c r="F84" t="s">
        <v>80</v>
      </c>
      <c r="G84" t="s">
        <v>62</v>
      </c>
      <c r="L84" t="s">
        <v>61</v>
      </c>
      <c r="M84">
        <v>2101</v>
      </c>
      <c r="N84">
        <f t="shared" si="14"/>
        <v>2101</v>
      </c>
      <c r="O84">
        <f t="shared" si="14"/>
        <v>2101</v>
      </c>
      <c r="P84">
        <f t="shared" si="14"/>
        <v>2101</v>
      </c>
      <c r="Q84">
        <f t="shared" si="14"/>
        <v>2101</v>
      </c>
      <c r="R84">
        <f t="shared" si="14"/>
        <v>2101</v>
      </c>
      <c r="S84">
        <f t="shared" si="14"/>
        <v>2101</v>
      </c>
      <c r="T84">
        <f t="shared" si="14"/>
        <v>2101</v>
      </c>
      <c r="U84">
        <f t="shared" si="14"/>
        <v>2101</v>
      </c>
      <c r="V84">
        <f t="shared" si="14"/>
        <v>2101</v>
      </c>
      <c r="W84">
        <f t="shared" si="14"/>
        <v>2101</v>
      </c>
    </row>
    <row r="85" spans="1:23" x14ac:dyDescent="0.25">
      <c r="A85" t="s">
        <v>52</v>
      </c>
      <c r="B85" t="s">
        <v>5</v>
      </c>
      <c r="C85" t="s">
        <v>15</v>
      </c>
      <c r="D85" t="s">
        <v>16</v>
      </c>
      <c r="E85" t="s">
        <v>75</v>
      </c>
      <c r="F85" t="s">
        <v>80</v>
      </c>
      <c r="G85" t="s">
        <v>63</v>
      </c>
      <c r="L85" t="s">
        <v>64</v>
      </c>
      <c r="M85">
        <v>5</v>
      </c>
      <c r="N85">
        <f t="shared" si="14"/>
        <v>5</v>
      </c>
      <c r="O85">
        <f t="shared" si="14"/>
        <v>5</v>
      </c>
      <c r="P85">
        <f t="shared" si="14"/>
        <v>5</v>
      </c>
      <c r="Q85">
        <f t="shared" si="14"/>
        <v>5</v>
      </c>
      <c r="R85">
        <f t="shared" si="14"/>
        <v>5</v>
      </c>
      <c r="S85">
        <f t="shared" si="14"/>
        <v>5</v>
      </c>
      <c r="T85">
        <f t="shared" si="14"/>
        <v>5</v>
      </c>
      <c r="U85">
        <f t="shared" si="14"/>
        <v>5</v>
      </c>
      <c r="V85">
        <f t="shared" si="14"/>
        <v>5</v>
      </c>
      <c r="W85">
        <f t="shared" si="14"/>
        <v>5</v>
      </c>
    </row>
    <row r="86" spans="1:23" x14ac:dyDescent="0.25">
      <c r="A86" t="s">
        <v>52</v>
      </c>
      <c r="B86" t="s">
        <v>5</v>
      </c>
      <c r="C86" t="s">
        <v>15</v>
      </c>
      <c r="D86" t="s">
        <v>16</v>
      </c>
      <c r="E86" t="s">
        <v>75</v>
      </c>
      <c r="F86" t="s">
        <v>80</v>
      </c>
      <c r="G86" t="s">
        <v>65</v>
      </c>
      <c r="L86" t="s">
        <v>57</v>
      </c>
      <c r="M86">
        <v>0.87</v>
      </c>
    </row>
    <row r="87" spans="1:23" x14ac:dyDescent="0.25">
      <c r="A87" t="s">
        <v>52</v>
      </c>
      <c r="B87" t="s">
        <v>5</v>
      </c>
      <c r="C87" t="s">
        <v>15</v>
      </c>
      <c r="D87" t="s">
        <v>16</v>
      </c>
      <c r="E87" t="s">
        <v>75</v>
      </c>
      <c r="F87" t="s">
        <v>80</v>
      </c>
      <c r="G87" t="s">
        <v>66</v>
      </c>
      <c r="L87" t="s">
        <v>21</v>
      </c>
      <c r="M87">
        <v>1</v>
      </c>
      <c r="N87">
        <f t="shared" ref="N87:W88" si="15">M87</f>
        <v>1</v>
      </c>
      <c r="O87">
        <f t="shared" si="15"/>
        <v>1</v>
      </c>
      <c r="P87">
        <f t="shared" si="15"/>
        <v>1</v>
      </c>
      <c r="Q87">
        <f t="shared" si="15"/>
        <v>1</v>
      </c>
      <c r="R87">
        <f t="shared" si="15"/>
        <v>1</v>
      </c>
      <c r="S87">
        <f t="shared" si="15"/>
        <v>1</v>
      </c>
      <c r="T87">
        <f t="shared" si="15"/>
        <v>1</v>
      </c>
      <c r="U87">
        <f t="shared" si="15"/>
        <v>1</v>
      </c>
      <c r="V87">
        <f t="shared" si="15"/>
        <v>1</v>
      </c>
      <c r="W87">
        <f t="shared" si="15"/>
        <v>1</v>
      </c>
    </row>
    <row r="88" spans="1:23" x14ac:dyDescent="0.25">
      <c r="A88" t="s">
        <v>52</v>
      </c>
      <c r="B88" t="s">
        <v>5</v>
      </c>
      <c r="C88" t="s">
        <v>15</v>
      </c>
      <c r="D88" t="s">
        <v>16</v>
      </c>
      <c r="E88" t="s">
        <v>75</v>
      </c>
      <c r="F88" t="s">
        <v>80</v>
      </c>
      <c r="G88" t="s">
        <v>17</v>
      </c>
      <c r="J88" t="s">
        <v>68</v>
      </c>
      <c r="L88" t="s">
        <v>69</v>
      </c>
      <c r="M88">
        <v>0.62949999999999995</v>
      </c>
      <c r="N88">
        <f t="shared" si="15"/>
        <v>0.62949999999999995</v>
      </c>
      <c r="O88">
        <f t="shared" si="15"/>
        <v>0.62949999999999995</v>
      </c>
      <c r="P88">
        <f t="shared" si="15"/>
        <v>0.62949999999999995</v>
      </c>
      <c r="Q88">
        <f t="shared" si="15"/>
        <v>0.62949999999999995</v>
      </c>
      <c r="R88">
        <f t="shared" si="15"/>
        <v>0.62949999999999995</v>
      </c>
      <c r="S88">
        <f t="shared" si="15"/>
        <v>0.62949999999999995</v>
      </c>
      <c r="T88">
        <f t="shared" si="15"/>
        <v>0.62949999999999995</v>
      </c>
      <c r="U88">
        <f t="shared" si="15"/>
        <v>0.62949999999999995</v>
      </c>
      <c r="V88">
        <f t="shared" si="15"/>
        <v>0.62949999999999995</v>
      </c>
      <c r="W88">
        <f t="shared" si="15"/>
        <v>0.62949999999999995</v>
      </c>
    </row>
    <row r="89" spans="1:23" x14ac:dyDescent="0.25">
      <c r="A89" t="s">
        <v>53</v>
      </c>
      <c r="B89" t="s">
        <v>5</v>
      </c>
      <c r="C89" t="s">
        <v>15</v>
      </c>
      <c r="D89" t="s">
        <v>16</v>
      </c>
      <c r="E89" t="s">
        <v>81</v>
      </c>
      <c r="G89" t="s">
        <v>20</v>
      </c>
      <c r="L89" t="s">
        <v>21</v>
      </c>
    </row>
    <row r="90" spans="1:23" x14ac:dyDescent="0.25">
      <c r="A90" t="s">
        <v>53</v>
      </c>
      <c r="B90" t="s">
        <v>5</v>
      </c>
      <c r="C90" t="s">
        <v>15</v>
      </c>
      <c r="D90" t="s">
        <v>16</v>
      </c>
      <c r="E90" t="s">
        <v>81</v>
      </c>
      <c r="G90" t="s">
        <v>22</v>
      </c>
      <c r="H90" t="s">
        <v>55</v>
      </c>
    </row>
    <row r="91" spans="1:23" x14ac:dyDescent="0.25">
      <c r="A91" t="s">
        <v>53</v>
      </c>
      <c r="B91" t="s">
        <v>5</v>
      </c>
      <c r="C91" t="s">
        <v>15</v>
      </c>
      <c r="D91" t="s">
        <v>16</v>
      </c>
      <c r="E91" t="s">
        <v>81</v>
      </c>
      <c r="G91" t="s">
        <v>56</v>
      </c>
      <c r="L91" t="s">
        <v>57</v>
      </c>
      <c r="M91">
        <v>0.25</v>
      </c>
      <c r="N91">
        <f t="shared" ref="N91:W92" si="16">M91</f>
        <v>0.25</v>
      </c>
      <c r="O91">
        <f t="shared" si="16"/>
        <v>0.25</v>
      </c>
      <c r="P91">
        <f t="shared" si="16"/>
        <v>0.25</v>
      </c>
      <c r="Q91">
        <f t="shared" si="16"/>
        <v>0.25</v>
      </c>
      <c r="R91">
        <f t="shared" si="16"/>
        <v>0.25</v>
      </c>
      <c r="S91">
        <f t="shared" si="16"/>
        <v>0.25</v>
      </c>
      <c r="T91">
        <f t="shared" si="16"/>
        <v>0.25</v>
      </c>
      <c r="U91">
        <f t="shared" si="16"/>
        <v>0.25</v>
      </c>
      <c r="V91">
        <f t="shared" si="16"/>
        <v>0.25</v>
      </c>
      <c r="W91">
        <f t="shared" si="16"/>
        <v>0.25</v>
      </c>
    </row>
    <row r="92" spans="1:23" x14ac:dyDescent="0.25">
      <c r="A92" t="s">
        <v>53</v>
      </c>
      <c r="B92" t="s">
        <v>5</v>
      </c>
      <c r="C92" t="s">
        <v>15</v>
      </c>
      <c r="D92" t="s">
        <v>16</v>
      </c>
      <c r="E92" t="s">
        <v>81</v>
      </c>
      <c r="G92" t="s">
        <v>58</v>
      </c>
      <c r="M92">
        <v>10</v>
      </c>
      <c r="N92">
        <f t="shared" si="16"/>
        <v>10</v>
      </c>
      <c r="O92">
        <f t="shared" si="16"/>
        <v>10</v>
      </c>
      <c r="P92">
        <f t="shared" si="16"/>
        <v>10</v>
      </c>
      <c r="Q92">
        <f t="shared" si="16"/>
        <v>10</v>
      </c>
      <c r="R92">
        <f t="shared" si="16"/>
        <v>10</v>
      </c>
      <c r="S92">
        <f t="shared" si="16"/>
        <v>10</v>
      </c>
      <c r="T92">
        <f t="shared" si="16"/>
        <v>10</v>
      </c>
      <c r="U92">
        <f t="shared" si="16"/>
        <v>10</v>
      </c>
      <c r="V92">
        <f t="shared" si="16"/>
        <v>10</v>
      </c>
      <c r="W92">
        <f t="shared" si="16"/>
        <v>10</v>
      </c>
    </row>
    <row r="93" spans="1:23" x14ac:dyDescent="0.25">
      <c r="A93" t="s">
        <v>53</v>
      </c>
      <c r="B93" t="s">
        <v>5</v>
      </c>
      <c r="C93" t="s">
        <v>15</v>
      </c>
      <c r="D93" t="s">
        <v>16</v>
      </c>
      <c r="E93" t="s">
        <v>81</v>
      </c>
      <c r="F93" t="s">
        <v>82</v>
      </c>
      <c r="G93" t="s">
        <v>6</v>
      </c>
    </row>
    <row r="94" spans="1:23" x14ac:dyDescent="0.25">
      <c r="A94" t="s">
        <v>53</v>
      </c>
      <c r="B94" t="s">
        <v>5</v>
      </c>
      <c r="C94" t="s">
        <v>15</v>
      </c>
      <c r="D94" t="s">
        <v>16</v>
      </c>
      <c r="E94" t="s">
        <v>81</v>
      </c>
      <c r="F94" t="s">
        <v>82</v>
      </c>
      <c r="G94" t="s">
        <v>60</v>
      </c>
      <c r="L94" t="s">
        <v>61</v>
      </c>
      <c r="M94">
        <v>1950</v>
      </c>
      <c r="N94">
        <f t="shared" ref="N94:W96" si="17">M94</f>
        <v>1950</v>
      </c>
      <c r="O94">
        <f t="shared" si="17"/>
        <v>1950</v>
      </c>
      <c r="P94">
        <f t="shared" si="17"/>
        <v>1950</v>
      </c>
      <c r="Q94">
        <f t="shared" si="17"/>
        <v>1950</v>
      </c>
      <c r="R94">
        <f t="shared" si="17"/>
        <v>1950</v>
      </c>
      <c r="S94">
        <f t="shared" si="17"/>
        <v>1950</v>
      </c>
      <c r="T94">
        <f t="shared" si="17"/>
        <v>1950</v>
      </c>
      <c r="U94">
        <f t="shared" si="17"/>
        <v>1950</v>
      </c>
      <c r="V94">
        <f t="shared" si="17"/>
        <v>1950</v>
      </c>
      <c r="W94">
        <f t="shared" si="17"/>
        <v>1950</v>
      </c>
    </row>
    <row r="95" spans="1:23" x14ac:dyDescent="0.25">
      <c r="A95" t="s">
        <v>53</v>
      </c>
      <c r="B95" t="s">
        <v>5</v>
      </c>
      <c r="C95" t="s">
        <v>15</v>
      </c>
      <c r="D95" t="s">
        <v>16</v>
      </c>
      <c r="E95" t="s">
        <v>81</v>
      </c>
      <c r="F95" t="s">
        <v>82</v>
      </c>
      <c r="G95" t="s">
        <v>62</v>
      </c>
      <c r="L95" t="s">
        <v>61</v>
      </c>
      <c r="M95">
        <v>2001</v>
      </c>
      <c r="N95">
        <f t="shared" si="17"/>
        <v>2001</v>
      </c>
      <c r="O95">
        <f t="shared" si="17"/>
        <v>2001</v>
      </c>
      <c r="P95">
        <f t="shared" si="17"/>
        <v>2001</v>
      </c>
      <c r="Q95">
        <f t="shared" si="17"/>
        <v>2001</v>
      </c>
      <c r="R95">
        <f t="shared" si="17"/>
        <v>2001</v>
      </c>
      <c r="S95">
        <f t="shared" si="17"/>
        <v>2001</v>
      </c>
      <c r="T95">
        <f t="shared" si="17"/>
        <v>2001</v>
      </c>
      <c r="U95">
        <f t="shared" si="17"/>
        <v>2001</v>
      </c>
      <c r="V95">
        <f t="shared" si="17"/>
        <v>2001</v>
      </c>
      <c r="W95">
        <f t="shared" si="17"/>
        <v>2001</v>
      </c>
    </row>
    <row r="96" spans="1:23" x14ac:dyDescent="0.25">
      <c r="A96" t="s">
        <v>53</v>
      </c>
      <c r="B96" t="s">
        <v>5</v>
      </c>
      <c r="C96" t="s">
        <v>15</v>
      </c>
      <c r="D96" t="s">
        <v>16</v>
      </c>
      <c r="E96" t="s">
        <v>81</v>
      </c>
      <c r="F96" t="s">
        <v>82</v>
      </c>
      <c r="G96" t="s">
        <v>63</v>
      </c>
      <c r="L96" t="s">
        <v>64</v>
      </c>
      <c r="M96">
        <v>25</v>
      </c>
      <c r="N96">
        <f t="shared" si="17"/>
        <v>25</v>
      </c>
      <c r="O96">
        <f t="shared" si="17"/>
        <v>25</v>
      </c>
      <c r="P96">
        <f t="shared" si="17"/>
        <v>25</v>
      </c>
      <c r="Q96">
        <f t="shared" si="17"/>
        <v>25</v>
      </c>
      <c r="R96">
        <f t="shared" si="17"/>
        <v>25</v>
      </c>
      <c r="S96">
        <f t="shared" si="17"/>
        <v>25</v>
      </c>
      <c r="T96">
        <f t="shared" si="17"/>
        <v>25</v>
      </c>
      <c r="U96">
        <f t="shared" si="17"/>
        <v>25</v>
      </c>
      <c r="V96">
        <f t="shared" si="17"/>
        <v>25</v>
      </c>
      <c r="W96">
        <f t="shared" si="17"/>
        <v>25</v>
      </c>
    </row>
    <row r="97" spans="1:23" x14ac:dyDescent="0.25">
      <c r="A97" t="s">
        <v>53</v>
      </c>
      <c r="B97" t="s">
        <v>5</v>
      </c>
      <c r="C97" t="s">
        <v>15</v>
      </c>
      <c r="D97" t="s">
        <v>16</v>
      </c>
      <c r="E97" t="s">
        <v>81</v>
      </c>
      <c r="F97" t="s">
        <v>82</v>
      </c>
      <c r="G97" t="s">
        <v>65</v>
      </c>
      <c r="L97" t="s">
        <v>57</v>
      </c>
      <c r="M97">
        <v>1</v>
      </c>
    </row>
    <row r="98" spans="1:23" x14ac:dyDescent="0.25">
      <c r="A98" t="s">
        <v>53</v>
      </c>
      <c r="B98" t="s">
        <v>5</v>
      </c>
      <c r="C98" t="s">
        <v>15</v>
      </c>
      <c r="D98" t="s">
        <v>16</v>
      </c>
      <c r="E98" t="s">
        <v>81</v>
      </c>
      <c r="F98" t="s">
        <v>82</v>
      </c>
      <c r="G98" t="s">
        <v>66</v>
      </c>
      <c r="L98" t="s">
        <v>21</v>
      </c>
      <c r="M98">
        <v>264186398</v>
      </c>
      <c r="N98">
        <f t="shared" ref="N98:W100" si="18">M98</f>
        <v>264186398</v>
      </c>
      <c r="O98">
        <f t="shared" si="18"/>
        <v>264186398</v>
      </c>
      <c r="P98">
        <f t="shared" si="18"/>
        <v>264186398</v>
      </c>
      <c r="Q98">
        <f t="shared" si="18"/>
        <v>264186398</v>
      </c>
      <c r="R98">
        <f t="shared" si="18"/>
        <v>264186398</v>
      </c>
      <c r="S98">
        <f t="shared" si="18"/>
        <v>264186398</v>
      </c>
      <c r="T98">
        <f t="shared" si="18"/>
        <v>264186398</v>
      </c>
      <c r="U98">
        <f t="shared" si="18"/>
        <v>264186398</v>
      </c>
      <c r="V98">
        <f t="shared" si="18"/>
        <v>264186398</v>
      </c>
      <c r="W98">
        <f t="shared" si="18"/>
        <v>264186398</v>
      </c>
    </row>
    <row r="99" spans="1:23" x14ac:dyDescent="0.25">
      <c r="A99" t="s">
        <v>53</v>
      </c>
      <c r="B99" t="s">
        <v>5</v>
      </c>
      <c r="C99" t="s">
        <v>15</v>
      </c>
      <c r="D99" t="s">
        <v>16</v>
      </c>
      <c r="E99" t="s">
        <v>81</v>
      </c>
      <c r="F99" t="s">
        <v>82</v>
      </c>
      <c r="G99" t="s">
        <v>83</v>
      </c>
      <c r="L99" t="s">
        <v>73</v>
      </c>
      <c r="M99">
        <v>197381531.359355</v>
      </c>
      <c r="N99">
        <f t="shared" si="18"/>
        <v>197381531.359355</v>
      </c>
      <c r="O99">
        <f t="shared" si="18"/>
        <v>197381531.359355</v>
      </c>
      <c r="P99">
        <f t="shared" si="18"/>
        <v>197381531.359355</v>
      </c>
      <c r="Q99">
        <f t="shared" si="18"/>
        <v>197381531.359355</v>
      </c>
      <c r="R99">
        <f t="shared" si="18"/>
        <v>197381531.359355</v>
      </c>
      <c r="S99">
        <f t="shared" si="18"/>
        <v>197381531.359355</v>
      </c>
      <c r="T99">
        <f t="shared" si="18"/>
        <v>197381531.359355</v>
      </c>
      <c r="U99">
        <f t="shared" si="18"/>
        <v>197381531.359355</v>
      </c>
      <c r="V99">
        <f t="shared" si="18"/>
        <v>197381531.359355</v>
      </c>
      <c r="W99">
        <f t="shared" si="18"/>
        <v>197381531.359355</v>
      </c>
    </row>
    <row r="100" spans="1:23" x14ac:dyDescent="0.25">
      <c r="A100" t="s">
        <v>53</v>
      </c>
      <c r="B100" t="s">
        <v>5</v>
      </c>
      <c r="C100" t="s">
        <v>15</v>
      </c>
      <c r="D100" t="s">
        <v>16</v>
      </c>
      <c r="E100" t="s">
        <v>81</v>
      </c>
      <c r="F100" t="s">
        <v>82</v>
      </c>
      <c r="G100" t="s">
        <v>17</v>
      </c>
      <c r="J100" t="s">
        <v>39</v>
      </c>
      <c r="L100" t="s">
        <v>84</v>
      </c>
      <c r="M100">
        <v>2.0122540000000002E-3</v>
      </c>
      <c r="N100">
        <f t="shared" si="18"/>
        <v>2.0122540000000002E-3</v>
      </c>
      <c r="O100">
        <f t="shared" si="18"/>
        <v>2.0122540000000002E-3</v>
      </c>
      <c r="P100">
        <f t="shared" si="18"/>
        <v>2.0122540000000002E-3</v>
      </c>
      <c r="Q100">
        <f t="shared" si="18"/>
        <v>2.0122540000000002E-3</v>
      </c>
      <c r="R100">
        <f t="shared" si="18"/>
        <v>2.0122540000000002E-3</v>
      </c>
      <c r="S100">
        <f t="shared" si="18"/>
        <v>2.0122540000000002E-3</v>
      </c>
      <c r="T100">
        <f t="shared" si="18"/>
        <v>2.0122540000000002E-3</v>
      </c>
      <c r="U100">
        <f t="shared" si="18"/>
        <v>2.0122540000000002E-3</v>
      </c>
      <c r="V100">
        <f t="shared" si="18"/>
        <v>2.0122540000000002E-3</v>
      </c>
      <c r="W100">
        <f t="shared" si="18"/>
        <v>2.0122540000000002E-3</v>
      </c>
    </row>
    <row r="101" spans="1:23" x14ac:dyDescent="0.25">
      <c r="A101" t="s">
        <v>53</v>
      </c>
      <c r="B101" t="s">
        <v>5</v>
      </c>
      <c r="C101" t="s">
        <v>15</v>
      </c>
      <c r="D101" t="s">
        <v>16</v>
      </c>
      <c r="E101" t="s">
        <v>81</v>
      </c>
      <c r="F101" t="s">
        <v>85</v>
      </c>
      <c r="G101" t="s">
        <v>6</v>
      </c>
    </row>
    <row r="102" spans="1:23" x14ac:dyDescent="0.25">
      <c r="A102" t="s">
        <v>53</v>
      </c>
      <c r="B102" t="s">
        <v>5</v>
      </c>
      <c r="C102" t="s">
        <v>15</v>
      </c>
      <c r="D102" t="s">
        <v>16</v>
      </c>
      <c r="E102" t="s">
        <v>81</v>
      </c>
      <c r="F102" t="s">
        <v>85</v>
      </c>
      <c r="G102" t="s">
        <v>60</v>
      </c>
      <c r="L102" t="s">
        <v>61</v>
      </c>
      <c r="M102">
        <v>1950</v>
      </c>
      <c r="N102">
        <f t="shared" ref="N102:W104" si="19">M102</f>
        <v>1950</v>
      </c>
      <c r="O102">
        <f t="shared" si="19"/>
        <v>1950</v>
      </c>
      <c r="P102">
        <f t="shared" si="19"/>
        <v>1950</v>
      </c>
      <c r="Q102">
        <f t="shared" si="19"/>
        <v>1950</v>
      </c>
      <c r="R102">
        <f t="shared" si="19"/>
        <v>1950</v>
      </c>
      <c r="S102">
        <f t="shared" si="19"/>
        <v>1950</v>
      </c>
      <c r="T102">
        <f t="shared" si="19"/>
        <v>1950</v>
      </c>
      <c r="U102">
        <f t="shared" si="19"/>
        <v>1950</v>
      </c>
      <c r="V102">
        <f t="shared" si="19"/>
        <v>1950</v>
      </c>
      <c r="W102">
        <f t="shared" si="19"/>
        <v>1950</v>
      </c>
    </row>
    <row r="103" spans="1:23" x14ac:dyDescent="0.25">
      <c r="A103" t="s">
        <v>53</v>
      </c>
      <c r="B103" t="s">
        <v>5</v>
      </c>
      <c r="C103" t="s">
        <v>15</v>
      </c>
      <c r="D103" t="s">
        <v>16</v>
      </c>
      <c r="E103" t="s">
        <v>81</v>
      </c>
      <c r="F103" t="s">
        <v>85</v>
      </c>
      <c r="G103" t="s">
        <v>62</v>
      </c>
      <c r="L103" t="s">
        <v>61</v>
      </c>
      <c r="M103">
        <v>2101</v>
      </c>
      <c r="N103">
        <f t="shared" si="19"/>
        <v>2101</v>
      </c>
      <c r="O103">
        <f t="shared" si="19"/>
        <v>2101</v>
      </c>
      <c r="P103">
        <f t="shared" si="19"/>
        <v>2101</v>
      </c>
      <c r="Q103">
        <f t="shared" si="19"/>
        <v>2101</v>
      </c>
      <c r="R103">
        <f t="shared" si="19"/>
        <v>2101</v>
      </c>
      <c r="S103">
        <f t="shared" si="19"/>
        <v>2101</v>
      </c>
      <c r="T103">
        <f t="shared" si="19"/>
        <v>2101</v>
      </c>
      <c r="U103">
        <f t="shared" si="19"/>
        <v>2101</v>
      </c>
      <c r="V103">
        <f t="shared" si="19"/>
        <v>2101</v>
      </c>
      <c r="W103">
        <f t="shared" si="19"/>
        <v>2101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81</v>
      </c>
      <c r="F104" t="s">
        <v>85</v>
      </c>
      <c r="G104" t="s">
        <v>63</v>
      </c>
      <c r="L104" t="s">
        <v>64</v>
      </c>
      <c r="M104">
        <v>25</v>
      </c>
      <c r="N104">
        <f t="shared" si="19"/>
        <v>25</v>
      </c>
      <c r="O104">
        <f t="shared" si="19"/>
        <v>25</v>
      </c>
      <c r="P104">
        <f t="shared" si="19"/>
        <v>25</v>
      </c>
      <c r="Q104">
        <f t="shared" si="19"/>
        <v>25</v>
      </c>
      <c r="R104">
        <f t="shared" si="19"/>
        <v>25</v>
      </c>
      <c r="S104">
        <f t="shared" si="19"/>
        <v>25</v>
      </c>
      <c r="T104">
        <f t="shared" si="19"/>
        <v>25</v>
      </c>
      <c r="U104">
        <f t="shared" si="19"/>
        <v>25</v>
      </c>
      <c r="V104">
        <f t="shared" si="19"/>
        <v>25</v>
      </c>
      <c r="W104">
        <f t="shared" si="19"/>
        <v>25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81</v>
      </c>
      <c r="F105" t="s">
        <v>85</v>
      </c>
      <c r="G105" t="s">
        <v>65</v>
      </c>
      <c r="L105" t="s">
        <v>57</v>
      </c>
      <c r="M105">
        <v>0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81</v>
      </c>
      <c r="F106" t="s">
        <v>85</v>
      </c>
      <c r="G106" t="s">
        <v>66</v>
      </c>
      <c r="L106" t="s">
        <v>21</v>
      </c>
      <c r="M106">
        <v>264186398</v>
      </c>
      <c r="N106">
        <f t="shared" ref="N106:W108" si="20">M106</f>
        <v>264186398</v>
      </c>
      <c r="O106">
        <f t="shared" si="20"/>
        <v>264186398</v>
      </c>
      <c r="P106">
        <f t="shared" si="20"/>
        <v>264186398</v>
      </c>
      <c r="Q106">
        <f t="shared" si="20"/>
        <v>264186398</v>
      </c>
      <c r="R106">
        <f t="shared" si="20"/>
        <v>264186398</v>
      </c>
      <c r="S106">
        <f t="shared" si="20"/>
        <v>264186398</v>
      </c>
      <c r="T106">
        <f t="shared" si="20"/>
        <v>264186398</v>
      </c>
      <c r="U106">
        <f t="shared" si="20"/>
        <v>264186398</v>
      </c>
      <c r="V106">
        <f t="shared" si="20"/>
        <v>264186398</v>
      </c>
      <c r="W106">
        <f t="shared" si="20"/>
        <v>264186398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81</v>
      </c>
      <c r="F107" t="s">
        <v>85</v>
      </c>
      <c r="G107" t="s">
        <v>83</v>
      </c>
      <c r="L107" t="s">
        <v>73</v>
      </c>
      <c r="M107">
        <v>197381531.359355</v>
      </c>
      <c r="N107">
        <f t="shared" si="20"/>
        <v>197381531.359355</v>
      </c>
      <c r="O107">
        <f t="shared" si="20"/>
        <v>197381531.359355</v>
      </c>
      <c r="P107">
        <f t="shared" si="20"/>
        <v>197381531.359355</v>
      </c>
      <c r="Q107">
        <f t="shared" si="20"/>
        <v>197381531.359355</v>
      </c>
      <c r="R107">
        <f t="shared" si="20"/>
        <v>197381531.359355</v>
      </c>
      <c r="S107">
        <f t="shared" si="20"/>
        <v>197381531.359355</v>
      </c>
      <c r="T107">
        <f t="shared" si="20"/>
        <v>197381531.359355</v>
      </c>
      <c r="U107">
        <f t="shared" si="20"/>
        <v>197381531.359355</v>
      </c>
      <c r="V107">
        <f t="shared" si="20"/>
        <v>197381531.359355</v>
      </c>
      <c r="W107">
        <f t="shared" si="20"/>
        <v>197381531.359355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81</v>
      </c>
      <c r="F108" t="s">
        <v>85</v>
      </c>
      <c r="G108" t="s">
        <v>17</v>
      </c>
      <c r="J108" t="s">
        <v>39</v>
      </c>
      <c r="L108" t="s">
        <v>84</v>
      </c>
      <c r="M108">
        <v>1.515216E-3</v>
      </c>
      <c r="N108">
        <f t="shared" si="20"/>
        <v>1.515216E-3</v>
      </c>
      <c r="O108">
        <f t="shared" si="20"/>
        <v>1.515216E-3</v>
      </c>
      <c r="P108">
        <f t="shared" si="20"/>
        <v>1.515216E-3</v>
      </c>
      <c r="Q108">
        <f t="shared" si="20"/>
        <v>1.515216E-3</v>
      </c>
      <c r="R108">
        <f t="shared" si="20"/>
        <v>1.515216E-3</v>
      </c>
      <c r="S108">
        <f t="shared" si="20"/>
        <v>1.515216E-3</v>
      </c>
      <c r="T108">
        <f t="shared" si="20"/>
        <v>1.515216E-3</v>
      </c>
      <c r="U108">
        <f t="shared" si="20"/>
        <v>1.515216E-3</v>
      </c>
      <c r="V108">
        <f t="shared" si="20"/>
        <v>1.515216E-3</v>
      </c>
      <c r="W108">
        <f t="shared" si="20"/>
        <v>1.515216E-3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81</v>
      </c>
      <c r="F109" t="s">
        <v>86</v>
      </c>
      <c r="G109" t="s">
        <v>6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81</v>
      </c>
      <c r="F110" t="s">
        <v>86</v>
      </c>
      <c r="G110" t="s">
        <v>60</v>
      </c>
      <c r="L110" t="s">
        <v>61</v>
      </c>
      <c r="M110">
        <v>2000</v>
      </c>
      <c r="N110">
        <f t="shared" ref="N110:W112" si="21">M110</f>
        <v>2000</v>
      </c>
      <c r="O110">
        <f t="shared" si="21"/>
        <v>2000</v>
      </c>
      <c r="P110">
        <f t="shared" si="21"/>
        <v>2000</v>
      </c>
      <c r="Q110">
        <f t="shared" si="21"/>
        <v>2000</v>
      </c>
      <c r="R110">
        <f t="shared" si="21"/>
        <v>2000</v>
      </c>
      <c r="S110">
        <f t="shared" si="21"/>
        <v>2000</v>
      </c>
      <c r="T110">
        <f t="shared" si="21"/>
        <v>2000</v>
      </c>
      <c r="U110">
        <f t="shared" si="21"/>
        <v>2000</v>
      </c>
      <c r="V110">
        <f t="shared" si="21"/>
        <v>2000</v>
      </c>
      <c r="W110">
        <f t="shared" si="21"/>
        <v>2000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81</v>
      </c>
      <c r="F111" t="s">
        <v>86</v>
      </c>
      <c r="G111" t="s">
        <v>62</v>
      </c>
      <c r="L111" t="s">
        <v>61</v>
      </c>
      <c r="M111">
        <v>2101</v>
      </c>
      <c r="N111">
        <f t="shared" si="21"/>
        <v>2101</v>
      </c>
      <c r="O111">
        <f t="shared" si="21"/>
        <v>2101</v>
      </c>
      <c r="P111">
        <f t="shared" si="21"/>
        <v>2101</v>
      </c>
      <c r="Q111">
        <f t="shared" si="21"/>
        <v>2101</v>
      </c>
      <c r="R111">
        <f t="shared" si="21"/>
        <v>2101</v>
      </c>
      <c r="S111">
        <f t="shared" si="21"/>
        <v>2101</v>
      </c>
      <c r="T111">
        <f t="shared" si="21"/>
        <v>2101</v>
      </c>
      <c r="U111">
        <f t="shared" si="21"/>
        <v>2101</v>
      </c>
      <c r="V111">
        <f t="shared" si="21"/>
        <v>2101</v>
      </c>
      <c r="W111">
        <f t="shared" si="21"/>
        <v>2101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81</v>
      </c>
      <c r="F112" t="s">
        <v>86</v>
      </c>
      <c r="G112" t="s">
        <v>63</v>
      </c>
      <c r="L112" t="s">
        <v>64</v>
      </c>
      <c r="M112">
        <v>25</v>
      </c>
      <c r="N112">
        <f t="shared" si="21"/>
        <v>25</v>
      </c>
      <c r="O112">
        <f t="shared" si="21"/>
        <v>25</v>
      </c>
      <c r="P112">
        <f t="shared" si="21"/>
        <v>25</v>
      </c>
      <c r="Q112">
        <f t="shared" si="21"/>
        <v>25</v>
      </c>
      <c r="R112">
        <f t="shared" si="21"/>
        <v>25</v>
      </c>
      <c r="S112">
        <f t="shared" si="21"/>
        <v>25</v>
      </c>
      <c r="T112">
        <f t="shared" si="21"/>
        <v>25</v>
      </c>
      <c r="U112">
        <f t="shared" si="21"/>
        <v>25</v>
      </c>
      <c r="V112">
        <f t="shared" si="21"/>
        <v>25</v>
      </c>
      <c r="W112">
        <f t="shared" si="21"/>
        <v>25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81</v>
      </c>
      <c r="F113" t="s">
        <v>86</v>
      </c>
      <c r="G113" t="s">
        <v>65</v>
      </c>
      <c r="L113" t="s">
        <v>57</v>
      </c>
      <c r="M113">
        <v>0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81</v>
      </c>
      <c r="F114" t="s">
        <v>86</v>
      </c>
      <c r="G114" t="s">
        <v>66</v>
      </c>
      <c r="L114" t="s">
        <v>21</v>
      </c>
      <c r="M114">
        <v>264186398</v>
      </c>
      <c r="N114">
        <f t="shared" ref="N114:W116" si="22">M114</f>
        <v>264186398</v>
      </c>
      <c r="O114">
        <f t="shared" si="22"/>
        <v>264186398</v>
      </c>
      <c r="P114">
        <f t="shared" si="22"/>
        <v>264186398</v>
      </c>
      <c r="Q114">
        <f t="shared" si="22"/>
        <v>264186398</v>
      </c>
      <c r="R114">
        <f t="shared" si="22"/>
        <v>264186398</v>
      </c>
      <c r="S114">
        <f t="shared" si="22"/>
        <v>264186398</v>
      </c>
      <c r="T114">
        <f t="shared" si="22"/>
        <v>264186398</v>
      </c>
      <c r="U114">
        <f t="shared" si="22"/>
        <v>264186398</v>
      </c>
      <c r="V114">
        <f t="shared" si="22"/>
        <v>264186398</v>
      </c>
      <c r="W114">
        <f t="shared" si="22"/>
        <v>264186398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81</v>
      </c>
      <c r="F115" t="s">
        <v>86</v>
      </c>
      <c r="G115" t="s">
        <v>83</v>
      </c>
      <c r="L115" t="s">
        <v>73</v>
      </c>
      <c r="M115">
        <v>248501928.57809299</v>
      </c>
      <c r="N115">
        <f t="shared" si="22"/>
        <v>248501928.57809299</v>
      </c>
      <c r="O115">
        <f t="shared" si="22"/>
        <v>248501928.57809299</v>
      </c>
      <c r="P115">
        <f t="shared" si="22"/>
        <v>248501928.57809299</v>
      </c>
      <c r="Q115">
        <f t="shared" si="22"/>
        <v>248501928.57809299</v>
      </c>
      <c r="R115">
        <f t="shared" si="22"/>
        <v>248501928.57809299</v>
      </c>
      <c r="S115">
        <f t="shared" si="22"/>
        <v>248501928.57809299</v>
      </c>
      <c r="T115">
        <f t="shared" si="22"/>
        <v>248501928.57809299</v>
      </c>
      <c r="U115">
        <f t="shared" si="22"/>
        <v>248501928.57809299</v>
      </c>
      <c r="V115">
        <f t="shared" si="22"/>
        <v>248501928.57809299</v>
      </c>
      <c r="W115">
        <f t="shared" si="22"/>
        <v>248501928.57809299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81</v>
      </c>
      <c r="F116" t="s">
        <v>86</v>
      </c>
      <c r="G116" t="s">
        <v>17</v>
      </c>
      <c r="J116" t="s">
        <v>39</v>
      </c>
      <c r="L116" t="s">
        <v>84</v>
      </c>
      <c r="M116">
        <v>1.217281E-3</v>
      </c>
      <c r="N116">
        <f t="shared" si="22"/>
        <v>1.217281E-3</v>
      </c>
      <c r="O116">
        <f t="shared" si="22"/>
        <v>1.217281E-3</v>
      </c>
      <c r="P116">
        <f t="shared" si="22"/>
        <v>1.217281E-3</v>
      </c>
      <c r="Q116">
        <f t="shared" si="22"/>
        <v>1.217281E-3</v>
      </c>
      <c r="R116">
        <f t="shared" si="22"/>
        <v>1.217281E-3</v>
      </c>
      <c r="S116">
        <f t="shared" si="22"/>
        <v>1.217281E-3</v>
      </c>
      <c r="T116">
        <f t="shared" si="22"/>
        <v>1.217281E-3</v>
      </c>
      <c r="U116">
        <f t="shared" si="22"/>
        <v>1.217281E-3</v>
      </c>
      <c r="V116">
        <f t="shared" si="22"/>
        <v>1.217281E-3</v>
      </c>
      <c r="W116">
        <f t="shared" si="22"/>
        <v>1.217281E-3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81</v>
      </c>
      <c r="F117" t="s">
        <v>87</v>
      </c>
      <c r="G117" t="s">
        <v>6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81</v>
      </c>
      <c r="F118" t="s">
        <v>87</v>
      </c>
      <c r="G118" t="s">
        <v>60</v>
      </c>
      <c r="L118" t="s">
        <v>61</v>
      </c>
      <c r="M118">
        <v>2015</v>
      </c>
      <c r="N118">
        <f t="shared" ref="N118:W120" si="23">M118</f>
        <v>2015</v>
      </c>
      <c r="O118">
        <f t="shared" si="23"/>
        <v>2015</v>
      </c>
      <c r="P118">
        <f t="shared" si="23"/>
        <v>2015</v>
      </c>
      <c r="Q118">
        <f t="shared" si="23"/>
        <v>2015</v>
      </c>
      <c r="R118">
        <f t="shared" si="23"/>
        <v>2015</v>
      </c>
      <c r="S118">
        <f t="shared" si="23"/>
        <v>2015</v>
      </c>
      <c r="T118">
        <f t="shared" si="23"/>
        <v>2015</v>
      </c>
      <c r="U118">
        <f t="shared" si="23"/>
        <v>2015</v>
      </c>
      <c r="V118">
        <f t="shared" si="23"/>
        <v>2015</v>
      </c>
      <c r="W118">
        <f t="shared" si="23"/>
        <v>2015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81</v>
      </c>
      <c r="F119" t="s">
        <v>87</v>
      </c>
      <c r="G119" t="s">
        <v>62</v>
      </c>
      <c r="L119" t="s">
        <v>61</v>
      </c>
      <c r="M119">
        <v>2101</v>
      </c>
      <c r="N119">
        <f t="shared" si="23"/>
        <v>2101</v>
      </c>
      <c r="O119">
        <f t="shared" si="23"/>
        <v>2101</v>
      </c>
      <c r="P119">
        <f t="shared" si="23"/>
        <v>2101</v>
      </c>
      <c r="Q119">
        <f t="shared" si="23"/>
        <v>2101</v>
      </c>
      <c r="R119">
        <f t="shared" si="23"/>
        <v>2101</v>
      </c>
      <c r="S119">
        <f t="shared" si="23"/>
        <v>2101</v>
      </c>
      <c r="T119">
        <f t="shared" si="23"/>
        <v>2101</v>
      </c>
      <c r="U119">
        <f t="shared" si="23"/>
        <v>2101</v>
      </c>
      <c r="V119">
        <f t="shared" si="23"/>
        <v>2101</v>
      </c>
      <c r="W119">
        <f t="shared" si="23"/>
        <v>2101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81</v>
      </c>
      <c r="F120" t="s">
        <v>87</v>
      </c>
      <c r="G120" t="s">
        <v>63</v>
      </c>
      <c r="L120" t="s">
        <v>64</v>
      </c>
      <c r="M120">
        <v>25</v>
      </c>
      <c r="N120">
        <f t="shared" si="23"/>
        <v>25</v>
      </c>
      <c r="O120">
        <f t="shared" si="23"/>
        <v>25</v>
      </c>
      <c r="P120">
        <f t="shared" si="23"/>
        <v>25</v>
      </c>
      <c r="Q120">
        <f t="shared" si="23"/>
        <v>25</v>
      </c>
      <c r="R120">
        <f t="shared" si="23"/>
        <v>25</v>
      </c>
      <c r="S120">
        <f t="shared" si="23"/>
        <v>25</v>
      </c>
      <c r="T120">
        <f t="shared" si="23"/>
        <v>25</v>
      </c>
      <c r="U120">
        <f t="shared" si="23"/>
        <v>25</v>
      </c>
      <c r="V120">
        <f t="shared" si="23"/>
        <v>25</v>
      </c>
      <c r="W120">
        <f t="shared" si="23"/>
        <v>25</v>
      </c>
    </row>
    <row r="121" spans="1:23" x14ac:dyDescent="0.25">
      <c r="A121" t="s">
        <v>53</v>
      </c>
      <c r="B121" t="s">
        <v>5</v>
      </c>
      <c r="C121" t="s">
        <v>15</v>
      </c>
      <c r="D121" t="s">
        <v>16</v>
      </c>
      <c r="E121" t="s">
        <v>81</v>
      </c>
      <c r="F121" t="s">
        <v>87</v>
      </c>
      <c r="G121" t="s">
        <v>65</v>
      </c>
      <c r="L121" t="s">
        <v>57</v>
      </c>
      <c r="M121">
        <v>0</v>
      </c>
    </row>
    <row r="122" spans="1:23" x14ac:dyDescent="0.25">
      <c r="A122" t="s">
        <v>53</v>
      </c>
      <c r="B122" t="s">
        <v>5</v>
      </c>
      <c r="C122" t="s">
        <v>15</v>
      </c>
      <c r="D122" t="s">
        <v>16</v>
      </c>
      <c r="E122" t="s">
        <v>81</v>
      </c>
      <c r="F122" t="s">
        <v>87</v>
      </c>
      <c r="G122" t="s">
        <v>66</v>
      </c>
      <c r="L122" t="s">
        <v>21</v>
      </c>
      <c r="M122">
        <v>264186398</v>
      </c>
      <c r="N122">
        <f t="shared" ref="N122:W125" si="24">M122</f>
        <v>264186398</v>
      </c>
      <c r="O122">
        <f t="shared" si="24"/>
        <v>264186398</v>
      </c>
      <c r="P122">
        <f t="shared" si="24"/>
        <v>264186398</v>
      </c>
      <c r="Q122">
        <f t="shared" si="24"/>
        <v>264186398</v>
      </c>
      <c r="R122">
        <f t="shared" si="24"/>
        <v>264186398</v>
      </c>
      <c r="S122">
        <f t="shared" si="24"/>
        <v>264186398</v>
      </c>
      <c r="T122">
        <f t="shared" si="24"/>
        <v>264186398</v>
      </c>
      <c r="U122">
        <f t="shared" si="24"/>
        <v>264186398</v>
      </c>
      <c r="V122">
        <f t="shared" si="24"/>
        <v>264186398</v>
      </c>
      <c r="W122">
        <f t="shared" si="24"/>
        <v>264186398</v>
      </c>
    </row>
    <row r="123" spans="1:23" x14ac:dyDescent="0.25">
      <c r="A123" t="s">
        <v>53</v>
      </c>
      <c r="B123" t="s">
        <v>5</v>
      </c>
      <c r="C123" t="s">
        <v>15</v>
      </c>
      <c r="D123" t="s">
        <v>16</v>
      </c>
      <c r="E123" t="s">
        <v>81</v>
      </c>
      <c r="F123" t="s">
        <v>87</v>
      </c>
      <c r="G123" t="s">
        <v>83</v>
      </c>
      <c r="L123" t="s">
        <v>73</v>
      </c>
      <c r="M123">
        <v>248501928.57809299</v>
      </c>
      <c r="N123">
        <f t="shared" si="24"/>
        <v>248501928.57809299</v>
      </c>
      <c r="O123">
        <f t="shared" si="24"/>
        <v>248501928.57809299</v>
      </c>
      <c r="P123">
        <f t="shared" si="24"/>
        <v>248501928.57809299</v>
      </c>
      <c r="Q123">
        <f t="shared" si="24"/>
        <v>248501928.57809299</v>
      </c>
      <c r="R123">
        <f t="shared" si="24"/>
        <v>248501928.57809299</v>
      </c>
      <c r="S123">
        <f t="shared" si="24"/>
        <v>248501928.57809299</v>
      </c>
      <c r="T123">
        <f t="shared" si="24"/>
        <v>248501928.57809299</v>
      </c>
      <c r="U123">
        <f t="shared" si="24"/>
        <v>248501928.57809299</v>
      </c>
      <c r="V123">
        <f t="shared" si="24"/>
        <v>248501928.57809299</v>
      </c>
      <c r="W123">
        <f t="shared" si="24"/>
        <v>248501928.57809299</v>
      </c>
    </row>
    <row r="124" spans="1:23" x14ac:dyDescent="0.25">
      <c r="A124" t="s">
        <v>53</v>
      </c>
      <c r="B124" t="s">
        <v>5</v>
      </c>
      <c r="C124" t="s">
        <v>15</v>
      </c>
      <c r="D124" t="s">
        <v>16</v>
      </c>
      <c r="E124" t="s">
        <v>81</v>
      </c>
      <c r="F124" t="s">
        <v>87</v>
      </c>
      <c r="G124" t="s">
        <v>17</v>
      </c>
      <c r="J124" t="s">
        <v>39</v>
      </c>
      <c r="L124" t="s">
        <v>84</v>
      </c>
      <c r="M124">
        <v>6.0864000000000003E-4</v>
      </c>
      <c r="N124">
        <f t="shared" si="24"/>
        <v>6.0864000000000003E-4</v>
      </c>
      <c r="O124">
        <f t="shared" si="24"/>
        <v>6.0864000000000003E-4</v>
      </c>
      <c r="P124">
        <f t="shared" si="24"/>
        <v>6.0864000000000003E-4</v>
      </c>
      <c r="Q124">
        <f t="shared" si="24"/>
        <v>6.0864000000000003E-4</v>
      </c>
      <c r="R124">
        <f t="shared" si="24"/>
        <v>6.0864000000000003E-4</v>
      </c>
      <c r="S124">
        <f t="shared" si="24"/>
        <v>6.0864000000000003E-4</v>
      </c>
      <c r="T124">
        <f t="shared" si="24"/>
        <v>6.0864000000000003E-4</v>
      </c>
      <c r="U124">
        <f t="shared" si="24"/>
        <v>6.0864000000000003E-4</v>
      </c>
      <c r="V124">
        <f t="shared" si="24"/>
        <v>6.0864000000000003E-4</v>
      </c>
      <c r="W124">
        <f t="shared" si="24"/>
        <v>6.0864000000000003E-4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81</v>
      </c>
      <c r="F125" t="s">
        <v>87</v>
      </c>
      <c r="G125" t="s">
        <v>17</v>
      </c>
      <c r="J125" t="s">
        <v>24</v>
      </c>
      <c r="L125" t="s">
        <v>84</v>
      </c>
      <c r="M125">
        <v>6.0864000000000003E-4</v>
      </c>
      <c r="N125">
        <f t="shared" si="24"/>
        <v>6.0864000000000003E-4</v>
      </c>
      <c r="O125">
        <f t="shared" si="24"/>
        <v>6.0864000000000003E-4</v>
      </c>
      <c r="P125">
        <f t="shared" si="24"/>
        <v>6.0864000000000003E-4</v>
      </c>
      <c r="Q125">
        <f t="shared" si="24"/>
        <v>6.0864000000000003E-4</v>
      </c>
      <c r="R125">
        <f t="shared" si="24"/>
        <v>6.0864000000000003E-4</v>
      </c>
      <c r="S125">
        <f t="shared" si="24"/>
        <v>6.0864000000000003E-4</v>
      </c>
      <c r="T125">
        <f t="shared" si="24"/>
        <v>6.0864000000000003E-4</v>
      </c>
      <c r="U125">
        <f t="shared" si="24"/>
        <v>6.0864000000000003E-4</v>
      </c>
      <c r="V125">
        <f t="shared" si="24"/>
        <v>6.0864000000000003E-4</v>
      </c>
      <c r="W125">
        <f t="shared" si="24"/>
        <v>6.0864000000000003E-4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81</v>
      </c>
      <c r="F126" t="s">
        <v>88</v>
      </c>
      <c r="G126" t="s">
        <v>6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81</v>
      </c>
      <c r="F127" t="s">
        <v>88</v>
      </c>
      <c r="G127" t="s">
        <v>60</v>
      </c>
      <c r="L127" t="s">
        <v>61</v>
      </c>
      <c r="M127">
        <v>2025</v>
      </c>
      <c r="N127">
        <f t="shared" ref="N127:W129" si="25">M127</f>
        <v>2025</v>
      </c>
      <c r="O127">
        <f t="shared" si="25"/>
        <v>2025</v>
      </c>
      <c r="P127">
        <f t="shared" si="25"/>
        <v>2025</v>
      </c>
      <c r="Q127">
        <f t="shared" si="25"/>
        <v>2025</v>
      </c>
      <c r="R127">
        <f t="shared" si="25"/>
        <v>2025</v>
      </c>
      <c r="S127">
        <f t="shared" si="25"/>
        <v>2025</v>
      </c>
      <c r="T127">
        <f t="shared" si="25"/>
        <v>2025</v>
      </c>
      <c r="U127">
        <f t="shared" si="25"/>
        <v>2025</v>
      </c>
      <c r="V127">
        <f t="shared" si="25"/>
        <v>2025</v>
      </c>
      <c r="W127">
        <f t="shared" si="25"/>
        <v>2025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81</v>
      </c>
      <c r="F128" t="s">
        <v>88</v>
      </c>
      <c r="G128" t="s">
        <v>62</v>
      </c>
      <c r="L128" t="s">
        <v>61</v>
      </c>
      <c r="M128">
        <v>2101</v>
      </c>
      <c r="N128">
        <f t="shared" si="25"/>
        <v>2101</v>
      </c>
      <c r="O128">
        <f t="shared" si="25"/>
        <v>2101</v>
      </c>
      <c r="P128">
        <f t="shared" si="25"/>
        <v>2101</v>
      </c>
      <c r="Q128">
        <f t="shared" si="25"/>
        <v>2101</v>
      </c>
      <c r="R128">
        <f t="shared" si="25"/>
        <v>2101</v>
      </c>
      <c r="S128">
        <f t="shared" si="25"/>
        <v>2101</v>
      </c>
      <c r="T128">
        <f t="shared" si="25"/>
        <v>2101</v>
      </c>
      <c r="U128">
        <f t="shared" si="25"/>
        <v>2101</v>
      </c>
      <c r="V128">
        <f t="shared" si="25"/>
        <v>2101</v>
      </c>
      <c r="W128">
        <f t="shared" si="25"/>
        <v>2101</v>
      </c>
    </row>
    <row r="129" spans="1:23" x14ac:dyDescent="0.25">
      <c r="A129" t="s">
        <v>53</v>
      </c>
      <c r="B129" t="s">
        <v>5</v>
      </c>
      <c r="C129" t="s">
        <v>15</v>
      </c>
      <c r="D129" t="s">
        <v>16</v>
      </c>
      <c r="E129" t="s">
        <v>81</v>
      </c>
      <c r="F129" t="s">
        <v>88</v>
      </c>
      <c r="G129" t="s">
        <v>63</v>
      </c>
      <c r="L129" t="s">
        <v>64</v>
      </c>
      <c r="M129">
        <v>25</v>
      </c>
      <c r="N129">
        <f t="shared" si="25"/>
        <v>25</v>
      </c>
      <c r="O129">
        <f t="shared" si="25"/>
        <v>25</v>
      </c>
      <c r="P129">
        <f t="shared" si="25"/>
        <v>25</v>
      </c>
      <c r="Q129">
        <f t="shared" si="25"/>
        <v>25</v>
      </c>
      <c r="R129">
        <f t="shared" si="25"/>
        <v>25</v>
      </c>
      <c r="S129">
        <f t="shared" si="25"/>
        <v>25</v>
      </c>
      <c r="T129">
        <f t="shared" si="25"/>
        <v>25</v>
      </c>
      <c r="U129">
        <f t="shared" si="25"/>
        <v>25</v>
      </c>
      <c r="V129">
        <f t="shared" si="25"/>
        <v>25</v>
      </c>
      <c r="W129">
        <f t="shared" si="25"/>
        <v>25</v>
      </c>
    </row>
    <row r="130" spans="1:23" x14ac:dyDescent="0.25">
      <c r="A130" t="s">
        <v>53</v>
      </c>
      <c r="B130" t="s">
        <v>5</v>
      </c>
      <c r="C130" t="s">
        <v>15</v>
      </c>
      <c r="D130" t="s">
        <v>16</v>
      </c>
      <c r="E130" t="s">
        <v>81</v>
      </c>
      <c r="F130" t="s">
        <v>88</v>
      </c>
      <c r="G130" t="s">
        <v>65</v>
      </c>
      <c r="L130" t="s">
        <v>57</v>
      </c>
      <c r="M130">
        <v>0</v>
      </c>
    </row>
    <row r="131" spans="1:23" x14ac:dyDescent="0.25">
      <c r="A131" t="s">
        <v>53</v>
      </c>
      <c r="B131" t="s">
        <v>5</v>
      </c>
      <c r="C131" t="s">
        <v>15</v>
      </c>
      <c r="D131" t="s">
        <v>16</v>
      </c>
      <c r="E131" t="s">
        <v>81</v>
      </c>
      <c r="F131" t="s">
        <v>88</v>
      </c>
      <c r="G131" t="s">
        <v>66</v>
      </c>
      <c r="L131" t="s">
        <v>21</v>
      </c>
      <c r="M131">
        <v>264186398</v>
      </c>
      <c r="N131">
        <f t="shared" ref="N131:W133" si="26">M131</f>
        <v>264186398</v>
      </c>
      <c r="O131">
        <f t="shared" si="26"/>
        <v>264186398</v>
      </c>
      <c r="P131">
        <f t="shared" si="26"/>
        <v>264186398</v>
      </c>
      <c r="Q131">
        <f t="shared" si="26"/>
        <v>264186398</v>
      </c>
      <c r="R131">
        <f t="shared" si="26"/>
        <v>264186398</v>
      </c>
      <c r="S131">
        <f t="shared" si="26"/>
        <v>264186398</v>
      </c>
      <c r="T131">
        <f t="shared" si="26"/>
        <v>264186398</v>
      </c>
      <c r="U131">
        <f t="shared" si="26"/>
        <v>264186398</v>
      </c>
      <c r="V131">
        <f t="shared" si="26"/>
        <v>264186398</v>
      </c>
      <c r="W131">
        <f t="shared" si="26"/>
        <v>264186398</v>
      </c>
    </row>
    <row r="132" spans="1:23" x14ac:dyDescent="0.25">
      <c r="A132" t="s">
        <v>53</v>
      </c>
      <c r="B132" t="s">
        <v>5</v>
      </c>
      <c r="C132" t="s">
        <v>15</v>
      </c>
      <c r="D132" t="s">
        <v>16</v>
      </c>
      <c r="E132" t="s">
        <v>81</v>
      </c>
      <c r="F132" t="s">
        <v>88</v>
      </c>
      <c r="G132" t="s">
        <v>83</v>
      </c>
      <c r="L132" t="s">
        <v>73</v>
      </c>
      <c r="M132">
        <v>312843740.470339</v>
      </c>
      <c r="N132">
        <f t="shared" si="26"/>
        <v>312843740.470339</v>
      </c>
      <c r="O132">
        <f t="shared" si="26"/>
        <v>312843740.470339</v>
      </c>
      <c r="P132">
        <f t="shared" si="26"/>
        <v>312843740.470339</v>
      </c>
      <c r="Q132">
        <f t="shared" si="26"/>
        <v>312843740.470339</v>
      </c>
      <c r="R132">
        <f t="shared" si="26"/>
        <v>312843740.470339</v>
      </c>
      <c r="S132">
        <f t="shared" si="26"/>
        <v>312843740.470339</v>
      </c>
      <c r="T132">
        <f t="shared" si="26"/>
        <v>312843740.470339</v>
      </c>
      <c r="U132">
        <f t="shared" si="26"/>
        <v>312843740.470339</v>
      </c>
      <c r="V132">
        <f t="shared" si="26"/>
        <v>312843740.470339</v>
      </c>
      <c r="W132">
        <f t="shared" si="26"/>
        <v>312843740.470339</v>
      </c>
    </row>
    <row r="133" spans="1:23" x14ac:dyDescent="0.25">
      <c r="A133" t="s">
        <v>53</v>
      </c>
      <c r="B133" t="s">
        <v>5</v>
      </c>
      <c r="C133" t="s">
        <v>15</v>
      </c>
      <c r="D133" t="s">
        <v>16</v>
      </c>
      <c r="E133" t="s">
        <v>81</v>
      </c>
      <c r="F133" t="s">
        <v>88</v>
      </c>
      <c r="G133" t="s">
        <v>17</v>
      </c>
      <c r="J133" t="s">
        <v>38</v>
      </c>
      <c r="L133" t="s">
        <v>84</v>
      </c>
      <c r="M133">
        <v>1.217281E-3</v>
      </c>
      <c r="N133">
        <f t="shared" si="26"/>
        <v>1.217281E-3</v>
      </c>
      <c r="O133">
        <f t="shared" si="26"/>
        <v>1.217281E-3</v>
      </c>
      <c r="P133">
        <f t="shared" si="26"/>
        <v>1.217281E-3</v>
      </c>
      <c r="Q133">
        <f t="shared" si="26"/>
        <v>1.217281E-3</v>
      </c>
      <c r="R133">
        <f t="shared" si="26"/>
        <v>1.217281E-3</v>
      </c>
      <c r="S133">
        <f t="shared" si="26"/>
        <v>1.217281E-3</v>
      </c>
      <c r="T133">
        <f t="shared" si="26"/>
        <v>1.217281E-3</v>
      </c>
      <c r="U133">
        <f t="shared" si="26"/>
        <v>1.217281E-3</v>
      </c>
      <c r="V133">
        <f t="shared" si="26"/>
        <v>1.217281E-3</v>
      </c>
      <c r="W133">
        <f t="shared" si="26"/>
        <v>1.217281E-3</v>
      </c>
    </row>
    <row r="134" spans="1:23" x14ac:dyDescent="0.25">
      <c r="A134" t="s">
        <v>68</v>
      </c>
      <c r="B134" t="s">
        <v>5</v>
      </c>
      <c r="C134" t="s">
        <v>15</v>
      </c>
      <c r="D134" t="s">
        <v>16</v>
      </c>
      <c r="E134" t="s">
        <v>89</v>
      </c>
      <c r="G134" t="s">
        <v>20</v>
      </c>
      <c r="L134" t="s">
        <v>69</v>
      </c>
    </row>
    <row r="135" spans="1:23" x14ac:dyDescent="0.25">
      <c r="A135" t="s">
        <v>68</v>
      </c>
      <c r="B135" t="s">
        <v>5</v>
      </c>
      <c r="C135" t="s">
        <v>15</v>
      </c>
      <c r="D135" t="s">
        <v>16</v>
      </c>
      <c r="E135" t="s">
        <v>89</v>
      </c>
      <c r="G135" t="s">
        <v>22</v>
      </c>
      <c r="H135" t="s">
        <v>50</v>
      </c>
    </row>
    <row r="136" spans="1:23" x14ac:dyDescent="0.25">
      <c r="A136" t="s">
        <v>68</v>
      </c>
      <c r="B136" t="s">
        <v>5</v>
      </c>
      <c r="C136" t="s">
        <v>15</v>
      </c>
      <c r="D136" t="s">
        <v>16</v>
      </c>
      <c r="E136" t="s">
        <v>89</v>
      </c>
      <c r="G136" t="s">
        <v>17</v>
      </c>
      <c r="J136" t="s">
        <v>90</v>
      </c>
      <c r="L136" t="s">
        <v>69</v>
      </c>
      <c r="M136">
        <v>2.7784704715363899E-11</v>
      </c>
      <c r="N136">
        <v>0.48299999999999998</v>
      </c>
      <c r="O136">
        <v>0.79</v>
      </c>
      <c r="P136">
        <v>0.96599999999999997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25">
      <c r="A137" t="s">
        <v>68</v>
      </c>
      <c r="B137" t="s">
        <v>5</v>
      </c>
      <c r="C137" t="s">
        <v>15</v>
      </c>
      <c r="D137" t="s">
        <v>16</v>
      </c>
      <c r="E137" t="s">
        <v>89</v>
      </c>
      <c r="G137" t="s">
        <v>17</v>
      </c>
      <c r="J137" t="s">
        <v>91</v>
      </c>
      <c r="L137" t="s">
        <v>69</v>
      </c>
      <c r="M137">
        <v>0.999999999972215</v>
      </c>
      <c r="N137">
        <v>0.51700000000000002</v>
      </c>
      <c r="O137">
        <v>0.21</v>
      </c>
      <c r="P137">
        <v>3.4000000000000002E-2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90</v>
      </c>
      <c r="B138" t="s">
        <v>5</v>
      </c>
      <c r="C138" t="s">
        <v>15</v>
      </c>
      <c r="D138" t="s">
        <v>16</v>
      </c>
      <c r="E138" t="s">
        <v>92</v>
      </c>
      <c r="G138" t="s">
        <v>20</v>
      </c>
      <c r="L138" t="s">
        <v>69</v>
      </c>
    </row>
    <row r="139" spans="1:23" x14ac:dyDescent="0.25">
      <c r="A139" t="s">
        <v>90</v>
      </c>
      <c r="B139" t="s">
        <v>5</v>
      </c>
      <c r="C139" t="s">
        <v>15</v>
      </c>
      <c r="D139" t="s">
        <v>16</v>
      </c>
      <c r="E139" t="s">
        <v>92</v>
      </c>
      <c r="G139" t="s">
        <v>22</v>
      </c>
      <c r="H139" t="s">
        <v>55</v>
      </c>
    </row>
    <row r="140" spans="1:23" x14ac:dyDescent="0.25">
      <c r="A140" t="s">
        <v>90</v>
      </c>
      <c r="B140" t="s">
        <v>5</v>
      </c>
      <c r="C140" t="s">
        <v>15</v>
      </c>
      <c r="D140" t="s">
        <v>16</v>
      </c>
      <c r="E140" t="s">
        <v>92</v>
      </c>
      <c r="G140" t="s">
        <v>56</v>
      </c>
      <c r="L140" t="s">
        <v>57</v>
      </c>
      <c r="M140">
        <v>0.25</v>
      </c>
      <c r="N140">
        <f t="shared" ref="N140:W141" si="27">M140</f>
        <v>0.25</v>
      </c>
      <c r="O140">
        <f t="shared" si="27"/>
        <v>0.25</v>
      </c>
      <c r="P140">
        <f t="shared" si="27"/>
        <v>0.25</v>
      </c>
      <c r="Q140">
        <f t="shared" si="27"/>
        <v>0.25</v>
      </c>
      <c r="R140">
        <f t="shared" si="27"/>
        <v>0.25</v>
      </c>
      <c r="S140">
        <f t="shared" si="27"/>
        <v>0.25</v>
      </c>
      <c r="T140">
        <f t="shared" si="27"/>
        <v>0.25</v>
      </c>
      <c r="U140">
        <f t="shared" si="27"/>
        <v>0.25</v>
      </c>
      <c r="V140">
        <f t="shared" si="27"/>
        <v>0.25</v>
      </c>
      <c r="W140">
        <f t="shared" si="27"/>
        <v>0.25</v>
      </c>
    </row>
    <row r="141" spans="1:23" x14ac:dyDescent="0.25">
      <c r="A141" t="s">
        <v>90</v>
      </c>
      <c r="B141" t="s">
        <v>5</v>
      </c>
      <c r="C141" t="s">
        <v>15</v>
      </c>
      <c r="D141" t="s">
        <v>16</v>
      </c>
      <c r="E141" t="s">
        <v>92</v>
      </c>
      <c r="G141" t="s">
        <v>58</v>
      </c>
      <c r="M141">
        <v>7</v>
      </c>
      <c r="N141">
        <f t="shared" si="27"/>
        <v>7</v>
      </c>
      <c r="O141">
        <f t="shared" si="27"/>
        <v>7</v>
      </c>
      <c r="P141">
        <f t="shared" si="27"/>
        <v>7</v>
      </c>
      <c r="Q141">
        <f t="shared" si="27"/>
        <v>7</v>
      </c>
      <c r="R141">
        <f t="shared" si="27"/>
        <v>7</v>
      </c>
      <c r="S141">
        <f t="shared" si="27"/>
        <v>7</v>
      </c>
      <c r="T141">
        <f t="shared" si="27"/>
        <v>7</v>
      </c>
      <c r="U141">
        <f t="shared" si="27"/>
        <v>7</v>
      </c>
      <c r="V141">
        <f t="shared" si="27"/>
        <v>7</v>
      </c>
      <c r="W141">
        <f t="shared" si="27"/>
        <v>7</v>
      </c>
    </row>
    <row r="142" spans="1:23" x14ac:dyDescent="0.25">
      <c r="A142" t="s">
        <v>90</v>
      </c>
      <c r="B142" t="s">
        <v>5</v>
      </c>
      <c r="C142" t="s">
        <v>15</v>
      </c>
      <c r="D142" t="s">
        <v>16</v>
      </c>
      <c r="E142" t="s">
        <v>92</v>
      </c>
      <c r="F142" t="s">
        <v>93</v>
      </c>
      <c r="G142" t="s">
        <v>6</v>
      </c>
    </row>
    <row r="143" spans="1:23" x14ac:dyDescent="0.25">
      <c r="A143" t="s">
        <v>90</v>
      </c>
      <c r="B143" t="s">
        <v>5</v>
      </c>
      <c r="C143" t="s">
        <v>15</v>
      </c>
      <c r="D143" t="s">
        <v>16</v>
      </c>
      <c r="E143" t="s">
        <v>92</v>
      </c>
      <c r="F143" t="s">
        <v>93</v>
      </c>
      <c r="G143" t="s">
        <v>60</v>
      </c>
      <c r="L143" t="s">
        <v>61</v>
      </c>
      <c r="M143">
        <v>1950</v>
      </c>
      <c r="N143">
        <f t="shared" ref="N143:W145" si="28">M143</f>
        <v>1950</v>
      </c>
      <c r="O143">
        <f t="shared" si="28"/>
        <v>1950</v>
      </c>
      <c r="P143">
        <f t="shared" si="28"/>
        <v>1950</v>
      </c>
      <c r="Q143">
        <f t="shared" si="28"/>
        <v>1950</v>
      </c>
      <c r="R143">
        <f t="shared" si="28"/>
        <v>1950</v>
      </c>
      <c r="S143">
        <f t="shared" si="28"/>
        <v>1950</v>
      </c>
      <c r="T143">
        <f t="shared" si="28"/>
        <v>1950</v>
      </c>
      <c r="U143">
        <f t="shared" si="28"/>
        <v>1950</v>
      </c>
      <c r="V143">
        <f t="shared" si="28"/>
        <v>1950</v>
      </c>
      <c r="W143">
        <f t="shared" si="28"/>
        <v>1950</v>
      </c>
    </row>
    <row r="144" spans="1:23" x14ac:dyDescent="0.25">
      <c r="A144" t="s">
        <v>90</v>
      </c>
      <c r="B144" t="s">
        <v>5</v>
      </c>
      <c r="C144" t="s">
        <v>15</v>
      </c>
      <c r="D144" t="s">
        <v>16</v>
      </c>
      <c r="E144" t="s">
        <v>92</v>
      </c>
      <c r="F144" t="s">
        <v>93</v>
      </c>
      <c r="G144" t="s">
        <v>62</v>
      </c>
      <c r="L144" t="s">
        <v>61</v>
      </c>
      <c r="M144">
        <v>2101</v>
      </c>
      <c r="N144">
        <f t="shared" si="28"/>
        <v>2101</v>
      </c>
      <c r="O144">
        <f t="shared" si="28"/>
        <v>2101</v>
      </c>
      <c r="P144">
        <f t="shared" si="28"/>
        <v>2101</v>
      </c>
      <c r="Q144">
        <f t="shared" si="28"/>
        <v>2101</v>
      </c>
      <c r="R144">
        <f t="shared" si="28"/>
        <v>2101</v>
      </c>
      <c r="S144">
        <f t="shared" si="28"/>
        <v>2101</v>
      </c>
      <c r="T144">
        <f t="shared" si="28"/>
        <v>2101</v>
      </c>
      <c r="U144">
        <f t="shared" si="28"/>
        <v>2101</v>
      </c>
      <c r="V144">
        <f t="shared" si="28"/>
        <v>2101</v>
      </c>
      <c r="W144">
        <f t="shared" si="28"/>
        <v>2101</v>
      </c>
    </row>
    <row r="145" spans="1:23" x14ac:dyDescent="0.25">
      <c r="A145" t="s">
        <v>90</v>
      </c>
      <c r="B145" t="s">
        <v>5</v>
      </c>
      <c r="C145" t="s">
        <v>15</v>
      </c>
      <c r="D145" t="s">
        <v>16</v>
      </c>
      <c r="E145" t="s">
        <v>92</v>
      </c>
      <c r="F145" t="s">
        <v>93</v>
      </c>
      <c r="G145" t="s">
        <v>63</v>
      </c>
      <c r="L145" t="s">
        <v>64</v>
      </c>
      <c r="M145">
        <v>16</v>
      </c>
      <c r="N145">
        <f t="shared" si="28"/>
        <v>16</v>
      </c>
      <c r="O145">
        <f t="shared" si="28"/>
        <v>16</v>
      </c>
      <c r="P145">
        <f t="shared" si="28"/>
        <v>16</v>
      </c>
      <c r="Q145">
        <f t="shared" si="28"/>
        <v>16</v>
      </c>
      <c r="R145">
        <f t="shared" si="28"/>
        <v>16</v>
      </c>
      <c r="S145">
        <f t="shared" si="28"/>
        <v>16</v>
      </c>
      <c r="T145">
        <f t="shared" si="28"/>
        <v>16</v>
      </c>
      <c r="U145">
        <f t="shared" si="28"/>
        <v>16</v>
      </c>
      <c r="V145">
        <f t="shared" si="28"/>
        <v>16</v>
      </c>
      <c r="W145">
        <f t="shared" si="28"/>
        <v>16</v>
      </c>
    </row>
    <row r="146" spans="1:23" x14ac:dyDescent="0.25">
      <c r="A146" t="s">
        <v>90</v>
      </c>
      <c r="B146" t="s">
        <v>5</v>
      </c>
      <c r="C146" t="s">
        <v>15</v>
      </c>
      <c r="D146" t="s">
        <v>16</v>
      </c>
      <c r="E146" t="s">
        <v>92</v>
      </c>
      <c r="F146" t="s">
        <v>93</v>
      </c>
      <c r="G146" t="s">
        <v>65</v>
      </c>
      <c r="L146" t="s">
        <v>57</v>
      </c>
      <c r="M146">
        <v>0.317</v>
      </c>
    </row>
    <row r="147" spans="1:23" x14ac:dyDescent="0.25">
      <c r="A147" t="s">
        <v>90</v>
      </c>
      <c r="B147" t="s">
        <v>5</v>
      </c>
      <c r="C147" t="s">
        <v>15</v>
      </c>
      <c r="D147" t="s">
        <v>16</v>
      </c>
      <c r="E147" t="s">
        <v>92</v>
      </c>
      <c r="F147" t="s">
        <v>93</v>
      </c>
      <c r="G147" t="s">
        <v>66</v>
      </c>
      <c r="L147" t="s">
        <v>69</v>
      </c>
      <c r="M147">
        <v>19168</v>
      </c>
      <c r="N147">
        <f t="shared" ref="N147:W150" si="29">M147</f>
        <v>19168</v>
      </c>
      <c r="O147">
        <f t="shared" si="29"/>
        <v>19168</v>
      </c>
      <c r="P147">
        <f t="shared" si="29"/>
        <v>19168</v>
      </c>
      <c r="Q147">
        <f t="shared" si="29"/>
        <v>19168</v>
      </c>
      <c r="R147">
        <f t="shared" si="29"/>
        <v>19168</v>
      </c>
      <c r="S147">
        <f t="shared" si="29"/>
        <v>19168</v>
      </c>
      <c r="T147">
        <f t="shared" si="29"/>
        <v>19168</v>
      </c>
      <c r="U147">
        <f t="shared" si="29"/>
        <v>19168</v>
      </c>
      <c r="V147">
        <f t="shared" si="29"/>
        <v>19168</v>
      </c>
      <c r="W147">
        <f t="shared" si="29"/>
        <v>19168</v>
      </c>
    </row>
    <row r="148" spans="1:23" x14ac:dyDescent="0.25">
      <c r="A148" t="s">
        <v>90</v>
      </c>
      <c r="B148" t="s">
        <v>5</v>
      </c>
      <c r="C148" t="s">
        <v>15</v>
      </c>
      <c r="D148" t="s">
        <v>16</v>
      </c>
      <c r="E148" t="s">
        <v>92</v>
      </c>
      <c r="F148" t="s">
        <v>93</v>
      </c>
      <c r="G148" t="s">
        <v>83</v>
      </c>
      <c r="L148" t="s">
        <v>73</v>
      </c>
      <c r="M148">
        <v>20763.917049532702</v>
      </c>
      <c r="N148">
        <f t="shared" si="29"/>
        <v>20763.917049532702</v>
      </c>
      <c r="O148">
        <f t="shared" si="29"/>
        <v>20763.917049532702</v>
      </c>
      <c r="P148">
        <f t="shared" si="29"/>
        <v>20763.917049532702</v>
      </c>
      <c r="Q148">
        <f t="shared" si="29"/>
        <v>20763.917049532702</v>
      </c>
      <c r="R148">
        <f t="shared" si="29"/>
        <v>20763.917049532702</v>
      </c>
      <c r="S148">
        <f t="shared" si="29"/>
        <v>20763.917049532702</v>
      </c>
      <c r="T148">
        <f t="shared" si="29"/>
        <v>20763.917049532702</v>
      </c>
      <c r="U148">
        <f t="shared" si="29"/>
        <v>20763.917049532702</v>
      </c>
      <c r="V148">
        <f t="shared" si="29"/>
        <v>20763.917049532702</v>
      </c>
      <c r="W148">
        <f t="shared" si="29"/>
        <v>20763.917049532702</v>
      </c>
    </row>
    <row r="149" spans="1:23" x14ac:dyDescent="0.25">
      <c r="A149" t="s">
        <v>90</v>
      </c>
      <c r="B149" t="s">
        <v>5</v>
      </c>
      <c r="C149" t="s">
        <v>15</v>
      </c>
      <c r="D149" t="s">
        <v>16</v>
      </c>
      <c r="E149" t="s">
        <v>92</v>
      </c>
      <c r="F149" t="s">
        <v>93</v>
      </c>
      <c r="G149" t="s">
        <v>72</v>
      </c>
      <c r="L149" t="s">
        <v>73</v>
      </c>
      <c r="M149">
        <v>2738.9469488598102</v>
      </c>
      <c r="N149">
        <f t="shared" si="29"/>
        <v>2738.9469488598102</v>
      </c>
      <c r="O149">
        <f t="shared" si="29"/>
        <v>2738.9469488598102</v>
      </c>
      <c r="P149">
        <f t="shared" si="29"/>
        <v>2738.9469488598102</v>
      </c>
      <c r="Q149">
        <f t="shared" si="29"/>
        <v>2738.9469488598102</v>
      </c>
      <c r="R149">
        <f t="shared" si="29"/>
        <v>2738.9469488598102</v>
      </c>
      <c r="S149">
        <f t="shared" si="29"/>
        <v>2738.9469488598102</v>
      </c>
      <c r="T149">
        <f t="shared" si="29"/>
        <v>2738.9469488598102</v>
      </c>
      <c r="U149">
        <f t="shared" si="29"/>
        <v>2738.9469488598102</v>
      </c>
      <c r="V149">
        <f t="shared" si="29"/>
        <v>2738.9469488598102</v>
      </c>
      <c r="W149">
        <f t="shared" si="29"/>
        <v>2738.9469488598102</v>
      </c>
    </row>
    <row r="150" spans="1:23" x14ac:dyDescent="0.25">
      <c r="A150" t="s">
        <v>90</v>
      </c>
      <c r="B150" t="s">
        <v>5</v>
      </c>
      <c r="C150" t="s">
        <v>15</v>
      </c>
      <c r="D150" t="s">
        <v>16</v>
      </c>
      <c r="E150" t="s">
        <v>92</v>
      </c>
      <c r="F150" t="s">
        <v>93</v>
      </c>
      <c r="G150" t="s">
        <v>17</v>
      </c>
      <c r="J150" t="s">
        <v>94</v>
      </c>
      <c r="L150" t="s">
        <v>69</v>
      </c>
      <c r="M150">
        <v>0.65065000100000003</v>
      </c>
      <c r="N150">
        <f t="shared" si="29"/>
        <v>0.65065000100000003</v>
      </c>
      <c r="O150">
        <f t="shared" si="29"/>
        <v>0.65065000100000003</v>
      </c>
      <c r="P150">
        <f t="shared" si="29"/>
        <v>0.65065000100000003</v>
      </c>
      <c r="Q150">
        <f t="shared" si="29"/>
        <v>0.65065000100000003</v>
      </c>
      <c r="R150">
        <f t="shared" si="29"/>
        <v>0.65065000100000003</v>
      </c>
      <c r="S150">
        <f t="shared" si="29"/>
        <v>0.65065000100000003</v>
      </c>
      <c r="T150">
        <f t="shared" si="29"/>
        <v>0.65065000100000003</v>
      </c>
      <c r="U150">
        <f t="shared" si="29"/>
        <v>0.65065000100000003</v>
      </c>
      <c r="V150">
        <f t="shared" si="29"/>
        <v>0.65065000100000003</v>
      </c>
      <c r="W150">
        <f t="shared" si="29"/>
        <v>0.65065000100000003</v>
      </c>
    </row>
    <row r="151" spans="1:23" x14ac:dyDescent="0.25">
      <c r="A151" t="s">
        <v>90</v>
      </c>
      <c r="B151" t="s">
        <v>5</v>
      </c>
      <c r="C151" t="s">
        <v>15</v>
      </c>
      <c r="D151" t="s">
        <v>16</v>
      </c>
      <c r="E151" t="s">
        <v>92</v>
      </c>
      <c r="F151" t="s">
        <v>95</v>
      </c>
      <c r="G151" t="s">
        <v>6</v>
      </c>
    </row>
    <row r="152" spans="1:23" x14ac:dyDescent="0.25">
      <c r="A152" t="s">
        <v>90</v>
      </c>
      <c r="B152" t="s">
        <v>5</v>
      </c>
      <c r="C152" t="s">
        <v>15</v>
      </c>
      <c r="D152" t="s">
        <v>16</v>
      </c>
      <c r="E152" t="s">
        <v>92</v>
      </c>
      <c r="F152" t="s">
        <v>95</v>
      </c>
      <c r="G152" t="s">
        <v>60</v>
      </c>
      <c r="L152" t="s">
        <v>61</v>
      </c>
      <c r="M152">
        <v>1950</v>
      </c>
      <c r="N152">
        <f t="shared" ref="N152:W154" si="30">M152</f>
        <v>1950</v>
      </c>
      <c r="O152">
        <f t="shared" si="30"/>
        <v>1950</v>
      </c>
      <c r="P152">
        <f t="shared" si="30"/>
        <v>1950</v>
      </c>
      <c r="Q152">
        <f t="shared" si="30"/>
        <v>1950</v>
      </c>
      <c r="R152">
        <f t="shared" si="30"/>
        <v>1950</v>
      </c>
      <c r="S152">
        <f t="shared" si="30"/>
        <v>1950</v>
      </c>
      <c r="T152">
        <f t="shared" si="30"/>
        <v>1950</v>
      </c>
      <c r="U152">
        <f t="shared" si="30"/>
        <v>1950</v>
      </c>
      <c r="V152">
        <f t="shared" si="30"/>
        <v>1950</v>
      </c>
      <c r="W152">
        <f t="shared" si="30"/>
        <v>1950</v>
      </c>
    </row>
    <row r="153" spans="1:23" x14ac:dyDescent="0.25">
      <c r="A153" t="s">
        <v>90</v>
      </c>
      <c r="B153" t="s">
        <v>5</v>
      </c>
      <c r="C153" t="s">
        <v>15</v>
      </c>
      <c r="D153" t="s">
        <v>16</v>
      </c>
      <c r="E153" t="s">
        <v>92</v>
      </c>
      <c r="F153" t="s">
        <v>95</v>
      </c>
      <c r="G153" t="s">
        <v>62</v>
      </c>
      <c r="L153" t="s">
        <v>61</v>
      </c>
      <c r="M153">
        <v>2101</v>
      </c>
      <c r="N153">
        <f t="shared" si="30"/>
        <v>2101</v>
      </c>
      <c r="O153">
        <f t="shared" si="30"/>
        <v>2101</v>
      </c>
      <c r="P153">
        <f t="shared" si="30"/>
        <v>2101</v>
      </c>
      <c r="Q153">
        <f t="shared" si="30"/>
        <v>2101</v>
      </c>
      <c r="R153">
        <f t="shared" si="30"/>
        <v>2101</v>
      </c>
      <c r="S153">
        <f t="shared" si="30"/>
        <v>2101</v>
      </c>
      <c r="T153">
        <f t="shared" si="30"/>
        <v>2101</v>
      </c>
      <c r="U153">
        <f t="shared" si="30"/>
        <v>2101</v>
      </c>
      <c r="V153">
        <f t="shared" si="30"/>
        <v>2101</v>
      </c>
      <c r="W153">
        <f t="shared" si="30"/>
        <v>2101</v>
      </c>
    </row>
    <row r="154" spans="1:23" x14ac:dyDescent="0.25">
      <c r="A154" t="s">
        <v>90</v>
      </c>
      <c r="B154" t="s">
        <v>5</v>
      </c>
      <c r="C154" t="s">
        <v>15</v>
      </c>
      <c r="D154" t="s">
        <v>16</v>
      </c>
      <c r="E154" t="s">
        <v>92</v>
      </c>
      <c r="F154" t="s">
        <v>95</v>
      </c>
      <c r="G154" t="s">
        <v>63</v>
      </c>
      <c r="L154" t="s">
        <v>64</v>
      </c>
      <c r="M154">
        <v>16</v>
      </c>
      <c r="N154">
        <f t="shared" si="30"/>
        <v>16</v>
      </c>
      <c r="O154">
        <f t="shared" si="30"/>
        <v>16</v>
      </c>
      <c r="P154">
        <f t="shared" si="30"/>
        <v>16</v>
      </c>
      <c r="Q154">
        <f t="shared" si="30"/>
        <v>16</v>
      </c>
      <c r="R154">
        <f t="shared" si="30"/>
        <v>16</v>
      </c>
      <c r="S154">
        <f t="shared" si="30"/>
        <v>16</v>
      </c>
      <c r="T154">
        <f t="shared" si="30"/>
        <v>16</v>
      </c>
      <c r="U154">
        <f t="shared" si="30"/>
        <v>16</v>
      </c>
      <c r="V154">
        <f t="shared" si="30"/>
        <v>16</v>
      </c>
      <c r="W154">
        <f t="shared" si="30"/>
        <v>16</v>
      </c>
    </row>
    <row r="155" spans="1:23" x14ac:dyDescent="0.25">
      <c r="A155" t="s">
        <v>90</v>
      </c>
      <c r="B155" t="s">
        <v>5</v>
      </c>
      <c r="C155" t="s">
        <v>15</v>
      </c>
      <c r="D155" t="s">
        <v>16</v>
      </c>
      <c r="E155" t="s">
        <v>92</v>
      </c>
      <c r="F155" t="s">
        <v>95</v>
      </c>
      <c r="G155" t="s">
        <v>65</v>
      </c>
      <c r="L155" t="s">
        <v>57</v>
      </c>
      <c r="M155">
        <v>0.317</v>
      </c>
    </row>
    <row r="156" spans="1:23" x14ac:dyDescent="0.25">
      <c r="A156" t="s">
        <v>90</v>
      </c>
      <c r="B156" t="s">
        <v>5</v>
      </c>
      <c r="C156" t="s">
        <v>15</v>
      </c>
      <c r="D156" t="s">
        <v>16</v>
      </c>
      <c r="E156" t="s">
        <v>92</v>
      </c>
      <c r="F156" t="s">
        <v>95</v>
      </c>
      <c r="G156" t="s">
        <v>66</v>
      </c>
      <c r="L156" t="s">
        <v>69</v>
      </c>
      <c r="M156">
        <v>19168</v>
      </c>
      <c r="N156">
        <f t="shared" ref="N156:W159" si="31">M156</f>
        <v>19168</v>
      </c>
      <c r="O156">
        <f t="shared" si="31"/>
        <v>19168</v>
      </c>
      <c r="P156">
        <f t="shared" si="31"/>
        <v>19168</v>
      </c>
      <c r="Q156">
        <f t="shared" si="31"/>
        <v>19168</v>
      </c>
      <c r="R156">
        <f t="shared" si="31"/>
        <v>19168</v>
      </c>
      <c r="S156">
        <f t="shared" si="31"/>
        <v>19168</v>
      </c>
      <c r="T156">
        <f t="shared" si="31"/>
        <v>19168</v>
      </c>
      <c r="U156">
        <f t="shared" si="31"/>
        <v>19168</v>
      </c>
      <c r="V156">
        <f t="shared" si="31"/>
        <v>19168</v>
      </c>
      <c r="W156">
        <f t="shared" si="31"/>
        <v>19168</v>
      </c>
    </row>
    <row r="157" spans="1:23" x14ac:dyDescent="0.25">
      <c r="A157" t="s">
        <v>90</v>
      </c>
      <c r="B157" t="s">
        <v>5</v>
      </c>
      <c r="C157" t="s">
        <v>15</v>
      </c>
      <c r="D157" t="s">
        <v>16</v>
      </c>
      <c r="E157" t="s">
        <v>92</v>
      </c>
      <c r="F157" t="s">
        <v>95</v>
      </c>
      <c r="G157" t="s">
        <v>83</v>
      </c>
      <c r="L157" t="s">
        <v>73</v>
      </c>
      <c r="M157">
        <v>31948.0807643925</v>
      </c>
      <c r="N157">
        <f t="shared" si="31"/>
        <v>31948.0807643925</v>
      </c>
      <c r="O157">
        <f t="shared" si="31"/>
        <v>31948.0807643925</v>
      </c>
      <c r="P157">
        <f t="shared" si="31"/>
        <v>31948.0807643925</v>
      </c>
      <c r="Q157">
        <f t="shared" si="31"/>
        <v>31948.0807643925</v>
      </c>
      <c r="R157">
        <f t="shared" si="31"/>
        <v>31948.0807643925</v>
      </c>
      <c r="S157">
        <f t="shared" si="31"/>
        <v>31948.0807643925</v>
      </c>
      <c r="T157">
        <f t="shared" si="31"/>
        <v>31948.0807643925</v>
      </c>
      <c r="U157">
        <f t="shared" si="31"/>
        <v>31948.0807643925</v>
      </c>
      <c r="V157">
        <f t="shared" si="31"/>
        <v>31948.0807643925</v>
      </c>
      <c r="W157">
        <f t="shared" si="31"/>
        <v>31948.0807643925</v>
      </c>
    </row>
    <row r="158" spans="1:23" x14ac:dyDescent="0.25">
      <c r="A158" t="s">
        <v>90</v>
      </c>
      <c r="B158" t="s">
        <v>5</v>
      </c>
      <c r="C158" t="s">
        <v>15</v>
      </c>
      <c r="D158" t="s">
        <v>16</v>
      </c>
      <c r="E158" t="s">
        <v>92</v>
      </c>
      <c r="F158" t="s">
        <v>95</v>
      </c>
      <c r="G158" t="s">
        <v>72</v>
      </c>
      <c r="L158" t="s">
        <v>73</v>
      </c>
      <c r="M158">
        <v>2738.9469488598102</v>
      </c>
      <c r="N158">
        <f t="shared" si="31"/>
        <v>2738.9469488598102</v>
      </c>
      <c r="O158">
        <f t="shared" si="31"/>
        <v>2738.9469488598102</v>
      </c>
      <c r="P158">
        <f t="shared" si="31"/>
        <v>2738.9469488598102</v>
      </c>
      <c r="Q158">
        <f t="shared" si="31"/>
        <v>2738.9469488598102</v>
      </c>
      <c r="R158">
        <f t="shared" si="31"/>
        <v>2738.9469488598102</v>
      </c>
      <c r="S158">
        <f t="shared" si="31"/>
        <v>2738.9469488598102</v>
      </c>
      <c r="T158">
        <f t="shared" si="31"/>
        <v>2738.9469488598102</v>
      </c>
      <c r="U158">
        <f t="shared" si="31"/>
        <v>2738.9469488598102</v>
      </c>
      <c r="V158">
        <f t="shared" si="31"/>
        <v>2738.9469488598102</v>
      </c>
      <c r="W158">
        <f t="shared" si="31"/>
        <v>2738.9469488598102</v>
      </c>
    </row>
    <row r="159" spans="1:23" x14ac:dyDescent="0.25">
      <c r="A159" t="s">
        <v>90</v>
      </c>
      <c r="B159" t="s">
        <v>5</v>
      </c>
      <c r="C159" t="s">
        <v>15</v>
      </c>
      <c r="D159" t="s">
        <v>16</v>
      </c>
      <c r="E159" t="s">
        <v>92</v>
      </c>
      <c r="F159" t="s">
        <v>95</v>
      </c>
      <c r="G159" t="s">
        <v>17</v>
      </c>
      <c r="J159" t="s">
        <v>94</v>
      </c>
      <c r="L159" t="s">
        <v>69</v>
      </c>
      <c r="M159">
        <v>1.0510513269999999</v>
      </c>
      <c r="N159">
        <f t="shared" si="31"/>
        <v>1.0510513269999999</v>
      </c>
      <c r="O159">
        <f t="shared" si="31"/>
        <v>1.0510513269999999</v>
      </c>
      <c r="P159">
        <f t="shared" si="31"/>
        <v>1.0510513269999999</v>
      </c>
      <c r="Q159">
        <f t="shared" si="31"/>
        <v>1.0510513269999999</v>
      </c>
      <c r="R159">
        <f t="shared" si="31"/>
        <v>1.0510513269999999</v>
      </c>
      <c r="S159">
        <f t="shared" si="31"/>
        <v>1.0510513269999999</v>
      </c>
      <c r="T159">
        <f t="shared" si="31"/>
        <v>1.0510513269999999</v>
      </c>
      <c r="U159">
        <f t="shared" si="31"/>
        <v>1.0510513269999999</v>
      </c>
      <c r="V159">
        <f t="shared" si="31"/>
        <v>1.0510513269999999</v>
      </c>
      <c r="W159">
        <f t="shared" si="31"/>
        <v>1.0510513269999999</v>
      </c>
    </row>
    <row r="160" spans="1:23" x14ac:dyDescent="0.25">
      <c r="A160" t="s">
        <v>90</v>
      </c>
      <c r="B160" t="s">
        <v>5</v>
      </c>
      <c r="C160" t="s">
        <v>15</v>
      </c>
      <c r="D160" t="s">
        <v>16</v>
      </c>
      <c r="E160" t="s">
        <v>92</v>
      </c>
      <c r="F160" t="s">
        <v>96</v>
      </c>
      <c r="G160" t="s">
        <v>6</v>
      </c>
    </row>
    <row r="161" spans="1:23" x14ac:dyDescent="0.25">
      <c r="A161" t="s">
        <v>90</v>
      </c>
      <c r="B161" t="s">
        <v>5</v>
      </c>
      <c r="C161" t="s">
        <v>15</v>
      </c>
      <c r="D161" t="s">
        <v>16</v>
      </c>
      <c r="E161" t="s">
        <v>92</v>
      </c>
      <c r="F161" t="s">
        <v>96</v>
      </c>
      <c r="G161" t="s">
        <v>60</v>
      </c>
      <c r="L161" t="s">
        <v>61</v>
      </c>
      <c r="M161">
        <v>1950</v>
      </c>
      <c r="N161">
        <f t="shared" ref="N161:W163" si="32">M161</f>
        <v>1950</v>
      </c>
      <c r="O161">
        <f t="shared" si="32"/>
        <v>1950</v>
      </c>
      <c r="P161">
        <f t="shared" si="32"/>
        <v>1950</v>
      </c>
      <c r="Q161">
        <f t="shared" si="32"/>
        <v>1950</v>
      </c>
      <c r="R161">
        <f t="shared" si="32"/>
        <v>1950</v>
      </c>
      <c r="S161">
        <f t="shared" si="32"/>
        <v>1950</v>
      </c>
      <c r="T161">
        <f t="shared" si="32"/>
        <v>1950</v>
      </c>
      <c r="U161">
        <f t="shared" si="32"/>
        <v>1950</v>
      </c>
      <c r="V161">
        <f t="shared" si="32"/>
        <v>1950</v>
      </c>
      <c r="W161">
        <f t="shared" si="32"/>
        <v>1950</v>
      </c>
    </row>
    <row r="162" spans="1:23" x14ac:dyDescent="0.25">
      <c r="A162" t="s">
        <v>90</v>
      </c>
      <c r="B162" t="s">
        <v>5</v>
      </c>
      <c r="C162" t="s">
        <v>15</v>
      </c>
      <c r="D162" t="s">
        <v>16</v>
      </c>
      <c r="E162" t="s">
        <v>92</v>
      </c>
      <c r="F162" t="s">
        <v>96</v>
      </c>
      <c r="G162" t="s">
        <v>62</v>
      </c>
      <c r="L162" t="s">
        <v>61</v>
      </c>
      <c r="M162">
        <v>2101</v>
      </c>
      <c r="N162">
        <f t="shared" si="32"/>
        <v>2101</v>
      </c>
      <c r="O162">
        <f t="shared" si="32"/>
        <v>2101</v>
      </c>
      <c r="P162">
        <f t="shared" si="32"/>
        <v>2101</v>
      </c>
      <c r="Q162">
        <f t="shared" si="32"/>
        <v>2101</v>
      </c>
      <c r="R162">
        <f t="shared" si="32"/>
        <v>2101</v>
      </c>
      <c r="S162">
        <f t="shared" si="32"/>
        <v>2101</v>
      </c>
      <c r="T162">
        <f t="shared" si="32"/>
        <v>2101</v>
      </c>
      <c r="U162">
        <f t="shared" si="32"/>
        <v>2101</v>
      </c>
      <c r="V162">
        <f t="shared" si="32"/>
        <v>2101</v>
      </c>
      <c r="W162">
        <f t="shared" si="32"/>
        <v>2101</v>
      </c>
    </row>
    <row r="163" spans="1:23" x14ac:dyDescent="0.25">
      <c r="A163" t="s">
        <v>90</v>
      </c>
      <c r="B163" t="s">
        <v>5</v>
      </c>
      <c r="C163" t="s">
        <v>15</v>
      </c>
      <c r="D163" t="s">
        <v>16</v>
      </c>
      <c r="E163" t="s">
        <v>92</v>
      </c>
      <c r="F163" t="s">
        <v>96</v>
      </c>
      <c r="G163" t="s">
        <v>63</v>
      </c>
      <c r="L163" t="s">
        <v>64</v>
      </c>
      <c r="M163">
        <v>16</v>
      </c>
      <c r="N163">
        <f t="shared" si="32"/>
        <v>16</v>
      </c>
      <c r="O163">
        <f t="shared" si="32"/>
        <v>16</v>
      </c>
      <c r="P163">
        <f t="shared" si="32"/>
        <v>16</v>
      </c>
      <c r="Q163">
        <f t="shared" si="32"/>
        <v>16</v>
      </c>
      <c r="R163">
        <f t="shared" si="32"/>
        <v>16</v>
      </c>
      <c r="S163">
        <f t="shared" si="32"/>
        <v>16</v>
      </c>
      <c r="T163">
        <f t="shared" si="32"/>
        <v>16</v>
      </c>
      <c r="U163">
        <f t="shared" si="32"/>
        <v>16</v>
      </c>
      <c r="V163">
        <f t="shared" si="32"/>
        <v>16</v>
      </c>
      <c r="W163">
        <f t="shared" si="32"/>
        <v>16</v>
      </c>
    </row>
    <row r="164" spans="1:23" x14ac:dyDescent="0.25">
      <c r="A164" t="s">
        <v>90</v>
      </c>
      <c r="B164" t="s">
        <v>5</v>
      </c>
      <c r="C164" t="s">
        <v>15</v>
      </c>
      <c r="D164" t="s">
        <v>16</v>
      </c>
      <c r="E164" t="s">
        <v>92</v>
      </c>
      <c r="F164" t="s">
        <v>96</v>
      </c>
      <c r="G164" t="s">
        <v>65</v>
      </c>
      <c r="L164" t="s">
        <v>57</v>
      </c>
      <c r="M164">
        <v>0.183</v>
      </c>
    </row>
    <row r="165" spans="1:23" x14ac:dyDescent="0.25">
      <c r="A165" t="s">
        <v>90</v>
      </c>
      <c r="B165" t="s">
        <v>5</v>
      </c>
      <c r="C165" t="s">
        <v>15</v>
      </c>
      <c r="D165" t="s">
        <v>16</v>
      </c>
      <c r="E165" t="s">
        <v>92</v>
      </c>
      <c r="F165" t="s">
        <v>96</v>
      </c>
      <c r="G165" t="s">
        <v>66</v>
      </c>
      <c r="L165" t="s">
        <v>69</v>
      </c>
      <c r="M165">
        <v>20897</v>
      </c>
      <c r="N165">
        <f t="shared" ref="N165:W168" si="33">M165</f>
        <v>20897</v>
      </c>
      <c r="O165">
        <f t="shared" si="33"/>
        <v>20897</v>
      </c>
      <c r="P165">
        <f t="shared" si="33"/>
        <v>20897</v>
      </c>
      <c r="Q165">
        <f t="shared" si="33"/>
        <v>20897</v>
      </c>
      <c r="R165">
        <f t="shared" si="33"/>
        <v>20897</v>
      </c>
      <c r="S165">
        <f t="shared" si="33"/>
        <v>20897</v>
      </c>
      <c r="T165">
        <f t="shared" si="33"/>
        <v>20897</v>
      </c>
      <c r="U165">
        <f t="shared" si="33"/>
        <v>20897</v>
      </c>
      <c r="V165">
        <f t="shared" si="33"/>
        <v>20897</v>
      </c>
      <c r="W165">
        <f t="shared" si="33"/>
        <v>20897</v>
      </c>
    </row>
    <row r="166" spans="1:23" x14ac:dyDescent="0.25">
      <c r="A166" t="s">
        <v>90</v>
      </c>
      <c r="B166" t="s">
        <v>5</v>
      </c>
      <c r="C166" t="s">
        <v>15</v>
      </c>
      <c r="D166" t="s">
        <v>16</v>
      </c>
      <c r="E166" t="s">
        <v>92</v>
      </c>
      <c r="F166" t="s">
        <v>96</v>
      </c>
      <c r="G166" t="s">
        <v>83</v>
      </c>
      <c r="L166" t="s">
        <v>73</v>
      </c>
      <c r="M166">
        <v>36406.104066635497</v>
      </c>
      <c r="N166">
        <f t="shared" si="33"/>
        <v>36406.104066635497</v>
      </c>
      <c r="O166">
        <f t="shared" si="33"/>
        <v>36406.104066635497</v>
      </c>
      <c r="P166">
        <f t="shared" si="33"/>
        <v>36406.104066635497</v>
      </c>
      <c r="Q166">
        <f t="shared" si="33"/>
        <v>36406.104066635497</v>
      </c>
      <c r="R166">
        <f t="shared" si="33"/>
        <v>36406.104066635497</v>
      </c>
      <c r="S166">
        <f t="shared" si="33"/>
        <v>36406.104066635497</v>
      </c>
      <c r="T166">
        <f t="shared" si="33"/>
        <v>36406.104066635497</v>
      </c>
      <c r="U166">
        <f t="shared" si="33"/>
        <v>36406.104066635497</v>
      </c>
      <c r="V166">
        <f t="shared" si="33"/>
        <v>36406.104066635497</v>
      </c>
      <c r="W166">
        <f t="shared" si="33"/>
        <v>36406.104066635497</v>
      </c>
    </row>
    <row r="167" spans="1:23" x14ac:dyDescent="0.25">
      <c r="A167" t="s">
        <v>90</v>
      </c>
      <c r="B167" t="s">
        <v>5</v>
      </c>
      <c r="C167" t="s">
        <v>15</v>
      </c>
      <c r="D167" t="s">
        <v>16</v>
      </c>
      <c r="E167" t="s">
        <v>92</v>
      </c>
      <c r="F167" t="s">
        <v>96</v>
      </c>
      <c r="G167" t="s">
        <v>72</v>
      </c>
      <c r="L167" t="s">
        <v>73</v>
      </c>
      <c r="M167">
        <v>2738.9469488598102</v>
      </c>
      <c r="N167">
        <f t="shared" si="33"/>
        <v>2738.9469488598102</v>
      </c>
      <c r="O167">
        <f t="shared" si="33"/>
        <v>2738.9469488598102</v>
      </c>
      <c r="P167">
        <f t="shared" si="33"/>
        <v>2738.9469488598102</v>
      </c>
      <c r="Q167">
        <f t="shared" si="33"/>
        <v>2738.9469488598102</v>
      </c>
      <c r="R167">
        <f t="shared" si="33"/>
        <v>2738.9469488598102</v>
      </c>
      <c r="S167">
        <f t="shared" si="33"/>
        <v>2738.9469488598102</v>
      </c>
      <c r="T167">
        <f t="shared" si="33"/>
        <v>2738.9469488598102</v>
      </c>
      <c r="U167">
        <f t="shared" si="33"/>
        <v>2738.9469488598102</v>
      </c>
      <c r="V167">
        <f t="shared" si="33"/>
        <v>2738.9469488598102</v>
      </c>
      <c r="W167">
        <f t="shared" si="33"/>
        <v>2738.9469488598102</v>
      </c>
    </row>
    <row r="168" spans="1:23" x14ac:dyDescent="0.25">
      <c r="A168" t="s">
        <v>90</v>
      </c>
      <c r="B168" t="s">
        <v>5</v>
      </c>
      <c r="C168" t="s">
        <v>15</v>
      </c>
      <c r="D168" t="s">
        <v>16</v>
      </c>
      <c r="E168" t="s">
        <v>92</v>
      </c>
      <c r="F168" t="s">
        <v>96</v>
      </c>
      <c r="G168" t="s">
        <v>17</v>
      </c>
      <c r="J168" t="s">
        <v>94</v>
      </c>
      <c r="L168" t="s">
        <v>69</v>
      </c>
      <c r="M168">
        <v>0.84584557500000002</v>
      </c>
      <c r="N168">
        <f t="shared" si="33"/>
        <v>0.84584557500000002</v>
      </c>
      <c r="O168">
        <f t="shared" si="33"/>
        <v>0.84584557500000002</v>
      </c>
      <c r="P168">
        <f t="shared" si="33"/>
        <v>0.84584557500000002</v>
      </c>
      <c r="Q168">
        <f t="shared" si="33"/>
        <v>0.84584557500000002</v>
      </c>
      <c r="R168">
        <f t="shared" si="33"/>
        <v>0.84584557500000002</v>
      </c>
      <c r="S168">
        <f t="shared" si="33"/>
        <v>0.84584557500000002</v>
      </c>
      <c r="T168">
        <f t="shared" si="33"/>
        <v>0.84584557500000002</v>
      </c>
      <c r="U168">
        <f t="shared" si="33"/>
        <v>0.84584557500000002</v>
      </c>
      <c r="V168">
        <f t="shared" si="33"/>
        <v>0.84584557500000002</v>
      </c>
      <c r="W168">
        <f t="shared" si="33"/>
        <v>0.84584557500000002</v>
      </c>
    </row>
    <row r="169" spans="1:23" x14ac:dyDescent="0.25">
      <c r="A169" t="s">
        <v>90</v>
      </c>
      <c r="B169" t="s">
        <v>5</v>
      </c>
      <c r="C169" t="s">
        <v>15</v>
      </c>
      <c r="D169" t="s">
        <v>16</v>
      </c>
      <c r="E169" t="s">
        <v>92</v>
      </c>
      <c r="F169" t="s">
        <v>97</v>
      </c>
      <c r="G169" t="s">
        <v>6</v>
      </c>
    </row>
    <row r="170" spans="1:23" x14ac:dyDescent="0.25">
      <c r="A170" t="s">
        <v>90</v>
      </c>
      <c r="B170" t="s">
        <v>5</v>
      </c>
      <c r="C170" t="s">
        <v>15</v>
      </c>
      <c r="D170" t="s">
        <v>16</v>
      </c>
      <c r="E170" t="s">
        <v>92</v>
      </c>
      <c r="F170" t="s">
        <v>97</v>
      </c>
      <c r="G170" t="s">
        <v>60</v>
      </c>
      <c r="L170" t="s">
        <v>61</v>
      </c>
      <c r="M170">
        <v>1950</v>
      </c>
      <c r="N170">
        <f t="shared" ref="N170:W172" si="34">M170</f>
        <v>1950</v>
      </c>
      <c r="O170">
        <f t="shared" si="34"/>
        <v>1950</v>
      </c>
      <c r="P170">
        <f t="shared" si="34"/>
        <v>1950</v>
      </c>
      <c r="Q170">
        <f t="shared" si="34"/>
        <v>1950</v>
      </c>
      <c r="R170">
        <f t="shared" si="34"/>
        <v>1950</v>
      </c>
      <c r="S170">
        <f t="shared" si="34"/>
        <v>1950</v>
      </c>
      <c r="T170">
        <f t="shared" si="34"/>
        <v>1950</v>
      </c>
      <c r="U170">
        <f t="shared" si="34"/>
        <v>1950</v>
      </c>
      <c r="V170">
        <f t="shared" si="34"/>
        <v>1950</v>
      </c>
      <c r="W170">
        <f t="shared" si="34"/>
        <v>1950</v>
      </c>
    </row>
    <row r="171" spans="1:23" x14ac:dyDescent="0.25">
      <c r="A171" t="s">
        <v>90</v>
      </c>
      <c r="B171" t="s">
        <v>5</v>
      </c>
      <c r="C171" t="s">
        <v>15</v>
      </c>
      <c r="D171" t="s">
        <v>16</v>
      </c>
      <c r="E171" t="s">
        <v>92</v>
      </c>
      <c r="F171" t="s">
        <v>97</v>
      </c>
      <c r="G171" t="s">
        <v>62</v>
      </c>
      <c r="L171" t="s">
        <v>61</v>
      </c>
      <c r="M171">
        <v>2101</v>
      </c>
      <c r="N171">
        <f t="shared" si="34"/>
        <v>2101</v>
      </c>
      <c r="O171">
        <f t="shared" si="34"/>
        <v>2101</v>
      </c>
      <c r="P171">
        <f t="shared" si="34"/>
        <v>2101</v>
      </c>
      <c r="Q171">
        <f t="shared" si="34"/>
        <v>2101</v>
      </c>
      <c r="R171">
        <f t="shared" si="34"/>
        <v>2101</v>
      </c>
      <c r="S171">
        <f t="shared" si="34"/>
        <v>2101</v>
      </c>
      <c r="T171">
        <f t="shared" si="34"/>
        <v>2101</v>
      </c>
      <c r="U171">
        <f t="shared" si="34"/>
        <v>2101</v>
      </c>
      <c r="V171">
        <f t="shared" si="34"/>
        <v>2101</v>
      </c>
      <c r="W171">
        <f t="shared" si="34"/>
        <v>2101</v>
      </c>
    </row>
    <row r="172" spans="1:23" x14ac:dyDescent="0.25">
      <c r="A172" t="s">
        <v>90</v>
      </c>
      <c r="B172" t="s">
        <v>5</v>
      </c>
      <c r="C172" t="s">
        <v>15</v>
      </c>
      <c r="D172" t="s">
        <v>16</v>
      </c>
      <c r="E172" t="s">
        <v>92</v>
      </c>
      <c r="F172" t="s">
        <v>97</v>
      </c>
      <c r="G172" t="s">
        <v>63</v>
      </c>
      <c r="L172" t="s">
        <v>64</v>
      </c>
      <c r="M172">
        <v>16</v>
      </c>
      <c r="N172">
        <f t="shared" si="34"/>
        <v>16</v>
      </c>
      <c r="O172">
        <f t="shared" si="34"/>
        <v>16</v>
      </c>
      <c r="P172">
        <f t="shared" si="34"/>
        <v>16</v>
      </c>
      <c r="Q172">
        <f t="shared" si="34"/>
        <v>16</v>
      </c>
      <c r="R172">
        <f t="shared" si="34"/>
        <v>16</v>
      </c>
      <c r="S172">
        <f t="shared" si="34"/>
        <v>16</v>
      </c>
      <c r="T172">
        <f t="shared" si="34"/>
        <v>16</v>
      </c>
      <c r="U172">
        <f t="shared" si="34"/>
        <v>16</v>
      </c>
      <c r="V172">
        <f t="shared" si="34"/>
        <v>16</v>
      </c>
      <c r="W172">
        <f t="shared" si="34"/>
        <v>16</v>
      </c>
    </row>
    <row r="173" spans="1:23" x14ac:dyDescent="0.25">
      <c r="A173" t="s">
        <v>90</v>
      </c>
      <c r="B173" t="s">
        <v>5</v>
      </c>
      <c r="C173" t="s">
        <v>15</v>
      </c>
      <c r="D173" t="s">
        <v>16</v>
      </c>
      <c r="E173" t="s">
        <v>92</v>
      </c>
      <c r="F173" t="s">
        <v>97</v>
      </c>
      <c r="G173" t="s">
        <v>65</v>
      </c>
      <c r="L173" t="s">
        <v>57</v>
      </c>
      <c r="M173">
        <v>0.183</v>
      </c>
    </row>
    <row r="174" spans="1:23" x14ac:dyDescent="0.25">
      <c r="A174" t="s">
        <v>90</v>
      </c>
      <c r="B174" t="s">
        <v>5</v>
      </c>
      <c r="C174" t="s">
        <v>15</v>
      </c>
      <c r="D174" t="s">
        <v>16</v>
      </c>
      <c r="E174" t="s">
        <v>92</v>
      </c>
      <c r="F174" t="s">
        <v>97</v>
      </c>
      <c r="G174" t="s">
        <v>66</v>
      </c>
      <c r="L174" t="s">
        <v>69</v>
      </c>
      <c r="M174">
        <v>20897</v>
      </c>
      <c r="N174">
        <f t="shared" ref="N174:W177" si="35">M174</f>
        <v>20897</v>
      </c>
      <c r="O174">
        <f t="shared" si="35"/>
        <v>20897</v>
      </c>
      <c r="P174">
        <f t="shared" si="35"/>
        <v>20897</v>
      </c>
      <c r="Q174">
        <f t="shared" si="35"/>
        <v>20897</v>
      </c>
      <c r="R174">
        <f t="shared" si="35"/>
        <v>20897</v>
      </c>
      <c r="S174">
        <f t="shared" si="35"/>
        <v>20897</v>
      </c>
      <c r="T174">
        <f t="shared" si="35"/>
        <v>20897</v>
      </c>
      <c r="U174">
        <f t="shared" si="35"/>
        <v>20897</v>
      </c>
      <c r="V174">
        <f t="shared" si="35"/>
        <v>20897</v>
      </c>
      <c r="W174">
        <f t="shared" si="35"/>
        <v>20897</v>
      </c>
    </row>
    <row r="175" spans="1:23" x14ac:dyDescent="0.25">
      <c r="A175" t="s">
        <v>90</v>
      </c>
      <c r="B175" t="s">
        <v>5</v>
      </c>
      <c r="C175" t="s">
        <v>15</v>
      </c>
      <c r="D175" t="s">
        <v>16</v>
      </c>
      <c r="E175" t="s">
        <v>92</v>
      </c>
      <c r="F175" t="s">
        <v>97</v>
      </c>
      <c r="G175" t="s">
        <v>83</v>
      </c>
      <c r="L175" t="s">
        <v>73</v>
      </c>
      <c r="M175">
        <v>47590.267781495299</v>
      </c>
      <c r="N175">
        <f t="shared" si="35"/>
        <v>47590.267781495299</v>
      </c>
      <c r="O175">
        <f t="shared" si="35"/>
        <v>47590.267781495299</v>
      </c>
      <c r="P175">
        <f t="shared" si="35"/>
        <v>47590.267781495299</v>
      </c>
      <c r="Q175">
        <f t="shared" si="35"/>
        <v>47590.267781495299</v>
      </c>
      <c r="R175">
        <f t="shared" si="35"/>
        <v>47590.267781495299</v>
      </c>
      <c r="S175">
        <f t="shared" si="35"/>
        <v>47590.267781495299</v>
      </c>
      <c r="T175">
        <f t="shared" si="35"/>
        <v>47590.267781495299</v>
      </c>
      <c r="U175">
        <f t="shared" si="35"/>
        <v>47590.267781495299</v>
      </c>
      <c r="V175">
        <f t="shared" si="35"/>
        <v>47590.267781495299</v>
      </c>
      <c r="W175">
        <f t="shared" si="35"/>
        <v>47590.267781495299</v>
      </c>
    </row>
    <row r="176" spans="1:23" x14ac:dyDescent="0.25">
      <c r="A176" t="s">
        <v>90</v>
      </c>
      <c r="B176" t="s">
        <v>5</v>
      </c>
      <c r="C176" t="s">
        <v>15</v>
      </c>
      <c r="D176" t="s">
        <v>16</v>
      </c>
      <c r="E176" t="s">
        <v>92</v>
      </c>
      <c r="F176" t="s">
        <v>97</v>
      </c>
      <c r="G176" t="s">
        <v>72</v>
      </c>
      <c r="L176" t="s">
        <v>73</v>
      </c>
      <c r="M176">
        <v>2738.9469488598102</v>
      </c>
      <c r="N176">
        <f t="shared" si="35"/>
        <v>2738.9469488598102</v>
      </c>
      <c r="O176">
        <f t="shared" si="35"/>
        <v>2738.9469488598102</v>
      </c>
      <c r="P176">
        <f t="shared" si="35"/>
        <v>2738.9469488598102</v>
      </c>
      <c r="Q176">
        <f t="shared" si="35"/>
        <v>2738.9469488598102</v>
      </c>
      <c r="R176">
        <f t="shared" si="35"/>
        <v>2738.9469488598102</v>
      </c>
      <c r="S176">
        <f t="shared" si="35"/>
        <v>2738.9469488598102</v>
      </c>
      <c r="T176">
        <f t="shared" si="35"/>
        <v>2738.9469488598102</v>
      </c>
      <c r="U176">
        <f t="shared" si="35"/>
        <v>2738.9469488598102</v>
      </c>
      <c r="V176">
        <f t="shared" si="35"/>
        <v>2738.9469488598102</v>
      </c>
      <c r="W176">
        <f t="shared" si="35"/>
        <v>2738.9469488598102</v>
      </c>
    </row>
    <row r="177" spans="1:23" x14ac:dyDescent="0.25">
      <c r="A177" t="s">
        <v>90</v>
      </c>
      <c r="B177" t="s">
        <v>5</v>
      </c>
      <c r="C177" t="s">
        <v>15</v>
      </c>
      <c r="D177" t="s">
        <v>16</v>
      </c>
      <c r="E177" t="s">
        <v>92</v>
      </c>
      <c r="F177" t="s">
        <v>97</v>
      </c>
      <c r="G177" t="s">
        <v>17</v>
      </c>
      <c r="J177" t="s">
        <v>94</v>
      </c>
      <c r="L177" t="s">
        <v>69</v>
      </c>
      <c r="M177">
        <v>1.601602432</v>
      </c>
      <c r="N177">
        <f t="shared" si="35"/>
        <v>1.601602432</v>
      </c>
      <c r="O177">
        <f t="shared" si="35"/>
        <v>1.601602432</v>
      </c>
      <c r="P177">
        <f t="shared" si="35"/>
        <v>1.601602432</v>
      </c>
      <c r="Q177">
        <f t="shared" si="35"/>
        <v>1.601602432</v>
      </c>
      <c r="R177">
        <f t="shared" si="35"/>
        <v>1.601602432</v>
      </c>
      <c r="S177">
        <f t="shared" si="35"/>
        <v>1.601602432</v>
      </c>
      <c r="T177">
        <f t="shared" si="35"/>
        <v>1.601602432</v>
      </c>
      <c r="U177">
        <f t="shared" si="35"/>
        <v>1.601602432</v>
      </c>
      <c r="V177">
        <f t="shared" si="35"/>
        <v>1.601602432</v>
      </c>
      <c r="W177">
        <f t="shared" si="35"/>
        <v>1.601602432</v>
      </c>
    </row>
    <row r="178" spans="1:23" x14ac:dyDescent="0.25">
      <c r="A178" t="s">
        <v>91</v>
      </c>
      <c r="B178" t="s">
        <v>5</v>
      </c>
      <c r="C178" t="s">
        <v>15</v>
      </c>
      <c r="D178" t="s">
        <v>16</v>
      </c>
      <c r="E178" t="s">
        <v>98</v>
      </c>
      <c r="G178" t="s">
        <v>20</v>
      </c>
      <c r="L178" t="s">
        <v>69</v>
      </c>
    </row>
    <row r="179" spans="1:23" x14ac:dyDescent="0.25">
      <c r="A179" t="s">
        <v>91</v>
      </c>
      <c r="B179" t="s">
        <v>5</v>
      </c>
      <c r="C179" t="s">
        <v>15</v>
      </c>
      <c r="D179" t="s">
        <v>16</v>
      </c>
      <c r="E179" t="s">
        <v>98</v>
      </c>
      <c r="G179" t="s">
        <v>22</v>
      </c>
      <c r="H179" t="s">
        <v>50</v>
      </c>
    </row>
    <row r="180" spans="1:23" x14ac:dyDescent="0.25">
      <c r="A180" t="s">
        <v>91</v>
      </c>
      <c r="B180" t="s">
        <v>5</v>
      </c>
      <c r="C180" t="s">
        <v>15</v>
      </c>
      <c r="D180" t="s">
        <v>16</v>
      </c>
      <c r="E180" t="s">
        <v>98</v>
      </c>
      <c r="G180" t="s">
        <v>17</v>
      </c>
      <c r="J180" t="s">
        <v>99</v>
      </c>
      <c r="L180" t="s">
        <v>69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91</v>
      </c>
      <c r="B181" t="s">
        <v>5</v>
      </c>
      <c r="C181" t="s">
        <v>15</v>
      </c>
      <c r="D181" t="s">
        <v>16</v>
      </c>
      <c r="E181" t="s">
        <v>98</v>
      </c>
      <c r="G181" t="s">
        <v>17</v>
      </c>
      <c r="J181" t="s">
        <v>100</v>
      </c>
      <c r="L181" t="s">
        <v>69</v>
      </c>
      <c r="M181">
        <v>0.71861887999999996</v>
      </c>
      <c r="N181">
        <v>0.69468367154188504</v>
      </c>
      <c r="O181">
        <v>0.60510819835766005</v>
      </c>
      <c r="P181">
        <v>0.60510819835766005</v>
      </c>
      <c r="Q181">
        <v>0.60510819835766005</v>
      </c>
      <c r="R181">
        <v>0.60510819835766005</v>
      </c>
      <c r="S181">
        <v>0.60510819835766005</v>
      </c>
      <c r="T181">
        <v>0.60510819835766005</v>
      </c>
      <c r="U181">
        <v>0.60510819835766005</v>
      </c>
      <c r="V181">
        <v>0.60510819835766005</v>
      </c>
      <c r="W181">
        <v>0.60510819835766005</v>
      </c>
    </row>
    <row r="182" spans="1:23" x14ac:dyDescent="0.25">
      <c r="A182" t="s">
        <v>91</v>
      </c>
      <c r="B182" t="s">
        <v>5</v>
      </c>
      <c r="C182" t="s">
        <v>15</v>
      </c>
      <c r="D182" t="s">
        <v>16</v>
      </c>
      <c r="E182" t="s">
        <v>98</v>
      </c>
      <c r="G182" t="s">
        <v>17</v>
      </c>
      <c r="J182" t="s">
        <v>101</v>
      </c>
      <c r="L182" t="s">
        <v>69</v>
      </c>
      <c r="M182">
        <v>0.28138111999999998</v>
      </c>
      <c r="N182">
        <v>0.30531632845811402</v>
      </c>
      <c r="O182">
        <v>0.394891801642339</v>
      </c>
      <c r="P182">
        <v>0.394891801642339</v>
      </c>
      <c r="Q182">
        <v>0.394891801642339</v>
      </c>
      <c r="R182">
        <v>0.394891801642339</v>
      </c>
      <c r="S182">
        <v>0.394891801642339</v>
      </c>
      <c r="T182">
        <v>0.394891801642339</v>
      </c>
      <c r="U182">
        <v>0.394891801642339</v>
      </c>
      <c r="V182">
        <v>0.394891801642339</v>
      </c>
      <c r="W182">
        <v>0.394891801642339</v>
      </c>
    </row>
    <row r="183" spans="1:23" x14ac:dyDescent="0.25">
      <c r="A183" t="s">
        <v>99</v>
      </c>
      <c r="B183" t="s">
        <v>5</v>
      </c>
      <c r="C183" t="s">
        <v>15</v>
      </c>
      <c r="D183" t="s">
        <v>16</v>
      </c>
      <c r="E183" t="s">
        <v>102</v>
      </c>
      <c r="G183" t="s">
        <v>20</v>
      </c>
      <c r="L183" t="s">
        <v>69</v>
      </c>
    </row>
    <row r="184" spans="1:23" x14ac:dyDescent="0.25">
      <c r="A184" t="s">
        <v>99</v>
      </c>
      <c r="B184" t="s">
        <v>5</v>
      </c>
      <c r="C184" t="s">
        <v>15</v>
      </c>
      <c r="D184" t="s">
        <v>16</v>
      </c>
      <c r="E184" t="s">
        <v>102</v>
      </c>
      <c r="G184" t="s">
        <v>22</v>
      </c>
      <c r="H184" t="s">
        <v>55</v>
      </c>
    </row>
    <row r="185" spans="1:23" x14ac:dyDescent="0.25">
      <c r="A185" t="s">
        <v>99</v>
      </c>
      <c r="B185" t="s">
        <v>5</v>
      </c>
      <c r="C185" t="s">
        <v>15</v>
      </c>
      <c r="D185" t="s">
        <v>16</v>
      </c>
      <c r="E185" t="s">
        <v>102</v>
      </c>
      <c r="G185" t="s">
        <v>56</v>
      </c>
      <c r="L185" t="s">
        <v>57</v>
      </c>
      <c r="M185">
        <v>0.25</v>
      </c>
      <c r="N185">
        <f t="shared" ref="N185:W186" si="36">M185</f>
        <v>0.25</v>
      </c>
      <c r="O185">
        <f t="shared" si="36"/>
        <v>0.25</v>
      </c>
      <c r="P185">
        <f t="shared" si="36"/>
        <v>0.25</v>
      </c>
      <c r="Q185">
        <f t="shared" si="36"/>
        <v>0.25</v>
      </c>
      <c r="R185">
        <f t="shared" si="36"/>
        <v>0.25</v>
      </c>
      <c r="S185">
        <f t="shared" si="36"/>
        <v>0.25</v>
      </c>
      <c r="T185">
        <f t="shared" si="36"/>
        <v>0.25</v>
      </c>
      <c r="U185">
        <f t="shared" si="36"/>
        <v>0.25</v>
      </c>
      <c r="V185">
        <f t="shared" si="36"/>
        <v>0.25</v>
      </c>
      <c r="W185">
        <f t="shared" si="36"/>
        <v>0.25</v>
      </c>
    </row>
    <row r="186" spans="1:23" x14ac:dyDescent="0.25">
      <c r="A186" t="s">
        <v>99</v>
      </c>
      <c r="B186" t="s">
        <v>5</v>
      </c>
      <c r="C186" t="s">
        <v>15</v>
      </c>
      <c r="D186" t="s">
        <v>16</v>
      </c>
      <c r="E186" t="s">
        <v>102</v>
      </c>
      <c r="G186" t="s">
        <v>58</v>
      </c>
      <c r="M186">
        <v>10</v>
      </c>
      <c r="N186">
        <f t="shared" si="36"/>
        <v>10</v>
      </c>
      <c r="O186">
        <f t="shared" si="36"/>
        <v>10</v>
      </c>
      <c r="P186">
        <f t="shared" si="36"/>
        <v>10</v>
      </c>
      <c r="Q186">
        <f t="shared" si="36"/>
        <v>10</v>
      </c>
      <c r="R186">
        <f t="shared" si="36"/>
        <v>10</v>
      </c>
      <c r="S186">
        <f t="shared" si="36"/>
        <v>10</v>
      </c>
      <c r="T186">
        <f t="shared" si="36"/>
        <v>10</v>
      </c>
      <c r="U186">
        <f t="shared" si="36"/>
        <v>10</v>
      </c>
      <c r="V186">
        <f t="shared" si="36"/>
        <v>10</v>
      </c>
      <c r="W186">
        <f t="shared" si="36"/>
        <v>10</v>
      </c>
    </row>
    <row r="187" spans="1:23" x14ac:dyDescent="0.25">
      <c r="A187" t="s">
        <v>99</v>
      </c>
      <c r="B187" t="s">
        <v>5</v>
      </c>
      <c r="C187" t="s">
        <v>15</v>
      </c>
      <c r="D187" t="s">
        <v>16</v>
      </c>
      <c r="E187" t="s">
        <v>102</v>
      </c>
      <c r="F187" t="s">
        <v>103</v>
      </c>
      <c r="G187" t="s">
        <v>6</v>
      </c>
    </row>
    <row r="188" spans="1:23" x14ac:dyDescent="0.25">
      <c r="A188" t="s">
        <v>99</v>
      </c>
      <c r="B188" t="s">
        <v>5</v>
      </c>
      <c r="C188" t="s">
        <v>15</v>
      </c>
      <c r="D188" t="s">
        <v>16</v>
      </c>
      <c r="E188" t="s">
        <v>102</v>
      </c>
      <c r="F188" t="s">
        <v>103</v>
      </c>
      <c r="G188" t="s">
        <v>60</v>
      </c>
      <c r="L188" t="s">
        <v>61</v>
      </c>
      <c r="M188">
        <v>1950</v>
      </c>
      <c r="N188">
        <f t="shared" ref="N188:W190" si="37">M188</f>
        <v>1950</v>
      </c>
      <c r="O188">
        <f t="shared" si="37"/>
        <v>1950</v>
      </c>
      <c r="P188">
        <f t="shared" si="37"/>
        <v>1950</v>
      </c>
      <c r="Q188">
        <f t="shared" si="37"/>
        <v>1950</v>
      </c>
      <c r="R188">
        <f t="shared" si="37"/>
        <v>1950</v>
      </c>
      <c r="S188">
        <f t="shared" si="37"/>
        <v>1950</v>
      </c>
      <c r="T188">
        <f t="shared" si="37"/>
        <v>1950</v>
      </c>
      <c r="U188">
        <f t="shared" si="37"/>
        <v>1950</v>
      </c>
      <c r="V188">
        <f t="shared" si="37"/>
        <v>1950</v>
      </c>
      <c r="W188">
        <f t="shared" si="37"/>
        <v>1950</v>
      </c>
    </row>
    <row r="189" spans="1:23" x14ac:dyDescent="0.25">
      <c r="A189" t="s">
        <v>99</v>
      </c>
      <c r="B189" t="s">
        <v>5</v>
      </c>
      <c r="C189" t="s">
        <v>15</v>
      </c>
      <c r="D189" t="s">
        <v>16</v>
      </c>
      <c r="E189" t="s">
        <v>102</v>
      </c>
      <c r="F189" t="s">
        <v>103</v>
      </c>
      <c r="G189" t="s">
        <v>62</v>
      </c>
      <c r="L189" t="s">
        <v>61</v>
      </c>
      <c r="M189">
        <v>2101</v>
      </c>
      <c r="N189">
        <f t="shared" si="37"/>
        <v>2101</v>
      </c>
      <c r="O189">
        <f t="shared" si="37"/>
        <v>2101</v>
      </c>
      <c r="P189">
        <f t="shared" si="37"/>
        <v>2101</v>
      </c>
      <c r="Q189">
        <f t="shared" si="37"/>
        <v>2101</v>
      </c>
      <c r="R189">
        <f t="shared" si="37"/>
        <v>2101</v>
      </c>
      <c r="S189">
        <f t="shared" si="37"/>
        <v>2101</v>
      </c>
      <c r="T189">
        <f t="shared" si="37"/>
        <v>2101</v>
      </c>
      <c r="U189">
        <f t="shared" si="37"/>
        <v>2101</v>
      </c>
      <c r="V189">
        <f t="shared" si="37"/>
        <v>2101</v>
      </c>
      <c r="W189">
        <f t="shared" si="37"/>
        <v>2101</v>
      </c>
    </row>
    <row r="190" spans="1:23" x14ac:dyDescent="0.25">
      <c r="A190" t="s">
        <v>99</v>
      </c>
      <c r="B190" t="s">
        <v>5</v>
      </c>
      <c r="C190" t="s">
        <v>15</v>
      </c>
      <c r="D190" t="s">
        <v>16</v>
      </c>
      <c r="E190" t="s">
        <v>102</v>
      </c>
      <c r="F190" t="s">
        <v>103</v>
      </c>
      <c r="G190" t="s">
        <v>63</v>
      </c>
      <c r="L190" t="s">
        <v>64</v>
      </c>
      <c r="M190">
        <v>16</v>
      </c>
      <c r="N190">
        <f t="shared" si="37"/>
        <v>16</v>
      </c>
      <c r="O190">
        <f t="shared" si="37"/>
        <v>16</v>
      </c>
      <c r="P190">
        <f t="shared" si="37"/>
        <v>16</v>
      </c>
      <c r="Q190">
        <f t="shared" si="37"/>
        <v>16</v>
      </c>
      <c r="R190">
        <f t="shared" si="37"/>
        <v>16</v>
      </c>
      <c r="S190">
        <f t="shared" si="37"/>
        <v>16</v>
      </c>
      <c r="T190">
        <f t="shared" si="37"/>
        <v>16</v>
      </c>
      <c r="U190">
        <f t="shared" si="37"/>
        <v>16</v>
      </c>
      <c r="V190">
        <f t="shared" si="37"/>
        <v>16</v>
      </c>
      <c r="W190">
        <f t="shared" si="37"/>
        <v>16</v>
      </c>
    </row>
    <row r="191" spans="1:23" x14ac:dyDescent="0.25">
      <c r="A191" t="s">
        <v>99</v>
      </c>
      <c r="B191" t="s">
        <v>5</v>
      </c>
      <c r="C191" t="s">
        <v>15</v>
      </c>
      <c r="D191" t="s">
        <v>16</v>
      </c>
      <c r="E191" t="s">
        <v>102</v>
      </c>
      <c r="F191" t="s">
        <v>103</v>
      </c>
      <c r="G191" t="s">
        <v>65</v>
      </c>
      <c r="L191" t="s">
        <v>57</v>
      </c>
      <c r="M191">
        <v>0.75</v>
      </c>
    </row>
    <row r="192" spans="1:23" x14ac:dyDescent="0.25">
      <c r="A192" t="s">
        <v>99</v>
      </c>
      <c r="B192" t="s">
        <v>5</v>
      </c>
      <c r="C192" t="s">
        <v>15</v>
      </c>
      <c r="D192" t="s">
        <v>16</v>
      </c>
      <c r="E192" t="s">
        <v>102</v>
      </c>
      <c r="F192" t="s">
        <v>103</v>
      </c>
      <c r="G192" t="s">
        <v>66</v>
      </c>
      <c r="L192" t="s">
        <v>69</v>
      </c>
      <c r="M192">
        <v>19168</v>
      </c>
      <c r="N192">
        <f t="shared" ref="N192:W195" si="38">M192</f>
        <v>19168</v>
      </c>
      <c r="O192">
        <f t="shared" si="38"/>
        <v>19168</v>
      </c>
      <c r="P192">
        <f t="shared" si="38"/>
        <v>19168</v>
      </c>
      <c r="Q192">
        <f t="shared" si="38"/>
        <v>19168</v>
      </c>
      <c r="R192">
        <f t="shared" si="38"/>
        <v>19168</v>
      </c>
      <c r="S192">
        <f t="shared" si="38"/>
        <v>19168</v>
      </c>
      <c r="T192">
        <f t="shared" si="38"/>
        <v>19168</v>
      </c>
      <c r="U192">
        <f t="shared" si="38"/>
        <v>19168</v>
      </c>
      <c r="V192">
        <f t="shared" si="38"/>
        <v>19168</v>
      </c>
      <c r="W192">
        <f t="shared" si="38"/>
        <v>19168</v>
      </c>
    </row>
    <row r="193" spans="1:23" x14ac:dyDescent="0.25">
      <c r="A193" t="s">
        <v>99</v>
      </c>
      <c r="B193" t="s">
        <v>5</v>
      </c>
      <c r="C193" t="s">
        <v>15</v>
      </c>
      <c r="D193" t="s">
        <v>16</v>
      </c>
      <c r="E193" t="s">
        <v>102</v>
      </c>
      <c r="F193" t="s">
        <v>103</v>
      </c>
      <c r="G193" t="s">
        <v>83</v>
      </c>
      <c r="L193" t="s">
        <v>73</v>
      </c>
      <c r="M193">
        <v>32757.868064649199</v>
      </c>
      <c r="N193">
        <f t="shared" si="38"/>
        <v>32757.868064649199</v>
      </c>
      <c r="O193">
        <f t="shared" si="38"/>
        <v>32757.868064649199</v>
      </c>
      <c r="P193">
        <f t="shared" si="38"/>
        <v>32757.868064649199</v>
      </c>
      <c r="Q193">
        <f t="shared" si="38"/>
        <v>32757.868064649199</v>
      </c>
      <c r="R193">
        <f t="shared" si="38"/>
        <v>32757.868064649199</v>
      </c>
      <c r="S193">
        <f t="shared" si="38"/>
        <v>32757.868064649199</v>
      </c>
      <c r="T193">
        <f t="shared" si="38"/>
        <v>32757.868064649199</v>
      </c>
      <c r="U193">
        <f t="shared" si="38"/>
        <v>32757.868064649199</v>
      </c>
      <c r="V193">
        <f t="shared" si="38"/>
        <v>32757.868064649199</v>
      </c>
      <c r="W193">
        <f t="shared" si="38"/>
        <v>32757.868064649199</v>
      </c>
    </row>
    <row r="194" spans="1:23" x14ac:dyDescent="0.25">
      <c r="A194" t="s">
        <v>99</v>
      </c>
      <c r="B194" t="s">
        <v>5</v>
      </c>
      <c r="C194" t="s">
        <v>15</v>
      </c>
      <c r="D194" t="s">
        <v>16</v>
      </c>
      <c r="E194" t="s">
        <v>102</v>
      </c>
      <c r="F194" t="s">
        <v>103</v>
      </c>
      <c r="G194" t="s">
        <v>72</v>
      </c>
      <c r="L194" t="s">
        <v>73</v>
      </c>
      <c r="M194">
        <v>2738.9469478178198</v>
      </c>
      <c r="N194">
        <f t="shared" si="38"/>
        <v>2738.9469478178198</v>
      </c>
      <c r="O194">
        <f t="shared" si="38"/>
        <v>2738.9469478178198</v>
      </c>
      <c r="P194">
        <f t="shared" si="38"/>
        <v>2738.9469478178198</v>
      </c>
      <c r="Q194">
        <f t="shared" si="38"/>
        <v>2738.9469478178198</v>
      </c>
      <c r="R194">
        <f t="shared" si="38"/>
        <v>2738.9469478178198</v>
      </c>
      <c r="S194">
        <f t="shared" si="38"/>
        <v>2738.9469478178198</v>
      </c>
      <c r="T194">
        <f t="shared" si="38"/>
        <v>2738.9469478178198</v>
      </c>
      <c r="U194">
        <f t="shared" si="38"/>
        <v>2738.9469478178198</v>
      </c>
      <c r="V194">
        <f t="shared" si="38"/>
        <v>2738.9469478178198</v>
      </c>
      <c r="W194">
        <f t="shared" si="38"/>
        <v>2738.9469478178198</v>
      </c>
    </row>
    <row r="195" spans="1:23" x14ac:dyDescent="0.25">
      <c r="A195" t="s">
        <v>99</v>
      </c>
      <c r="B195" t="s">
        <v>5</v>
      </c>
      <c r="C195" t="s">
        <v>15</v>
      </c>
      <c r="D195" t="s">
        <v>16</v>
      </c>
      <c r="E195" t="s">
        <v>102</v>
      </c>
      <c r="F195" t="s">
        <v>103</v>
      </c>
      <c r="G195" t="s">
        <v>17</v>
      </c>
      <c r="J195" t="s">
        <v>37</v>
      </c>
      <c r="L195" t="s">
        <v>84</v>
      </c>
      <c r="M195">
        <v>3.4659999999999999E-3</v>
      </c>
      <c r="N195">
        <f t="shared" si="38"/>
        <v>3.4659999999999999E-3</v>
      </c>
      <c r="O195">
        <f t="shared" si="38"/>
        <v>3.4659999999999999E-3</v>
      </c>
      <c r="P195">
        <f t="shared" si="38"/>
        <v>3.4659999999999999E-3</v>
      </c>
      <c r="Q195">
        <f t="shared" si="38"/>
        <v>3.4659999999999999E-3</v>
      </c>
      <c r="R195">
        <f t="shared" si="38"/>
        <v>3.4659999999999999E-3</v>
      </c>
      <c r="S195">
        <f t="shared" si="38"/>
        <v>3.4659999999999999E-3</v>
      </c>
      <c r="T195">
        <f t="shared" si="38"/>
        <v>3.4659999999999999E-3</v>
      </c>
      <c r="U195">
        <f t="shared" si="38"/>
        <v>3.4659999999999999E-3</v>
      </c>
      <c r="V195">
        <f t="shared" si="38"/>
        <v>3.4659999999999999E-3</v>
      </c>
      <c r="W195">
        <f t="shared" si="38"/>
        <v>3.4659999999999999E-3</v>
      </c>
    </row>
    <row r="196" spans="1:23" x14ac:dyDescent="0.25">
      <c r="A196" t="s">
        <v>99</v>
      </c>
      <c r="B196" t="s">
        <v>5</v>
      </c>
      <c r="C196" t="s">
        <v>15</v>
      </c>
      <c r="D196" t="s">
        <v>16</v>
      </c>
      <c r="E196" t="s">
        <v>102</v>
      </c>
      <c r="F196" t="s">
        <v>104</v>
      </c>
      <c r="G196" t="s">
        <v>6</v>
      </c>
    </row>
    <row r="197" spans="1:23" x14ac:dyDescent="0.25">
      <c r="A197" t="s">
        <v>99</v>
      </c>
      <c r="B197" t="s">
        <v>5</v>
      </c>
      <c r="C197" t="s">
        <v>15</v>
      </c>
      <c r="D197" t="s">
        <v>16</v>
      </c>
      <c r="E197" t="s">
        <v>102</v>
      </c>
      <c r="F197" t="s">
        <v>104</v>
      </c>
      <c r="G197" t="s">
        <v>60</v>
      </c>
      <c r="L197" t="s">
        <v>61</v>
      </c>
      <c r="M197">
        <v>1950</v>
      </c>
      <c r="N197">
        <f t="shared" ref="N197:W199" si="39">M197</f>
        <v>1950</v>
      </c>
      <c r="O197">
        <f t="shared" si="39"/>
        <v>1950</v>
      </c>
      <c r="P197">
        <f t="shared" si="39"/>
        <v>1950</v>
      </c>
      <c r="Q197">
        <f t="shared" si="39"/>
        <v>1950</v>
      </c>
      <c r="R197">
        <f t="shared" si="39"/>
        <v>1950</v>
      </c>
      <c r="S197">
        <f t="shared" si="39"/>
        <v>1950</v>
      </c>
      <c r="T197">
        <f t="shared" si="39"/>
        <v>1950</v>
      </c>
      <c r="U197">
        <f t="shared" si="39"/>
        <v>1950</v>
      </c>
      <c r="V197">
        <f t="shared" si="39"/>
        <v>1950</v>
      </c>
      <c r="W197">
        <f t="shared" si="39"/>
        <v>1950</v>
      </c>
    </row>
    <row r="198" spans="1:23" x14ac:dyDescent="0.25">
      <c r="A198" t="s">
        <v>99</v>
      </c>
      <c r="B198" t="s">
        <v>5</v>
      </c>
      <c r="C198" t="s">
        <v>15</v>
      </c>
      <c r="D198" t="s">
        <v>16</v>
      </c>
      <c r="E198" t="s">
        <v>102</v>
      </c>
      <c r="F198" t="s">
        <v>104</v>
      </c>
      <c r="G198" t="s">
        <v>62</v>
      </c>
      <c r="L198" t="s">
        <v>61</v>
      </c>
      <c r="M198">
        <v>2101</v>
      </c>
      <c r="N198">
        <f t="shared" si="39"/>
        <v>2101</v>
      </c>
      <c r="O198">
        <f t="shared" si="39"/>
        <v>2101</v>
      </c>
      <c r="P198">
        <f t="shared" si="39"/>
        <v>2101</v>
      </c>
      <c r="Q198">
        <f t="shared" si="39"/>
        <v>2101</v>
      </c>
      <c r="R198">
        <f t="shared" si="39"/>
        <v>2101</v>
      </c>
      <c r="S198">
        <f t="shared" si="39"/>
        <v>2101</v>
      </c>
      <c r="T198">
        <f t="shared" si="39"/>
        <v>2101</v>
      </c>
      <c r="U198">
        <f t="shared" si="39"/>
        <v>2101</v>
      </c>
      <c r="V198">
        <f t="shared" si="39"/>
        <v>2101</v>
      </c>
      <c r="W198">
        <f t="shared" si="39"/>
        <v>2101</v>
      </c>
    </row>
    <row r="199" spans="1:23" x14ac:dyDescent="0.25">
      <c r="A199" t="s">
        <v>99</v>
      </c>
      <c r="B199" t="s">
        <v>5</v>
      </c>
      <c r="C199" t="s">
        <v>15</v>
      </c>
      <c r="D199" t="s">
        <v>16</v>
      </c>
      <c r="E199" t="s">
        <v>102</v>
      </c>
      <c r="F199" t="s">
        <v>104</v>
      </c>
      <c r="G199" t="s">
        <v>63</v>
      </c>
      <c r="L199" t="s">
        <v>64</v>
      </c>
      <c r="M199">
        <v>16</v>
      </c>
      <c r="N199">
        <f t="shared" si="39"/>
        <v>16</v>
      </c>
      <c r="O199">
        <f t="shared" si="39"/>
        <v>16</v>
      </c>
      <c r="P199">
        <f t="shared" si="39"/>
        <v>16</v>
      </c>
      <c r="Q199">
        <f t="shared" si="39"/>
        <v>16</v>
      </c>
      <c r="R199">
        <f t="shared" si="39"/>
        <v>16</v>
      </c>
      <c r="S199">
        <f t="shared" si="39"/>
        <v>16</v>
      </c>
      <c r="T199">
        <f t="shared" si="39"/>
        <v>16</v>
      </c>
      <c r="U199">
        <f t="shared" si="39"/>
        <v>16</v>
      </c>
      <c r="V199">
        <f t="shared" si="39"/>
        <v>16</v>
      </c>
      <c r="W199">
        <f t="shared" si="39"/>
        <v>16</v>
      </c>
    </row>
    <row r="200" spans="1:23" x14ac:dyDescent="0.25">
      <c r="A200" t="s">
        <v>99</v>
      </c>
      <c r="B200" t="s">
        <v>5</v>
      </c>
      <c r="C200" t="s">
        <v>15</v>
      </c>
      <c r="D200" t="s">
        <v>16</v>
      </c>
      <c r="E200" t="s">
        <v>102</v>
      </c>
      <c r="F200" t="s">
        <v>104</v>
      </c>
      <c r="G200" t="s">
        <v>65</v>
      </c>
      <c r="L200" t="s">
        <v>57</v>
      </c>
      <c r="M200">
        <v>0.25</v>
      </c>
    </row>
    <row r="201" spans="1:23" x14ac:dyDescent="0.25">
      <c r="A201" t="s">
        <v>99</v>
      </c>
      <c r="B201" t="s">
        <v>5</v>
      </c>
      <c r="C201" t="s">
        <v>15</v>
      </c>
      <c r="D201" t="s">
        <v>16</v>
      </c>
      <c r="E201" t="s">
        <v>102</v>
      </c>
      <c r="F201" t="s">
        <v>104</v>
      </c>
      <c r="G201" t="s">
        <v>66</v>
      </c>
      <c r="L201" t="s">
        <v>69</v>
      </c>
      <c r="M201">
        <v>19168</v>
      </c>
      <c r="N201">
        <f t="shared" ref="N201:W204" si="40">M201</f>
        <v>19168</v>
      </c>
      <c r="O201">
        <f t="shared" si="40"/>
        <v>19168</v>
      </c>
      <c r="P201">
        <f t="shared" si="40"/>
        <v>19168</v>
      </c>
      <c r="Q201">
        <f t="shared" si="40"/>
        <v>19168</v>
      </c>
      <c r="R201">
        <f t="shared" si="40"/>
        <v>19168</v>
      </c>
      <c r="S201">
        <f t="shared" si="40"/>
        <v>19168</v>
      </c>
      <c r="T201">
        <f t="shared" si="40"/>
        <v>19168</v>
      </c>
      <c r="U201">
        <f t="shared" si="40"/>
        <v>19168</v>
      </c>
      <c r="V201">
        <f t="shared" si="40"/>
        <v>19168</v>
      </c>
      <c r="W201">
        <f t="shared" si="40"/>
        <v>19168</v>
      </c>
    </row>
    <row r="202" spans="1:23" x14ac:dyDescent="0.25">
      <c r="A202" t="s">
        <v>99</v>
      </c>
      <c r="B202" t="s">
        <v>5</v>
      </c>
      <c r="C202" t="s">
        <v>15</v>
      </c>
      <c r="D202" t="s">
        <v>16</v>
      </c>
      <c r="E202" t="s">
        <v>102</v>
      </c>
      <c r="F202" t="s">
        <v>104</v>
      </c>
      <c r="G202" t="s">
        <v>83</v>
      </c>
      <c r="L202" t="s">
        <v>73</v>
      </c>
      <c r="M202">
        <v>32757.868064649199</v>
      </c>
      <c r="N202">
        <f t="shared" si="40"/>
        <v>32757.868064649199</v>
      </c>
      <c r="O202">
        <f t="shared" si="40"/>
        <v>32757.868064649199</v>
      </c>
      <c r="P202">
        <f t="shared" si="40"/>
        <v>32757.868064649199</v>
      </c>
      <c r="Q202">
        <f t="shared" si="40"/>
        <v>32757.868064649199</v>
      </c>
      <c r="R202">
        <f t="shared" si="40"/>
        <v>32757.868064649199</v>
      </c>
      <c r="S202">
        <f t="shared" si="40"/>
        <v>32757.868064649199</v>
      </c>
      <c r="T202">
        <f t="shared" si="40"/>
        <v>32757.868064649199</v>
      </c>
      <c r="U202">
        <f t="shared" si="40"/>
        <v>32757.868064649199</v>
      </c>
      <c r="V202">
        <f t="shared" si="40"/>
        <v>32757.868064649199</v>
      </c>
      <c r="W202">
        <f t="shared" si="40"/>
        <v>32757.868064649199</v>
      </c>
    </row>
    <row r="203" spans="1:23" x14ac:dyDescent="0.25">
      <c r="A203" t="s">
        <v>99</v>
      </c>
      <c r="B203" t="s">
        <v>5</v>
      </c>
      <c r="C203" t="s">
        <v>15</v>
      </c>
      <c r="D203" t="s">
        <v>16</v>
      </c>
      <c r="E203" t="s">
        <v>102</v>
      </c>
      <c r="F203" t="s">
        <v>104</v>
      </c>
      <c r="G203" t="s">
        <v>72</v>
      </c>
      <c r="L203" t="s">
        <v>73</v>
      </c>
      <c r="M203">
        <v>2738.9469478178198</v>
      </c>
      <c r="N203">
        <f t="shared" si="40"/>
        <v>2738.9469478178198</v>
      </c>
      <c r="O203">
        <f t="shared" si="40"/>
        <v>2738.9469478178198</v>
      </c>
      <c r="P203">
        <f t="shared" si="40"/>
        <v>2738.9469478178198</v>
      </c>
      <c r="Q203">
        <f t="shared" si="40"/>
        <v>2738.9469478178198</v>
      </c>
      <c r="R203">
        <f t="shared" si="40"/>
        <v>2738.9469478178198</v>
      </c>
      <c r="S203">
        <f t="shared" si="40"/>
        <v>2738.9469478178198</v>
      </c>
      <c r="T203">
        <f t="shared" si="40"/>
        <v>2738.9469478178198</v>
      </c>
      <c r="U203">
        <f t="shared" si="40"/>
        <v>2738.9469478178198</v>
      </c>
      <c r="V203">
        <f t="shared" si="40"/>
        <v>2738.9469478178198</v>
      </c>
      <c r="W203">
        <f t="shared" si="40"/>
        <v>2738.9469478178198</v>
      </c>
    </row>
    <row r="204" spans="1:23" x14ac:dyDescent="0.25">
      <c r="A204" t="s">
        <v>99</v>
      </c>
      <c r="B204" t="s">
        <v>5</v>
      </c>
      <c r="C204" t="s">
        <v>15</v>
      </c>
      <c r="D204" t="s">
        <v>16</v>
      </c>
      <c r="E204" t="s">
        <v>102</v>
      </c>
      <c r="F204" t="s">
        <v>104</v>
      </c>
      <c r="G204" t="s">
        <v>17</v>
      </c>
      <c r="J204" t="s">
        <v>37</v>
      </c>
      <c r="L204" t="s">
        <v>84</v>
      </c>
      <c r="M204">
        <v>4.1592E-3</v>
      </c>
      <c r="N204">
        <f t="shared" si="40"/>
        <v>4.1592E-3</v>
      </c>
      <c r="O204">
        <f t="shared" si="40"/>
        <v>4.1592E-3</v>
      </c>
      <c r="P204">
        <f t="shared" si="40"/>
        <v>4.1592E-3</v>
      </c>
      <c r="Q204">
        <f t="shared" si="40"/>
        <v>4.1592E-3</v>
      </c>
      <c r="R204">
        <f t="shared" si="40"/>
        <v>4.1592E-3</v>
      </c>
      <c r="S204">
        <f t="shared" si="40"/>
        <v>4.1592E-3</v>
      </c>
      <c r="T204">
        <f t="shared" si="40"/>
        <v>4.1592E-3</v>
      </c>
      <c r="U204">
        <f t="shared" si="40"/>
        <v>4.1592E-3</v>
      </c>
      <c r="V204">
        <f t="shared" si="40"/>
        <v>4.1592E-3</v>
      </c>
      <c r="W204">
        <f t="shared" si="40"/>
        <v>4.1592E-3</v>
      </c>
    </row>
    <row r="205" spans="1:23" x14ac:dyDescent="0.25">
      <c r="A205" t="s">
        <v>100</v>
      </c>
      <c r="B205" t="s">
        <v>5</v>
      </c>
      <c r="C205" t="s">
        <v>15</v>
      </c>
      <c r="D205" t="s">
        <v>16</v>
      </c>
      <c r="E205" t="s">
        <v>105</v>
      </c>
      <c r="G205" t="s">
        <v>20</v>
      </c>
      <c r="L205" t="s">
        <v>69</v>
      </c>
    </row>
    <row r="206" spans="1:23" x14ac:dyDescent="0.25">
      <c r="A206" t="s">
        <v>100</v>
      </c>
      <c r="B206" t="s">
        <v>5</v>
      </c>
      <c r="C206" t="s">
        <v>15</v>
      </c>
      <c r="D206" t="s">
        <v>16</v>
      </c>
      <c r="E206" t="s">
        <v>105</v>
      </c>
      <c r="G206" t="s">
        <v>22</v>
      </c>
      <c r="H206" t="s">
        <v>55</v>
      </c>
    </row>
    <row r="207" spans="1:23" x14ac:dyDescent="0.25">
      <c r="A207" t="s">
        <v>100</v>
      </c>
      <c r="B207" t="s">
        <v>5</v>
      </c>
      <c r="C207" t="s">
        <v>15</v>
      </c>
      <c r="D207" t="s">
        <v>16</v>
      </c>
      <c r="E207" t="s">
        <v>105</v>
      </c>
      <c r="G207" t="s">
        <v>56</v>
      </c>
      <c r="L207" t="s">
        <v>57</v>
      </c>
      <c r="M207">
        <v>0.25</v>
      </c>
      <c r="N207">
        <f t="shared" ref="N207:W208" si="41">M207</f>
        <v>0.25</v>
      </c>
      <c r="O207">
        <f t="shared" si="41"/>
        <v>0.25</v>
      </c>
      <c r="P207">
        <f t="shared" si="41"/>
        <v>0.25</v>
      </c>
      <c r="Q207">
        <f t="shared" si="41"/>
        <v>0.25</v>
      </c>
      <c r="R207">
        <f t="shared" si="41"/>
        <v>0.25</v>
      </c>
      <c r="S207">
        <f t="shared" si="41"/>
        <v>0.25</v>
      </c>
      <c r="T207">
        <f t="shared" si="41"/>
        <v>0.25</v>
      </c>
      <c r="U207">
        <f t="shared" si="41"/>
        <v>0.25</v>
      </c>
      <c r="V207">
        <f t="shared" si="41"/>
        <v>0.25</v>
      </c>
      <c r="W207">
        <f t="shared" si="41"/>
        <v>0.25</v>
      </c>
    </row>
    <row r="208" spans="1:23" x14ac:dyDescent="0.25">
      <c r="A208" t="s">
        <v>100</v>
      </c>
      <c r="B208" t="s">
        <v>5</v>
      </c>
      <c r="C208" t="s">
        <v>15</v>
      </c>
      <c r="D208" t="s">
        <v>16</v>
      </c>
      <c r="E208" t="s">
        <v>105</v>
      </c>
      <c r="G208" t="s">
        <v>58</v>
      </c>
      <c r="M208">
        <v>2</v>
      </c>
      <c r="N208">
        <f t="shared" si="41"/>
        <v>2</v>
      </c>
      <c r="O208">
        <f t="shared" si="41"/>
        <v>2</v>
      </c>
      <c r="P208">
        <f t="shared" si="41"/>
        <v>2</v>
      </c>
      <c r="Q208">
        <f t="shared" si="41"/>
        <v>2</v>
      </c>
      <c r="R208">
        <f t="shared" si="41"/>
        <v>2</v>
      </c>
      <c r="S208">
        <f t="shared" si="41"/>
        <v>2</v>
      </c>
      <c r="T208">
        <f t="shared" si="41"/>
        <v>2</v>
      </c>
      <c r="U208">
        <f t="shared" si="41"/>
        <v>2</v>
      </c>
      <c r="V208">
        <f t="shared" si="41"/>
        <v>2</v>
      </c>
      <c r="W208">
        <f t="shared" si="41"/>
        <v>2</v>
      </c>
    </row>
    <row r="209" spans="1:23" x14ac:dyDescent="0.25">
      <c r="A209" t="s">
        <v>100</v>
      </c>
      <c r="B209" t="s">
        <v>5</v>
      </c>
      <c r="C209" t="s">
        <v>15</v>
      </c>
      <c r="D209" t="s">
        <v>16</v>
      </c>
      <c r="E209" t="s">
        <v>105</v>
      </c>
      <c r="F209" t="s">
        <v>106</v>
      </c>
      <c r="G209" t="s">
        <v>6</v>
      </c>
    </row>
    <row r="210" spans="1:23" x14ac:dyDescent="0.25">
      <c r="A210" t="s">
        <v>100</v>
      </c>
      <c r="B210" t="s">
        <v>5</v>
      </c>
      <c r="C210" t="s">
        <v>15</v>
      </c>
      <c r="D210" t="s">
        <v>16</v>
      </c>
      <c r="E210" t="s">
        <v>105</v>
      </c>
      <c r="F210" t="s">
        <v>106</v>
      </c>
      <c r="G210" t="s">
        <v>60</v>
      </c>
      <c r="L210" t="s">
        <v>61</v>
      </c>
      <c r="M210">
        <v>1950</v>
      </c>
      <c r="N210">
        <f t="shared" ref="N210:W212" si="42">M210</f>
        <v>1950</v>
      </c>
      <c r="O210">
        <f t="shared" si="42"/>
        <v>1950</v>
      </c>
      <c r="P210">
        <f t="shared" si="42"/>
        <v>1950</v>
      </c>
      <c r="Q210">
        <f t="shared" si="42"/>
        <v>1950</v>
      </c>
      <c r="R210">
        <f t="shared" si="42"/>
        <v>1950</v>
      </c>
      <c r="S210">
        <f t="shared" si="42"/>
        <v>1950</v>
      </c>
      <c r="T210">
        <f t="shared" si="42"/>
        <v>1950</v>
      </c>
      <c r="U210">
        <f t="shared" si="42"/>
        <v>1950</v>
      </c>
      <c r="V210">
        <f t="shared" si="42"/>
        <v>1950</v>
      </c>
      <c r="W210">
        <f t="shared" si="42"/>
        <v>1950</v>
      </c>
    </row>
    <row r="211" spans="1:23" x14ac:dyDescent="0.25">
      <c r="A211" t="s">
        <v>100</v>
      </c>
      <c r="B211" t="s">
        <v>5</v>
      </c>
      <c r="C211" t="s">
        <v>15</v>
      </c>
      <c r="D211" t="s">
        <v>16</v>
      </c>
      <c r="E211" t="s">
        <v>105</v>
      </c>
      <c r="F211" t="s">
        <v>106</v>
      </c>
      <c r="G211" t="s">
        <v>62</v>
      </c>
      <c r="L211" t="s">
        <v>61</v>
      </c>
      <c r="M211">
        <v>2101</v>
      </c>
      <c r="N211">
        <f t="shared" si="42"/>
        <v>2101</v>
      </c>
      <c r="O211">
        <f t="shared" si="42"/>
        <v>2101</v>
      </c>
      <c r="P211">
        <f t="shared" si="42"/>
        <v>2101</v>
      </c>
      <c r="Q211">
        <f t="shared" si="42"/>
        <v>2101</v>
      </c>
      <c r="R211">
        <f t="shared" si="42"/>
        <v>2101</v>
      </c>
      <c r="S211">
        <f t="shared" si="42"/>
        <v>2101</v>
      </c>
      <c r="T211">
        <f t="shared" si="42"/>
        <v>2101</v>
      </c>
      <c r="U211">
        <f t="shared" si="42"/>
        <v>2101</v>
      </c>
      <c r="V211">
        <f t="shared" si="42"/>
        <v>2101</v>
      </c>
      <c r="W211">
        <f t="shared" si="42"/>
        <v>2101</v>
      </c>
    </row>
    <row r="212" spans="1:23" x14ac:dyDescent="0.25">
      <c r="A212" t="s">
        <v>100</v>
      </c>
      <c r="B212" t="s">
        <v>5</v>
      </c>
      <c r="C212" t="s">
        <v>15</v>
      </c>
      <c r="D212" t="s">
        <v>16</v>
      </c>
      <c r="E212" t="s">
        <v>105</v>
      </c>
      <c r="F212" t="s">
        <v>106</v>
      </c>
      <c r="G212" t="s">
        <v>63</v>
      </c>
      <c r="L212" t="s">
        <v>64</v>
      </c>
      <c r="M212">
        <v>16</v>
      </c>
      <c r="N212">
        <f t="shared" si="42"/>
        <v>16</v>
      </c>
      <c r="O212">
        <f t="shared" si="42"/>
        <v>16</v>
      </c>
      <c r="P212">
        <f t="shared" si="42"/>
        <v>16</v>
      </c>
      <c r="Q212">
        <f t="shared" si="42"/>
        <v>16</v>
      </c>
      <c r="R212">
        <f t="shared" si="42"/>
        <v>16</v>
      </c>
      <c r="S212">
        <f t="shared" si="42"/>
        <v>16</v>
      </c>
      <c r="T212">
        <f t="shared" si="42"/>
        <v>16</v>
      </c>
      <c r="U212">
        <f t="shared" si="42"/>
        <v>16</v>
      </c>
      <c r="V212">
        <f t="shared" si="42"/>
        <v>16</v>
      </c>
      <c r="W212">
        <f t="shared" si="42"/>
        <v>16</v>
      </c>
    </row>
    <row r="213" spans="1:23" x14ac:dyDescent="0.25">
      <c r="A213" t="s">
        <v>100</v>
      </c>
      <c r="B213" t="s">
        <v>5</v>
      </c>
      <c r="C213" t="s">
        <v>15</v>
      </c>
      <c r="D213" t="s">
        <v>16</v>
      </c>
      <c r="E213" t="s">
        <v>105</v>
      </c>
      <c r="F213" t="s">
        <v>106</v>
      </c>
      <c r="G213" t="s">
        <v>65</v>
      </c>
      <c r="L213" t="s">
        <v>57</v>
      </c>
      <c r="M213">
        <v>1</v>
      </c>
    </row>
    <row r="214" spans="1:23" x14ac:dyDescent="0.25">
      <c r="A214" t="s">
        <v>100</v>
      </c>
      <c r="B214" t="s">
        <v>5</v>
      </c>
      <c r="C214" t="s">
        <v>15</v>
      </c>
      <c r="D214" t="s">
        <v>16</v>
      </c>
      <c r="E214" t="s">
        <v>105</v>
      </c>
      <c r="F214" t="s">
        <v>106</v>
      </c>
      <c r="G214" t="s">
        <v>66</v>
      </c>
      <c r="L214" t="s">
        <v>69</v>
      </c>
      <c r="M214">
        <v>19168</v>
      </c>
      <c r="N214">
        <f t="shared" ref="N214:W220" si="43">M214</f>
        <v>19168</v>
      </c>
      <c r="O214">
        <f t="shared" si="43"/>
        <v>19168</v>
      </c>
      <c r="P214">
        <f t="shared" si="43"/>
        <v>19168</v>
      </c>
      <c r="Q214">
        <f t="shared" si="43"/>
        <v>19168</v>
      </c>
      <c r="R214">
        <f t="shared" si="43"/>
        <v>19168</v>
      </c>
      <c r="S214">
        <f t="shared" si="43"/>
        <v>19168</v>
      </c>
      <c r="T214">
        <f t="shared" si="43"/>
        <v>19168</v>
      </c>
      <c r="U214">
        <f t="shared" si="43"/>
        <v>19168</v>
      </c>
      <c r="V214">
        <f t="shared" si="43"/>
        <v>19168</v>
      </c>
      <c r="W214">
        <f t="shared" si="43"/>
        <v>19168</v>
      </c>
    </row>
    <row r="215" spans="1:23" x14ac:dyDescent="0.25">
      <c r="A215" t="s">
        <v>100</v>
      </c>
      <c r="B215" t="s">
        <v>5</v>
      </c>
      <c r="C215" t="s">
        <v>15</v>
      </c>
      <c r="D215" t="s">
        <v>16</v>
      </c>
      <c r="E215" t="s">
        <v>105</v>
      </c>
      <c r="F215" t="s">
        <v>106</v>
      </c>
      <c r="G215" t="s">
        <v>83</v>
      </c>
      <c r="L215" t="s">
        <v>73</v>
      </c>
      <c r="M215">
        <v>32757.868064649199</v>
      </c>
      <c r="N215">
        <f t="shared" si="43"/>
        <v>32757.868064649199</v>
      </c>
      <c r="O215">
        <f t="shared" si="43"/>
        <v>32757.868064649199</v>
      </c>
      <c r="P215">
        <f t="shared" si="43"/>
        <v>32757.868064649199</v>
      </c>
      <c r="Q215">
        <f t="shared" si="43"/>
        <v>32757.868064649199</v>
      </c>
      <c r="R215">
        <f t="shared" si="43"/>
        <v>32757.868064649199</v>
      </c>
      <c r="S215">
        <f t="shared" si="43"/>
        <v>32757.868064649199</v>
      </c>
      <c r="T215">
        <f t="shared" si="43"/>
        <v>32757.868064649199</v>
      </c>
      <c r="U215">
        <f t="shared" si="43"/>
        <v>32757.868064649199</v>
      </c>
      <c r="V215">
        <f t="shared" si="43"/>
        <v>32757.868064649199</v>
      </c>
      <c r="W215">
        <f t="shared" si="43"/>
        <v>32757.868064649199</v>
      </c>
    </row>
    <row r="216" spans="1:23" x14ac:dyDescent="0.25">
      <c r="A216" t="s">
        <v>100</v>
      </c>
      <c r="B216" t="s">
        <v>5</v>
      </c>
      <c r="C216" t="s">
        <v>15</v>
      </c>
      <c r="D216" t="s">
        <v>16</v>
      </c>
      <c r="E216" t="s">
        <v>105</v>
      </c>
      <c r="F216" t="s">
        <v>106</v>
      </c>
      <c r="G216" t="s">
        <v>72</v>
      </c>
      <c r="L216" t="s">
        <v>73</v>
      </c>
      <c r="M216">
        <v>2738.9469478178198</v>
      </c>
      <c r="N216">
        <f t="shared" si="43"/>
        <v>2738.9469478178198</v>
      </c>
      <c r="O216">
        <f t="shared" si="43"/>
        <v>2738.9469478178198</v>
      </c>
      <c r="P216">
        <f t="shared" si="43"/>
        <v>2738.9469478178198</v>
      </c>
      <c r="Q216">
        <f t="shared" si="43"/>
        <v>2738.9469478178198</v>
      </c>
      <c r="R216">
        <f t="shared" si="43"/>
        <v>2738.9469478178198</v>
      </c>
      <c r="S216">
        <f t="shared" si="43"/>
        <v>2738.9469478178198</v>
      </c>
      <c r="T216">
        <f t="shared" si="43"/>
        <v>2738.9469478178198</v>
      </c>
      <c r="U216">
        <f t="shared" si="43"/>
        <v>2738.9469478178198</v>
      </c>
      <c r="V216">
        <f t="shared" si="43"/>
        <v>2738.9469478178198</v>
      </c>
      <c r="W216">
        <f t="shared" si="43"/>
        <v>2738.9469478178198</v>
      </c>
    </row>
    <row r="217" spans="1:23" x14ac:dyDescent="0.25">
      <c r="A217" t="s">
        <v>100</v>
      </c>
      <c r="B217" t="s">
        <v>5</v>
      </c>
      <c r="C217" t="s">
        <v>15</v>
      </c>
      <c r="D217" t="s">
        <v>16</v>
      </c>
      <c r="E217" t="s">
        <v>105</v>
      </c>
      <c r="F217" t="s">
        <v>106</v>
      </c>
      <c r="G217" t="s">
        <v>17</v>
      </c>
      <c r="J217" t="s">
        <v>37</v>
      </c>
      <c r="L217" t="s">
        <v>84</v>
      </c>
      <c r="M217">
        <v>3.281272E-3</v>
      </c>
      <c r="N217">
        <f t="shared" si="43"/>
        <v>3.281272E-3</v>
      </c>
      <c r="O217">
        <f t="shared" si="43"/>
        <v>3.281272E-3</v>
      </c>
      <c r="P217">
        <f t="shared" si="43"/>
        <v>3.281272E-3</v>
      </c>
      <c r="Q217">
        <f t="shared" si="43"/>
        <v>3.281272E-3</v>
      </c>
      <c r="R217">
        <f t="shared" si="43"/>
        <v>3.281272E-3</v>
      </c>
      <c r="S217">
        <f t="shared" si="43"/>
        <v>3.281272E-3</v>
      </c>
      <c r="T217">
        <f t="shared" si="43"/>
        <v>3.281272E-3</v>
      </c>
      <c r="U217">
        <f t="shared" si="43"/>
        <v>3.281272E-3</v>
      </c>
      <c r="V217">
        <f t="shared" si="43"/>
        <v>3.281272E-3</v>
      </c>
      <c r="W217">
        <f t="shared" si="43"/>
        <v>3.281272E-3</v>
      </c>
    </row>
    <row r="218" spans="1:23" x14ac:dyDescent="0.25">
      <c r="A218" t="s">
        <v>100</v>
      </c>
      <c r="B218" t="s">
        <v>5</v>
      </c>
      <c r="C218" t="s">
        <v>15</v>
      </c>
      <c r="D218" t="s">
        <v>16</v>
      </c>
      <c r="E218" t="s">
        <v>105</v>
      </c>
      <c r="F218" t="s">
        <v>106</v>
      </c>
      <c r="G218" t="s">
        <v>17</v>
      </c>
      <c r="J218" t="s">
        <v>30</v>
      </c>
      <c r="L218" t="s">
        <v>84</v>
      </c>
      <c r="M218">
        <v>8.5203299999999998E-5</v>
      </c>
      <c r="N218">
        <f t="shared" si="43"/>
        <v>8.5203299999999998E-5</v>
      </c>
      <c r="O218">
        <f t="shared" si="43"/>
        <v>8.5203299999999998E-5</v>
      </c>
      <c r="P218">
        <f t="shared" si="43"/>
        <v>8.5203299999999998E-5</v>
      </c>
      <c r="Q218">
        <f t="shared" si="43"/>
        <v>8.5203299999999998E-5</v>
      </c>
      <c r="R218">
        <f t="shared" si="43"/>
        <v>8.5203299999999998E-5</v>
      </c>
      <c r="S218">
        <f t="shared" si="43"/>
        <v>8.5203299999999998E-5</v>
      </c>
      <c r="T218">
        <f t="shared" si="43"/>
        <v>8.5203299999999998E-5</v>
      </c>
      <c r="U218">
        <f t="shared" si="43"/>
        <v>8.5203299999999998E-5</v>
      </c>
      <c r="V218">
        <f t="shared" si="43"/>
        <v>8.5203299999999998E-5</v>
      </c>
      <c r="W218">
        <f t="shared" si="43"/>
        <v>8.5203299999999998E-5</v>
      </c>
    </row>
    <row r="219" spans="1:23" x14ac:dyDescent="0.25">
      <c r="A219" t="s">
        <v>100</v>
      </c>
      <c r="B219" t="s">
        <v>5</v>
      </c>
      <c r="C219" t="s">
        <v>15</v>
      </c>
      <c r="D219" t="s">
        <v>16</v>
      </c>
      <c r="E219" t="s">
        <v>105</v>
      </c>
      <c r="F219" t="s">
        <v>106</v>
      </c>
      <c r="G219" t="s">
        <v>17</v>
      </c>
      <c r="J219" t="s">
        <v>41</v>
      </c>
      <c r="L219" t="s">
        <v>84</v>
      </c>
      <c r="M219">
        <v>1.1382299999999999E-5</v>
      </c>
      <c r="N219">
        <f t="shared" si="43"/>
        <v>1.1382299999999999E-5</v>
      </c>
      <c r="O219">
        <f t="shared" si="43"/>
        <v>1.1382299999999999E-5</v>
      </c>
      <c r="P219">
        <f t="shared" si="43"/>
        <v>1.1382299999999999E-5</v>
      </c>
      <c r="Q219">
        <f t="shared" si="43"/>
        <v>1.1382299999999999E-5</v>
      </c>
      <c r="R219">
        <f t="shared" si="43"/>
        <v>1.1382299999999999E-5</v>
      </c>
      <c r="S219">
        <f t="shared" si="43"/>
        <v>1.1382299999999999E-5</v>
      </c>
      <c r="T219">
        <f t="shared" si="43"/>
        <v>1.1382299999999999E-5</v>
      </c>
      <c r="U219">
        <f t="shared" si="43"/>
        <v>1.1382299999999999E-5</v>
      </c>
      <c r="V219">
        <f t="shared" si="43"/>
        <v>1.1382299999999999E-5</v>
      </c>
      <c r="W219">
        <f t="shared" si="43"/>
        <v>1.1382299999999999E-5</v>
      </c>
    </row>
    <row r="220" spans="1:23" x14ac:dyDescent="0.25">
      <c r="A220" t="s">
        <v>100</v>
      </c>
      <c r="B220" t="s">
        <v>5</v>
      </c>
      <c r="C220" t="s">
        <v>15</v>
      </c>
      <c r="D220" t="s">
        <v>16</v>
      </c>
      <c r="E220" t="s">
        <v>105</v>
      </c>
      <c r="F220" t="s">
        <v>106</v>
      </c>
      <c r="G220" t="s">
        <v>17</v>
      </c>
      <c r="J220" t="s">
        <v>43</v>
      </c>
      <c r="L220" t="s">
        <v>84</v>
      </c>
      <c r="M220">
        <v>1.03596E-4</v>
      </c>
      <c r="N220">
        <f t="shared" si="43"/>
        <v>1.03596E-4</v>
      </c>
      <c r="O220">
        <f t="shared" si="43"/>
        <v>1.03596E-4</v>
      </c>
      <c r="P220">
        <f t="shared" si="43"/>
        <v>1.03596E-4</v>
      </c>
      <c r="Q220">
        <f t="shared" si="43"/>
        <v>1.03596E-4</v>
      </c>
      <c r="R220">
        <f t="shared" si="43"/>
        <v>1.03596E-4</v>
      </c>
      <c r="S220">
        <f t="shared" si="43"/>
        <v>1.03596E-4</v>
      </c>
      <c r="T220">
        <f t="shared" si="43"/>
        <v>1.03596E-4</v>
      </c>
      <c r="U220">
        <f t="shared" si="43"/>
        <v>1.03596E-4</v>
      </c>
      <c r="V220">
        <f t="shared" si="43"/>
        <v>1.03596E-4</v>
      </c>
      <c r="W220">
        <f t="shared" si="43"/>
        <v>1.03596E-4</v>
      </c>
    </row>
    <row r="221" spans="1:23" x14ac:dyDescent="0.25">
      <c r="A221" t="s">
        <v>101</v>
      </c>
      <c r="B221" t="s">
        <v>5</v>
      </c>
      <c r="C221" t="s">
        <v>15</v>
      </c>
      <c r="D221" t="s">
        <v>16</v>
      </c>
      <c r="E221" t="s">
        <v>107</v>
      </c>
      <c r="G221" t="s">
        <v>20</v>
      </c>
      <c r="L221" t="s">
        <v>69</v>
      </c>
    </row>
    <row r="222" spans="1:23" x14ac:dyDescent="0.25">
      <c r="A222" t="s">
        <v>101</v>
      </c>
      <c r="B222" t="s">
        <v>5</v>
      </c>
      <c r="C222" t="s">
        <v>15</v>
      </c>
      <c r="D222" t="s">
        <v>16</v>
      </c>
      <c r="E222" t="s">
        <v>107</v>
      </c>
      <c r="G222" t="s">
        <v>22</v>
      </c>
      <c r="H222" t="s">
        <v>55</v>
      </c>
    </row>
    <row r="223" spans="1:23" x14ac:dyDescent="0.25">
      <c r="A223" t="s">
        <v>101</v>
      </c>
      <c r="B223" t="s">
        <v>5</v>
      </c>
      <c r="C223" t="s">
        <v>15</v>
      </c>
      <c r="D223" t="s">
        <v>16</v>
      </c>
      <c r="E223" t="s">
        <v>107</v>
      </c>
      <c r="G223" t="s">
        <v>56</v>
      </c>
      <c r="L223" t="s">
        <v>57</v>
      </c>
      <c r="M223">
        <v>0.25</v>
      </c>
      <c r="N223">
        <f t="shared" ref="N223:W224" si="44">M223</f>
        <v>0.25</v>
      </c>
      <c r="O223">
        <f t="shared" si="44"/>
        <v>0.25</v>
      </c>
      <c r="P223">
        <f t="shared" si="44"/>
        <v>0.25</v>
      </c>
      <c r="Q223">
        <f t="shared" si="44"/>
        <v>0.25</v>
      </c>
      <c r="R223">
        <f t="shared" si="44"/>
        <v>0.25</v>
      </c>
      <c r="S223">
        <f t="shared" si="44"/>
        <v>0.25</v>
      </c>
      <c r="T223">
        <f t="shared" si="44"/>
        <v>0.25</v>
      </c>
      <c r="U223">
        <f t="shared" si="44"/>
        <v>0.25</v>
      </c>
      <c r="V223">
        <f t="shared" si="44"/>
        <v>0.25</v>
      </c>
      <c r="W223">
        <f t="shared" si="44"/>
        <v>0.25</v>
      </c>
    </row>
    <row r="224" spans="1:23" x14ac:dyDescent="0.25">
      <c r="A224" t="s">
        <v>101</v>
      </c>
      <c r="B224" t="s">
        <v>5</v>
      </c>
      <c r="C224" t="s">
        <v>15</v>
      </c>
      <c r="D224" t="s">
        <v>16</v>
      </c>
      <c r="E224" t="s">
        <v>107</v>
      </c>
      <c r="G224" t="s">
        <v>58</v>
      </c>
      <c r="M224">
        <v>2</v>
      </c>
      <c r="N224">
        <f t="shared" si="44"/>
        <v>2</v>
      </c>
      <c r="O224">
        <f t="shared" si="44"/>
        <v>2</v>
      </c>
      <c r="P224">
        <f t="shared" si="44"/>
        <v>2</v>
      </c>
      <c r="Q224">
        <f t="shared" si="44"/>
        <v>2</v>
      </c>
      <c r="R224">
        <f t="shared" si="44"/>
        <v>2</v>
      </c>
      <c r="S224">
        <f t="shared" si="44"/>
        <v>2</v>
      </c>
      <c r="T224">
        <f t="shared" si="44"/>
        <v>2</v>
      </c>
      <c r="U224">
        <f t="shared" si="44"/>
        <v>2</v>
      </c>
      <c r="V224">
        <f t="shared" si="44"/>
        <v>2</v>
      </c>
      <c r="W224">
        <f t="shared" si="44"/>
        <v>2</v>
      </c>
    </row>
    <row r="225" spans="1:23" x14ac:dyDescent="0.25">
      <c r="A225" t="s">
        <v>101</v>
      </c>
      <c r="B225" t="s">
        <v>5</v>
      </c>
      <c r="C225" t="s">
        <v>15</v>
      </c>
      <c r="D225" t="s">
        <v>16</v>
      </c>
      <c r="E225" t="s">
        <v>107</v>
      </c>
      <c r="F225" t="s">
        <v>108</v>
      </c>
      <c r="G225" t="s">
        <v>6</v>
      </c>
    </row>
    <row r="226" spans="1:23" x14ac:dyDescent="0.25">
      <c r="A226" t="s">
        <v>101</v>
      </c>
      <c r="B226" t="s">
        <v>5</v>
      </c>
      <c r="C226" t="s">
        <v>15</v>
      </c>
      <c r="D226" t="s">
        <v>16</v>
      </c>
      <c r="E226" t="s">
        <v>107</v>
      </c>
      <c r="F226" t="s">
        <v>108</v>
      </c>
      <c r="G226" t="s">
        <v>60</v>
      </c>
      <c r="L226" t="s">
        <v>61</v>
      </c>
      <c r="M226">
        <v>1950</v>
      </c>
      <c r="N226">
        <f t="shared" ref="N226:W228" si="45">M226</f>
        <v>1950</v>
      </c>
      <c r="O226">
        <f t="shared" si="45"/>
        <v>1950</v>
      </c>
      <c r="P226">
        <f t="shared" si="45"/>
        <v>1950</v>
      </c>
      <c r="Q226">
        <f t="shared" si="45"/>
        <v>1950</v>
      </c>
      <c r="R226">
        <f t="shared" si="45"/>
        <v>1950</v>
      </c>
      <c r="S226">
        <f t="shared" si="45"/>
        <v>1950</v>
      </c>
      <c r="T226">
        <f t="shared" si="45"/>
        <v>1950</v>
      </c>
      <c r="U226">
        <f t="shared" si="45"/>
        <v>1950</v>
      </c>
      <c r="V226">
        <f t="shared" si="45"/>
        <v>1950</v>
      </c>
      <c r="W226">
        <f t="shared" si="45"/>
        <v>1950</v>
      </c>
    </row>
    <row r="227" spans="1:23" x14ac:dyDescent="0.25">
      <c r="A227" t="s">
        <v>101</v>
      </c>
      <c r="B227" t="s">
        <v>5</v>
      </c>
      <c r="C227" t="s">
        <v>15</v>
      </c>
      <c r="D227" t="s">
        <v>16</v>
      </c>
      <c r="E227" t="s">
        <v>107</v>
      </c>
      <c r="F227" t="s">
        <v>108</v>
      </c>
      <c r="G227" t="s">
        <v>62</v>
      </c>
      <c r="L227" t="s">
        <v>61</v>
      </c>
      <c r="M227">
        <v>2101</v>
      </c>
      <c r="N227">
        <f t="shared" si="45"/>
        <v>2101</v>
      </c>
      <c r="O227">
        <f t="shared" si="45"/>
        <v>2101</v>
      </c>
      <c r="P227">
        <f t="shared" si="45"/>
        <v>2101</v>
      </c>
      <c r="Q227">
        <f t="shared" si="45"/>
        <v>2101</v>
      </c>
      <c r="R227">
        <f t="shared" si="45"/>
        <v>2101</v>
      </c>
      <c r="S227">
        <f t="shared" si="45"/>
        <v>2101</v>
      </c>
      <c r="T227">
        <f t="shared" si="45"/>
        <v>2101</v>
      </c>
      <c r="U227">
        <f t="shared" si="45"/>
        <v>2101</v>
      </c>
      <c r="V227">
        <f t="shared" si="45"/>
        <v>2101</v>
      </c>
      <c r="W227">
        <f t="shared" si="45"/>
        <v>2101</v>
      </c>
    </row>
    <row r="228" spans="1:23" x14ac:dyDescent="0.25">
      <c r="A228" t="s">
        <v>101</v>
      </c>
      <c r="B228" t="s">
        <v>5</v>
      </c>
      <c r="C228" t="s">
        <v>15</v>
      </c>
      <c r="D228" t="s">
        <v>16</v>
      </c>
      <c r="E228" t="s">
        <v>107</v>
      </c>
      <c r="F228" t="s">
        <v>108</v>
      </c>
      <c r="G228" t="s">
        <v>63</v>
      </c>
      <c r="L228" t="s">
        <v>64</v>
      </c>
      <c r="M228">
        <v>16</v>
      </c>
      <c r="N228">
        <f t="shared" si="45"/>
        <v>16</v>
      </c>
      <c r="O228">
        <f t="shared" si="45"/>
        <v>16</v>
      </c>
      <c r="P228">
        <f t="shared" si="45"/>
        <v>16</v>
      </c>
      <c r="Q228">
        <f t="shared" si="45"/>
        <v>16</v>
      </c>
      <c r="R228">
        <f t="shared" si="45"/>
        <v>16</v>
      </c>
      <c r="S228">
        <f t="shared" si="45"/>
        <v>16</v>
      </c>
      <c r="T228">
        <f t="shared" si="45"/>
        <v>16</v>
      </c>
      <c r="U228">
        <f t="shared" si="45"/>
        <v>16</v>
      </c>
      <c r="V228">
        <f t="shared" si="45"/>
        <v>16</v>
      </c>
      <c r="W228">
        <f t="shared" si="45"/>
        <v>16</v>
      </c>
    </row>
    <row r="229" spans="1:23" x14ac:dyDescent="0.25">
      <c r="A229" t="s">
        <v>101</v>
      </c>
      <c r="B229" t="s">
        <v>5</v>
      </c>
      <c r="C229" t="s">
        <v>15</v>
      </c>
      <c r="D229" t="s">
        <v>16</v>
      </c>
      <c r="E229" t="s">
        <v>107</v>
      </c>
      <c r="F229" t="s">
        <v>108</v>
      </c>
      <c r="G229" t="s">
        <v>65</v>
      </c>
      <c r="L229" t="s">
        <v>57</v>
      </c>
      <c r="M229">
        <v>1</v>
      </c>
    </row>
    <row r="230" spans="1:23" x14ac:dyDescent="0.25">
      <c r="A230" t="s">
        <v>101</v>
      </c>
      <c r="B230" t="s">
        <v>5</v>
      </c>
      <c r="C230" t="s">
        <v>15</v>
      </c>
      <c r="D230" t="s">
        <v>16</v>
      </c>
      <c r="E230" t="s">
        <v>107</v>
      </c>
      <c r="F230" t="s">
        <v>108</v>
      </c>
      <c r="G230" t="s">
        <v>66</v>
      </c>
      <c r="L230" t="s">
        <v>69</v>
      </c>
      <c r="M230">
        <v>20897</v>
      </c>
      <c r="N230">
        <f t="shared" ref="N230:W233" si="46">M230</f>
        <v>20897</v>
      </c>
      <c r="O230">
        <f t="shared" si="46"/>
        <v>20897</v>
      </c>
      <c r="P230">
        <f t="shared" si="46"/>
        <v>20897</v>
      </c>
      <c r="Q230">
        <f t="shared" si="46"/>
        <v>20897</v>
      </c>
      <c r="R230">
        <f t="shared" si="46"/>
        <v>20897</v>
      </c>
      <c r="S230">
        <f t="shared" si="46"/>
        <v>20897</v>
      </c>
      <c r="T230">
        <f t="shared" si="46"/>
        <v>20897</v>
      </c>
      <c r="U230">
        <f t="shared" si="46"/>
        <v>20897</v>
      </c>
      <c r="V230">
        <f t="shared" si="46"/>
        <v>20897</v>
      </c>
      <c r="W230">
        <f t="shared" si="46"/>
        <v>20897</v>
      </c>
    </row>
    <row r="231" spans="1:23" x14ac:dyDescent="0.25">
      <c r="A231" t="s">
        <v>101</v>
      </c>
      <c r="B231" t="s">
        <v>5</v>
      </c>
      <c r="C231" t="s">
        <v>15</v>
      </c>
      <c r="D231" t="s">
        <v>16</v>
      </c>
      <c r="E231" t="s">
        <v>107</v>
      </c>
      <c r="F231" t="s">
        <v>108</v>
      </c>
      <c r="G231" t="s">
        <v>83</v>
      </c>
      <c r="L231" t="s">
        <v>73</v>
      </c>
      <c r="M231">
        <v>48400.055088166198</v>
      </c>
      <c r="N231">
        <f t="shared" si="46"/>
        <v>48400.055088166198</v>
      </c>
      <c r="O231">
        <f t="shared" si="46"/>
        <v>48400.055088166198</v>
      </c>
      <c r="P231">
        <f t="shared" si="46"/>
        <v>48400.055088166198</v>
      </c>
      <c r="Q231">
        <f t="shared" si="46"/>
        <v>48400.055088166198</v>
      </c>
      <c r="R231">
        <f t="shared" si="46"/>
        <v>48400.055088166198</v>
      </c>
      <c r="S231">
        <f t="shared" si="46"/>
        <v>48400.055088166198</v>
      </c>
      <c r="T231">
        <f t="shared" si="46"/>
        <v>48400.055088166198</v>
      </c>
      <c r="U231">
        <f t="shared" si="46"/>
        <v>48400.055088166198</v>
      </c>
      <c r="V231">
        <f t="shared" si="46"/>
        <v>48400.055088166198</v>
      </c>
      <c r="W231">
        <f t="shared" si="46"/>
        <v>48400.055088166198</v>
      </c>
    </row>
    <row r="232" spans="1:23" x14ac:dyDescent="0.25">
      <c r="A232" t="s">
        <v>101</v>
      </c>
      <c r="B232" t="s">
        <v>5</v>
      </c>
      <c r="C232" t="s">
        <v>15</v>
      </c>
      <c r="D232" t="s">
        <v>16</v>
      </c>
      <c r="E232" t="s">
        <v>107</v>
      </c>
      <c r="F232" t="s">
        <v>108</v>
      </c>
      <c r="G232" t="s">
        <v>72</v>
      </c>
      <c r="L232" t="s">
        <v>73</v>
      </c>
      <c r="M232">
        <v>2738.9469478178198</v>
      </c>
      <c r="N232">
        <f t="shared" si="46"/>
        <v>2738.9469478178198</v>
      </c>
      <c r="O232">
        <f t="shared" si="46"/>
        <v>2738.9469478178198</v>
      </c>
      <c r="P232">
        <f t="shared" si="46"/>
        <v>2738.9469478178198</v>
      </c>
      <c r="Q232">
        <f t="shared" si="46"/>
        <v>2738.9469478178198</v>
      </c>
      <c r="R232">
        <f t="shared" si="46"/>
        <v>2738.9469478178198</v>
      </c>
      <c r="S232">
        <f t="shared" si="46"/>
        <v>2738.9469478178198</v>
      </c>
      <c r="T232">
        <f t="shared" si="46"/>
        <v>2738.9469478178198</v>
      </c>
      <c r="U232">
        <f t="shared" si="46"/>
        <v>2738.9469478178198</v>
      </c>
      <c r="V232">
        <f t="shared" si="46"/>
        <v>2738.9469478178198</v>
      </c>
      <c r="W232">
        <f t="shared" si="46"/>
        <v>2738.9469478178198</v>
      </c>
    </row>
    <row r="233" spans="1:23" x14ac:dyDescent="0.25">
      <c r="A233" t="s">
        <v>101</v>
      </c>
      <c r="B233" t="s">
        <v>5</v>
      </c>
      <c r="C233" t="s">
        <v>15</v>
      </c>
      <c r="D233" t="s">
        <v>16</v>
      </c>
      <c r="E233" t="s">
        <v>107</v>
      </c>
      <c r="F233" t="s">
        <v>108</v>
      </c>
      <c r="G233" t="s">
        <v>17</v>
      </c>
      <c r="J233" t="s">
        <v>37</v>
      </c>
      <c r="L233" t="s">
        <v>84</v>
      </c>
      <c r="M233">
        <v>4.2984720000000002E-3</v>
      </c>
      <c r="N233">
        <f t="shared" si="46"/>
        <v>4.2984720000000002E-3</v>
      </c>
      <c r="O233">
        <f t="shared" si="46"/>
        <v>4.2984720000000002E-3</v>
      </c>
      <c r="P233">
        <f t="shared" si="46"/>
        <v>4.2984720000000002E-3</v>
      </c>
      <c r="Q233">
        <f t="shared" si="46"/>
        <v>4.2984720000000002E-3</v>
      </c>
      <c r="R233">
        <f t="shared" si="46"/>
        <v>4.2984720000000002E-3</v>
      </c>
      <c r="S233">
        <f t="shared" si="46"/>
        <v>4.2984720000000002E-3</v>
      </c>
      <c r="T233">
        <f t="shared" si="46"/>
        <v>4.2984720000000002E-3</v>
      </c>
      <c r="U233">
        <f t="shared" si="46"/>
        <v>4.2984720000000002E-3</v>
      </c>
      <c r="V233">
        <f t="shared" si="46"/>
        <v>4.2984720000000002E-3</v>
      </c>
      <c r="W233">
        <f t="shared" si="46"/>
        <v>4.2984720000000002E-3</v>
      </c>
    </row>
    <row r="234" spans="1:23" x14ac:dyDescent="0.25">
      <c r="A234" t="s">
        <v>74</v>
      </c>
      <c r="B234" t="s">
        <v>5</v>
      </c>
      <c r="C234" t="s">
        <v>15</v>
      </c>
      <c r="D234" t="s">
        <v>16</v>
      </c>
      <c r="E234" t="s">
        <v>109</v>
      </c>
      <c r="G234" t="s">
        <v>20</v>
      </c>
      <c r="L234" t="s">
        <v>21</v>
      </c>
    </row>
    <row r="235" spans="1:23" x14ac:dyDescent="0.25">
      <c r="A235" t="s">
        <v>74</v>
      </c>
      <c r="B235" t="s">
        <v>5</v>
      </c>
      <c r="C235" t="s">
        <v>15</v>
      </c>
      <c r="D235" t="s">
        <v>16</v>
      </c>
      <c r="E235" t="s">
        <v>109</v>
      </c>
      <c r="G235" t="s">
        <v>22</v>
      </c>
      <c r="H235" t="s">
        <v>50</v>
      </c>
    </row>
    <row r="236" spans="1:23" x14ac:dyDescent="0.25">
      <c r="A236" t="s">
        <v>74</v>
      </c>
      <c r="B236" t="s">
        <v>5</v>
      </c>
      <c r="C236" t="s">
        <v>15</v>
      </c>
      <c r="D236" t="s">
        <v>16</v>
      </c>
      <c r="E236" t="s">
        <v>109</v>
      </c>
      <c r="G236" t="s">
        <v>17</v>
      </c>
      <c r="J236" t="s">
        <v>110</v>
      </c>
      <c r="L236" t="s">
        <v>21</v>
      </c>
      <c r="M236">
        <v>0.50055000000000005</v>
      </c>
      <c r="N236">
        <v>0.50055000000000005</v>
      </c>
      <c r="O236">
        <v>0.50054999999999905</v>
      </c>
      <c r="P236">
        <v>0.50054999999999905</v>
      </c>
      <c r="Q236">
        <v>0.50054999999999905</v>
      </c>
      <c r="R236">
        <v>0.50054999999999905</v>
      </c>
      <c r="S236">
        <v>0.50054999999999905</v>
      </c>
      <c r="T236">
        <v>0.50054999999999905</v>
      </c>
      <c r="U236">
        <v>0.50054999999999905</v>
      </c>
      <c r="V236">
        <v>0.50054999999999905</v>
      </c>
      <c r="W236">
        <v>0.50054999999999905</v>
      </c>
    </row>
    <row r="237" spans="1:23" x14ac:dyDescent="0.25">
      <c r="A237" t="s">
        <v>74</v>
      </c>
      <c r="B237" t="s">
        <v>5</v>
      </c>
      <c r="C237" t="s">
        <v>15</v>
      </c>
      <c r="D237" t="s">
        <v>16</v>
      </c>
      <c r="E237" t="s">
        <v>109</v>
      </c>
      <c r="G237" t="s">
        <v>17</v>
      </c>
      <c r="J237" t="s">
        <v>111</v>
      </c>
      <c r="L237" t="s">
        <v>21</v>
      </c>
      <c r="M237">
        <v>0.49945000000000001</v>
      </c>
      <c r="N237">
        <v>0.49945000000000001</v>
      </c>
      <c r="O237">
        <v>0.49945000000000001</v>
      </c>
      <c r="P237">
        <v>0.49945000000000001</v>
      </c>
      <c r="Q237">
        <v>0.49945000000000001</v>
      </c>
      <c r="R237">
        <v>0.49945000000000001</v>
      </c>
      <c r="S237">
        <v>0.49945000000000001</v>
      </c>
      <c r="T237">
        <v>0.49945000000000001</v>
      </c>
      <c r="U237">
        <v>0.49945000000000001</v>
      </c>
      <c r="V237">
        <v>0.49945000000000001</v>
      </c>
      <c r="W237">
        <v>0.49945000000000001</v>
      </c>
    </row>
    <row r="238" spans="1:23" x14ac:dyDescent="0.25">
      <c r="A238" t="s">
        <v>110</v>
      </c>
      <c r="B238" t="s">
        <v>5</v>
      </c>
      <c r="C238" t="s">
        <v>15</v>
      </c>
      <c r="D238" t="s">
        <v>16</v>
      </c>
      <c r="E238" t="s">
        <v>112</v>
      </c>
      <c r="G238" t="s">
        <v>20</v>
      </c>
      <c r="L238" t="s">
        <v>21</v>
      </c>
    </row>
    <row r="239" spans="1:23" x14ac:dyDescent="0.25">
      <c r="A239" t="s">
        <v>110</v>
      </c>
      <c r="B239" t="s">
        <v>5</v>
      </c>
      <c r="C239" t="s">
        <v>15</v>
      </c>
      <c r="D239" t="s">
        <v>16</v>
      </c>
      <c r="E239" t="s">
        <v>112</v>
      </c>
      <c r="G239" t="s">
        <v>22</v>
      </c>
      <c r="H239" t="s">
        <v>113</v>
      </c>
    </row>
    <row r="240" spans="1:23" x14ac:dyDescent="0.25">
      <c r="A240" t="s">
        <v>110</v>
      </c>
      <c r="B240" t="s">
        <v>5</v>
      </c>
      <c r="C240" t="s">
        <v>15</v>
      </c>
      <c r="D240" t="s">
        <v>16</v>
      </c>
      <c r="E240" t="s">
        <v>112</v>
      </c>
      <c r="G240" t="s">
        <v>56</v>
      </c>
      <c r="L240" t="s">
        <v>57</v>
      </c>
      <c r="M240">
        <v>0.25</v>
      </c>
      <c r="N240">
        <f t="shared" ref="N240:W241" si="47">M240</f>
        <v>0.25</v>
      </c>
      <c r="O240">
        <f t="shared" si="47"/>
        <v>0.25</v>
      </c>
      <c r="P240">
        <f t="shared" si="47"/>
        <v>0.25</v>
      </c>
      <c r="Q240">
        <f t="shared" si="47"/>
        <v>0.25</v>
      </c>
      <c r="R240">
        <f t="shared" si="47"/>
        <v>0.25</v>
      </c>
      <c r="S240">
        <f t="shared" si="47"/>
        <v>0.25</v>
      </c>
      <c r="T240">
        <f t="shared" si="47"/>
        <v>0.25</v>
      </c>
      <c r="U240">
        <f t="shared" si="47"/>
        <v>0.25</v>
      </c>
      <c r="V240">
        <f t="shared" si="47"/>
        <v>0.25</v>
      </c>
      <c r="W240">
        <f t="shared" si="47"/>
        <v>0.25</v>
      </c>
    </row>
    <row r="241" spans="1:23" x14ac:dyDescent="0.25">
      <c r="A241" t="s">
        <v>110</v>
      </c>
      <c r="B241" t="s">
        <v>5</v>
      </c>
      <c r="C241" t="s">
        <v>15</v>
      </c>
      <c r="D241" t="s">
        <v>16</v>
      </c>
      <c r="E241" t="s">
        <v>112</v>
      </c>
      <c r="G241" t="s">
        <v>58</v>
      </c>
      <c r="M241">
        <v>20</v>
      </c>
      <c r="N241">
        <f t="shared" si="47"/>
        <v>20</v>
      </c>
      <c r="O241">
        <f t="shared" si="47"/>
        <v>20</v>
      </c>
      <c r="P241">
        <f t="shared" si="47"/>
        <v>20</v>
      </c>
      <c r="Q241">
        <f t="shared" si="47"/>
        <v>20</v>
      </c>
      <c r="R241">
        <f t="shared" si="47"/>
        <v>20</v>
      </c>
      <c r="S241">
        <f t="shared" si="47"/>
        <v>20</v>
      </c>
      <c r="T241">
        <f t="shared" si="47"/>
        <v>20</v>
      </c>
      <c r="U241">
        <f t="shared" si="47"/>
        <v>20</v>
      </c>
      <c r="V241">
        <f t="shared" si="47"/>
        <v>20</v>
      </c>
      <c r="W241">
        <f t="shared" si="47"/>
        <v>20</v>
      </c>
    </row>
    <row r="242" spans="1:23" x14ac:dyDescent="0.25">
      <c r="A242" t="s">
        <v>110</v>
      </c>
      <c r="B242" t="s">
        <v>5</v>
      </c>
      <c r="C242" t="s">
        <v>15</v>
      </c>
      <c r="D242" t="s">
        <v>16</v>
      </c>
      <c r="E242" t="s">
        <v>112</v>
      </c>
      <c r="F242" t="s">
        <v>114</v>
      </c>
      <c r="G242" t="s">
        <v>6</v>
      </c>
    </row>
    <row r="243" spans="1:23" x14ac:dyDescent="0.25">
      <c r="A243" t="s">
        <v>110</v>
      </c>
      <c r="B243" t="s">
        <v>5</v>
      </c>
      <c r="C243" t="s">
        <v>15</v>
      </c>
      <c r="D243" t="s">
        <v>16</v>
      </c>
      <c r="E243" t="s">
        <v>112</v>
      </c>
      <c r="F243" t="s">
        <v>114</v>
      </c>
      <c r="G243" t="s">
        <v>65</v>
      </c>
      <c r="L243" t="s">
        <v>57</v>
      </c>
      <c r="M243">
        <v>1</v>
      </c>
    </row>
    <row r="244" spans="1:23" x14ac:dyDescent="0.25">
      <c r="A244" t="s">
        <v>110</v>
      </c>
      <c r="B244" t="s">
        <v>5</v>
      </c>
      <c r="C244" t="s">
        <v>15</v>
      </c>
      <c r="D244" t="s">
        <v>16</v>
      </c>
      <c r="E244" t="s">
        <v>112</v>
      </c>
      <c r="F244" t="s">
        <v>114</v>
      </c>
      <c r="G244" t="s">
        <v>17</v>
      </c>
      <c r="J244" t="s">
        <v>115</v>
      </c>
      <c r="L244" t="s">
        <v>21</v>
      </c>
      <c r="M244">
        <v>1</v>
      </c>
      <c r="N244">
        <f t="shared" ref="N244:W244" si="48">M244</f>
        <v>1</v>
      </c>
      <c r="O244">
        <f t="shared" si="48"/>
        <v>1</v>
      </c>
      <c r="P244">
        <f t="shared" si="48"/>
        <v>1</v>
      </c>
      <c r="Q244">
        <f t="shared" si="48"/>
        <v>1</v>
      </c>
      <c r="R244">
        <f t="shared" si="48"/>
        <v>1</v>
      </c>
      <c r="S244">
        <f t="shared" si="48"/>
        <v>1</v>
      </c>
      <c r="T244">
        <f t="shared" si="48"/>
        <v>1</v>
      </c>
      <c r="U244">
        <f t="shared" si="48"/>
        <v>1</v>
      </c>
      <c r="V244">
        <f t="shared" si="48"/>
        <v>1</v>
      </c>
      <c r="W244">
        <f t="shared" si="48"/>
        <v>1</v>
      </c>
    </row>
    <row r="245" spans="1:23" x14ac:dyDescent="0.25">
      <c r="A245" t="s">
        <v>110</v>
      </c>
      <c r="B245" t="s">
        <v>5</v>
      </c>
      <c r="C245" t="s">
        <v>15</v>
      </c>
      <c r="D245" t="s">
        <v>16</v>
      </c>
      <c r="E245" t="s">
        <v>112</v>
      </c>
      <c r="F245" t="s">
        <v>116</v>
      </c>
      <c r="G245" t="s">
        <v>6</v>
      </c>
    </row>
    <row r="246" spans="1:23" x14ac:dyDescent="0.25">
      <c r="A246" t="s">
        <v>110</v>
      </c>
      <c r="B246" t="s">
        <v>5</v>
      </c>
      <c r="C246" t="s">
        <v>15</v>
      </c>
      <c r="D246" t="s">
        <v>16</v>
      </c>
      <c r="E246" t="s">
        <v>112</v>
      </c>
      <c r="F246" t="s">
        <v>116</v>
      </c>
      <c r="G246" t="s">
        <v>65</v>
      </c>
      <c r="L246" t="s">
        <v>57</v>
      </c>
      <c r="M246">
        <v>0</v>
      </c>
    </row>
    <row r="247" spans="1:23" x14ac:dyDescent="0.25">
      <c r="A247" t="s">
        <v>110</v>
      </c>
      <c r="B247" t="s">
        <v>5</v>
      </c>
      <c r="C247" t="s">
        <v>15</v>
      </c>
      <c r="D247" t="s">
        <v>16</v>
      </c>
      <c r="E247" t="s">
        <v>112</v>
      </c>
      <c r="F247" t="s">
        <v>116</v>
      </c>
      <c r="G247" t="s">
        <v>17</v>
      </c>
      <c r="J247" t="s">
        <v>117</v>
      </c>
      <c r="L247" t="s">
        <v>21</v>
      </c>
      <c r="M247">
        <v>1</v>
      </c>
      <c r="N247">
        <f t="shared" ref="N247:W247" si="49">M247</f>
        <v>1</v>
      </c>
      <c r="O247">
        <f t="shared" si="49"/>
        <v>1</v>
      </c>
      <c r="P247">
        <f t="shared" si="49"/>
        <v>1</v>
      </c>
      <c r="Q247">
        <f t="shared" si="49"/>
        <v>1</v>
      </c>
      <c r="R247">
        <f t="shared" si="49"/>
        <v>1</v>
      </c>
      <c r="S247">
        <f t="shared" si="49"/>
        <v>1</v>
      </c>
      <c r="T247">
        <f t="shared" si="49"/>
        <v>1</v>
      </c>
      <c r="U247">
        <f t="shared" si="49"/>
        <v>1</v>
      </c>
      <c r="V247">
        <f t="shared" si="49"/>
        <v>1</v>
      </c>
      <c r="W247">
        <f t="shared" si="49"/>
        <v>1</v>
      </c>
    </row>
    <row r="248" spans="1:23" x14ac:dyDescent="0.25">
      <c r="A248" t="s">
        <v>115</v>
      </c>
      <c r="B248" t="s">
        <v>5</v>
      </c>
      <c r="C248" t="s">
        <v>15</v>
      </c>
      <c r="D248" t="s">
        <v>16</v>
      </c>
      <c r="E248" t="s">
        <v>114</v>
      </c>
      <c r="G248" t="s">
        <v>20</v>
      </c>
      <c r="L248" t="s">
        <v>21</v>
      </c>
    </row>
    <row r="249" spans="1:23" x14ac:dyDescent="0.25">
      <c r="A249" t="s">
        <v>115</v>
      </c>
      <c r="B249" t="s">
        <v>5</v>
      </c>
      <c r="C249" t="s">
        <v>15</v>
      </c>
      <c r="D249" t="s">
        <v>16</v>
      </c>
      <c r="E249" t="s">
        <v>114</v>
      </c>
      <c r="G249" t="s">
        <v>22</v>
      </c>
      <c r="H249" t="s">
        <v>55</v>
      </c>
    </row>
    <row r="250" spans="1:23" x14ac:dyDescent="0.25">
      <c r="A250" t="s">
        <v>115</v>
      </c>
      <c r="B250" t="s">
        <v>5</v>
      </c>
      <c r="C250" t="s">
        <v>15</v>
      </c>
      <c r="D250" t="s">
        <v>16</v>
      </c>
      <c r="E250" t="s">
        <v>114</v>
      </c>
      <c r="G250" t="s">
        <v>56</v>
      </c>
      <c r="L250" t="s">
        <v>57</v>
      </c>
      <c r="M250">
        <v>0.25</v>
      </c>
      <c r="N250">
        <f t="shared" ref="N250:W251" si="50">M250</f>
        <v>0.25</v>
      </c>
      <c r="O250">
        <f t="shared" si="50"/>
        <v>0.25</v>
      </c>
      <c r="P250">
        <f t="shared" si="50"/>
        <v>0.25</v>
      </c>
      <c r="Q250">
        <f t="shared" si="50"/>
        <v>0.25</v>
      </c>
      <c r="R250">
        <f t="shared" si="50"/>
        <v>0.25</v>
      </c>
      <c r="S250">
        <f t="shared" si="50"/>
        <v>0.25</v>
      </c>
      <c r="T250">
        <f t="shared" si="50"/>
        <v>0.25</v>
      </c>
      <c r="U250">
        <f t="shared" si="50"/>
        <v>0.25</v>
      </c>
      <c r="V250">
        <f t="shared" si="50"/>
        <v>0.25</v>
      </c>
      <c r="W250">
        <f t="shared" si="50"/>
        <v>0.25</v>
      </c>
    </row>
    <row r="251" spans="1:23" x14ac:dyDescent="0.25">
      <c r="A251" t="s">
        <v>115</v>
      </c>
      <c r="B251" t="s">
        <v>5</v>
      </c>
      <c r="C251" t="s">
        <v>15</v>
      </c>
      <c r="D251" t="s">
        <v>16</v>
      </c>
      <c r="E251" t="s">
        <v>114</v>
      </c>
      <c r="G251" t="s">
        <v>58</v>
      </c>
      <c r="M251">
        <v>20</v>
      </c>
      <c r="N251">
        <f t="shared" si="50"/>
        <v>20</v>
      </c>
      <c r="O251">
        <f t="shared" si="50"/>
        <v>20</v>
      </c>
      <c r="P251">
        <f t="shared" si="50"/>
        <v>20</v>
      </c>
      <c r="Q251">
        <f t="shared" si="50"/>
        <v>20</v>
      </c>
      <c r="R251">
        <f t="shared" si="50"/>
        <v>20</v>
      </c>
      <c r="S251">
        <f t="shared" si="50"/>
        <v>20</v>
      </c>
      <c r="T251">
        <f t="shared" si="50"/>
        <v>20</v>
      </c>
      <c r="U251">
        <f t="shared" si="50"/>
        <v>20</v>
      </c>
      <c r="V251">
        <f t="shared" si="50"/>
        <v>20</v>
      </c>
      <c r="W251">
        <f t="shared" si="50"/>
        <v>20</v>
      </c>
    </row>
    <row r="252" spans="1:23" x14ac:dyDescent="0.25">
      <c r="A252" t="s">
        <v>115</v>
      </c>
      <c r="B252" t="s">
        <v>5</v>
      </c>
      <c r="C252" t="s">
        <v>15</v>
      </c>
      <c r="D252" t="s">
        <v>16</v>
      </c>
      <c r="E252" t="s">
        <v>114</v>
      </c>
      <c r="F252" t="s">
        <v>118</v>
      </c>
      <c r="G252" t="s">
        <v>6</v>
      </c>
    </row>
    <row r="253" spans="1:23" x14ac:dyDescent="0.25">
      <c r="A253" t="s">
        <v>115</v>
      </c>
      <c r="B253" t="s">
        <v>5</v>
      </c>
      <c r="C253" t="s">
        <v>15</v>
      </c>
      <c r="D253" t="s">
        <v>16</v>
      </c>
      <c r="E253" t="s">
        <v>114</v>
      </c>
      <c r="F253" t="s">
        <v>118</v>
      </c>
      <c r="G253" t="s">
        <v>60</v>
      </c>
      <c r="L253" t="s">
        <v>61</v>
      </c>
      <c r="M253">
        <v>1950</v>
      </c>
      <c r="N253">
        <f t="shared" ref="N253:W255" si="51">M253</f>
        <v>1950</v>
      </c>
      <c r="O253">
        <f t="shared" si="51"/>
        <v>1950</v>
      </c>
      <c r="P253">
        <f t="shared" si="51"/>
        <v>1950</v>
      </c>
      <c r="Q253">
        <f t="shared" si="51"/>
        <v>1950</v>
      </c>
      <c r="R253">
        <f t="shared" si="51"/>
        <v>1950</v>
      </c>
      <c r="S253">
        <f t="shared" si="51"/>
        <v>1950</v>
      </c>
      <c r="T253">
        <f t="shared" si="51"/>
        <v>1950</v>
      </c>
      <c r="U253">
        <f t="shared" si="51"/>
        <v>1950</v>
      </c>
      <c r="V253">
        <f t="shared" si="51"/>
        <v>1950</v>
      </c>
      <c r="W253">
        <f t="shared" si="51"/>
        <v>1950</v>
      </c>
    </row>
    <row r="254" spans="1:23" x14ac:dyDescent="0.25">
      <c r="A254" t="s">
        <v>115</v>
      </c>
      <c r="B254" t="s">
        <v>5</v>
      </c>
      <c r="C254" t="s">
        <v>15</v>
      </c>
      <c r="D254" t="s">
        <v>16</v>
      </c>
      <c r="E254" t="s">
        <v>114</v>
      </c>
      <c r="F254" t="s">
        <v>118</v>
      </c>
      <c r="G254" t="s">
        <v>62</v>
      </c>
      <c r="L254" t="s">
        <v>61</v>
      </c>
      <c r="M254">
        <v>2101</v>
      </c>
      <c r="N254">
        <f t="shared" si="51"/>
        <v>2101</v>
      </c>
      <c r="O254">
        <f t="shared" si="51"/>
        <v>2101</v>
      </c>
      <c r="P254">
        <f t="shared" si="51"/>
        <v>2101</v>
      </c>
      <c r="Q254">
        <f t="shared" si="51"/>
        <v>2101</v>
      </c>
      <c r="R254">
        <f t="shared" si="51"/>
        <v>2101</v>
      </c>
      <c r="S254">
        <f t="shared" si="51"/>
        <v>2101</v>
      </c>
      <c r="T254">
        <f t="shared" si="51"/>
        <v>2101</v>
      </c>
      <c r="U254">
        <f t="shared" si="51"/>
        <v>2101</v>
      </c>
      <c r="V254">
        <f t="shared" si="51"/>
        <v>2101</v>
      </c>
      <c r="W254">
        <f t="shared" si="51"/>
        <v>2101</v>
      </c>
    </row>
    <row r="255" spans="1:23" x14ac:dyDescent="0.25">
      <c r="A255" t="s">
        <v>115</v>
      </c>
      <c r="B255" t="s">
        <v>5</v>
      </c>
      <c r="C255" t="s">
        <v>15</v>
      </c>
      <c r="D255" t="s">
        <v>16</v>
      </c>
      <c r="E255" t="s">
        <v>114</v>
      </c>
      <c r="F255" t="s">
        <v>118</v>
      </c>
      <c r="G255" t="s">
        <v>63</v>
      </c>
      <c r="L255" t="s">
        <v>64</v>
      </c>
      <c r="M255">
        <v>16</v>
      </c>
      <c r="N255">
        <f t="shared" si="51"/>
        <v>16</v>
      </c>
      <c r="O255">
        <f t="shared" si="51"/>
        <v>16</v>
      </c>
      <c r="P255">
        <f t="shared" si="51"/>
        <v>16</v>
      </c>
      <c r="Q255">
        <f t="shared" si="51"/>
        <v>16</v>
      </c>
      <c r="R255">
        <f t="shared" si="51"/>
        <v>16</v>
      </c>
      <c r="S255">
        <f t="shared" si="51"/>
        <v>16</v>
      </c>
      <c r="T255">
        <f t="shared" si="51"/>
        <v>16</v>
      </c>
      <c r="U255">
        <f t="shared" si="51"/>
        <v>16</v>
      </c>
      <c r="V255">
        <f t="shared" si="51"/>
        <v>16</v>
      </c>
      <c r="W255">
        <f t="shared" si="51"/>
        <v>16</v>
      </c>
    </row>
    <row r="256" spans="1:23" x14ac:dyDescent="0.25">
      <c r="A256" t="s">
        <v>115</v>
      </c>
      <c r="B256" t="s">
        <v>5</v>
      </c>
      <c r="C256" t="s">
        <v>15</v>
      </c>
      <c r="D256" t="s">
        <v>16</v>
      </c>
      <c r="E256" t="s">
        <v>114</v>
      </c>
      <c r="F256" t="s">
        <v>118</v>
      </c>
      <c r="G256" t="s">
        <v>65</v>
      </c>
      <c r="L256" t="s">
        <v>57</v>
      </c>
      <c r="M256">
        <v>7.0999999999999994E-2</v>
      </c>
    </row>
    <row r="257" spans="1:23" x14ac:dyDescent="0.25">
      <c r="A257" t="s">
        <v>115</v>
      </c>
      <c r="B257" t="s">
        <v>5</v>
      </c>
      <c r="C257" t="s">
        <v>15</v>
      </c>
      <c r="D257" t="s">
        <v>16</v>
      </c>
      <c r="E257" t="s">
        <v>114</v>
      </c>
      <c r="F257" t="s">
        <v>118</v>
      </c>
      <c r="G257" t="s">
        <v>66</v>
      </c>
      <c r="L257" t="s">
        <v>21</v>
      </c>
      <c r="M257">
        <v>870750</v>
      </c>
      <c r="N257">
        <f t="shared" ref="N257:W259" si="52">M257</f>
        <v>870750</v>
      </c>
      <c r="O257">
        <f t="shared" si="52"/>
        <v>870750</v>
      </c>
      <c r="P257">
        <f t="shared" si="52"/>
        <v>870750</v>
      </c>
      <c r="Q257">
        <f t="shared" si="52"/>
        <v>870750</v>
      </c>
      <c r="R257">
        <f t="shared" si="52"/>
        <v>870750</v>
      </c>
      <c r="S257">
        <f t="shared" si="52"/>
        <v>870750</v>
      </c>
      <c r="T257">
        <f t="shared" si="52"/>
        <v>870750</v>
      </c>
      <c r="U257">
        <f t="shared" si="52"/>
        <v>870750</v>
      </c>
      <c r="V257">
        <f t="shared" si="52"/>
        <v>870750</v>
      </c>
      <c r="W257">
        <f t="shared" si="52"/>
        <v>870750</v>
      </c>
    </row>
    <row r="258" spans="1:23" x14ac:dyDescent="0.25">
      <c r="A258" t="s">
        <v>115</v>
      </c>
      <c r="B258" t="s">
        <v>5</v>
      </c>
      <c r="C258" t="s">
        <v>15</v>
      </c>
      <c r="D258" t="s">
        <v>16</v>
      </c>
      <c r="E258" t="s">
        <v>114</v>
      </c>
      <c r="F258" t="s">
        <v>118</v>
      </c>
      <c r="G258" t="s">
        <v>83</v>
      </c>
      <c r="L258" t="s">
        <v>73</v>
      </c>
      <c r="M258">
        <v>391054.67558792402</v>
      </c>
      <c r="N258">
        <f t="shared" si="52"/>
        <v>391054.67558792402</v>
      </c>
      <c r="O258">
        <f t="shared" si="52"/>
        <v>391054.67558792402</v>
      </c>
      <c r="P258">
        <f t="shared" si="52"/>
        <v>391054.67558792402</v>
      </c>
      <c r="Q258">
        <f t="shared" si="52"/>
        <v>391054.67558792402</v>
      </c>
      <c r="R258">
        <f t="shared" si="52"/>
        <v>391054.67558792402</v>
      </c>
      <c r="S258">
        <f t="shared" si="52"/>
        <v>391054.67558792402</v>
      </c>
      <c r="T258">
        <f t="shared" si="52"/>
        <v>391054.67558792402</v>
      </c>
      <c r="U258">
        <f t="shared" si="52"/>
        <v>391054.67558792402</v>
      </c>
      <c r="V258">
        <f t="shared" si="52"/>
        <v>391054.67558792402</v>
      </c>
      <c r="W258">
        <f t="shared" si="52"/>
        <v>391054.67558792402</v>
      </c>
    </row>
    <row r="259" spans="1:23" x14ac:dyDescent="0.25">
      <c r="A259" t="s">
        <v>115</v>
      </c>
      <c r="B259" t="s">
        <v>5</v>
      </c>
      <c r="C259" t="s">
        <v>15</v>
      </c>
      <c r="D259" t="s">
        <v>16</v>
      </c>
      <c r="E259" t="s">
        <v>114</v>
      </c>
      <c r="F259" t="s">
        <v>118</v>
      </c>
      <c r="G259" t="s">
        <v>17</v>
      </c>
      <c r="J259" t="s">
        <v>37</v>
      </c>
      <c r="L259" t="s">
        <v>84</v>
      </c>
      <c r="M259">
        <v>2.6900000000000001E-3</v>
      </c>
      <c r="N259">
        <f t="shared" si="52"/>
        <v>2.6900000000000001E-3</v>
      </c>
      <c r="O259">
        <f t="shared" si="52"/>
        <v>2.6900000000000001E-3</v>
      </c>
      <c r="P259">
        <f t="shared" si="52"/>
        <v>2.6900000000000001E-3</v>
      </c>
      <c r="Q259">
        <f t="shared" si="52"/>
        <v>2.6900000000000001E-3</v>
      </c>
      <c r="R259">
        <f t="shared" si="52"/>
        <v>2.6900000000000001E-3</v>
      </c>
      <c r="S259">
        <f t="shared" si="52"/>
        <v>2.6900000000000001E-3</v>
      </c>
      <c r="T259">
        <f t="shared" si="52"/>
        <v>2.6900000000000001E-3</v>
      </c>
      <c r="U259">
        <f t="shared" si="52"/>
        <v>2.6900000000000001E-3</v>
      </c>
      <c r="V259">
        <f t="shared" si="52"/>
        <v>2.6900000000000001E-3</v>
      </c>
      <c r="W259">
        <f t="shared" si="52"/>
        <v>2.6900000000000001E-3</v>
      </c>
    </row>
    <row r="260" spans="1:23" x14ac:dyDescent="0.25">
      <c r="A260" t="s">
        <v>115</v>
      </c>
      <c r="B260" t="s">
        <v>5</v>
      </c>
      <c r="C260" t="s">
        <v>15</v>
      </c>
      <c r="D260" t="s">
        <v>16</v>
      </c>
      <c r="E260" t="s">
        <v>114</v>
      </c>
      <c r="F260" t="s">
        <v>119</v>
      </c>
      <c r="G260" t="s">
        <v>6</v>
      </c>
    </row>
    <row r="261" spans="1:23" x14ac:dyDescent="0.25">
      <c r="A261" t="s">
        <v>115</v>
      </c>
      <c r="B261" t="s">
        <v>5</v>
      </c>
      <c r="C261" t="s">
        <v>15</v>
      </c>
      <c r="D261" t="s">
        <v>16</v>
      </c>
      <c r="E261" t="s">
        <v>114</v>
      </c>
      <c r="F261" t="s">
        <v>119</v>
      </c>
      <c r="G261" t="s">
        <v>60</v>
      </c>
      <c r="L261" t="s">
        <v>61</v>
      </c>
      <c r="M261">
        <v>1950</v>
      </c>
      <c r="N261">
        <f t="shared" ref="N261:W263" si="53">M261</f>
        <v>1950</v>
      </c>
      <c r="O261">
        <f t="shared" si="53"/>
        <v>1950</v>
      </c>
      <c r="P261">
        <f t="shared" si="53"/>
        <v>1950</v>
      </c>
      <c r="Q261">
        <f t="shared" si="53"/>
        <v>1950</v>
      </c>
      <c r="R261">
        <f t="shared" si="53"/>
        <v>1950</v>
      </c>
      <c r="S261">
        <f t="shared" si="53"/>
        <v>1950</v>
      </c>
      <c r="T261">
        <f t="shared" si="53"/>
        <v>1950</v>
      </c>
      <c r="U261">
        <f t="shared" si="53"/>
        <v>1950</v>
      </c>
      <c r="V261">
        <f t="shared" si="53"/>
        <v>1950</v>
      </c>
      <c r="W261">
        <f t="shared" si="53"/>
        <v>1950</v>
      </c>
    </row>
    <row r="262" spans="1:23" x14ac:dyDescent="0.25">
      <c r="A262" t="s">
        <v>115</v>
      </c>
      <c r="B262" t="s">
        <v>5</v>
      </c>
      <c r="C262" t="s">
        <v>15</v>
      </c>
      <c r="D262" t="s">
        <v>16</v>
      </c>
      <c r="E262" t="s">
        <v>114</v>
      </c>
      <c r="F262" t="s">
        <v>119</v>
      </c>
      <c r="G262" t="s">
        <v>62</v>
      </c>
      <c r="L262" t="s">
        <v>61</v>
      </c>
      <c r="M262">
        <v>2001</v>
      </c>
      <c r="N262">
        <f t="shared" si="53"/>
        <v>2001</v>
      </c>
      <c r="O262">
        <f t="shared" si="53"/>
        <v>2001</v>
      </c>
      <c r="P262">
        <f t="shared" si="53"/>
        <v>2001</v>
      </c>
      <c r="Q262">
        <f t="shared" si="53"/>
        <v>2001</v>
      </c>
      <c r="R262">
        <f t="shared" si="53"/>
        <v>2001</v>
      </c>
      <c r="S262">
        <f t="shared" si="53"/>
        <v>2001</v>
      </c>
      <c r="T262">
        <f t="shared" si="53"/>
        <v>2001</v>
      </c>
      <c r="U262">
        <f t="shared" si="53"/>
        <v>2001</v>
      </c>
      <c r="V262">
        <f t="shared" si="53"/>
        <v>2001</v>
      </c>
      <c r="W262">
        <f t="shared" si="53"/>
        <v>2001</v>
      </c>
    </row>
    <row r="263" spans="1:23" x14ac:dyDescent="0.25">
      <c r="A263" t="s">
        <v>115</v>
      </c>
      <c r="B263" t="s">
        <v>5</v>
      </c>
      <c r="C263" t="s">
        <v>15</v>
      </c>
      <c r="D263" t="s">
        <v>16</v>
      </c>
      <c r="E263" t="s">
        <v>114</v>
      </c>
      <c r="F263" t="s">
        <v>119</v>
      </c>
      <c r="G263" t="s">
        <v>63</v>
      </c>
      <c r="L263" t="s">
        <v>64</v>
      </c>
      <c r="M263">
        <v>16</v>
      </c>
      <c r="N263">
        <f t="shared" si="53"/>
        <v>16</v>
      </c>
      <c r="O263">
        <f t="shared" si="53"/>
        <v>16</v>
      </c>
      <c r="P263">
        <f t="shared" si="53"/>
        <v>16</v>
      </c>
      <c r="Q263">
        <f t="shared" si="53"/>
        <v>16</v>
      </c>
      <c r="R263">
        <f t="shared" si="53"/>
        <v>16</v>
      </c>
      <c r="S263">
        <f t="shared" si="53"/>
        <v>16</v>
      </c>
      <c r="T263">
        <f t="shared" si="53"/>
        <v>16</v>
      </c>
      <c r="U263">
        <f t="shared" si="53"/>
        <v>16</v>
      </c>
      <c r="V263">
        <f t="shared" si="53"/>
        <v>16</v>
      </c>
      <c r="W263">
        <f t="shared" si="53"/>
        <v>16</v>
      </c>
    </row>
    <row r="264" spans="1:23" x14ac:dyDescent="0.25">
      <c r="A264" t="s">
        <v>115</v>
      </c>
      <c r="B264" t="s">
        <v>5</v>
      </c>
      <c r="C264" t="s">
        <v>15</v>
      </c>
      <c r="D264" t="s">
        <v>16</v>
      </c>
      <c r="E264" t="s">
        <v>114</v>
      </c>
      <c r="F264" t="s">
        <v>119</v>
      </c>
      <c r="G264" t="s">
        <v>65</v>
      </c>
      <c r="L264" t="s">
        <v>57</v>
      </c>
      <c r="M264">
        <v>0.92900000000000005</v>
      </c>
    </row>
    <row r="265" spans="1:23" x14ac:dyDescent="0.25">
      <c r="A265" t="s">
        <v>115</v>
      </c>
      <c r="B265" t="s">
        <v>5</v>
      </c>
      <c r="C265" t="s">
        <v>15</v>
      </c>
      <c r="D265" t="s">
        <v>16</v>
      </c>
      <c r="E265" t="s">
        <v>114</v>
      </c>
      <c r="F265" t="s">
        <v>119</v>
      </c>
      <c r="G265" t="s">
        <v>66</v>
      </c>
      <c r="L265" t="s">
        <v>21</v>
      </c>
      <c r="M265">
        <v>870750</v>
      </c>
      <c r="N265">
        <f t="shared" ref="N265:W267" si="54">M265</f>
        <v>870750</v>
      </c>
      <c r="O265">
        <f t="shared" si="54"/>
        <v>870750</v>
      </c>
      <c r="P265">
        <f t="shared" si="54"/>
        <v>870750</v>
      </c>
      <c r="Q265">
        <f t="shared" si="54"/>
        <v>870750</v>
      </c>
      <c r="R265">
        <f t="shared" si="54"/>
        <v>870750</v>
      </c>
      <c r="S265">
        <f t="shared" si="54"/>
        <v>870750</v>
      </c>
      <c r="T265">
        <f t="shared" si="54"/>
        <v>870750</v>
      </c>
      <c r="U265">
        <f t="shared" si="54"/>
        <v>870750</v>
      </c>
      <c r="V265">
        <f t="shared" si="54"/>
        <v>870750</v>
      </c>
      <c r="W265">
        <f t="shared" si="54"/>
        <v>870750</v>
      </c>
    </row>
    <row r="266" spans="1:23" x14ac:dyDescent="0.25">
      <c r="A266" t="s">
        <v>115</v>
      </c>
      <c r="B266" t="s">
        <v>5</v>
      </c>
      <c r="C266" t="s">
        <v>15</v>
      </c>
      <c r="D266" t="s">
        <v>16</v>
      </c>
      <c r="E266" t="s">
        <v>114</v>
      </c>
      <c r="F266" t="s">
        <v>119</v>
      </c>
      <c r="G266" t="s">
        <v>83</v>
      </c>
      <c r="L266" t="s">
        <v>73</v>
      </c>
      <c r="M266">
        <v>391054.67558792402</v>
      </c>
      <c r="N266">
        <f t="shared" si="54"/>
        <v>391054.67558792402</v>
      </c>
      <c r="O266">
        <f t="shared" si="54"/>
        <v>391054.67558792402</v>
      </c>
      <c r="P266">
        <f t="shared" si="54"/>
        <v>391054.67558792402</v>
      </c>
      <c r="Q266">
        <f t="shared" si="54"/>
        <v>391054.67558792402</v>
      </c>
      <c r="R266">
        <f t="shared" si="54"/>
        <v>391054.67558792402</v>
      </c>
      <c r="S266">
        <f t="shared" si="54"/>
        <v>391054.67558792402</v>
      </c>
      <c r="T266">
        <f t="shared" si="54"/>
        <v>391054.67558792402</v>
      </c>
      <c r="U266">
        <f t="shared" si="54"/>
        <v>391054.67558792402</v>
      </c>
      <c r="V266">
        <f t="shared" si="54"/>
        <v>391054.67558792402</v>
      </c>
      <c r="W266">
        <f t="shared" si="54"/>
        <v>391054.67558792402</v>
      </c>
    </row>
    <row r="267" spans="1:23" x14ac:dyDescent="0.25">
      <c r="A267" t="s">
        <v>115</v>
      </c>
      <c r="B267" t="s">
        <v>5</v>
      </c>
      <c r="C267" t="s">
        <v>15</v>
      </c>
      <c r="D267" t="s">
        <v>16</v>
      </c>
      <c r="E267" t="s">
        <v>114</v>
      </c>
      <c r="F267" t="s">
        <v>119</v>
      </c>
      <c r="G267" t="s">
        <v>17</v>
      </c>
      <c r="J267" t="s">
        <v>30</v>
      </c>
      <c r="L267" t="s">
        <v>84</v>
      </c>
      <c r="M267">
        <v>2.2000000000000001E-3</v>
      </c>
      <c r="N267">
        <f t="shared" si="54"/>
        <v>2.2000000000000001E-3</v>
      </c>
      <c r="O267">
        <f t="shared" si="54"/>
        <v>2.2000000000000001E-3</v>
      </c>
      <c r="P267">
        <f t="shared" si="54"/>
        <v>2.2000000000000001E-3</v>
      </c>
      <c r="Q267">
        <f t="shared" si="54"/>
        <v>2.2000000000000001E-3</v>
      </c>
      <c r="R267">
        <f t="shared" si="54"/>
        <v>2.2000000000000001E-3</v>
      </c>
      <c r="S267">
        <f t="shared" si="54"/>
        <v>2.2000000000000001E-3</v>
      </c>
      <c r="T267">
        <f t="shared" si="54"/>
        <v>2.2000000000000001E-3</v>
      </c>
      <c r="U267">
        <f t="shared" si="54"/>
        <v>2.2000000000000001E-3</v>
      </c>
      <c r="V267">
        <f t="shared" si="54"/>
        <v>2.2000000000000001E-3</v>
      </c>
      <c r="W267">
        <f t="shared" si="54"/>
        <v>2.2000000000000001E-3</v>
      </c>
    </row>
    <row r="268" spans="1:23" x14ac:dyDescent="0.25">
      <c r="A268" t="s">
        <v>115</v>
      </c>
      <c r="B268" t="s">
        <v>5</v>
      </c>
      <c r="C268" t="s">
        <v>15</v>
      </c>
      <c r="D268" t="s">
        <v>16</v>
      </c>
      <c r="E268" t="s">
        <v>114</v>
      </c>
      <c r="F268" t="s">
        <v>120</v>
      </c>
      <c r="G268" t="s">
        <v>6</v>
      </c>
    </row>
    <row r="269" spans="1:23" x14ac:dyDescent="0.25">
      <c r="A269" t="s">
        <v>115</v>
      </c>
      <c r="B269" t="s">
        <v>5</v>
      </c>
      <c r="C269" t="s">
        <v>15</v>
      </c>
      <c r="D269" t="s">
        <v>16</v>
      </c>
      <c r="E269" t="s">
        <v>114</v>
      </c>
      <c r="F269" t="s">
        <v>120</v>
      </c>
      <c r="G269" t="s">
        <v>60</v>
      </c>
      <c r="L269" t="s">
        <v>61</v>
      </c>
      <c r="M269">
        <v>1950</v>
      </c>
      <c r="N269">
        <f t="shared" ref="N269:W271" si="55">M269</f>
        <v>1950</v>
      </c>
      <c r="O269">
        <f t="shared" si="55"/>
        <v>1950</v>
      </c>
      <c r="P269">
        <f t="shared" si="55"/>
        <v>1950</v>
      </c>
      <c r="Q269">
        <f t="shared" si="55"/>
        <v>1950</v>
      </c>
      <c r="R269">
        <f t="shared" si="55"/>
        <v>1950</v>
      </c>
      <c r="S269">
        <f t="shared" si="55"/>
        <v>1950</v>
      </c>
      <c r="T269">
        <f t="shared" si="55"/>
        <v>1950</v>
      </c>
      <c r="U269">
        <f t="shared" si="55"/>
        <v>1950</v>
      </c>
      <c r="V269">
        <f t="shared" si="55"/>
        <v>1950</v>
      </c>
      <c r="W269">
        <f t="shared" si="55"/>
        <v>1950</v>
      </c>
    </row>
    <row r="270" spans="1:23" x14ac:dyDescent="0.25">
      <c r="A270" t="s">
        <v>115</v>
      </c>
      <c r="B270" t="s">
        <v>5</v>
      </c>
      <c r="C270" t="s">
        <v>15</v>
      </c>
      <c r="D270" t="s">
        <v>16</v>
      </c>
      <c r="E270" t="s">
        <v>114</v>
      </c>
      <c r="F270" t="s">
        <v>120</v>
      </c>
      <c r="G270" t="s">
        <v>62</v>
      </c>
      <c r="L270" t="s">
        <v>61</v>
      </c>
      <c r="M270">
        <v>2101</v>
      </c>
      <c r="N270">
        <f t="shared" si="55"/>
        <v>2101</v>
      </c>
      <c r="O270">
        <f t="shared" si="55"/>
        <v>2101</v>
      </c>
      <c r="P270">
        <f t="shared" si="55"/>
        <v>2101</v>
      </c>
      <c r="Q270">
        <f t="shared" si="55"/>
        <v>2101</v>
      </c>
      <c r="R270">
        <f t="shared" si="55"/>
        <v>2101</v>
      </c>
      <c r="S270">
        <f t="shared" si="55"/>
        <v>2101</v>
      </c>
      <c r="T270">
        <f t="shared" si="55"/>
        <v>2101</v>
      </c>
      <c r="U270">
        <f t="shared" si="55"/>
        <v>2101</v>
      </c>
      <c r="V270">
        <f t="shared" si="55"/>
        <v>2101</v>
      </c>
      <c r="W270">
        <f t="shared" si="55"/>
        <v>2101</v>
      </c>
    </row>
    <row r="271" spans="1:23" x14ac:dyDescent="0.25">
      <c r="A271" t="s">
        <v>115</v>
      </c>
      <c r="B271" t="s">
        <v>5</v>
      </c>
      <c r="C271" t="s">
        <v>15</v>
      </c>
      <c r="D271" t="s">
        <v>16</v>
      </c>
      <c r="E271" t="s">
        <v>114</v>
      </c>
      <c r="F271" t="s">
        <v>120</v>
      </c>
      <c r="G271" t="s">
        <v>63</v>
      </c>
      <c r="L271" t="s">
        <v>64</v>
      </c>
      <c r="M271">
        <v>16</v>
      </c>
      <c r="N271">
        <f t="shared" si="55"/>
        <v>16</v>
      </c>
      <c r="O271">
        <f t="shared" si="55"/>
        <v>16</v>
      </c>
      <c r="P271">
        <f t="shared" si="55"/>
        <v>16</v>
      </c>
      <c r="Q271">
        <f t="shared" si="55"/>
        <v>16</v>
      </c>
      <c r="R271">
        <f t="shared" si="55"/>
        <v>16</v>
      </c>
      <c r="S271">
        <f t="shared" si="55"/>
        <v>16</v>
      </c>
      <c r="T271">
        <f t="shared" si="55"/>
        <v>16</v>
      </c>
      <c r="U271">
        <f t="shared" si="55"/>
        <v>16</v>
      </c>
      <c r="V271">
        <f t="shared" si="55"/>
        <v>16</v>
      </c>
      <c r="W271">
        <f t="shared" si="55"/>
        <v>16</v>
      </c>
    </row>
    <row r="272" spans="1:23" x14ac:dyDescent="0.25">
      <c r="A272" t="s">
        <v>115</v>
      </c>
      <c r="B272" t="s">
        <v>5</v>
      </c>
      <c r="C272" t="s">
        <v>15</v>
      </c>
      <c r="D272" t="s">
        <v>16</v>
      </c>
      <c r="E272" t="s">
        <v>114</v>
      </c>
      <c r="F272" t="s">
        <v>120</v>
      </c>
      <c r="G272" t="s">
        <v>65</v>
      </c>
      <c r="L272" t="s">
        <v>57</v>
      </c>
      <c r="M272">
        <v>0</v>
      </c>
    </row>
    <row r="273" spans="1:23" x14ac:dyDescent="0.25">
      <c r="A273" t="s">
        <v>115</v>
      </c>
      <c r="B273" t="s">
        <v>5</v>
      </c>
      <c r="C273" t="s">
        <v>15</v>
      </c>
      <c r="D273" t="s">
        <v>16</v>
      </c>
      <c r="E273" t="s">
        <v>114</v>
      </c>
      <c r="F273" t="s">
        <v>120</v>
      </c>
      <c r="G273" t="s">
        <v>66</v>
      </c>
      <c r="L273" t="s">
        <v>21</v>
      </c>
      <c r="M273">
        <v>870750</v>
      </c>
      <c r="N273">
        <f t="shared" ref="N273:W275" si="56">M273</f>
        <v>870750</v>
      </c>
      <c r="O273">
        <f t="shared" si="56"/>
        <v>870750</v>
      </c>
      <c r="P273">
        <f t="shared" si="56"/>
        <v>870750</v>
      </c>
      <c r="Q273">
        <f t="shared" si="56"/>
        <v>870750</v>
      </c>
      <c r="R273">
        <f t="shared" si="56"/>
        <v>870750</v>
      </c>
      <c r="S273">
        <f t="shared" si="56"/>
        <v>870750</v>
      </c>
      <c r="T273">
        <f t="shared" si="56"/>
        <v>870750</v>
      </c>
      <c r="U273">
        <f t="shared" si="56"/>
        <v>870750</v>
      </c>
      <c r="V273">
        <f t="shared" si="56"/>
        <v>870750</v>
      </c>
      <c r="W273">
        <f t="shared" si="56"/>
        <v>870750</v>
      </c>
    </row>
    <row r="274" spans="1:23" x14ac:dyDescent="0.25">
      <c r="A274" t="s">
        <v>115</v>
      </c>
      <c r="B274" t="s">
        <v>5</v>
      </c>
      <c r="C274" t="s">
        <v>15</v>
      </c>
      <c r="D274" t="s">
        <v>16</v>
      </c>
      <c r="E274" t="s">
        <v>114</v>
      </c>
      <c r="F274" t="s">
        <v>120</v>
      </c>
      <c r="G274" t="s">
        <v>83</v>
      </c>
      <c r="L274" t="s">
        <v>73</v>
      </c>
      <c r="M274">
        <v>547476.54582309397</v>
      </c>
      <c r="N274">
        <f t="shared" si="56"/>
        <v>547476.54582309397</v>
      </c>
      <c r="O274">
        <f t="shared" si="56"/>
        <v>547476.54582309397</v>
      </c>
      <c r="P274">
        <f t="shared" si="56"/>
        <v>547476.54582309397</v>
      </c>
      <c r="Q274">
        <f t="shared" si="56"/>
        <v>547476.54582309397</v>
      </c>
      <c r="R274">
        <f t="shared" si="56"/>
        <v>547476.54582309397</v>
      </c>
      <c r="S274">
        <f t="shared" si="56"/>
        <v>547476.54582309397</v>
      </c>
      <c r="T274">
        <f t="shared" si="56"/>
        <v>547476.54582309397</v>
      </c>
      <c r="U274">
        <f t="shared" si="56"/>
        <v>547476.54582309397</v>
      </c>
      <c r="V274">
        <f t="shared" si="56"/>
        <v>547476.54582309397</v>
      </c>
      <c r="W274">
        <f t="shared" si="56"/>
        <v>547476.54582309397</v>
      </c>
    </row>
    <row r="275" spans="1:23" x14ac:dyDescent="0.25">
      <c r="A275" t="s">
        <v>115</v>
      </c>
      <c r="B275" t="s">
        <v>5</v>
      </c>
      <c r="C275" t="s">
        <v>15</v>
      </c>
      <c r="D275" t="s">
        <v>16</v>
      </c>
      <c r="E275" t="s">
        <v>114</v>
      </c>
      <c r="F275" t="s">
        <v>120</v>
      </c>
      <c r="G275" t="s">
        <v>17</v>
      </c>
      <c r="J275" t="s">
        <v>41</v>
      </c>
      <c r="L275" t="s">
        <v>84</v>
      </c>
      <c r="M275">
        <v>2.9274018846117298E-3</v>
      </c>
      <c r="N275">
        <f t="shared" si="56"/>
        <v>2.9274018846117298E-3</v>
      </c>
      <c r="O275">
        <f t="shared" si="56"/>
        <v>2.9274018846117298E-3</v>
      </c>
      <c r="P275">
        <f t="shared" si="56"/>
        <v>2.9274018846117298E-3</v>
      </c>
      <c r="Q275">
        <f t="shared" si="56"/>
        <v>2.9274018846117298E-3</v>
      </c>
      <c r="R275">
        <f t="shared" si="56"/>
        <v>2.9274018846117298E-3</v>
      </c>
      <c r="S275">
        <f t="shared" si="56"/>
        <v>2.9274018846117298E-3</v>
      </c>
      <c r="T275">
        <f t="shared" si="56"/>
        <v>2.9274018846117298E-3</v>
      </c>
      <c r="U275">
        <f t="shared" si="56"/>
        <v>2.9274018846117298E-3</v>
      </c>
      <c r="V275">
        <f t="shared" si="56"/>
        <v>2.9274018846117298E-3</v>
      </c>
      <c r="W275">
        <f t="shared" si="56"/>
        <v>2.9274018846117298E-3</v>
      </c>
    </row>
    <row r="276" spans="1:23" x14ac:dyDescent="0.25">
      <c r="A276" t="s">
        <v>115</v>
      </c>
      <c r="B276" t="s">
        <v>5</v>
      </c>
      <c r="C276" t="s">
        <v>15</v>
      </c>
      <c r="D276" t="s">
        <v>16</v>
      </c>
      <c r="E276" t="s">
        <v>114</v>
      </c>
      <c r="F276" t="s">
        <v>121</v>
      </c>
      <c r="G276" t="s">
        <v>6</v>
      </c>
    </row>
    <row r="277" spans="1:23" x14ac:dyDescent="0.25">
      <c r="A277" t="s">
        <v>115</v>
      </c>
      <c r="B277" t="s">
        <v>5</v>
      </c>
      <c r="C277" t="s">
        <v>15</v>
      </c>
      <c r="D277" t="s">
        <v>16</v>
      </c>
      <c r="E277" t="s">
        <v>114</v>
      </c>
      <c r="F277" t="s">
        <v>121</v>
      </c>
      <c r="G277" t="s">
        <v>60</v>
      </c>
      <c r="L277" t="s">
        <v>61</v>
      </c>
      <c r="M277">
        <v>1950</v>
      </c>
      <c r="N277">
        <f t="shared" ref="N277:W279" si="57">M277</f>
        <v>1950</v>
      </c>
      <c r="O277">
        <f t="shared" si="57"/>
        <v>1950</v>
      </c>
      <c r="P277">
        <f t="shared" si="57"/>
        <v>1950</v>
      </c>
      <c r="Q277">
        <f t="shared" si="57"/>
        <v>1950</v>
      </c>
      <c r="R277">
        <f t="shared" si="57"/>
        <v>1950</v>
      </c>
      <c r="S277">
        <f t="shared" si="57"/>
        <v>1950</v>
      </c>
      <c r="T277">
        <f t="shared" si="57"/>
        <v>1950</v>
      </c>
      <c r="U277">
        <f t="shared" si="57"/>
        <v>1950</v>
      </c>
      <c r="V277">
        <f t="shared" si="57"/>
        <v>1950</v>
      </c>
      <c r="W277">
        <f t="shared" si="57"/>
        <v>1950</v>
      </c>
    </row>
    <row r="278" spans="1:23" x14ac:dyDescent="0.25">
      <c r="A278" t="s">
        <v>115</v>
      </c>
      <c r="B278" t="s">
        <v>5</v>
      </c>
      <c r="C278" t="s">
        <v>15</v>
      </c>
      <c r="D278" t="s">
        <v>16</v>
      </c>
      <c r="E278" t="s">
        <v>114</v>
      </c>
      <c r="F278" t="s">
        <v>121</v>
      </c>
      <c r="G278" t="s">
        <v>62</v>
      </c>
      <c r="L278" t="s">
        <v>61</v>
      </c>
      <c r="M278">
        <v>2101</v>
      </c>
      <c r="N278">
        <f t="shared" si="57"/>
        <v>2101</v>
      </c>
      <c r="O278">
        <f t="shared" si="57"/>
        <v>2101</v>
      </c>
      <c r="P278">
        <f t="shared" si="57"/>
        <v>2101</v>
      </c>
      <c r="Q278">
        <f t="shared" si="57"/>
        <v>2101</v>
      </c>
      <c r="R278">
        <f t="shared" si="57"/>
        <v>2101</v>
      </c>
      <c r="S278">
        <f t="shared" si="57"/>
        <v>2101</v>
      </c>
      <c r="T278">
        <f t="shared" si="57"/>
        <v>2101</v>
      </c>
      <c r="U278">
        <f t="shared" si="57"/>
        <v>2101</v>
      </c>
      <c r="V278">
        <f t="shared" si="57"/>
        <v>2101</v>
      </c>
      <c r="W278">
        <f t="shared" si="57"/>
        <v>2101</v>
      </c>
    </row>
    <row r="279" spans="1:23" x14ac:dyDescent="0.25">
      <c r="A279" t="s">
        <v>115</v>
      </c>
      <c r="B279" t="s">
        <v>5</v>
      </c>
      <c r="C279" t="s">
        <v>15</v>
      </c>
      <c r="D279" t="s">
        <v>16</v>
      </c>
      <c r="E279" t="s">
        <v>114</v>
      </c>
      <c r="F279" t="s">
        <v>121</v>
      </c>
      <c r="G279" t="s">
        <v>63</v>
      </c>
      <c r="L279" t="s">
        <v>64</v>
      </c>
      <c r="M279">
        <v>16</v>
      </c>
      <c r="N279">
        <f t="shared" si="57"/>
        <v>16</v>
      </c>
      <c r="O279">
        <f t="shared" si="57"/>
        <v>16</v>
      </c>
      <c r="P279">
        <f t="shared" si="57"/>
        <v>16</v>
      </c>
      <c r="Q279">
        <f t="shared" si="57"/>
        <v>16</v>
      </c>
      <c r="R279">
        <f t="shared" si="57"/>
        <v>16</v>
      </c>
      <c r="S279">
        <f t="shared" si="57"/>
        <v>16</v>
      </c>
      <c r="T279">
        <f t="shared" si="57"/>
        <v>16</v>
      </c>
      <c r="U279">
        <f t="shared" si="57"/>
        <v>16</v>
      </c>
      <c r="V279">
        <f t="shared" si="57"/>
        <v>16</v>
      </c>
      <c r="W279">
        <f t="shared" si="57"/>
        <v>16</v>
      </c>
    </row>
    <row r="280" spans="1:23" x14ac:dyDescent="0.25">
      <c r="A280" t="s">
        <v>115</v>
      </c>
      <c r="B280" t="s">
        <v>5</v>
      </c>
      <c r="C280" t="s">
        <v>15</v>
      </c>
      <c r="D280" t="s">
        <v>16</v>
      </c>
      <c r="E280" t="s">
        <v>114</v>
      </c>
      <c r="F280" t="s">
        <v>121</v>
      </c>
      <c r="G280" t="s">
        <v>65</v>
      </c>
      <c r="L280" t="s">
        <v>57</v>
      </c>
      <c r="M280">
        <v>0</v>
      </c>
    </row>
    <row r="281" spans="1:23" x14ac:dyDescent="0.25">
      <c r="A281" t="s">
        <v>115</v>
      </c>
      <c r="B281" t="s">
        <v>5</v>
      </c>
      <c r="C281" t="s">
        <v>15</v>
      </c>
      <c r="D281" t="s">
        <v>16</v>
      </c>
      <c r="E281" t="s">
        <v>114</v>
      </c>
      <c r="F281" t="s">
        <v>121</v>
      </c>
      <c r="G281" t="s">
        <v>66</v>
      </c>
      <c r="L281" t="s">
        <v>21</v>
      </c>
      <c r="M281">
        <v>870750</v>
      </c>
      <c r="N281">
        <f t="shared" ref="N281:W283" si="58">M281</f>
        <v>870750</v>
      </c>
      <c r="O281">
        <f t="shared" si="58"/>
        <v>870750</v>
      </c>
      <c r="P281">
        <f t="shared" si="58"/>
        <v>870750</v>
      </c>
      <c r="Q281">
        <f t="shared" si="58"/>
        <v>870750</v>
      </c>
      <c r="R281">
        <f t="shared" si="58"/>
        <v>870750</v>
      </c>
      <c r="S281">
        <f t="shared" si="58"/>
        <v>870750</v>
      </c>
      <c r="T281">
        <f t="shared" si="58"/>
        <v>870750</v>
      </c>
      <c r="U281">
        <f t="shared" si="58"/>
        <v>870750</v>
      </c>
      <c r="V281">
        <f t="shared" si="58"/>
        <v>870750</v>
      </c>
      <c r="W281">
        <f t="shared" si="58"/>
        <v>870750</v>
      </c>
    </row>
    <row r="282" spans="1:23" x14ac:dyDescent="0.25">
      <c r="A282" t="s">
        <v>115</v>
      </c>
      <c r="B282" t="s">
        <v>5</v>
      </c>
      <c r="C282" t="s">
        <v>15</v>
      </c>
      <c r="D282" t="s">
        <v>16</v>
      </c>
      <c r="E282" t="s">
        <v>114</v>
      </c>
      <c r="F282" t="s">
        <v>121</v>
      </c>
      <c r="G282" t="s">
        <v>83</v>
      </c>
      <c r="L282" t="s">
        <v>73</v>
      </c>
      <c r="M282">
        <v>547476.54582309397</v>
      </c>
      <c r="N282">
        <f t="shared" si="58"/>
        <v>547476.54582309397</v>
      </c>
      <c r="O282">
        <f t="shared" si="58"/>
        <v>547476.54582309397</v>
      </c>
      <c r="P282">
        <f t="shared" si="58"/>
        <v>547476.54582309397</v>
      </c>
      <c r="Q282">
        <f t="shared" si="58"/>
        <v>547476.54582309397</v>
      </c>
      <c r="R282">
        <f t="shared" si="58"/>
        <v>547476.54582309397</v>
      </c>
      <c r="S282">
        <f t="shared" si="58"/>
        <v>547476.54582309397</v>
      </c>
      <c r="T282">
        <f t="shared" si="58"/>
        <v>547476.54582309397</v>
      </c>
      <c r="U282">
        <f t="shared" si="58"/>
        <v>547476.54582309397</v>
      </c>
      <c r="V282">
        <f t="shared" si="58"/>
        <v>547476.54582309397</v>
      </c>
      <c r="W282">
        <f t="shared" si="58"/>
        <v>547476.54582309397</v>
      </c>
    </row>
    <row r="283" spans="1:23" x14ac:dyDescent="0.25">
      <c r="A283" t="s">
        <v>115</v>
      </c>
      <c r="B283" t="s">
        <v>5</v>
      </c>
      <c r="C283" t="s">
        <v>15</v>
      </c>
      <c r="D283" t="s">
        <v>16</v>
      </c>
      <c r="E283" t="s">
        <v>114</v>
      </c>
      <c r="F283" t="s">
        <v>121</v>
      </c>
      <c r="G283" t="s">
        <v>17</v>
      </c>
      <c r="J283" t="s">
        <v>43</v>
      </c>
      <c r="L283" t="s">
        <v>84</v>
      </c>
      <c r="M283">
        <v>2.7000000000000001E-3</v>
      </c>
      <c r="N283">
        <f t="shared" si="58"/>
        <v>2.7000000000000001E-3</v>
      </c>
      <c r="O283">
        <f t="shared" si="58"/>
        <v>2.7000000000000001E-3</v>
      </c>
      <c r="P283">
        <f t="shared" si="58"/>
        <v>2.7000000000000001E-3</v>
      </c>
      <c r="Q283">
        <f t="shared" si="58"/>
        <v>2.7000000000000001E-3</v>
      </c>
      <c r="R283">
        <f t="shared" si="58"/>
        <v>2.7000000000000001E-3</v>
      </c>
      <c r="S283">
        <f t="shared" si="58"/>
        <v>2.7000000000000001E-3</v>
      </c>
      <c r="T283">
        <f t="shared" si="58"/>
        <v>2.7000000000000001E-3</v>
      </c>
      <c r="U283">
        <f t="shared" si="58"/>
        <v>2.7000000000000001E-3</v>
      </c>
      <c r="V283">
        <f t="shared" si="58"/>
        <v>2.7000000000000001E-3</v>
      </c>
      <c r="W283">
        <f t="shared" si="58"/>
        <v>2.7000000000000001E-3</v>
      </c>
    </row>
    <row r="284" spans="1:23" x14ac:dyDescent="0.25">
      <c r="A284" t="s">
        <v>115</v>
      </c>
      <c r="B284" t="s">
        <v>5</v>
      </c>
      <c r="C284" t="s">
        <v>15</v>
      </c>
      <c r="D284" t="s">
        <v>16</v>
      </c>
      <c r="E284" t="s">
        <v>114</v>
      </c>
      <c r="F284" t="s">
        <v>122</v>
      </c>
      <c r="G284" t="s">
        <v>6</v>
      </c>
    </row>
    <row r="285" spans="1:23" x14ac:dyDescent="0.25">
      <c r="A285" t="s">
        <v>115</v>
      </c>
      <c r="B285" t="s">
        <v>5</v>
      </c>
      <c r="C285" t="s">
        <v>15</v>
      </c>
      <c r="D285" t="s">
        <v>16</v>
      </c>
      <c r="E285" t="s">
        <v>114</v>
      </c>
      <c r="F285" t="s">
        <v>122</v>
      </c>
      <c r="G285" t="s">
        <v>60</v>
      </c>
      <c r="L285" t="s">
        <v>61</v>
      </c>
      <c r="M285">
        <v>1950</v>
      </c>
      <c r="N285">
        <f t="shared" ref="N285:W287" si="59">M285</f>
        <v>1950</v>
      </c>
      <c r="O285">
        <f t="shared" si="59"/>
        <v>1950</v>
      </c>
      <c r="P285">
        <f t="shared" si="59"/>
        <v>1950</v>
      </c>
      <c r="Q285">
        <f t="shared" si="59"/>
        <v>1950</v>
      </c>
      <c r="R285">
        <f t="shared" si="59"/>
        <v>1950</v>
      </c>
      <c r="S285">
        <f t="shared" si="59"/>
        <v>1950</v>
      </c>
      <c r="T285">
        <f t="shared" si="59"/>
        <v>1950</v>
      </c>
      <c r="U285">
        <f t="shared" si="59"/>
        <v>1950</v>
      </c>
      <c r="V285">
        <f t="shared" si="59"/>
        <v>1950</v>
      </c>
      <c r="W285">
        <f t="shared" si="59"/>
        <v>1950</v>
      </c>
    </row>
    <row r="286" spans="1:23" x14ac:dyDescent="0.25">
      <c r="A286" t="s">
        <v>115</v>
      </c>
      <c r="B286" t="s">
        <v>5</v>
      </c>
      <c r="C286" t="s">
        <v>15</v>
      </c>
      <c r="D286" t="s">
        <v>16</v>
      </c>
      <c r="E286" t="s">
        <v>114</v>
      </c>
      <c r="F286" t="s">
        <v>122</v>
      </c>
      <c r="G286" t="s">
        <v>62</v>
      </c>
      <c r="L286" t="s">
        <v>61</v>
      </c>
      <c r="M286">
        <v>2101</v>
      </c>
      <c r="N286">
        <f t="shared" si="59"/>
        <v>2101</v>
      </c>
      <c r="O286">
        <f t="shared" si="59"/>
        <v>2101</v>
      </c>
      <c r="P286">
        <f t="shared" si="59"/>
        <v>2101</v>
      </c>
      <c r="Q286">
        <f t="shared" si="59"/>
        <v>2101</v>
      </c>
      <c r="R286">
        <f t="shared" si="59"/>
        <v>2101</v>
      </c>
      <c r="S286">
        <f t="shared" si="59"/>
        <v>2101</v>
      </c>
      <c r="T286">
        <f t="shared" si="59"/>
        <v>2101</v>
      </c>
      <c r="U286">
        <f t="shared" si="59"/>
        <v>2101</v>
      </c>
      <c r="V286">
        <f t="shared" si="59"/>
        <v>2101</v>
      </c>
      <c r="W286">
        <f t="shared" si="59"/>
        <v>2101</v>
      </c>
    </row>
    <row r="287" spans="1:23" x14ac:dyDescent="0.25">
      <c r="A287" t="s">
        <v>115</v>
      </c>
      <c r="B287" t="s">
        <v>5</v>
      </c>
      <c r="C287" t="s">
        <v>15</v>
      </c>
      <c r="D287" t="s">
        <v>16</v>
      </c>
      <c r="E287" t="s">
        <v>114</v>
      </c>
      <c r="F287" t="s">
        <v>122</v>
      </c>
      <c r="G287" t="s">
        <v>63</v>
      </c>
      <c r="L287" t="s">
        <v>64</v>
      </c>
      <c r="M287">
        <v>16</v>
      </c>
      <c r="N287">
        <f t="shared" si="59"/>
        <v>16</v>
      </c>
      <c r="O287">
        <f t="shared" si="59"/>
        <v>16</v>
      </c>
      <c r="P287">
        <f t="shared" si="59"/>
        <v>16</v>
      </c>
      <c r="Q287">
        <f t="shared" si="59"/>
        <v>16</v>
      </c>
      <c r="R287">
        <f t="shared" si="59"/>
        <v>16</v>
      </c>
      <c r="S287">
        <f t="shared" si="59"/>
        <v>16</v>
      </c>
      <c r="T287">
        <f t="shared" si="59"/>
        <v>16</v>
      </c>
      <c r="U287">
        <f t="shared" si="59"/>
        <v>16</v>
      </c>
      <c r="V287">
        <f t="shared" si="59"/>
        <v>16</v>
      </c>
      <c r="W287">
        <f t="shared" si="59"/>
        <v>16</v>
      </c>
    </row>
    <row r="288" spans="1:23" x14ac:dyDescent="0.25">
      <c r="A288" t="s">
        <v>115</v>
      </c>
      <c r="B288" t="s">
        <v>5</v>
      </c>
      <c r="C288" t="s">
        <v>15</v>
      </c>
      <c r="D288" t="s">
        <v>16</v>
      </c>
      <c r="E288" t="s">
        <v>114</v>
      </c>
      <c r="F288" t="s">
        <v>122</v>
      </c>
      <c r="G288" t="s">
        <v>65</v>
      </c>
      <c r="L288" t="s">
        <v>57</v>
      </c>
      <c r="M288">
        <v>0</v>
      </c>
    </row>
    <row r="289" spans="1:23" x14ac:dyDescent="0.25">
      <c r="A289" t="s">
        <v>115</v>
      </c>
      <c r="B289" t="s">
        <v>5</v>
      </c>
      <c r="C289" t="s">
        <v>15</v>
      </c>
      <c r="D289" t="s">
        <v>16</v>
      </c>
      <c r="E289" t="s">
        <v>114</v>
      </c>
      <c r="F289" t="s">
        <v>122</v>
      </c>
      <c r="G289" t="s">
        <v>66</v>
      </c>
      <c r="L289" t="s">
        <v>21</v>
      </c>
      <c r="M289">
        <v>1</v>
      </c>
      <c r="N289">
        <f t="shared" ref="N289:W290" si="60">M289</f>
        <v>1</v>
      </c>
      <c r="O289">
        <f t="shared" si="60"/>
        <v>1</v>
      </c>
      <c r="P289">
        <f t="shared" si="60"/>
        <v>1</v>
      </c>
      <c r="Q289">
        <f t="shared" si="60"/>
        <v>1</v>
      </c>
      <c r="R289">
        <f t="shared" si="60"/>
        <v>1</v>
      </c>
      <c r="S289">
        <f t="shared" si="60"/>
        <v>1</v>
      </c>
      <c r="T289">
        <f t="shared" si="60"/>
        <v>1</v>
      </c>
      <c r="U289">
        <f t="shared" si="60"/>
        <v>1</v>
      </c>
      <c r="V289">
        <f t="shared" si="60"/>
        <v>1</v>
      </c>
      <c r="W289">
        <f t="shared" si="60"/>
        <v>1</v>
      </c>
    </row>
    <row r="290" spans="1:23" x14ac:dyDescent="0.25">
      <c r="A290" t="s">
        <v>115</v>
      </c>
      <c r="B290" t="s">
        <v>5</v>
      </c>
      <c r="C290" t="s">
        <v>15</v>
      </c>
      <c r="D290" t="s">
        <v>16</v>
      </c>
      <c r="E290" t="s">
        <v>114</v>
      </c>
      <c r="F290" t="s">
        <v>122</v>
      </c>
      <c r="G290" t="s">
        <v>17</v>
      </c>
      <c r="J290" t="s">
        <v>30</v>
      </c>
      <c r="L290" t="s">
        <v>84</v>
      </c>
      <c r="M290">
        <v>3.46046511627906E-3</v>
      </c>
      <c r="N290">
        <f t="shared" si="60"/>
        <v>3.46046511627906E-3</v>
      </c>
      <c r="O290">
        <f t="shared" si="60"/>
        <v>3.46046511627906E-3</v>
      </c>
      <c r="P290">
        <f t="shared" si="60"/>
        <v>3.46046511627906E-3</v>
      </c>
      <c r="Q290">
        <f t="shared" si="60"/>
        <v>3.46046511627906E-3</v>
      </c>
      <c r="R290">
        <f t="shared" si="60"/>
        <v>3.46046511627906E-3</v>
      </c>
      <c r="S290">
        <f t="shared" si="60"/>
        <v>3.46046511627906E-3</v>
      </c>
      <c r="T290">
        <f t="shared" si="60"/>
        <v>3.46046511627906E-3</v>
      </c>
      <c r="U290">
        <f t="shared" si="60"/>
        <v>3.46046511627906E-3</v>
      </c>
      <c r="V290">
        <f t="shared" si="60"/>
        <v>3.46046511627906E-3</v>
      </c>
      <c r="W290">
        <f t="shared" si="60"/>
        <v>3.46046511627906E-3</v>
      </c>
    </row>
    <row r="291" spans="1:23" x14ac:dyDescent="0.25">
      <c r="A291" t="s">
        <v>115</v>
      </c>
      <c r="B291" t="s">
        <v>5</v>
      </c>
      <c r="C291" t="s">
        <v>15</v>
      </c>
      <c r="D291" t="s">
        <v>16</v>
      </c>
      <c r="E291" t="s">
        <v>114</v>
      </c>
      <c r="F291" t="s">
        <v>123</v>
      </c>
      <c r="G291" t="s">
        <v>6</v>
      </c>
    </row>
    <row r="292" spans="1:23" x14ac:dyDescent="0.25">
      <c r="A292" t="s">
        <v>115</v>
      </c>
      <c r="B292" t="s">
        <v>5</v>
      </c>
      <c r="C292" t="s">
        <v>15</v>
      </c>
      <c r="D292" t="s">
        <v>16</v>
      </c>
      <c r="E292" t="s">
        <v>114</v>
      </c>
      <c r="F292" t="s">
        <v>123</v>
      </c>
      <c r="G292" t="s">
        <v>60</v>
      </c>
      <c r="L292" t="s">
        <v>61</v>
      </c>
      <c r="M292">
        <v>1950</v>
      </c>
      <c r="N292">
        <f t="shared" ref="N292:W294" si="61">M292</f>
        <v>1950</v>
      </c>
      <c r="O292">
        <f t="shared" si="61"/>
        <v>1950</v>
      </c>
      <c r="P292">
        <f t="shared" si="61"/>
        <v>1950</v>
      </c>
      <c r="Q292">
        <f t="shared" si="61"/>
        <v>1950</v>
      </c>
      <c r="R292">
        <f t="shared" si="61"/>
        <v>1950</v>
      </c>
      <c r="S292">
        <f t="shared" si="61"/>
        <v>1950</v>
      </c>
      <c r="T292">
        <f t="shared" si="61"/>
        <v>1950</v>
      </c>
      <c r="U292">
        <f t="shared" si="61"/>
        <v>1950</v>
      </c>
      <c r="V292">
        <f t="shared" si="61"/>
        <v>1950</v>
      </c>
      <c r="W292">
        <f t="shared" si="61"/>
        <v>1950</v>
      </c>
    </row>
    <row r="293" spans="1:23" x14ac:dyDescent="0.25">
      <c r="A293" t="s">
        <v>115</v>
      </c>
      <c r="B293" t="s">
        <v>5</v>
      </c>
      <c r="C293" t="s">
        <v>15</v>
      </c>
      <c r="D293" t="s">
        <v>16</v>
      </c>
      <c r="E293" t="s">
        <v>114</v>
      </c>
      <c r="F293" t="s">
        <v>123</v>
      </c>
      <c r="G293" t="s">
        <v>62</v>
      </c>
      <c r="L293" t="s">
        <v>61</v>
      </c>
      <c r="M293">
        <v>2101</v>
      </c>
      <c r="N293">
        <f t="shared" si="61"/>
        <v>2101</v>
      </c>
      <c r="O293">
        <f t="shared" si="61"/>
        <v>2101</v>
      </c>
      <c r="P293">
        <f t="shared" si="61"/>
        <v>2101</v>
      </c>
      <c r="Q293">
        <f t="shared" si="61"/>
        <v>2101</v>
      </c>
      <c r="R293">
        <f t="shared" si="61"/>
        <v>2101</v>
      </c>
      <c r="S293">
        <f t="shared" si="61"/>
        <v>2101</v>
      </c>
      <c r="T293">
        <f t="shared" si="61"/>
        <v>2101</v>
      </c>
      <c r="U293">
        <f t="shared" si="61"/>
        <v>2101</v>
      </c>
      <c r="V293">
        <f t="shared" si="61"/>
        <v>2101</v>
      </c>
      <c r="W293">
        <f t="shared" si="61"/>
        <v>2101</v>
      </c>
    </row>
    <row r="294" spans="1:23" x14ac:dyDescent="0.25">
      <c r="A294" t="s">
        <v>115</v>
      </c>
      <c r="B294" t="s">
        <v>5</v>
      </c>
      <c r="C294" t="s">
        <v>15</v>
      </c>
      <c r="D294" t="s">
        <v>16</v>
      </c>
      <c r="E294" t="s">
        <v>114</v>
      </c>
      <c r="F294" t="s">
        <v>123</v>
      </c>
      <c r="G294" t="s">
        <v>63</v>
      </c>
      <c r="L294" t="s">
        <v>64</v>
      </c>
      <c r="M294">
        <v>16</v>
      </c>
      <c r="N294">
        <f t="shared" si="61"/>
        <v>16</v>
      </c>
      <c r="O294">
        <f t="shared" si="61"/>
        <v>16</v>
      </c>
      <c r="P294">
        <f t="shared" si="61"/>
        <v>16</v>
      </c>
      <c r="Q294">
        <f t="shared" si="61"/>
        <v>16</v>
      </c>
      <c r="R294">
        <f t="shared" si="61"/>
        <v>16</v>
      </c>
      <c r="S294">
        <f t="shared" si="61"/>
        <v>16</v>
      </c>
      <c r="T294">
        <f t="shared" si="61"/>
        <v>16</v>
      </c>
      <c r="U294">
        <f t="shared" si="61"/>
        <v>16</v>
      </c>
      <c r="V294">
        <f t="shared" si="61"/>
        <v>16</v>
      </c>
      <c r="W294">
        <f t="shared" si="61"/>
        <v>16</v>
      </c>
    </row>
    <row r="295" spans="1:23" x14ac:dyDescent="0.25">
      <c r="A295" t="s">
        <v>115</v>
      </c>
      <c r="B295" t="s">
        <v>5</v>
      </c>
      <c r="C295" t="s">
        <v>15</v>
      </c>
      <c r="D295" t="s">
        <v>16</v>
      </c>
      <c r="E295" t="s">
        <v>114</v>
      </c>
      <c r="F295" t="s">
        <v>123</v>
      </c>
      <c r="G295" t="s">
        <v>65</v>
      </c>
      <c r="L295" t="s">
        <v>57</v>
      </c>
      <c r="M295">
        <v>0</v>
      </c>
    </row>
    <row r="296" spans="1:23" x14ac:dyDescent="0.25">
      <c r="A296" t="s">
        <v>115</v>
      </c>
      <c r="B296" t="s">
        <v>5</v>
      </c>
      <c r="C296" t="s">
        <v>15</v>
      </c>
      <c r="D296" t="s">
        <v>16</v>
      </c>
      <c r="E296" t="s">
        <v>114</v>
      </c>
      <c r="F296" t="s">
        <v>123</v>
      </c>
      <c r="G296" t="s">
        <v>66</v>
      </c>
      <c r="L296" t="s">
        <v>21</v>
      </c>
      <c r="M296">
        <v>870750</v>
      </c>
      <c r="N296">
        <f t="shared" ref="N296:W298" si="62">M296</f>
        <v>870750</v>
      </c>
      <c r="O296">
        <f t="shared" si="62"/>
        <v>870750</v>
      </c>
      <c r="P296">
        <f t="shared" si="62"/>
        <v>870750</v>
      </c>
      <c r="Q296">
        <f t="shared" si="62"/>
        <v>870750</v>
      </c>
      <c r="R296">
        <f t="shared" si="62"/>
        <v>870750</v>
      </c>
      <c r="S296">
        <f t="shared" si="62"/>
        <v>870750</v>
      </c>
      <c r="T296">
        <f t="shared" si="62"/>
        <v>870750</v>
      </c>
      <c r="U296">
        <f t="shared" si="62"/>
        <v>870750</v>
      </c>
      <c r="V296">
        <f t="shared" si="62"/>
        <v>870750</v>
      </c>
      <c r="W296">
        <f t="shared" si="62"/>
        <v>870750</v>
      </c>
    </row>
    <row r="297" spans="1:23" x14ac:dyDescent="0.25">
      <c r="A297" t="s">
        <v>115</v>
      </c>
      <c r="B297" t="s">
        <v>5</v>
      </c>
      <c r="C297" t="s">
        <v>15</v>
      </c>
      <c r="D297" t="s">
        <v>16</v>
      </c>
      <c r="E297" t="s">
        <v>114</v>
      </c>
      <c r="F297" t="s">
        <v>123</v>
      </c>
      <c r="G297" t="s">
        <v>83</v>
      </c>
      <c r="L297" t="s">
        <v>73</v>
      </c>
      <c r="M297">
        <v>547476.54582309397</v>
      </c>
      <c r="N297">
        <f t="shared" si="62"/>
        <v>547476.54582309397</v>
      </c>
      <c r="O297">
        <f t="shared" si="62"/>
        <v>547476.54582309397</v>
      </c>
      <c r="P297">
        <f t="shared" si="62"/>
        <v>547476.54582309397</v>
      </c>
      <c r="Q297">
        <f t="shared" si="62"/>
        <v>547476.54582309397</v>
      </c>
      <c r="R297">
        <f t="shared" si="62"/>
        <v>547476.54582309397</v>
      </c>
      <c r="S297">
        <f t="shared" si="62"/>
        <v>547476.54582309397</v>
      </c>
      <c r="T297">
        <f t="shared" si="62"/>
        <v>547476.54582309397</v>
      </c>
      <c r="U297">
        <f t="shared" si="62"/>
        <v>547476.54582309397</v>
      </c>
      <c r="V297">
        <f t="shared" si="62"/>
        <v>547476.54582309397</v>
      </c>
      <c r="W297">
        <f t="shared" si="62"/>
        <v>547476.54582309397</v>
      </c>
    </row>
    <row r="298" spans="1:23" x14ac:dyDescent="0.25">
      <c r="A298" t="s">
        <v>115</v>
      </c>
      <c r="B298" t="s">
        <v>5</v>
      </c>
      <c r="C298" t="s">
        <v>15</v>
      </c>
      <c r="D298" t="s">
        <v>16</v>
      </c>
      <c r="E298" t="s">
        <v>114</v>
      </c>
      <c r="F298" t="s">
        <v>123</v>
      </c>
      <c r="G298" t="s">
        <v>17</v>
      </c>
      <c r="J298" t="s">
        <v>30</v>
      </c>
      <c r="L298" t="s">
        <v>84</v>
      </c>
      <c r="M298">
        <v>1.1000000000000001E-3</v>
      </c>
      <c r="N298">
        <f t="shared" si="62"/>
        <v>1.1000000000000001E-3</v>
      </c>
      <c r="O298">
        <f t="shared" si="62"/>
        <v>1.1000000000000001E-3</v>
      </c>
      <c r="P298">
        <f t="shared" si="62"/>
        <v>1.1000000000000001E-3</v>
      </c>
      <c r="Q298">
        <f t="shared" si="62"/>
        <v>1.1000000000000001E-3</v>
      </c>
      <c r="R298">
        <f t="shared" si="62"/>
        <v>1.1000000000000001E-3</v>
      </c>
      <c r="S298">
        <f t="shared" si="62"/>
        <v>1.1000000000000001E-3</v>
      </c>
      <c r="T298">
        <f t="shared" si="62"/>
        <v>1.1000000000000001E-3</v>
      </c>
      <c r="U298">
        <f t="shared" si="62"/>
        <v>1.1000000000000001E-3</v>
      </c>
      <c r="V298">
        <f t="shared" si="62"/>
        <v>1.1000000000000001E-3</v>
      </c>
      <c r="W298">
        <f t="shared" si="62"/>
        <v>1.1000000000000001E-3</v>
      </c>
    </row>
    <row r="299" spans="1:23" x14ac:dyDescent="0.25">
      <c r="A299" t="s">
        <v>115</v>
      </c>
      <c r="B299" t="s">
        <v>5</v>
      </c>
      <c r="C299" t="s">
        <v>15</v>
      </c>
      <c r="D299" t="s">
        <v>16</v>
      </c>
      <c r="E299" t="s">
        <v>114</v>
      </c>
      <c r="F299" t="s">
        <v>124</v>
      </c>
      <c r="G299" t="s">
        <v>6</v>
      </c>
    </row>
    <row r="300" spans="1:23" x14ac:dyDescent="0.25">
      <c r="A300" t="s">
        <v>115</v>
      </c>
      <c r="B300" t="s">
        <v>5</v>
      </c>
      <c r="C300" t="s">
        <v>15</v>
      </c>
      <c r="D300" t="s">
        <v>16</v>
      </c>
      <c r="E300" t="s">
        <v>114</v>
      </c>
      <c r="F300" t="s">
        <v>124</v>
      </c>
      <c r="G300" t="s">
        <v>60</v>
      </c>
      <c r="L300" t="s">
        <v>61</v>
      </c>
      <c r="M300">
        <v>1950</v>
      </c>
      <c r="N300">
        <f t="shared" ref="N300:W302" si="63">M300</f>
        <v>1950</v>
      </c>
      <c r="O300">
        <f t="shared" si="63"/>
        <v>1950</v>
      </c>
      <c r="P300">
        <f t="shared" si="63"/>
        <v>1950</v>
      </c>
      <c r="Q300">
        <f t="shared" si="63"/>
        <v>1950</v>
      </c>
      <c r="R300">
        <f t="shared" si="63"/>
        <v>1950</v>
      </c>
      <c r="S300">
        <f t="shared" si="63"/>
        <v>1950</v>
      </c>
      <c r="T300">
        <f t="shared" si="63"/>
        <v>1950</v>
      </c>
      <c r="U300">
        <f t="shared" si="63"/>
        <v>1950</v>
      </c>
      <c r="V300">
        <f t="shared" si="63"/>
        <v>1950</v>
      </c>
      <c r="W300">
        <f t="shared" si="63"/>
        <v>1950</v>
      </c>
    </row>
    <row r="301" spans="1:23" x14ac:dyDescent="0.25">
      <c r="A301" t="s">
        <v>115</v>
      </c>
      <c r="B301" t="s">
        <v>5</v>
      </c>
      <c r="C301" t="s">
        <v>15</v>
      </c>
      <c r="D301" t="s">
        <v>16</v>
      </c>
      <c r="E301" t="s">
        <v>114</v>
      </c>
      <c r="F301" t="s">
        <v>124</v>
      </c>
      <c r="G301" t="s">
        <v>62</v>
      </c>
      <c r="L301" t="s">
        <v>61</v>
      </c>
      <c r="M301">
        <v>2101</v>
      </c>
      <c r="N301">
        <f t="shared" si="63"/>
        <v>2101</v>
      </c>
      <c r="O301">
        <f t="shared" si="63"/>
        <v>2101</v>
      </c>
      <c r="P301">
        <f t="shared" si="63"/>
        <v>2101</v>
      </c>
      <c r="Q301">
        <f t="shared" si="63"/>
        <v>2101</v>
      </c>
      <c r="R301">
        <f t="shared" si="63"/>
        <v>2101</v>
      </c>
      <c r="S301">
        <f t="shared" si="63"/>
        <v>2101</v>
      </c>
      <c r="T301">
        <f t="shared" si="63"/>
        <v>2101</v>
      </c>
      <c r="U301">
        <f t="shared" si="63"/>
        <v>2101</v>
      </c>
      <c r="V301">
        <f t="shared" si="63"/>
        <v>2101</v>
      </c>
      <c r="W301">
        <f t="shared" si="63"/>
        <v>2101</v>
      </c>
    </row>
    <row r="302" spans="1:23" x14ac:dyDescent="0.25">
      <c r="A302" t="s">
        <v>115</v>
      </c>
      <c r="B302" t="s">
        <v>5</v>
      </c>
      <c r="C302" t="s">
        <v>15</v>
      </c>
      <c r="D302" t="s">
        <v>16</v>
      </c>
      <c r="E302" t="s">
        <v>114</v>
      </c>
      <c r="F302" t="s">
        <v>124</v>
      </c>
      <c r="G302" t="s">
        <v>63</v>
      </c>
      <c r="L302" t="s">
        <v>64</v>
      </c>
      <c r="M302">
        <v>16</v>
      </c>
      <c r="N302">
        <f t="shared" si="63"/>
        <v>16</v>
      </c>
      <c r="O302">
        <f t="shared" si="63"/>
        <v>16</v>
      </c>
      <c r="P302">
        <f t="shared" si="63"/>
        <v>16</v>
      </c>
      <c r="Q302">
        <f t="shared" si="63"/>
        <v>16</v>
      </c>
      <c r="R302">
        <f t="shared" si="63"/>
        <v>16</v>
      </c>
      <c r="S302">
        <f t="shared" si="63"/>
        <v>16</v>
      </c>
      <c r="T302">
        <f t="shared" si="63"/>
        <v>16</v>
      </c>
      <c r="U302">
        <f t="shared" si="63"/>
        <v>16</v>
      </c>
      <c r="V302">
        <f t="shared" si="63"/>
        <v>16</v>
      </c>
      <c r="W302">
        <f t="shared" si="63"/>
        <v>16</v>
      </c>
    </row>
    <row r="303" spans="1:23" x14ac:dyDescent="0.25">
      <c r="A303" t="s">
        <v>115</v>
      </c>
      <c r="B303" t="s">
        <v>5</v>
      </c>
      <c r="C303" t="s">
        <v>15</v>
      </c>
      <c r="D303" t="s">
        <v>16</v>
      </c>
      <c r="E303" t="s">
        <v>114</v>
      </c>
      <c r="F303" t="s">
        <v>124</v>
      </c>
      <c r="G303" t="s">
        <v>65</v>
      </c>
      <c r="L303" t="s">
        <v>57</v>
      </c>
      <c r="M303">
        <v>0</v>
      </c>
    </row>
    <row r="304" spans="1:23" x14ac:dyDescent="0.25">
      <c r="A304" t="s">
        <v>115</v>
      </c>
      <c r="B304" t="s">
        <v>5</v>
      </c>
      <c r="C304" t="s">
        <v>15</v>
      </c>
      <c r="D304" t="s">
        <v>16</v>
      </c>
      <c r="E304" t="s">
        <v>114</v>
      </c>
      <c r="F304" t="s">
        <v>124</v>
      </c>
      <c r="G304" t="s">
        <v>66</v>
      </c>
      <c r="L304" t="s">
        <v>21</v>
      </c>
      <c r="M304">
        <v>870750</v>
      </c>
      <c r="N304">
        <f t="shared" ref="N304:W306" si="64">M304</f>
        <v>870750</v>
      </c>
      <c r="O304">
        <f t="shared" si="64"/>
        <v>870750</v>
      </c>
      <c r="P304">
        <f t="shared" si="64"/>
        <v>870750</v>
      </c>
      <c r="Q304">
        <f t="shared" si="64"/>
        <v>870750</v>
      </c>
      <c r="R304">
        <f t="shared" si="64"/>
        <v>870750</v>
      </c>
      <c r="S304">
        <f t="shared" si="64"/>
        <v>870750</v>
      </c>
      <c r="T304">
        <f t="shared" si="64"/>
        <v>870750</v>
      </c>
      <c r="U304">
        <f t="shared" si="64"/>
        <v>870750</v>
      </c>
      <c r="V304">
        <f t="shared" si="64"/>
        <v>870750</v>
      </c>
      <c r="W304">
        <f t="shared" si="64"/>
        <v>870750</v>
      </c>
    </row>
    <row r="305" spans="1:23" x14ac:dyDescent="0.25">
      <c r="A305" t="s">
        <v>115</v>
      </c>
      <c r="B305" t="s">
        <v>5</v>
      </c>
      <c r="C305" t="s">
        <v>15</v>
      </c>
      <c r="D305" t="s">
        <v>16</v>
      </c>
      <c r="E305" t="s">
        <v>114</v>
      </c>
      <c r="F305" t="s">
        <v>124</v>
      </c>
      <c r="G305" t="s">
        <v>83</v>
      </c>
      <c r="L305" t="s">
        <v>73</v>
      </c>
      <c r="M305">
        <v>391054.67558792402</v>
      </c>
      <c r="N305">
        <f t="shared" si="64"/>
        <v>391054.67558792402</v>
      </c>
      <c r="O305">
        <f t="shared" si="64"/>
        <v>391054.67558792402</v>
      </c>
      <c r="P305">
        <f t="shared" si="64"/>
        <v>391054.67558792402</v>
      </c>
      <c r="Q305">
        <f t="shared" si="64"/>
        <v>391054.67558792402</v>
      </c>
      <c r="R305">
        <f t="shared" si="64"/>
        <v>391054.67558792402</v>
      </c>
      <c r="S305">
        <f t="shared" si="64"/>
        <v>391054.67558792402</v>
      </c>
      <c r="T305">
        <f t="shared" si="64"/>
        <v>391054.67558792402</v>
      </c>
      <c r="U305">
        <f t="shared" si="64"/>
        <v>391054.67558792402</v>
      </c>
      <c r="V305">
        <f t="shared" si="64"/>
        <v>391054.67558792402</v>
      </c>
      <c r="W305">
        <f t="shared" si="64"/>
        <v>391054.67558792402</v>
      </c>
    </row>
    <row r="306" spans="1:23" x14ac:dyDescent="0.25">
      <c r="A306" t="s">
        <v>115</v>
      </c>
      <c r="B306" t="s">
        <v>5</v>
      </c>
      <c r="C306" t="s">
        <v>15</v>
      </c>
      <c r="D306" t="s">
        <v>16</v>
      </c>
      <c r="E306" t="s">
        <v>114</v>
      </c>
      <c r="F306" t="s">
        <v>124</v>
      </c>
      <c r="G306" t="s">
        <v>17</v>
      </c>
      <c r="J306" t="s">
        <v>30</v>
      </c>
      <c r="L306" t="s">
        <v>84</v>
      </c>
      <c r="M306">
        <v>2.2000000000000001E-3</v>
      </c>
      <c r="N306">
        <f t="shared" si="64"/>
        <v>2.2000000000000001E-3</v>
      </c>
      <c r="O306">
        <f t="shared" si="64"/>
        <v>2.2000000000000001E-3</v>
      </c>
      <c r="P306">
        <f t="shared" si="64"/>
        <v>2.2000000000000001E-3</v>
      </c>
      <c r="Q306">
        <f t="shared" si="64"/>
        <v>2.2000000000000001E-3</v>
      </c>
      <c r="R306">
        <f t="shared" si="64"/>
        <v>2.2000000000000001E-3</v>
      </c>
      <c r="S306">
        <f t="shared" si="64"/>
        <v>2.2000000000000001E-3</v>
      </c>
      <c r="T306">
        <f t="shared" si="64"/>
        <v>2.2000000000000001E-3</v>
      </c>
      <c r="U306">
        <f t="shared" si="64"/>
        <v>2.2000000000000001E-3</v>
      </c>
      <c r="V306">
        <f t="shared" si="64"/>
        <v>2.2000000000000001E-3</v>
      </c>
      <c r="W306">
        <f t="shared" si="64"/>
        <v>2.2000000000000001E-3</v>
      </c>
    </row>
    <row r="307" spans="1:23" x14ac:dyDescent="0.25">
      <c r="A307" t="s">
        <v>117</v>
      </c>
      <c r="B307" t="s">
        <v>5</v>
      </c>
      <c r="C307" t="s">
        <v>15</v>
      </c>
      <c r="D307" t="s">
        <v>16</v>
      </c>
      <c r="E307" t="s">
        <v>116</v>
      </c>
      <c r="G307" t="s">
        <v>20</v>
      </c>
      <c r="L307" t="s">
        <v>21</v>
      </c>
    </row>
    <row r="308" spans="1:23" x14ac:dyDescent="0.25">
      <c r="A308" t="s">
        <v>117</v>
      </c>
      <c r="B308" t="s">
        <v>5</v>
      </c>
      <c r="C308" t="s">
        <v>15</v>
      </c>
      <c r="D308" t="s">
        <v>16</v>
      </c>
      <c r="E308" t="s">
        <v>116</v>
      </c>
      <c r="G308" t="s">
        <v>22</v>
      </c>
      <c r="H308" t="s">
        <v>55</v>
      </c>
    </row>
    <row r="309" spans="1:23" x14ac:dyDescent="0.25">
      <c r="A309" t="s">
        <v>117</v>
      </c>
      <c r="B309" t="s">
        <v>5</v>
      </c>
      <c r="C309" t="s">
        <v>15</v>
      </c>
      <c r="D309" t="s">
        <v>16</v>
      </c>
      <c r="E309" t="s">
        <v>116</v>
      </c>
      <c r="G309" t="s">
        <v>56</v>
      </c>
      <c r="L309" t="s">
        <v>57</v>
      </c>
      <c r="M309">
        <v>0.25</v>
      </c>
      <c r="N309">
        <f t="shared" ref="N309:W310" si="65">M309</f>
        <v>0.25</v>
      </c>
      <c r="O309">
        <f t="shared" si="65"/>
        <v>0.25</v>
      </c>
      <c r="P309">
        <f t="shared" si="65"/>
        <v>0.25</v>
      </c>
      <c r="Q309">
        <f t="shared" si="65"/>
        <v>0.25</v>
      </c>
      <c r="R309">
        <f t="shared" si="65"/>
        <v>0.25</v>
      </c>
      <c r="S309">
        <f t="shared" si="65"/>
        <v>0.25</v>
      </c>
      <c r="T309">
        <f t="shared" si="65"/>
        <v>0.25</v>
      </c>
      <c r="U309">
        <f t="shared" si="65"/>
        <v>0.25</v>
      </c>
      <c r="V309">
        <f t="shared" si="65"/>
        <v>0.25</v>
      </c>
      <c r="W309">
        <f t="shared" si="65"/>
        <v>0.25</v>
      </c>
    </row>
    <row r="310" spans="1:23" x14ac:dyDescent="0.25">
      <c r="A310" t="s">
        <v>117</v>
      </c>
      <c r="B310" t="s">
        <v>5</v>
      </c>
      <c r="C310" t="s">
        <v>15</v>
      </c>
      <c r="D310" t="s">
        <v>16</v>
      </c>
      <c r="E310" t="s">
        <v>116</v>
      </c>
      <c r="G310" t="s">
        <v>58</v>
      </c>
      <c r="M310">
        <v>20</v>
      </c>
      <c r="N310">
        <f t="shared" si="65"/>
        <v>20</v>
      </c>
      <c r="O310">
        <f t="shared" si="65"/>
        <v>20</v>
      </c>
      <c r="P310">
        <f t="shared" si="65"/>
        <v>20</v>
      </c>
      <c r="Q310">
        <f t="shared" si="65"/>
        <v>20</v>
      </c>
      <c r="R310">
        <f t="shared" si="65"/>
        <v>20</v>
      </c>
      <c r="S310">
        <f t="shared" si="65"/>
        <v>20</v>
      </c>
      <c r="T310">
        <f t="shared" si="65"/>
        <v>20</v>
      </c>
      <c r="U310">
        <f t="shared" si="65"/>
        <v>20</v>
      </c>
      <c r="V310">
        <f t="shared" si="65"/>
        <v>20</v>
      </c>
      <c r="W310">
        <f t="shared" si="65"/>
        <v>20</v>
      </c>
    </row>
    <row r="311" spans="1:23" x14ac:dyDescent="0.25">
      <c r="A311" t="s">
        <v>117</v>
      </c>
      <c r="B311" t="s">
        <v>5</v>
      </c>
      <c r="C311" t="s">
        <v>15</v>
      </c>
      <c r="D311" t="s">
        <v>16</v>
      </c>
      <c r="E311" t="s">
        <v>116</v>
      </c>
      <c r="F311" t="s">
        <v>125</v>
      </c>
      <c r="G311" t="s">
        <v>6</v>
      </c>
    </row>
    <row r="312" spans="1:23" x14ac:dyDescent="0.25">
      <c r="A312" t="s">
        <v>117</v>
      </c>
      <c r="B312" t="s">
        <v>5</v>
      </c>
      <c r="C312" t="s">
        <v>15</v>
      </c>
      <c r="D312" t="s">
        <v>16</v>
      </c>
      <c r="E312" t="s">
        <v>116</v>
      </c>
      <c r="F312" t="s">
        <v>125</v>
      </c>
      <c r="G312" t="s">
        <v>60</v>
      </c>
      <c r="L312" t="s">
        <v>61</v>
      </c>
      <c r="M312">
        <v>1950</v>
      </c>
      <c r="N312">
        <f t="shared" ref="N312:W314" si="66">M312</f>
        <v>1950</v>
      </c>
      <c r="O312">
        <f t="shared" si="66"/>
        <v>1950</v>
      </c>
      <c r="P312">
        <f t="shared" si="66"/>
        <v>1950</v>
      </c>
      <c r="Q312">
        <f t="shared" si="66"/>
        <v>1950</v>
      </c>
      <c r="R312">
        <f t="shared" si="66"/>
        <v>1950</v>
      </c>
      <c r="S312">
        <f t="shared" si="66"/>
        <v>1950</v>
      </c>
      <c r="T312">
        <f t="shared" si="66"/>
        <v>1950</v>
      </c>
      <c r="U312">
        <f t="shared" si="66"/>
        <v>1950</v>
      </c>
      <c r="V312">
        <f t="shared" si="66"/>
        <v>1950</v>
      </c>
      <c r="W312">
        <f t="shared" si="66"/>
        <v>1950</v>
      </c>
    </row>
    <row r="313" spans="1:23" x14ac:dyDescent="0.25">
      <c r="A313" t="s">
        <v>117</v>
      </c>
      <c r="B313" t="s">
        <v>5</v>
      </c>
      <c r="C313" t="s">
        <v>15</v>
      </c>
      <c r="D313" t="s">
        <v>16</v>
      </c>
      <c r="E313" t="s">
        <v>116</v>
      </c>
      <c r="F313" t="s">
        <v>125</v>
      </c>
      <c r="G313" t="s">
        <v>62</v>
      </c>
      <c r="L313" t="s">
        <v>61</v>
      </c>
      <c r="M313">
        <v>2101</v>
      </c>
      <c r="N313">
        <f t="shared" si="66"/>
        <v>2101</v>
      </c>
      <c r="O313">
        <f t="shared" si="66"/>
        <v>2101</v>
      </c>
      <c r="P313">
        <f t="shared" si="66"/>
        <v>2101</v>
      </c>
      <c r="Q313">
        <f t="shared" si="66"/>
        <v>2101</v>
      </c>
      <c r="R313">
        <f t="shared" si="66"/>
        <v>2101</v>
      </c>
      <c r="S313">
        <f t="shared" si="66"/>
        <v>2101</v>
      </c>
      <c r="T313">
        <f t="shared" si="66"/>
        <v>2101</v>
      </c>
      <c r="U313">
        <f t="shared" si="66"/>
        <v>2101</v>
      </c>
      <c r="V313">
        <f t="shared" si="66"/>
        <v>2101</v>
      </c>
      <c r="W313">
        <f t="shared" si="66"/>
        <v>2101</v>
      </c>
    </row>
    <row r="314" spans="1:23" x14ac:dyDescent="0.25">
      <c r="A314" t="s">
        <v>117</v>
      </c>
      <c r="B314" t="s">
        <v>5</v>
      </c>
      <c r="C314" t="s">
        <v>15</v>
      </c>
      <c r="D314" t="s">
        <v>16</v>
      </c>
      <c r="E314" t="s">
        <v>116</v>
      </c>
      <c r="F314" t="s">
        <v>125</v>
      </c>
      <c r="G314" t="s">
        <v>63</v>
      </c>
      <c r="L314" t="s">
        <v>64</v>
      </c>
      <c r="M314">
        <v>16</v>
      </c>
      <c r="N314">
        <f t="shared" si="66"/>
        <v>16</v>
      </c>
      <c r="O314">
        <f t="shared" si="66"/>
        <v>16</v>
      </c>
      <c r="P314">
        <f t="shared" si="66"/>
        <v>16</v>
      </c>
      <c r="Q314">
        <f t="shared" si="66"/>
        <v>16</v>
      </c>
      <c r="R314">
        <f t="shared" si="66"/>
        <v>16</v>
      </c>
      <c r="S314">
        <f t="shared" si="66"/>
        <v>16</v>
      </c>
      <c r="T314">
        <f t="shared" si="66"/>
        <v>16</v>
      </c>
      <c r="U314">
        <f t="shared" si="66"/>
        <v>16</v>
      </c>
      <c r="V314">
        <f t="shared" si="66"/>
        <v>16</v>
      </c>
      <c r="W314">
        <f t="shared" si="66"/>
        <v>16</v>
      </c>
    </row>
    <row r="315" spans="1:23" x14ac:dyDescent="0.25">
      <c r="A315" t="s">
        <v>117</v>
      </c>
      <c r="B315" t="s">
        <v>5</v>
      </c>
      <c r="C315" t="s">
        <v>15</v>
      </c>
      <c r="D315" t="s">
        <v>16</v>
      </c>
      <c r="E315" t="s">
        <v>116</v>
      </c>
      <c r="F315" t="s">
        <v>125</v>
      </c>
      <c r="G315" t="s">
        <v>65</v>
      </c>
      <c r="L315" t="s">
        <v>57</v>
      </c>
      <c r="M315">
        <v>0</v>
      </c>
    </row>
    <row r="316" spans="1:23" x14ac:dyDescent="0.25">
      <c r="A316" t="s">
        <v>117</v>
      </c>
      <c r="B316" t="s">
        <v>5</v>
      </c>
      <c r="C316" t="s">
        <v>15</v>
      </c>
      <c r="D316" t="s">
        <v>16</v>
      </c>
      <c r="E316" t="s">
        <v>116</v>
      </c>
      <c r="F316" t="s">
        <v>125</v>
      </c>
      <c r="G316" t="s">
        <v>66</v>
      </c>
      <c r="L316" t="s">
        <v>21</v>
      </c>
      <c r="M316">
        <v>870750</v>
      </c>
      <c r="N316">
        <f t="shared" ref="N316:W318" si="67">M316</f>
        <v>870750</v>
      </c>
      <c r="O316">
        <f t="shared" si="67"/>
        <v>870750</v>
      </c>
      <c r="P316">
        <f t="shared" si="67"/>
        <v>870750</v>
      </c>
      <c r="Q316">
        <f t="shared" si="67"/>
        <v>870750</v>
      </c>
      <c r="R316">
        <f t="shared" si="67"/>
        <v>870750</v>
      </c>
      <c r="S316">
        <f t="shared" si="67"/>
        <v>870750</v>
      </c>
      <c r="T316">
        <f t="shared" si="67"/>
        <v>870750</v>
      </c>
      <c r="U316">
        <f t="shared" si="67"/>
        <v>870750</v>
      </c>
      <c r="V316">
        <f t="shared" si="67"/>
        <v>870750</v>
      </c>
      <c r="W316">
        <f t="shared" si="67"/>
        <v>870750</v>
      </c>
    </row>
    <row r="317" spans="1:23" x14ac:dyDescent="0.25">
      <c r="A317" t="s">
        <v>117</v>
      </c>
      <c r="B317" t="s">
        <v>5</v>
      </c>
      <c r="C317" t="s">
        <v>15</v>
      </c>
      <c r="D317" t="s">
        <v>16</v>
      </c>
      <c r="E317" t="s">
        <v>116</v>
      </c>
      <c r="F317" t="s">
        <v>125</v>
      </c>
      <c r="G317" t="s">
        <v>83</v>
      </c>
      <c r="L317" t="s">
        <v>73</v>
      </c>
      <c r="M317">
        <v>547476.54582309397</v>
      </c>
      <c r="N317">
        <f t="shared" si="67"/>
        <v>547476.54582309397</v>
      </c>
      <c r="O317">
        <f t="shared" si="67"/>
        <v>547476.54582309397</v>
      </c>
      <c r="P317">
        <f t="shared" si="67"/>
        <v>547476.54582309397</v>
      </c>
      <c r="Q317">
        <f t="shared" si="67"/>
        <v>547476.54582309397</v>
      </c>
      <c r="R317">
        <f t="shared" si="67"/>
        <v>547476.54582309397</v>
      </c>
      <c r="S317">
        <f t="shared" si="67"/>
        <v>547476.54582309397</v>
      </c>
      <c r="T317">
        <f t="shared" si="67"/>
        <v>547476.54582309397</v>
      </c>
      <c r="U317">
        <f t="shared" si="67"/>
        <v>547476.54582309397</v>
      </c>
      <c r="V317">
        <f t="shared" si="67"/>
        <v>547476.54582309397</v>
      </c>
      <c r="W317">
        <f t="shared" si="67"/>
        <v>547476.54582309397</v>
      </c>
    </row>
    <row r="318" spans="1:23" x14ac:dyDescent="0.25">
      <c r="A318" t="s">
        <v>117</v>
      </c>
      <c r="B318" t="s">
        <v>5</v>
      </c>
      <c r="C318" t="s">
        <v>15</v>
      </c>
      <c r="D318" t="s">
        <v>16</v>
      </c>
      <c r="E318" t="s">
        <v>116</v>
      </c>
      <c r="F318" t="s">
        <v>125</v>
      </c>
      <c r="G318" t="s">
        <v>17</v>
      </c>
      <c r="J318" t="s">
        <v>24</v>
      </c>
      <c r="L318" t="s">
        <v>84</v>
      </c>
      <c r="M318">
        <v>1.1000000000000001E-3</v>
      </c>
      <c r="N318">
        <f t="shared" si="67"/>
        <v>1.1000000000000001E-3</v>
      </c>
      <c r="O318">
        <f t="shared" si="67"/>
        <v>1.1000000000000001E-3</v>
      </c>
      <c r="P318">
        <f t="shared" si="67"/>
        <v>1.1000000000000001E-3</v>
      </c>
      <c r="Q318">
        <f t="shared" si="67"/>
        <v>1.1000000000000001E-3</v>
      </c>
      <c r="R318">
        <f t="shared" si="67"/>
        <v>1.1000000000000001E-3</v>
      </c>
      <c r="S318">
        <f t="shared" si="67"/>
        <v>1.1000000000000001E-3</v>
      </c>
      <c r="T318">
        <f t="shared" si="67"/>
        <v>1.1000000000000001E-3</v>
      </c>
      <c r="U318">
        <f t="shared" si="67"/>
        <v>1.1000000000000001E-3</v>
      </c>
      <c r="V318">
        <f t="shared" si="67"/>
        <v>1.1000000000000001E-3</v>
      </c>
      <c r="W318">
        <f t="shared" si="67"/>
        <v>1.1000000000000001E-3</v>
      </c>
    </row>
    <row r="319" spans="1:23" x14ac:dyDescent="0.25">
      <c r="A319" t="s">
        <v>117</v>
      </c>
      <c r="B319" t="s">
        <v>5</v>
      </c>
      <c r="C319" t="s">
        <v>15</v>
      </c>
      <c r="D319" t="s">
        <v>16</v>
      </c>
      <c r="E319" t="s">
        <v>116</v>
      </c>
      <c r="F319" t="s">
        <v>126</v>
      </c>
      <c r="G319" t="s">
        <v>6</v>
      </c>
    </row>
    <row r="320" spans="1:23" x14ac:dyDescent="0.25">
      <c r="A320" t="s">
        <v>117</v>
      </c>
      <c r="B320" t="s">
        <v>5</v>
      </c>
      <c r="C320" t="s">
        <v>15</v>
      </c>
      <c r="D320" t="s">
        <v>16</v>
      </c>
      <c r="E320" t="s">
        <v>116</v>
      </c>
      <c r="F320" t="s">
        <v>126</v>
      </c>
      <c r="G320" t="s">
        <v>60</v>
      </c>
      <c r="L320" t="s">
        <v>61</v>
      </c>
      <c r="M320">
        <v>1950</v>
      </c>
      <c r="N320">
        <f t="shared" ref="N320:W322" si="68">M320</f>
        <v>1950</v>
      </c>
      <c r="O320">
        <f t="shared" si="68"/>
        <v>1950</v>
      </c>
      <c r="P320">
        <f t="shared" si="68"/>
        <v>1950</v>
      </c>
      <c r="Q320">
        <f t="shared" si="68"/>
        <v>1950</v>
      </c>
      <c r="R320">
        <f t="shared" si="68"/>
        <v>1950</v>
      </c>
      <c r="S320">
        <f t="shared" si="68"/>
        <v>1950</v>
      </c>
      <c r="T320">
        <f t="shared" si="68"/>
        <v>1950</v>
      </c>
      <c r="U320">
        <f t="shared" si="68"/>
        <v>1950</v>
      </c>
      <c r="V320">
        <f t="shared" si="68"/>
        <v>1950</v>
      </c>
      <c r="W320">
        <f t="shared" si="68"/>
        <v>1950</v>
      </c>
    </row>
    <row r="321" spans="1:23" x14ac:dyDescent="0.25">
      <c r="A321" t="s">
        <v>117</v>
      </c>
      <c r="B321" t="s">
        <v>5</v>
      </c>
      <c r="C321" t="s">
        <v>15</v>
      </c>
      <c r="D321" t="s">
        <v>16</v>
      </c>
      <c r="E321" t="s">
        <v>116</v>
      </c>
      <c r="F321" t="s">
        <v>126</v>
      </c>
      <c r="G321" t="s">
        <v>62</v>
      </c>
      <c r="L321" t="s">
        <v>61</v>
      </c>
      <c r="M321">
        <v>2101</v>
      </c>
      <c r="N321">
        <f t="shared" si="68"/>
        <v>2101</v>
      </c>
      <c r="O321">
        <f t="shared" si="68"/>
        <v>2101</v>
      </c>
      <c r="P321">
        <f t="shared" si="68"/>
        <v>2101</v>
      </c>
      <c r="Q321">
        <f t="shared" si="68"/>
        <v>2101</v>
      </c>
      <c r="R321">
        <f t="shared" si="68"/>
        <v>2101</v>
      </c>
      <c r="S321">
        <f t="shared" si="68"/>
        <v>2101</v>
      </c>
      <c r="T321">
        <f t="shared" si="68"/>
        <v>2101</v>
      </c>
      <c r="U321">
        <f t="shared" si="68"/>
        <v>2101</v>
      </c>
      <c r="V321">
        <f t="shared" si="68"/>
        <v>2101</v>
      </c>
      <c r="W321">
        <f t="shared" si="68"/>
        <v>2101</v>
      </c>
    </row>
    <row r="322" spans="1:23" x14ac:dyDescent="0.25">
      <c r="A322" t="s">
        <v>117</v>
      </c>
      <c r="B322" t="s">
        <v>5</v>
      </c>
      <c r="C322" t="s">
        <v>15</v>
      </c>
      <c r="D322" t="s">
        <v>16</v>
      </c>
      <c r="E322" t="s">
        <v>116</v>
      </c>
      <c r="F322" t="s">
        <v>126</v>
      </c>
      <c r="G322" t="s">
        <v>63</v>
      </c>
      <c r="L322" t="s">
        <v>64</v>
      </c>
      <c r="M322">
        <v>16</v>
      </c>
      <c r="N322">
        <f t="shared" si="68"/>
        <v>16</v>
      </c>
      <c r="O322">
        <f t="shared" si="68"/>
        <v>16</v>
      </c>
      <c r="P322">
        <f t="shared" si="68"/>
        <v>16</v>
      </c>
      <c r="Q322">
        <f t="shared" si="68"/>
        <v>16</v>
      </c>
      <c r="R322">
        <f t="shared" si="68"/>
        <v>16</v>
      </c>
      <c r="S322">
        <f t="shared" si="68"/>
        <v>16</v>
      </c>
      <c r="T322">
        <f t="shared" si="68"/>
        <v>16</v>
      </c>
      <c r="U322">
        <f t="shared" si="68"/>
        <v>16</v>
      </c>
      <c r="V322">
        <f t="shared" si="68"/>
        <v>16</v>
      </c>
      <c r="W322">
        <f t="shared" si="68"/>
        <v>16</v>
      </c>
    </row>
    <row r="323" spans="1:23" x14ac:dyDescent="0.25">
      <c r="A323" t="s">
        <v>117</v>
      </c>
      <c r="B323" t="s">
        <v>5</v>
      </c>
      <c r="C323" t="s">
        <v>15</v>
      </c>
      <c r="D323" t="s">
        <v>16</v>
      </c>
      <c r="E323" t="s">
        <v>116</v>
      </c>
      <c r="F323" t="s">
        <v>126</v>
      </c>
      <c r="G323" t="s">
        <v>65</v>
      </c>
      <c r="L323" t="s">
        <v>57</v>
      </c>
      <c r="M323">
        <v>0</v>
      </c>
    </row>
    <row r="324" spans="1:23" x14ac:dyDescent="0.25">
      <c r="A324" t="s">
        <v>117</v>
      </c>
      <c r="B324" t="s">
        <v>5</v>
      </c>
      <c r="C324" t="s">
        <v>15</v>
      </c>
      <c r="D324" t="s">
        <v>16</v>
      </c>
      <c r="E324" t="s">
        <v>116</v>
      </c>
      <c r="F324" t="s">
        <v>126</v>
      </c>
      <c r="G324" t="s">
        <v>66</v>
      </c>
      <c r="L324" t="s">
        <v>21</v>
      </c>
      <c r="M324">
        <v>870750</v>
      </c>
      <c r="N324">
        <f t="shared" ref="N324:W326" si="69">M324</f>
        <v>870750</v>
      </c>
      <c r="O324">
        <f t="shared" si="69"/>
        <v>870750</v>
      </c>
      <c r="P324">
        <f t="shared" si="69"/>
        <v>870750</v>
      </c>
      <c r="Q324">
        <f t="shared" si="69"/>
        <v>870750</v>
      </c>
      <c r="R324">
        <f t="shared" si="69"/>
        <v>870750</v>
      </c>
      <c r="S324">
        <f t="shared" si="69"/>
        <v>870750</v>
      </c>
      <c r="T324">
        <f t="shared" si="69"/>
        <v>870750</v>
      </c>
      <c r="U324">
        <f t="shared" si="69"/>
        <v>870750</v>
      </c>
      <c r="V324">
        <f t="shared" si="69"/>
        <v>870750</v>
      </c>
      <c r="W324">
        <f t="shared" si="69"/>
        <v>870750</v>
      </c>
    </row>
    <row r="325" spans="1:23" x14ac:dyDescent="0.25">
      <c r="A325" t="s">
        <v>117</v>
      </c>
      <c r="B325" t="s">
        <v>5</v>
      </c>
      <c r="C325" t="s">
        <v>15</v>
      </c>
      <c r="D325" t="s">
        <v>16</v>
      </c>
      <c r="E325" t="s">
        <v>116</v>
      </c>
      <c r="F325" t="s">
        <v>126</v>
      </c>
      <c r="G325" t="s">
        <v>83</v>
      </c>
      <c r="L325" t="s">
        <v>73</v>
      </c>
      <c r="M325">
        <v>2346328.0535275401</v>
      </c>
      <c r="N325">
        <f t="shared" si="69"/>
        <v>2346328.0535275401</v>
      </c>
      <c r="O325">
        <f t="shared" si="69"/>
        <v>2346328.0535275401</v>
      </c>
      <c r="P325">
        <f t="shared" si="69"/>
        <v>2346328.0535275401</v>
      </c>
      <c r="Q325">
        <f t="shared" si="69"/>
        <v>2346328.0535275401</v>
      </c>
      <c r="R325">
        <f t="shared" si="69"/>
        <v>2346328.0535275401</v>
      </c>
      <c r="S325">
        <f t="shared" si="69"/>
        <v>2346328.0535275401</v>
      </c>
      <c r="T325">
        <f t="shared" si="69"/>
        <v>2346328.0535275401</v>
      </c>
      <c r="U325">
        <f t="shared" si="69"/>
        <v>2346328.0535275401</v>
      </c>
      <c r="V325">
        <f t="shared" si="69"/>
        <v>2346328.0535275401</v>
      </c>
      <c r="W325">
        <f t="shared" si="69"/>
        <v>2346328.0535275401</v>
      </c>
    </row>
    <row r="326" spans="1:23" x14ac:dyDescent="0.25">
      <c r="A326" t="s">
        <v>117</v>
      </c>
      <c r="B326" t="s">
        <v>5</v>
      </c>
      <c r="C326" t="s">
        <v>15</v>
      </c>
      <c r="D326" t="s">
        <v>16</v>
      </c>
      <c r="E326" t="s">
        <v>116</v>
      </c>
      <c r="F326" t="s">
        <v>126</v>
      </c>
      <c r="G326" t="s">
        <v>17</v>
      </c>
      <c r="J326" t="s">
        <v>38</v>
      </c>
      <c r="L326" t="s">
        <v>84</v>
      </c>
      <c r="M326">
        <v>2.3999999999999998E-3</v>
      </c>
      <c r="N326">
        <f t="shared" si="69"/>
        <v>2.3999999999999998E-3</v>
      </c>
      <c r="O326">
        <f t="shared" si="69"/>
        <v>2.3999999999999998E-3</v>
      </c>
      <c r="P326">
        <f t="shared" si="69"/>
        <v>2.3999999999999998E-3</v>
      </c>
      <c r="Q326">
        <f t="shared" si="69"/>
        <v>2.3999999999999998E-3</v>
      </c>
      <c r="R326">
        <f t="shared" si="69"/>
        <v>2.3999999999999998E-3</v>
      </c>
      <c r="S326">
        <f t="shared" si="69"/>
        <v>2.3999999999999998E-3</v>
      </c>
      <c r="T326">
        <f t="shared" si="69"/>
        <v>2.3999999999999998E-3</v>
      </c>
      <c r="U326">
        <f t="shared" si="69"/>
        <v>2.3999999999999998E-3</v>
      </c>
      <c r="V326">
        <f t="shared" si="69"/>
        <v>2.3999999999999998E-3</v>
      </c>
      <c r="W326">
        <f t="shared" si="69"/>
        <v>2.3999999999999998E-3</v>
      </c>
    </row>
    <row r="327" spans="1:23" x14ac:dyDescent="0.25">
      <c r="A327" t="s">
        <v>117</v>
      </c>
      <c r="B327" t="s">
        <v>5</v>
      </c>
      <c r="C327" t="s">
        <v>15</v>
      </c>
      <c r="D327" t="s">
        <v>16</v>
      </c>
      <c r="E327" t="s">
        <v>116</v>
      </c>
      <c r="F327" t="s">
        <v>127</v>
      </c>
      <c r="G327" t="s">
        <v>6</v>
      </c>
    </row>
    <row r="328" spans="1:23" x14ac:dyDescent="0.25">
      <c r="A328" t="s">
        <v>117</v>
      </c>
      <c r="B328" t="s">
        <v>5</v>
      </c>
      <c r="C328" t="s">
        <v>15</v>
      </c>
      <c r="D328" t="s">
        <v>16</v>
      </c>
      <c r="E328" t="s">
        <v>116</v>
      </c>
      <c r="F328" t="s">
        <v>127</v>
      </c>
      <c r="G328" t="s">
        <v>60</v>
      </c>
      <c r="L328" t="s">
        <v>61</v>
      </c>
      <c r="M328">
        <v>1950</v>
      </c>
      <c r="N328">
        <f t="shared" ref="N328:W330" si="70">M328</f>
        <v>1950</v>
      </c>
      <c r="O328">
        <f t="shared" si="70"/>
        <v>1950</v>
      </c>
      <c r="P328">
        <f t="shared" si="70"/>
        <v>1950</v>
      </c>
      <c r="Q328">
        <f t="shared" si="70"/>
        <v>1950</v>
      </c>
      <c r="R328">
        <f t="shared" si="70"/>
        <v>1950</v>
      </c>
      <c r="S328">
        <f t="shared" si="70"/>
        <v>1950</v>
      </c>
      <c r="T328">
        <f t="shared" si="70"/>
        <v>1950</v>
      </c>
      <c r="U328">
        <f t="shared" si="70"/>
        <v>1950</v>
      </c>
      <c r="V328">
        <f t="shared" si="70"/>
        <v>1950</v>
      </c>
      <c r="W328">
        <f t="shared" si="70"/>
        <v>1950</v>
      </c>
    </row>
    <row r="329" spans="1:23" x14ac:dyDescent="0.25">
      <c r="A329" t="s">
        <v>117</v>
      </c>
      <c r="B329" t="s">
        <v>5</v>
      </c>
      <c r="C329" t="s">
        <v>15</v>
      </c>
      <c r="D329" t="s">
        <v>16</v>
      </c>
      <c r="E329" t="s">
        <v>116</v>
      </c>
      <c r="F329" t="s">
        <v>127</v>
      </c>
      <c r="G329" t="s">
        <v>62</v>
      </c>
      <c r="L329" t="s">
        <v>61</v>
      </c>
      <c r="M329">
        <v>2101</v>
      </c>
      <c r="N329">
        <f t="shared" si="70"/>
        <v>2101</v>
      </c>
      <c r="O329">
        <f t="shared" si="70"/>
        <v>2101</v>
      </c>
      <c r="P329">
        <f t="shared" si="70"/>
        <v>2101</v>
      </c>
      <c r="Q329">
        <f t="shared" si="70"/>
        <v>2101</v>
      </c>
      <c r="R329">
        <f t="shared" si="70"/>
        <v>2101</v>
      </c>
      <c r="S329">
        <f t="shared" si="70"/>
        <v>2101</v>
      </c>
      <c r="T329">
        <f t="shared" si="70"/>
        <v>2101</v>
      </c>
      <c r="U329">
        <f t="shared" si="70"/>
        <v>2101</v>
      </c>
      <c r="V329">
        <f t="shared" si="70"/>
        <v>2101</v>
      </c>
      <c r="W329">
        <f t="shared" si="70"/>
        <v>2101</v>
      </c>
    </row>
    <row r="330" spans="1:23" x14ac:dyDescent="0.25">
      <c r="A330" t="s">
        <v>117</v>
      </c>
      <c r="B330" t="s">
        <v>5</v>
      </c>
      <c r="C330" t="s">
        <v>15</v>
      </c>
      <c r="D330" t="s">
        <v>16</v>
      </c>
      <c r="E330" t="s">
        <v>116</v>
      </c>
      <c r="F330" t="s">
        <v>127</v>
      </c>
      <c r="G330" t="s">
        <v>63</v>
      </c>
      <c r="L330" t="s">
        <v>64</v>
      </c>
      <c r="M330">
        <v>16</v>
      </c>
      <c r="N330">
        <f t="shared" si="70"/>
        <v>16</v>
      </c>
      <c r="O330">
        <f t="shared" si="70"/>
        <v>16</v>
      </c>
      <c r="P330">
        <f t="shared" si="70"/>
        <v>16</v>
      </c>
      <c r="Q330">
        <f t="shared" si="70"/>
        <v>16</v>
      </c>
      <c r="R330">
        <f t="shared" si="70"/>
        <v>16</v>
      </c>
      <c r="S330">
        <f t="shared" si="70"/>
        <v>16</v>
      </c>
      <c r="T330">
        <f t="shared" si="70"/>
        <v>16</v>
      </c>
      <c r="U330">
        <f t="shared" si="70"/>
        <v>16</v>
      </c>
      <c r="V330">
        <f t="shared" si="70"/>
        <v>16</v>
      </c>
      <c r="W330">
        <f t="shared" si="70"/>
        <v>16</v>
      </c>
    </row>
    <row r="331" spans="1:23" x14ac:dyDescent="0.25">
      <c r="A331" t="s">
        <v>117</v>
      </c>
      <c r="B331" t="s">
        <v>5</v>
      </c>
      <c r="C331" t="s">
        <v>15</v>
      </c>
      <c r="D331" t="s">
        <v>16</v>
      </c>
      <c r="E331" t="s">
        <v>116</v>
      </c>
      <c r="F331" t="s">
        <v>127</v>
      </c>
      <c r="G331" t="s">
        <v>65</v>
      </c>
      <c r="L331" t="s">
        <v>57</v>
      </c>
      <c r="M331">
        <v>0</v>
      </c>
    </row>
    <row r="332" spans="1:23" x14ac:dyDescent="0.25">
      <c r="A332" t="s">
        <v>117</v>
      </c>
      <c r="B332" t="s">
        <v>5</v>
      </c>
      <c r="C332" t="s">
        <v>15</v>
      </c>
      <c r="D332" t="s">
        <v>16</v>
      </c>
      <c r="E332" t="s">
        <v>116</v>
      </c>
      <c r="F332" t="s">
        <v>127</v>
      </c>
      <c r="G332" t="s">
        <v>66</v>
      </c>
      <c r="L332" t="s">
        <v>21</v>
      </c>
      <c r="M332">
        <v>870750</v>
      </c>
      <c r="N332">
        <f t="shared" ref="N332:W334" si="71">M332</f>
        <v>870750</v>
      </c>
      <c r="O332">
        <f t="shared" si="71"/>
        <v>870750</v>
      </c>
      <c r="P332">
        <f t="shared" si="71"/>
        <v>870750</v>
      </c>
      <c r="Q332">
        <f t="shared" si="71"/>
        <v>870750</v>
      </c>
      <c r="R332">
        <f t="shared" si="71"/>
        <v>870750</v>
      </c>
      <c r="S332">
        <f t="shared" si="71"/>
        <v>870750</v>
      </c>
      <c r="T332">
        <f t="shared" si="71"/>
        <v>870750</v>
      </c>
      <c r="U332">
        <f t="shared" si="71"/>
        <v>870750</v>
      </c>
      <c r="V332">
        <f t="shared" si="71"/>
        <v>870750</v>
      </c>
      <c r="W332">
        <f t="shared" si="71"/>
        <v>870750</v>
      </c>
    </row>
    <row r="333" spans="1:23" x14ac:dyDescent="0.25">
      <c r="A333" t="s">
        <v>117</v>
      </c>
      <c r="B333" t="s">
        <v>5</v>
      </c>
      <c r="C333" t="s">
        <v>15</v>
      </c>
      <c r="D333" t="s">
        <v>16</v>
      </c>
      <c r="E333" t="s">
        <v>116</v>
      </c>
      <c r="F333" t="s">
        <v>127</v>
      </c>
      <c r="G333" t="s">
        <v>83</v>
      </c>
      <c r="L333" t="s">
        <v>73</v>
      </c>
      <c r="M333">
        <v>782109.35117584805</v>
      </c>
      <c r="N333">
        <f t="shared" si="71"/>
        <v>782109.35117584805</v>
      </c>
      <c r="O333">
        <f t="shared" si="71"/>
        <v>782109.35117584805</v>
      </c>
      <c r="P333">
        <f t="shared" si="71"/>
        <v>782109.35117584805</v>
      </c>
      <c r="Q333">
        <f t="shared" si="71"/>
        <v>782109.35117584805</v>
      </c>
      <c r="R333">
        <f t="shared" si="71"/>
        <v>782109.35117584805</v>
      </c>
      <c r="S333">
        <f t="shared" si="71"/>
        <v>782109.35117584805</v>
      </c>
      <c r="T333">
        <f t="shared" si="71"/>
        <v>782109.35117584805</v>
      </c>
      <c r="U333">
        <f t="shared" si="71"/>
        <v>782109.35117584805</v>
      </c>
      <c r="V333">
        <f t="shared" si="71"/>
        <v>782109.35117584805</v>
      </c>
      <c r="W333">
        <f t="shared" si="71"/>
        <v>782109.35117584805</v>
      </c>
    </row>
    <row r="334" spans="1:23" x14ac:dyDescent="0.25">
      <c r="A334" t="s">
        <v>117</v>
      </c>
      <c r="B334" t="s">
        <v>5</v>
      </c>
      <c r="C334" t="s">
        <v>15</v>
      </c>
      <c r="D334" t="s">
        <v>16</v>
      </c>
      <c r="E334" t="s">
        <v>116</v>
      </c>
      <c r="F334" t="s">
        <v>127</v>
      </c>
      <c r="G334" t="s">
        <v>17</v>
      </c>
      <c r="J334" t="s">
        <v>32</v>
      </c>
      <c r="L334" t="s">
        <v>84</v>
      </c>
      <c r="M334">
        <v>8.9999999999999998E-4</v>
      </c>
      <c r="N334">
        <f t="shared" si="71"/>
        <v>8.9999999999999998E-4</v>
      </c>
      <c r="O334">
        <f t="shared" si="71"/>
        <v>8.9999999999999998E-4</v>
      </c>
      <c r="P334">
        <f t="shared" si="71"/>
        <v>8.9999999999999998E-4</v>
      </c>
      <c r="Q334">
        <f t="shared" si="71"/>
        <v>8.9999999999999998E-4</v>
      </c>
      <c r="R334">
        <f t="shared" si="71"/>
        <v>8.9999999999999998E-4</v>
      </c>
      <c r="S334">
        <f t="shared" si="71"/>
        <v>8.9999999999999998E-4</v>
      </c>
      <c r="T334">
        <f t="shared" si="71"/>
        <v>8.9999999999999998E-4</v>
      </c>
      <c r="U334">
        <f t="shared" si="71"/>
        <v>8.9999999999999998E-4</v>
      </c>
      <c r="V334">
        <f t="shared" si="71"/>
        <v>8.9999999999999998E-4</v>
      </c>
      <c r="W334">
        <f t="shared" si="71"/>
        <v>8.9999999999999998E-4</v>
      </c>
    </row>
    <row r="335" spans="1:23" x14ac:dyDescent="0.25">
      <c r="A335" t="s">
        <v>111</v>
      </c>
      <c r="B335" t="s">
        <v>5</v>
      </c>
      <c r="C335" t="s">
        <v>15</v>
      </c>
      <c r="D335" t="s">
        <v>16</v>
      </c>
      <c r="E335" t="s">
        <v>128</v>
      </c>
      <c r="G335" t="s">
        <v>20</v>
      </c>
      <c r="L335" t="s">
        <v>21</v>
      </c>
    </row>
    <row r="336" spans="1:23" x14ac:dyDescent="0.25">
      <c r="A336" t="s">
        <v>111</v>
      </c>
      <c r="B336" t="s">
        <v>5</v>
      </c>
      <c r="C336" t="s">
        <v>15</v>
      </c>
      <c r="D336" t="s">
        <v>16</v>
      </c>
      <c r="E336" t="s">
        <v>128</v>
      </c>
      <c r="G336" t="s">
        <v>22</v>
      </c>
      <c r="H336" t="s">
        <v>55</v>
      </c>
    </row>
    <row r="337" spans="1:23" x14ac:dyDescent="0.25">
      <c r="A337" t="s">
        <v>111</v>
      </c>
      <c r="B337" t="s">
        <v>5</v>
      </c>
      <c r="C337" t="s">
        <v>15</v>
      </c>
      <c r="D337" t="s">
        <v>16</v>
      </c>
      <c r="E337" t="s">
        <v>128</v>
      </c>
      <c r="G337" t="s">
        <v>56</v>
      </c>
      <c r="L337" t="s">
        <v>57</v>
      </c>
      <c r="M337">
        <v>0.25</v>
      </c>
      <c r="N337">
        <f t="shared" ref="N337:W338" si="72">M337</f>
        <v>0.25</v>
      </c>
      <c r="O337">
        <f t="shared" si="72"/>
        <v>0.25</v>
      </c>
      <c r="P337">
        <f t="shared" si="72"/>
        <v>0.25</v>
      </c>
      <c r="Q337">
        <f t="shared" si="72"/>
        <v>0.25</v>
      </c>
      <c r="R337">
        <f t="shared" si="72"/>
        <v>0.25</v>
      </c>
      <c r="S337">
        <f t="shared" si="72"/>
        <v>0.25</v>
      </c>
      <c r="T337">
        <f t="shared" si="72"/>
        <v>0.25</v>
      </c>
      <c r="U337">
        <f t="shared" si="72"/>
        <v>0.25</v>
      </c>
      <c r="V337">
        <f t="shared" si="72"/>
        <v>0.25</v>
      </c>
      <c r="W337">
        <f t="shared" si="72"/>
        <v>0.25</v>
      </c>
    </row>
    <row r="338" spans="1:23" x14ac:dyDescent="0.25">
      <c r="A338" t="s">
        <v>111</v>
      </c>
      <c r="B338" t="s">
        <v>5</v>
      </c>
      <c r="C338" t="s">
        <v>15</v>
      </c>
      <c r="D338" t="s">
        <v>16</v>
      </c>
      <c r="E338" t="s">
        <v>128</v>
      </c>
      <c r="G338" t="s">
        <v>58</v>
      </c>
      <c r="M338">
        <v>10</v>
      </c>
      <c r="N338">
        <f t="shared" si="72"/>
        <v>10</v>
      </c>
      <c r="O338">
        <f t="shared" si="72"/>
        <v>10</v>
      </c>
      <c r="P338">
        <f t="shared" si="72"/>
        <v>10</v>
      </c>
      <c r="Q338">
        <f t="shared" si="72"/>
        <v>10</v>
      </c>
      <c r="R338">
        <f t="shared" si="72"/>
        <v>10</v>
      </c>
      <c r="S338">
        <f t="shared" si="72"/>
        <v>10</v>
      </c>
      <c r="T338">
        <f t="shared" si="72"/>
        <v>10</v>
      </c>
      <c r="U338">
        <f t="shared" si="72"/>
        <v>10</v>
      </c>
      <c r="V338">
        <f t="shared" si="72"/>
        <v>10</v>
      </c>
      <c r="W338">
        <f t="shared" si="72"/>
        <v>10</v>
      </c>
    </row>
    <row r="339" spans="1:23" x14ac:dyDescent="0.25">
      <c r="A339" t="s">
        <v>111</v>
      </c>
      <c r="B339" t="s">
        <v>5</v>
      </c>
      <c r="C339" t="s">
        <v>15</v>
      </c>
      <c r="D339" t="s">
        <v>16</v>
      </c>
      <c r="E339" t="s">
        <v>128</v>
      </c>
      <c r="F339" t="s">
        <v>129</v>
      </c>
      <c r="G339" t="s">
        <v>6</v>
      </c>
    </row>
    <row r="340" spans="1:23" x14ac:dyDescent="0.25">
      <c r="A340" t="s">
        <v>111</v>
      </c>
      <c r="B340" t="s">
        <v>5</v>
      </c>
      <c r="C340" t="s">
        <v>15</v>
      </c>
      <c r="D340" t="s">
        <v>16</v>
      </c>
      <c r="E340" t="s">
        <v>128</v>
      </c>
      <c r="F340" t="s">
        <v>129</v>
      </c>
      <c r="G340" t="s">
        <v>60</v>
      </c>
      <c r="L340" t="s">
        <v>61</v>
      </c>
      <c r="M340">
        <v>1950</v>
      </c>
      <c r="N340">
        <f t="shared" ref="N340:W342" si="73">M340</f>
        <v>1950</v>
      </c>
      <c r="O340">
        <f t="shared" si="73"/>
        <v>1950</v>
      </c>
      <c r="P340">
        <f t="shared" si="73"/>
        <v>1950</v>
      </c>
      <c r="Q340">
        <f t="shared" si="73"/>
        <v>1950</v>
      </c>
      <c r="R340">
        <f t="shared" si="73"/>
        <v>1950</v>
      </c>
      <c r="S340">
        <f t="shared" si="73"/>
        <v>1950</v>
      </c>
      <c r="T340">
        <f t="shared" si="73"/>
        <v>1950</v>
      </c>
      <c r="U340">
        <f t="shared" si="73"/>
        <v>1950</v>
      </c>
      <c r="V340">
        <f t="shared" si="73"/>
        <v>1950</v>
      </c>
      <c r="W340">
        <f t="shared" si="73"/>
        <v>1950</v>
      </c>
    </row>
    <row r="341" spans="1:23" x14ac:dyDescent="0.25">
      <c r="A341" t="s">
        <v>111</v>
      </c>
      <c r="B341" t="s">
        <v>5</v>
      </c>
      <c r="C341" t="s">
        <v>15</v>
      </c>
      <c r="D341" t="s">
        <v>16</v>
      </c>
      <c r="E341" t="s">
        <v>128</v>
      </c>
      <c r="F341" t="s">
        <v>129</v>
      </c>
      <c r="G341" t="s">
        <v>62</v>
      </c>
      <c r="L341" t="s">
        <v>61</v>
      </c>
      <c r="M341">
        <v>2101</v>
      </c>
      <c r="N341">
        <f t="shared" si="73"/>
        <v>2101</v>
      </c>
      <c r="O341">
        <f t="shared" si="73"/>
        <v>2101</v>
      </c>
      <c r="P341">
        <f t="shared" si="73"/>
        <v>2101</v>
      </c>
      <c r="Q341">
        <f t="shared" si="73"/>
        <v>2101</v>
      </c>
      <c r="R341">
        <f t="shared" si="73"/>
        <v>2101</v>
      </c>
      <c r="S341">
        <f t="shared" si="73"/>
        <v>2101</v>
      </c>
      <c r="T341">
        <f t="shared" si="73"/>
        <v>2101</v>
      </c>
      <c r="U341">
        <f t="shared" si="73"/>
        <v>2101</v>
      </c>
      <c r="V341">
        <f t="shared" si="73"/>
        <v>2101</v>
      </c>
      <c r="W341">
        <f t="shared" si="73"/>
        <v>2101</v>
      </c>
    </row>
    <row r="342" spans="1:23" x14ac:dyDescent="0.25">
      <c r="A342" t="s">
        <v>111</v>
      </c>
      <c r="B342" t="s">
        <v>5</v>
      </c>
      <c r="C342" t="s">
        <v>15</v>
      </c>
      <c r="D342" t="s">
        <v>16</v>
      </c>
      <c r="E342" t="s">
        <v>128</v>
      </c>
      <c r="F342" t="s">
        <v>129</v>
      </c>
      <c r="G342" t="s">
        <v>63</v>
      </c>
      <c r="L342" t="s">
        <v>64</v>
      </c>
      <c r="M342">
        <v>16</v>
      </c>
      <c r="N342">
        <f t="shared" si="73"/>
        <v>16</v>
      </c>
      <c r="O342">
        <f t="shared" si="73"/>
        <v>16</v>
      </c>
      <c r="P342">
        <f t="shared" si="73"/>
        <v>16</v>
      </c>
      <c r="Q342">
        <f t="shared" si="73"/>
        <v>16</v>
      </c>
      <c r="R342">
        <f t="shared" si="73"/>
        <v>16</v>
      </c>
      <c r="S342">
        <f t="shared" si="73"/>
        <v>16</v>
      </c>
      <c r="T342">
        <f t="shared" si="73"/>
        <v>16</v>
      </c>
      <c r="U342">
        <f t="shared" si="73"/>
        <v>16</v>
      </c>
      <c r="V342">
        <f t="shared" si="73"/>
        <v>16</v>
      </c>
      <c r="W342">
        <f t="shared" si="73"/>
        <v>16</v>
      </c>
    </row>
    <row r="343" spans="1:23" x14ac:dyDescent="0.25">
      <c r="A343" t="s">
        <v>111</v>
      </c>
      <c r="B343" t="s">
        <v>5</v>
      </c>
      <c r="C343" t="s">
        <v>15</v>
      </c>
      <c r="D343" t="s">
        <v>16</v>
      </c>
      <c r="E343" t="s">
        <v>128</v>
      </c>
      <c r="F343" t="s">
        <v>129</v>
      </c>
      <c r="G343" t="s">
        <v>65</v>
      </c>
      <c r="L343" t="s">
        <v>57</v>
      </c>
      <c r="M343">
        <v>0</v>
      </c>
    </row>
    <row r="344" spans="1:23" x14ac:dyDescent="0.25">
      <c r="A344" t="s">
        <v>111</v>
      </c>
      <c r="B344" t="s">
        <v>5</v>
      </c>
      <c r="C344" t="s">
        <v>15</v>
      </c>
      <c r="D344" t="s">
        <v>16</v>
      </c>
      <c r="E344" t="s">
        <v>128</v>
      </c>
      <c r="F344" t="s">
        <v>129</v>
      </c>
      <c r="G344" t="s">
        <v>66</v>
      </c>
      <c r="L344" t="s">
        <v>21</v>
      </c>
      <c r="M344">
        <v>812919.85545173404</v>
      </c>
      <c r="N344">
        <f t="shared" ref="N344:W346" si="74">M344</f>
        <v>812919.85545173404</v>
      </c>
      <c r="O344">
        <f t="shared" si="74"/>
        <v>812919.85545173404</v>
      </c>
      <c r="P344">
        <f t="shared" si="74"/>
        <v>812919.85545173404</v>
      </c>
      <c r="Q344">
        <f t="shared" si="74"/>
        <v>812919.85545173404</v>
      </c>
      <c r="R344">
        <f t="shared" si="74"/>
        <v>812919.85545173404</v>
      </c>
      <c r="S344">
        <f t="shared" si="74"/>
        <v>812919.85545173404</v>
      </c>
      <c r="T344">
        <f t="shared" si="74"/>
        <v>812919.85545173404</v>
      </c>
      <c r="U344">
        <f t="shared" si="74"/>
        <v>812919.85545173404</v>
      </c>
      <c r="V344">
        <f t="shared" si="74"/>
        <v>812919.85545173404</v>
      </c>
      <c r="W344">
        <f t="shared" si="74"/>
        <v>812919.85545173404</v>
      </c>
    </row>
    <row r="345" spans="1:23" x14ac:dyDescent="0.25">
      <c r="A345" t="s">
        <v>111</v>
      </c>
      <c r="B345" t="s">
        <v>5</v>
      </c>
      <c r="C345" t="s">
        <v>15</v>
      </c>
      <c r="D345" t="s">
        <v>16</v>
      </c>
      <c r="E345" t="s">
        <v>128</v>
      </c>
      <c r="F345" t="s">
        <v>129</v>
      </c>
      <c r="G345" t="s">
        <v>83</v>
      </c>
      <c r="L345" t="s">
        <v>73</v>
      </c>
      <c r="M345">
        <v>667921.38590417302</v>
      </c>
      <c r="N345">
        <f t="shared" si="74"/>
        <v>667921.38590417302</v>
      </c>
      <c r="O345">
        <f t="shared" si="74"/>
        <v>667921.38590417302</v>
      </c>
      <c r="P345">
        <f t="shared" si="74"/>
        <v>667921.38590417302</v>
      </c>
      <c r="Q345">
        <f t="shared" si="74"/>
        <v>667921.38590417302</v>
      </c>
      <c r="R345">
        <f t="shared" si="74"/>
        <v>667921.38590417302</v>
      </c>
      <c r="S345">
        <f t="shared" si="74"/>
        <v>667921.38590417302</v>
      </c>
      <c r="T345">
        <f t="shared" si="74"/>
        <v>667921.38590417302</v>
      </c>
      <c r="U345">
        <f t="shared" si="74"/>
        <v>667921.38590417302</v>
      </c>
      <c r="V345">
        <f t="shared" si="74"/>
        <v>667921.38590417302</v>
      </c>
      <c r="W345">
        <f t="shared" si="74"/>
        <v>667921.38590417302</v>
      </c>
    </row>
    <row r="346" spans="1:23" x14ac:dyDescent="0.25">
      <c r="A346" t="s">
        <v>111</v>
      </c>
      <c r="B346" t="s">
        <v>5</v>
      </c>
      <c r="C346" t="s">
        <v>15</v>
      </c>
      <c r="D346" t="s">
        <v>16</v>
      </c>
      <c r="E346" t="s">
        <v>128</v>
      </c>
      <c r="F346" t="s">
        <v>129</v>
      </c>
      <c r="G346" t="s">
        <v>17</v>
      </c>
      <c r="J346" t="s">
        <v>32</v>
      </c>
      <c r="L346" t="s">
        <v>84</v>
      </c>
      <c r="M346">
        <v>7.9000000000000001E-4</v>
      </c>
      <c r="N346">
        <f t="shared" si="74"/>
        <v>7.9000000000000001E-4</v>
      </c>
      <c r="O346">
        <f t="shared" si="74"/>
        <v>7.9000000000000001E-4</v>
      </c>
      <c r="P346">
        <f t="shared" si="74"/>
        <v>7.9000000000000001E-4</v>
      </c>
      <c r="Q346">
        <f t="shared" si="74"/>
        <v>7.9000000000000001E-4</v>
      </c>
      <c r="R346">
        <f t="shared" si="74"/>
        <v>7.9000000000000001E-4</v>
      </c>
      <c r="S346">
        <f t="shared" si="74"/>
        <v>7.9000000000000001E-4</v>
      </c>
      <c r="T346">
        <f t="shared" si="74"/>
        <v>7.9000000000000001E-4</v>
      </c>
      <c r="U346">
        <f t="shared" si="74"/>
        <v>7.9000000000000001E-4</v>
      </c>
      <c r="V346">
        <f t="shared" si="74"/>
        <v>7.9000000000000001E-4</v>
      </c>
      <c r="W346">
        <f t="shared" si="74"/>
        <v>7.9000000000000001E-4</v>
      </c>
    </row>
    <row r="347" spans="1:23" x14ac:dyDescent="0.25">
      <c r="A347" t="s">
        <v>111</v>
      </c>
      <c r="B347" t="s">
        <v>5</v>
      </c>
      <c r="C347" t="s">
        <v>15</v>
      </c>
      <c r="D347" t="s">
        <v>16</v>
      </c>
      <c r="E347" t="s">
        <v>128</v>
      </c>
      <c r="F347" t="s">
        <v>130</v>
      </c>
      <c r="G347" t="s">
        <v>6</v>
      </c>
    </row>
    <row r="348" spans="1:23" x14ac:dyDescent="0.25">
      <c r="A348" t="s">
        <v>111</v>
      </c>
      <c r="B348" t="s">
        <v>5</v>
      </c>
      <c r="C348" t="s">
        <v>15</v>
      </c>
      <c r="D348" t="s">
        <v>16</v>
      </c>
      <c r="E348" t="s">
        <v>128</v>
      </c>
      <c r="F348" t="s">
        <v>130</v>
      </c>
      <c r="G348" t="s">
        <v>60</v>
      </c>
      <c r="L348" t="s">
        <v>61</v>
      </c>
      <c r="M348">
        <v>1950</v>
      </c>
      <c r="N348">
        <f t="shared" ref="N348:W350" si="75">M348</f>
        <v>1950</v>
      </c>
      <c r="O348">
        <f t="shared" si="75"/>
        <v>1950</v>
      </c>
      <c r="P348">
        <f t="shared" si="75"/>
        <v>1950</v>
      </c>
      <c r="Q348">
        <f t="shared" si="75"/>
        <v>1950</v>
      </c>
      <c r="R348">
        <f t="shared" si="75"/>
        <v>1950</v>
      </c>
      <c r="S348">
        <f t="shared" si="75"/>
        <v>1950</v>
      </c>
      <c r="T348">
        <f t="shared" si="75"/>
        <v>1950</v>
      </c>
      <c r="U348">
        <f t="shared" si="75"/>
        <v>1950</v>
      </c>
      <c r="V348">
        <f t="shared" si="75"/>
        <v>1950</v>
      </c>
      <c r="W348">
        <f t="shared" si="75"/>
        <v>1950</v>
      </c>
    </row>
    <row r="349" spans="1:23" x14ac:dyDescent="0.25">
      <c r="A349" t="s">
        <v>111</v>
      </c>
      <c r="B349" t="s">
        <v>5</v>
      </c>
      <c r="C349" t="s">
        <v>15</v>
      </c>
      <c r="D349" t="s">
        <v>16</v>
      </c>
      <c r="E349" t="s">
        <v>128</v>
      </c>
      <c r="F349" t="s">
        <v>130</v>
      </c>
      <c r="G349" t="s">
        <v>62</v>
      </c>
      <c r="L349" t="s">
        <v>61</v>
      </c>
      <c r="M349">
        <v>2101</v>
      </c>
      <c r="N349">
        <f t="shared" si="75"/>
        <v>2101</v>
      </c>
      <c r="O349">
        <f t="shared" si="75"/>
        <v>2101</v>
      </c>
      <c r="P349">
        <f t="shared" si="75"/>
        <v>2101</v>
      </c>
      <c r="Q349">
        <f t="shared" si="75"/>
        <v>2101</v>
      </c>
      <c r="R349">
        <f t="shared" si="75"/>
        <v>2101</v>
      </c>
      <c r="S349">
        <f t="shared" si="75"/>
        <v>2101</v>
      </c>
      <c r="T349">
        <f t="shared" si="75"/>
        <v>2101</v>
      </c>
      <c r="U349">
        <f t="shared" si="75"/>
        <v>2101</v>
      </c>
      <c r="V349">
        <f t="shared" si="75"/>
        <v>2101</v>
      </c>
      <c r="W349">
        <f t="shared" si="75"/>
        <v>2101</v>
      </c>
    </row>
    <row r="350" spans="1:23" x14ac:dyDescent="0.25">
      <c r="A350" t="s">
        <v>111</v>
      </c>
      <c r="B350" t="s">
        <v>5</v>
      </c>
      <c r="C350" t="s">
        <v>15</v>
      </c>
      <c r="D350" t="s">
        <v>16</v>
      </c>
      <c r="E350" t="s">
        <v>128</v>
      </c>
      <c r="F350" t="s">
        <v>130</v>
      </c>
      <c r="G350" t="s">
        <v>63</v>
      </c>
      <c r="L350" t="s">
        <v>64</v>
      </c>
      <c r="M350">
        <v>16</v>
      </c>
      <c r="N350">
        <f t="shared" si="75"/>
        <v>16</v>
      </c>
      <c r="O350">
        <f t="shared" si="75"/>
        <v>16</v>
      </c>
      <c r="P350">
        <f t="shared" si="75"/>
        <v>16</v>
      </c>
      <c r="Q350">
        <f t="shared" si="75"/>
        <v>16</v>
      </c>
      <c r="R350">
        <f t="shared" si="75"/>
        <v>16</v>
      </c>
      <c r="S350">
        <f t="shared" si="75"/>
        <v>16</v>
      </c>
      <c r="T350">
        <f t="shared" si="75"/>
        <v>16</v>
      </c>
      <c r="U350">
        <f t="shared" si="75"/>
        <v>16</v>
      </c>
      <c r="V350">
        <f t="shared" si="75"/>
        <v>16</v>
      </c>
      <c r="W350">
        <f t="shared" si="75"/>
        <v>16</v>
      </c>
    </row>
    <row r="351" spans="1:23" x14ac:dyDescent="0.25">
      <c r="A351" t="s">
        <v>111</v>
      </c>
      <c r="B351" t="s">
        <v>5</v>
      </c>
      <c r="C351" t="s">
        <v>15</v>
      </c>
      <c r="D351" t="s">
        <v>16</v>
      </c>
      <c r="E351" t="s">
        <v>128</v>
      </c>
      <c r="F351" t="s">
        <v>130</v>
      </c>
      <c r="G351" t="s">
        <v>65</v>
      </c>
      <c r="L351" t="s">
        <v>57</v>
      </c>
      <c r="M351">
        <v>1</v>
      </c>
    </row>
    <row r="352" spans="1:23" x14ac:dyDescent="0.25">
      <c r="A352" t="s">
        <v>111</v>
      </c>
      <c r="B352" t="s">
        <v>5</v>
      </c>
      <c r="C352" t="s">
        <v>15</v>
      </c>
      <c r="D352" t="s">
        <v>16</v>
      </c>
      <c r="E352" t="s">
        <v>128</v>
      </c>
      <c r="F352" t="s">
        <v>130</v>
      </c>
      <c r="G352" t="s">
        <v>66</v>
      </c>
      <c r="L352" t="s">
        <v>21</v>
      </c>
      <c r="M352">
        <v>1</v>
      </c>
      <c r="N352">
        <f t="shared" ref="N352:W353" si="76">M352</f>
        <v>1</v>
      </c>
      <c r="O352">
        <f t="shared" si="76"/>
        <v>1</v>
      </c>
      <c r="P352">
        <f t="shared" si="76"/>
        <v>1</v>
      </c>
      <c r="Q352">
        <f t="shared" si="76"/>
        <v>1</v>
      </c>
      <c r="R352">
        <f t="shared" si="76"/>
        <v>1</v>
      </c>
      <c r="S352">
        <f t="shared" si="76"/>
        <v>1</v>
      </c>
      <c r="T352">
        <f t="shared" si="76"/>
        <v>1</v>
      </c>
      <c r="U352">
        <f t="shared" si="76"/>
        <v>1</v>
      </c>
      <c r="V352">
        <f t="shared" si="76"/>
        <v>1</v>
      </c>
      <c r="W352">
        <f t="shared" si="76"/>
        <v>1</v>
      </c>
    </row>
    <row r="353" spans="1:23" x14ac:dyDescent="0.25">
      <c r="A353" t="s">
        <v>111</v>
      </c>
      <c r="B353" t="s">
        <v>5</v>
      </c>
      <c r="C353" t="s">
        <v>15</v>
      </c>
      <c r="D353" t="s">
        <v>16</v>
      </c>
      <c r="E353" t="s">
        <v>128</v>
      </c>
      <c r="F353" t="s">
        <v>130</v>
      </c>
      <c r="G353" t="s">
        <v>17</v>
      </c>
      <c r="J353" t="s">
        <v>32</v>
      </c>
      <c r="L353" t="s">
        <v>84</v>
      </c>
      <c r="M353">
        <v>9.6000000000000002E-4</v>
      </c>
      <c r="N353">
        <f t="shared" si="76"/>
        <v>9.6000000000000002E-4</v>
      </c>
      <c r="O353">
        <f t="shared" si="76"/>
        <v>9.6000000000000002E-4</v>
      </c>
      <c r="P353">
        <f t="shared" si="76"/>
        <v>9.6000000000000002E-4</v>
      </c>
      <c r="Q353">
        <f t="shared" si="76"/>
        <v>9.6000000000000002E-4</v>
      </c>
      <c r="R353">
        <f t="shared" si="76"/>
        <v>9.6000000000000002E-4</v>
      </c>
      <c r="S353">
        <f t="shared" si="76"/>
        <v>9.6000000000000002E-4</v>
      </c>
      <c r="T353">
        <f t="shared" si="76"/>
        <v>9.6000000000000002E-4</v>
      </c>
      <c r="U353">
        <f t="shared" si="76"/>
        <v>9.6000000000000002E-4</v>
      </c>
      <c r="V353">
        <f t="shared" si="76"/>
        <v>9.6000000000000002E-4</v>
      </c>
      <c r="W353">
        <f t="shared" si="76"/>
        <v>9.6000000000000002E-4</v>
      </c>
    </row>
    <row r="354" spans="1:23" x14ac:dyDescent="0.25">
      <c r="A354" t="s">
        <v>77</v>
      </c>
      <c r="B354" t="s">
        <v>5</v>
      </c>
      <c r="C354" t="s">
        <v>15</v>
      </c>
      <c r="D354" t="s">
        <v>16</v>
      </c>
      <c r="E354" t="s">
        <v>131</v>
      </c>
      <c r="G354" t="s">
        <v>20</v>
      </c>
      <c r="L354" t="s">
        <v>21</v>
      </c>
    </row>
    <row r="355" spans="1:23" x14ac:dyDescent="0.25">
      <c r="A355" t="s">
        <v>77</v>
      </c>
      <c r="B355" t="s">
        <v>5</v>
      </c>
      <c r="C355" t="s">
        <v>15</v>
      </c>
      <c r="D355" t="s">
        <v>16</v>
      </c>
      <c r="E355" t="s">
        <v>131</v>
      </c>
      <c r="G355" t="s">
        <v>22</v>
      </c>
      <c r="H355" t="s">
        <v>113</v>
      </c>
    </row>
    <row r="356" spans="1:23" x14ac:dyDescent="0.25">
      <c r="A356" t="s">
        <v>77</v>
      </c>
      <c r="B356" t="s">
        <v>5</v>
      </c>
      <c r="C356" t="s">
        <v>15</v>
      </c>
      <c r="D356" t="s">
        <v>16</v>
      </c>
      <c r="E356" t="s">
        <v>131</v>
      </c>
      <c r="G356" t="s">
        <v>56</v>
      </c>
      <c r="L356" t="s">
        <v>57</v>
      </c>
      <c r="M356">
        <v>0.25</v>
      </c>
      <c r="N356">
        <f t="shared" ref="N356:W357" si="77">M356</f>
        <v>0.25</v>
      </c>
      <c r="O356">
        <f t="shared" si="77"/>
        <v>0.25</v>
      </c>
      <c r="P356">
        <f t="shared" si="77"/>
        <v>0.25</v>
      </c>
      <c r="Q356">
        <f t="shared" si="77"/>
        <v>0.25</v>
      </c>
      <c r="R356">
        <f t="shared" si="77"/>
        <v>0.25</v>
      </c>
      <c r="S356">
        <f t="shared" si="77"/>
        <v>0.25</v>
      </c>
      <c r="T356">
        <f t="shared" si="77"/>
        <v>0.25</v>
      </c>
      <c r="U356">
        <f t="shared" si="77"/>
        <v>0.25</v>
      </c>
      <c r="V356">
        <f t="shared" si="77"/>
        <v>0.25</v>
      </c>
      <c r="W356">
        <f t="shared" si="77"/>
        <v>0.25</v>
      </c>
    </row>
    <row r="357" spans="1:23" x14ac:dyDescent="0.25">
      <c r="A357" t="s">
        <v>77</v>
      </c>
      <c r="B357" t="s">
        <v>5</v>
      </c>
      <c r="C357" t="s">
        <v>15</v>
      </c>
      <c r="D357" t="s">
        <v>16</v>
      </c>
      <c r="E357" t="s">
        <v>131</v>
      </c>
      <c r="G357" t="s">
        <v>58</v>
      </c>
      <c r="M357">
        <v>10</v>
      </c>
      <c r="N357">
        <f t="shared" si="77"/>
        <v>10</v>
      </c>
      <c r="O357">
        <f t="shared" si="77"/>
        <v>10</v>
      </c>
      <c r="P357">
        <f t="shared" si="77"/>
        <v>10</v>
      </c>
      <c r="Q357">
        <f t="shared" si="77"/>
        <v>10</v>
      </c>
      <c r="R357">
        <f t="shared" si="77"/>
        <v>10</v>
      </c>
      <c r="S357">
        <f t="shared" si="77"/>
        <v>10</v>
      </c>
      <c r="T357">
        <f t="shared" si="77"/>
        <v>10</v>
      </c>
      <c r="U357">
        <f t="shared" si="77"/>
        <v>10</v>
      </c>
      <c r="V357">
        <f t="shared" si="77"/>
        <v>10</v>
      </c>
      <c r="W357">
        <f t="shared" si="77"/>
        <v>10</v>
      </c>
    </row>
    <row r="358" spans="1:23" x14ac:dyDescent="0.25">
      <c r="A358" t="s">
        <v>77</v>
      </c>
      <c r="B358" t="s">
        <v>5</v>
      </c>
      <c r="C358" t="s">
        <v>15</v>
      </c>
      <c r="D358" t="s">
        <v>16</v>
      </c>
      <c r="E358" t="s">
        <v>131</v>
      </c>
      <c r="F358" t="s">
        <v>114</v>
      </c>
      <c r="G358" t="s">
        <v>6</v>
      </c>
    </row>
    <row r="359" spans="1:23" x14ac:dyDescent="0.25">
      <c r="A359" t="s">
        <v>77</v>
      </c>
      <c r="B359" t="s">
        <v>5</v>
      </c>
      <c r="C359" t="s">
        <v>15</v>
      </c>
      <c r="D359" t="s">
        <v>16</v>
      </c>
      <c r="E359" t="s">
        <v>131</v>
      </c>
      <c r="F359" t="s">
        <v>114</v>
      </c>
      <c r="G359" t="s">
        <v>65</v>
      </c>
      <c r="L359" t="s">
        <v>57</v>
      </c>
      <c r="M359">
        <v>1</v>
      </c>
    </row>
    <row r="360" spans="1:23" x14ac:dyDescent="0.25">
      <c r="A360" t="s">
        <v>77</v>
      </c>
      <c r="B360" t="s">
        <v>5</v>
      </c>
      <c r="C360" t="s">
        <v>15</v>
      </c>
      <c r="D360" t="s">
        <v>16</v>
      </c>
      <c r="E360" t="s">
        <v>131</v>
      </c>
      <c r="F360" t="s">
        <v>114</v>
      </c>
      <c r="G360" t="s">
        <v>17</v>
      </c>
      <c r="J360" t="s">
        <v>132</v>
      </c>
      <c r="L360" t="s">
        <v>21</v>
      </c>
      <c r="M360">
        <v>1</v>
      </c>
      <c r="N360">
        <f t="shared" ref="N360:W360" si="78">M360</f>
        <v>1</v>
      </c>
      <c r="O360">
        <f t="shared" si="78"/>
        <v>1</v>
      </c>
      <c r="P360">
        <f t="shared" si="78"/>
        <v>1</v>
      </c>
      <c r="Q360">
        <f t="shared" si="78"/>
        <v>1</v>
      </c>
      <c r="R360">
        <f t="shared" si="78"/>
        <v>1</v>
      </c>
      <c r="S360">
        <f t="shared" si="78"/>
        <v>1</v>
      </c>
      <c r="T360">
        <f t="shared" si="78"/>
        <v>1</v>
      </c>
      <c r="U360">
        <f t="shared" si="78"/>
        <v>1</v>
      </c>
      <c r="V360">
        <f t="shared" si="78"/>
        <v>1</v>
      </c>
      <c r="W360">
        <f t="shared" si="78"/>
        <v>1</v>
      </c>
    </row>
    <row r="361" spans="1:23" x14ac:dyDescent="0.25">
      <c r="A361" t="s">
        <v>77</v>
      </c>
      <c r="B361" t="s">
        <v>5</v>
      </c>
      <c r="C361" t="s">
        <v>15</v>
      </c>
      <c r="D361" t="s">
        <v>16</v>
      </c>
      <c r="E361" t="s">
        <v>131</v>
      </c>
      <c r="F361" t="s">
        <v>116</v>
      </c>
      <c r="G361" t="s">
        <v>6</v>
      </c>
    </row>
    <row r="362" spans="1:23" x14ac:dyDescent="0.25">
      <c r="A362" t="s">
        <v>77</v>
      </c>
      <c r="B362" t="s">
        <v>5</v>
      </c>
      <c r="C362" t="s">
        <v>15</v>
      </c>
      <c r="D362" t="s">
        <v>16</v>
      </c>
      <c r="E362" t="s">
        <v>131</v>
      </c>
      <c r="F362" t="s">
        <v>116</v>
      </c>
      <c r="G362" t="s">
        <v>65</v>
      </c>
      <c r="L362" t="s">
        <v>57</v>
      </c>
      <c r="M362">
        <v>0</v>
      </c>
    </row>
    <row r="363" spans="1:23" x14ac:dyDescent="0.25">
      <c r="A363" t="s">
        <v>77</v>
      </c>
      <c r="B363" t="s">
        <v>5</v>
      </c>
      <c r="C363" t="s">
        <v>15</v>
      </c>
      <c r="D363" t="s">
        <v>16</v>
      </c>
      <c r="E363" t="s">
        <v>131</v>
      </c>
      <c r="F363" t="s">
        <v>116</v>
      </c>
      <c r="G363" t="s">
        <v>17</v>
      </c>
      <c r="J363" t="s">
        <v>133</v>
      </c>
      <c r="L363" t="s">
        <v>21</v>
      </c>
      <c r="M363">
        <v>1</v>
      </c>
      <c r="N363">
        <f t="shared" ref="N363:W363" si="79">M363</f>
        <v>1</v>
      </c>
      <c r="O363">
        <f t="shared" si="79"/>
        <v>1</v>
      </c>
      <c r="P363">
        <f t="shared" si="79"/>
        <v>1</v>
      </c>
      <c r="Q363">
        <f t="shared" si="79"/>
        <v>1</v>
      </c>
      <c r="R363">
        <f t="shared" si="79"/>
        <v>1</v>
      </c>
      <c r="S363">
        <f t="shared" si="79"/>
        <v>1</v>
      </c>
      <c r="T363">
        <f t="shared" si="79"/>
        <v>1</v>
      </c>
      <c r="U363">
        <f t="shared" si="79"/>
        <v>1</v>
      </c>
      <c r="V363">
        <f t="shared" si="79"/>
        <v>1</v>
      </c>
      <c r="W363">
        <f t="shared" si="79"/>
        <v>1</v>
      </c>
    </row>
    <row r="364" spans="1:23" x14ac:dyDescent="0.25">
      <c r="A364" t="s">
        <v>132</v>
      </c>
      <c r="B364" t="s">
        <v>5</v>
      </c>
      <c r="C364" t="s">
        <v>15</v>
      </c>
      <c r="D364" t="s">
        <v>16</v>
      </c>
      <c r="E364" t="s">
        <v>114</v>
      </c>
      <c r="G364" t="s">
        <v>20</v>
      </c>
      <c r="L364" t="s">
        <v>21</v>
      </c>
    </row>
    <row r="365" spans="1:23" x14ac:dyDescent="0.25">
      <c r="A365" t="s">
        <v>132</v>
      </c>
      <c r="B365" t="s">
        <v>5</v>
      </c>
      <c r="C365" t="s">
        <v>15</v>
      </c>
      <c r="D365" t="s">
        <v>16</v>
      </c>
      <c r="E365" t="s">
        <v>114</v>
      </c>
      <c r="G365" t="s">
        <v>22</v>
      </c>
      <c r="H365" t="s">
        <v>55</v>
      </c>
    </row>
    <row r="366" spans="1:23" x14ac:dyDescent="0.25">
      <c r="A366" t="s">
        <v>132</v>
      </c>
      <c r="B366" t="s">
        <v>5</v>
      </c>
      <c r="C366" t="s">
        <v>15</v>
      </c>
      <c r="D366" t="s">
        <v>16</v>
      </c>
      <c r="E366" t="s">
        <v>114</v>
      </c>
      <c r="G366" t="s">
        <v>56</v>
      </c>
      <c r="L366" t="s">
        <v>57</v>
      </c>
      <c r="M366">
        <v>0.25</v>
      </c>
      <c r="N366">
        <f t="shared" ref="N366:W367" si="80">M366</f>
        <v>0.25</v>
      </c>
      <c r="O366">
        <f t="shared" si="80"/>
        <v>0.25</v>
      </c>
      <c r="P366">
        <f t="shared" si="80"/>
        <v>0.25</v>
      </c>
      <c r="Q366">
        <f t="shared" si="80"/>
        <v>0.25</v>
      </c>
      <c r="R366">
        <f t="shared" si="80"/>
        <v>0.25</v>
      </c>
      <c r="S366">
        <f t="shared" si="80"/>
        <v>0.25</v>
      </c>
      <c r="T366">
        <f t="shared" si="80"/>
        <v>0.25</v>
      </c>
      <c r="U366">
        <f t="shared" si="80"/>
        <v>0.25</v>
      </c>
      <c r="V366">
        <f t="shared" si="80"/>
        <v>0.25</v>
      </c>
      <c r="W366">
        <f t="shared" si="80"/>
        <v>0.25</v>
      </c>
    </row>
    <row r="367" spans="1:23" x14ac:dyDescent="0.25">
      <c r="A367" t="s">
        <v>132</v>
      </c>
      <c r="B367" t="s">
        <v>5</v>
      </c>
      <c r="C367" t="s">
        <v>15</v>
      </c>
      <c r="D367" t="s">
        <v>16</v>
      </c>
      <c r="E367" t="s">
        <v>114</v>
      </c>
      <c r="G367" t="s">
        <v>58</v>
      </c>
      <c r="M367">
        <v>10</v>
      </c>
      <c r="N367">
        <f t="shared" si="80"/>
        <v>10</v>
      </c>
      <c r="O367">
        <f t="shared" si="80"/>
        <v>10</v>
      </c>
      <c r="P367">
        <f t="shared" si="80"/>
        <v>10</v>
      </c>
      <c r="Q367">
        <f t="shared" si="80"/>
        <v>10</v>
      </c>
      <c r="R367">
        <f t="shared" si="80"/>
        <v>10</v>
      </c>
      <c r="S367">
        <f t="shared" si="80"/>
        <v>10</v>
      </c>
      <c r="T367">
        <f t="shared" si="80"/>
        <v>10</v>
      </c>
      <c r="U367">
        <f t="shared" si="80"/>
        <v>10</v>
      </c>
      <c r="V367">
        <f t="shared" si="80"/>
        <v>10</v>
      </c>
      <c r="W367">
        <f t="shared" si="80"/>
        <v>10</v>
      </c>
    </row>
    <row r="368" spans="1:23" x14ac:dyDescent="0.25">
      <c r="A368" t="s">
        <v>132</v>
      </c>
      <c r="B368" t="s">
        <v>5</v>
      </c>
      <c r="C368" t="s">
        <v>15</v>
      </c>
      <c r="D368" t="s">
        <v>16</v>
      </c>
      <c r="E368" t="s">
        <v>114</v>
      </c>
      <c r="F368" t="s">
        <v>134</v>
      </c>
      <c r="G368" t="s">
        <v>6</v>
      </c>
    </row>
    <row r="369" spans="1:23" x14ac:dyDescent="0.25">
      <c r="A369" t="s">
        <v>132</v>
      </c>
      <c r="B369" t="s">
        <v>5</v>
      </c>
      <c r="C369" t="s">
        <v>15</v>
      </c>
      <c r="D369" t="s">
        <v>16</v>
      </c>
      <c r="E369" t="s">
        <v>114</v>
      </c>
      <c r="F369" t="s">
        <v>134</v>
      </c>
      <c r="G369" t="s">
        <v>60</v>
      </c>
      <c r="L369" t="s">
        <v>61</v>
      </c>
      <c r="M369">
        <v>1950</v>
      </c>
      <c r="N369">
        <f t="shared" ref="N369:W371" si="81">M369</f>
        <v>1950</v>
      </c>
      <c r="O369">
        <f t="shared" si="81"/>
        <v>1950</v>
      </c>
      <c r="P369">
        <f t="shared" si="81"/>
        <v>1950</v>
      </c>
      <c r="Q369">
        <f t="shared" si="81"/>
        <v>1950</v>
      </c>
      <c r="R369">
        <f t="shared" si="81"/>
        <v>1950</v>
      </c>
      <c r="S369">
        <f t="shared" si="81"/>
        <v>1950</v>
      </c>
      <c r="T369">
        <f t="shared" si="81"/>
        <v>1950</v>
      </c>
      <c r="U369">
        <f t="shared" si="81"/>
        <v>1950</v>
      </c>
      <c r="V369">
        <f t="shared" si="81"/>
        <v>1950</v>
      </c>
      <c r="W369">
        <f t="shared" si="81"/>
        <v>1950</v>
      </c>
    </row>
    <row r="370" spans="1:23" x14ac:dyDescent="0.25">
      <c r="A370" t="s">
        <v>132</v>
      </c>
      <c r="B370" t="s">
        <v>5</v>
      </c>
      <c r="C370" t="s">
        <v>15</v>
      </c>
      <c r="D370" t="s">
        <v>16</v>
      </c>
      <c r="E370" t="s">
        <v>114</v>
      </c>
      <c r="F370" t="s">
        <v>134</v>
      </c>
      <c r="G370" t="s">
        <v>62</v>
      </c>
      <c r="L370" t="s">
        <v>61</v>
      </c>
      <c r="M370">
        <v>2001</v>
      </c>
      <c r="N370">
        <f t="shared" si="81"/>
        <v>2001</v>
      </c>
      <c r="O370">
        <f t="shared" si="81"/>
        <v>2001</v>
      </c>
      <c r="P370">
        <f t="shared" si="81"/>
        <v>2001</v>
      </c>
      <c r="Q370">
        <f t="shared" si="81"/>
        <v>2001</v>
      </c>
      <c r="R370">
        <f t="shared" si="81"/>
        <v>2001</v>
      </c>
      <c r="S370">
        <f t="shared" si="81"/>
        <v>2001</v>
      </c>
      <c r="T370">
        <f t="shared" si="81"/>
        <v>2001</v>
      </c>
      <c r="U370">
        <f t="shared" si="81"/>
        <v>2001</v>
      </c>
      <c r="V370">
        <f t="shared" si="81"/>
        <v>2001</v>
      </c>
      <c r="W370">
        <f t="shared" si="81"/>
        <v>2001</v>
      </c>
    </row>
    <row r="371" spans="1:23" x14ac:dyDescent="0.25">
      <c r="A371" t="s">
        <v>132</v>
      </c>
      <c r="B371" t="s">
        <v>5</v>
      </c>
      <c r="C371" t="s">
        <v>15</v>
      </c>
      <c r="D371" t="s">
        <v>16</v>
      </c>
      <c r="E371" t="s">
        <v>114</v>
      </c>
      <c r="F371" t="s">
        <v>134</v>
      </c>
      <c r="G371" t="s">
        <v>63</v>
      </c>
      <c r="L371" t="s">
        <v>64</v>
      </c>
      <c r="M371">
        <v>16</v>
      </c>
      <c r="N371">
        <f t="shared" si="81"/>
        <v>16</v>
      </c>
      <c r="O371">
        <f t="shared" si="81"/>
        <v>16</v>
      </c>
      <c r="P371">
        <f t="shared" si="81"/>
        <v>16</v>
      </c>
      <c r="Q371">
        <f t="shared" si="81"/>
        <v>16</v>
      </c>
      <c r="R371">
        <f t="shared" si="81"/>
        <v>16</v>
      </c>
      <c r="S371">
        <f t="shared" si="81"/>
        <v>16</v>
      </c>
      <c r="T371">
        <f t="shared" si="81"/>
        <v>16</v>
      </c>
      <c r="U371">
        <f t="shared" si="81"/>
        <v>16</v>
      </c>
      <c r="V371">
        <f t="shared" si="81"/>
        <v>16</v>
      </c>
      <c r="W371">
        <f t="shared" si="81"/>
        <v>16</v>
      </c>
    </row>
    <row r="372" spans="1:23" x14ac:dyDescent="0.25">
      <c r="A372" t="s">
        <v>132</v>
      </c>
      <c r="B372" t="s">
        <v>5</v>
      </c>
      <c r="C372" t="s">
        <v>15</v>
      </c>
      <c r="D372" t="s">
        <v>16</v>
      </c>
      <c r="E372" t="s">
        <v>114</v>
      </c>
      <c r="F372" t="s">
        <v>134</v>
      </c>
      <c r="G372" t="s">
        <v>65</v>
      </c>
      <c r="L372" t="s">
        <v>57</v>
      </c>
      <c r="M372">
        <v>0.05</v>
      </c>
    </row>
    <row r="373" spans="1:23" x14ac:dyDescent="0.25">
      <c r="A373" t="s">
        <v>132</v>
      </c>
      <c r="B373" t="s">
        <v>5</v>
      </c>
      <c r="C373" t="s">
        <v>15</v>
      </c>
      <c r="D373" t="s">
        <v>16</v>
      </c>
      <c r="E373" t="s">
        <v>114</v>
      </c>
      <c r="F373" t="s">
        <v>134</v>
      </c>
      <c r="G373" t="s">
        <v>66</v>
      </c>
      <c r="L373" t="s">
        <v>21</v>
      </c>
      <c r="M373">
        <v>3000000</v>
      </c>
      <c r="N373">
        <f t="shared" ref="N373:W375" si="82">M373</f>
        <v>3000000</v>
      </c>
      <c r="O373">
        <f t="shared" si="82"/>
        <v>3000000</v>
      </c>
      <c r="P373">
        <f t="shared" si="82"/>
        <v>3000000</v>
      </c>
      <c r="Q373">
        <f t="shared" si="82"/>
        <v>3000000</v>
      </c>
      <c r="R373">
        <f t="shared" si="82"/>
        <v>3000000</v>
      </c>
      <c r="S373">
        <f t="shared" si="82"/>
        <v>3000000</v>
      </c>
      <c r="T373">
        <f t="shared" si="82"/>
        <v>3000000</v>
      </c>
      <c r="U373">
        <f t="shared" si="82"/>
        <v>3000000</v>
      </c>
      <c r="V373">
        <f t="shared" si="82"/>
        <v>3000000</v>
      </c>
      <c r="W373">
        <f t="shared" si="82"/>
        <v>3000000</v>
      </c>
    </row>
    <row r="374" spans="1:23" x14ac:dyDescent="0.25">
      <c r="A374" t="s">
        <v>132</v>
      </c>
      <c r="B374" t="s">
        <v>5</v>
      </c>
      <c r="C374" t="s">
        <v>15</v>
      </c>
      <c r="D374" t="s">
        <v>16</v>
      </c>
      <c r="E374" t="s">
        <v>114</v>
      </c>
      <c r="F374" t="s">
        <v>134</v>
      </c>
      <c r="G374" t="s">
        <v>83</v>
      </c>
      <c r="L374" t="s">
        <v>73</v>
      </c>
      <c r="M374">
        <v>391054.67558792402</v>
      </c>
      <c r="N374">
        <f t="shared" si="82"/>
        <v>391054.67558792402</v>
      </c>
      <c r="O374">
        <f t="shared" si="82"/>
        <v>391054.67558792402</v>
      </c>
      <c r="P374">
        <f t="shared" si="82"/>
        <v>391054.67558792402</v>
      </c>
      <c r="Q374">
        <f t="shared" si="82"/>
        <v>391054.67558792402</v>
      </c>
      <c r="R374">
        <f t="shared" si="82"/>
        <v>391054.67558792402</v>
      </c>
      <c r="S374">
        <f t="shared" si="82"/>
        <v>391054.67558792402</v>
      </c>
      <c r="T374">
        <f t="shared" si="82"/>
        <v>391054.67558792402</v>
      </c>
      <c r="U374">
        <f t="shared" si="82"/>
        <v>391054.67558792402</v>
      </c>
      <c r="V374">
        <f t="shared" si="82"/>
        <v>391054.67558792402</v>
      </c>
      <c r="W374">
        <f t="shared" si="82"/>
        <v>391054.67558792402</v>
      </c>
    </row>
    <row r="375" spans="1:23" x14ac:dyDescent="0.25">
      <c r="A375" t="s">
        <v>132</v>
      </c>
      <c r="B375" t="s">
        <v>5</v>
      </c>
      <c r="C375" t="s">
        <v>15</v>
      </c>
      <c r="D375" t="s">
        <v>16</v>
      </c>
      <c r="E375" t="s">
        <v>114</v>
      </c>
      <c r="F375" t="s">
        <v>134</v>
      </c>
      <c r="G375" t="s">
        <v>17</v>
      </c>
      <c r="J375" t="s">
        <v>37</v>
      </c>
      <c r="L375" t="s">
        <v>84</v>
      </c>
      <c r="M375">
        <v>1.1999999999999999E-3</v>
      </c>
      <c r="N375">
        <f t="shared" si="82"/>
        <v>1.1999999999999999E-3</v>
      </c>
      <c r="O375">
        <f t="shared" si="82"/>
        <v>1.1999999999999999E-3</v>
      </c>
      <c r="P375">
        <f t="shared" si="82"/>
        <v>1.1999999999999999E-3</v>
      </c>
      <c r="Q375">
        <f t="shared" si="82"/>
        <v>1.1999999999999999E-3</v>
      </c>
      <c r="R375">
        <f t="shared" si="82"/>
        <v>1.1999999999999999E-3</v>
      </c>
      <c r="S375">
        <f t="shared" si="82"/>
        <v>1.1999999999999999E-3</v>
      </c>
      <c r="T375">
        <f t="shared" si="82"/>
        <v>1.1999999999999999E-3</v>
      </c>
      <c r="U375">
        <f t="shared" si="82"/>
        <v>1.1999999999999999E-3</v>
      </c>
      <c r="V375">
        <f t="shared" si="82"/>
        <v>1.1999999999999999E-3</v>
      </c>
      <c r="W375">
        <f t="shared" si="82"/>
        <v>1.1999999999999999E-3</v>
      </c>
    </row>
    <row r="376" spans="1:23" x14ac:dyDescent="0.25">
      <c r="A376" t="s">
        <v>132</v>
      </c>
      <c r="B376" t="s">
        <v>5</v>
      </c>
      <c r="C376" t="s">
        <v>15</v>
      </c>
      <c r="D376" t="s">
        <v>16</v>
      </c>
      <c r="E376" t="s">
        <v>114</v>
      </c>
      <c r="F376" t="s">
        <v>135</v>
      </c>
      <c r="G376" t="s">
        <v>6</v>
      </c>
    </row>
    <row r="377" spans="1:23" x14ac:dyDescent="0.25">
      <c r="A377" t="s">
        <v>132</v>
      </c>
      <c r="B377" t="s">
        <v>5</v>
      </c>
      <c r="C377" t="s">
        <v>15</v>
      </c>
      <c r="D377" t="s">
        <v>16</v>
      </c>
      <c r="E377" t="s">
        <v>114</v>
      </c>
      <c r="F377" t="s">
        <v>135</v>
      </c>
      <c r="G377" t="s">
        <v>60</v>
      </c>
      <c r="L377" t="s">
        <v>61</v>
      </c>
      <c r="M377">
        <v>1950</v>
      </c>
      <c r="N377">
        <f t="shared" ref="N377:W379" si="83">M377</f>
        <v>1950</v>
      </c>
      <c r="O377">
        <f t="shared" si="83"/>
        <v>1950</v>
      </c>
      <c r="P377">
        <f t="shared" si="83"/>
        <v>1950</v>
      </c>
      <c r="Q377">
        <f t="shared" si="83"/>
        <v>1950</v>
      </c>
      <c r="R377">
        <f t="shared" si="83"/>
        <v>1950</v>
      </c>
      <c r="S377">
        <f t="shared" si="83"/>
        <v>1950</v>
      </c>
      <c r="T377">
        <f t="shared" si="83"/>
        <v>1950</v>
      </c>
      <c r="U377">
        <f t="shared" si="83"/>
        <v>1950</v>
      </c>
      <c r="V377">
        <f t="shared" si="83"/>
        <v>1950</v>
      </c>
      <c r="W377">
        <f t="shared" si="83"/>
        <v>1950</v>
      </c>
    </row>
    <row r="378" spans="1:23" x14ac:dyDescent="0.25">
      <c r="A378" t="s">
        <v>132</v>
      </c>
      <c r="B378" t="s">
        <v>5</v>
      </c>
      <c r="C378" t="s">
        <v>15</v>
      </c>
      <c r="D378" t="s">
        <v>16</v>
      </c>
      <c r="E378" t="s">
        <v>114</v>
      </c>
      <c r="F378" t="s">
        <v>135</v>
      </c>
      <c r="G378" t="s">
        <v>62</v>
      </c>
      <c r="L378" t="s">
        <v>61</v>
      </c>
      <c r="M378">
        <v>2001</v>
      </c>
      <c r="N378">
        <f t="shared" si="83"/>
        <v>2001</v>
      </c>
      <c r="O378">
        <f t="shared" si="83"/>
        <v>2001</v>
      </c>
      <c r="P378">
        <f t="shared" si="83"/>
        <v>2001</v>
      </c>
      <c r="Q378">
        <f t="shared" si="83"/>
        <v>2001</v>
      </c>
      <c r="R378">
        <f t="shared" si="83"/>
        <v>2001</v>
      </c>
      <c r="S378">
        <f t="shared" si="83"/>
        <v>2001</v>
      </c>
      <c r="T378">
        <f t="shared" si="83"/>
        <v>2001</v>
      </c>
      <c r="U378">
        <f t="shared" si="83"/>
        <v>2001</v>
      </c>
      <c r="V378">
        <f t="shared" si="83"/>
        <v>2001</v>
      </c>
      <c r="W378">
        <f t="shared" si="83"/>
        <v>2001</v>
      </c>
    </row>
    <row r="379" spans="1:23" x14ac:dyDescent="0.25">
      <c r="A379" t="s">
        <v>132</v>
      </c>
      <c r="B379" t="s">
        <v>5</v>
      </c>
      <c r="C379" t="s">
        <v>15</v>
      </c>
      <c r="D379" t="s">
        <v>16</v>
      </c>
      <c r="E379" t="s">
        <v>114</v>
      </c>
      <c r="F379" t="s">
        <v>135</v>
      </c>
      <c r="G379" t="s">
        <v>63</v>
      </c>
      <c r="L379" t="s">
        <v>64</v>
      </c>
      <c r="M379">
        <v>16</v>
      </c>
      <c r="N379">
        <f t="shared" si="83"/>
        <v>16</v>
      </c>
      <c r="O379">
        <f t="shared" si="83"/>
        <v>16</v>
      </c>
      <c r="P379">
        <f t="shared" si="83"/>
        <v>16</v>
      </c>
      <c r="Q379">
        <f t="shared" si="83"/>
        <v>16</v>
      </c>
      <c r="R379">
        <f t="shared" si="83"/>
        <v>16</v>
      </c>
      <c r="S379">
        <f t="shared" si="83"/>
        <v>16</v>
      </c>
      <c r="T379">
        <f t="shared" si="83"/>
        <v>16</v>
      </c>
      <c r="U379">
        <f t="shared" si="83"/>
        <v>16</v>
      </c>
      <c r="V379">
        <f t="shared" si="83"/>
        <v>16</v>
      </c>
      <c r="W379">
        <f t="shared" si="83"/>
        <v>16</v>
      </c>
    </row>
    <row r="380" spans="1:23" x14ac:dyDescent="0.25">
      <c r="A380" t="s">
        <v>132</v>
      </c>
      <c r="B380" t="s">
        <v>5</v>
      </c>
      <c r="C380" t="s">
        <v>15</v>
      </c>
      <c r="D380" t="s">
        <v>16</v>
      </c>
      <c r="E380" t="s">
        <v>114</v>
      </c>
      <c r="F380" t="s">
        <v>135</v>
      </c>
      <c r="G380" t="s">
        <v>65</v>
      </c>
      <c r="L380" t="s">
        <v>57</v>
      </c>
      <c r="M380">
        <v>0.95</v>
      </c>
    </row>
    <row r="381" spans="1:23" x14ac:dyDescent="0.25">
      <c r="A381" t="s">
        <v>132</v>
      </c>
      <c r="B381" t="s">
        <v>5</v>
      </c>
      <c r="C381" t="s">
        <v>15</v>
      </c>
      <c r="D381" t="s">
        <v>16</v>
      </c>
      <c r="E381" t="s">
        <v>114</v>
      </c>
      <c r="F381" t="s">
        <v>135</v>
      </c>
      <c r="G381" t="s">
        <v>66</v>
      </c>
      <c r="L381" t="s">
        <v>21</v>
      </c>
      <c r="M381">
        <v>3000000</v>
      </c>
      <c r="N381">
        <f t="shared" ref="N381:W383" si="84">M381</f>
        <v>3000000</v>
      </c>
      <c r="O381">
        <f t="shared" si="84"/>
        <v>3000000</v>
      </c>
      <c r="P381">
        <f t="shared" si="84"/>
        <v>3000000</v>
      </c>
      <c r="Q381">
        <f t="shared" si="84"/>
        <v>3000000</v>
      </c>
      <c r="R381">
        <f t="shared" si="84"/>
        <v>3000000</v>
      </c>
      <c r="S381">
        <f t="shared" si="84"/>
        <v>3000000</v>
      </c>
      <c r="T381">
        <f t="shared" si="84"/>
        <v>3000000</v>
      </c>
      <c r="U381">
        <f t="shared" si="84"/>
        <v>3000000</v>
      </c>
      <c r="V381">
        <f t="shared" si="84"/>
        <v>3000000</v>
      </c>
      <c r="W381">
        <f t="shared" si="84"/>
        <v>3000000</v>
      </c>
    </row>
    <row r="382" spans="1:23" x14ac:dyDescent="0.25">
      <c r="A382" t="s">
        <v>132</v>
      </c>
      <c r="B382" t="s">
        <v>5</v>
      </c>
      <c r="C382" t="s">
        <v>15</v>
      </c>
      <c r="D382" t="s">
        <v>16</v>
      </c>
      <c r="E382" t="s">
        <v>114</v>
      </c>
      <c r="F382" t="s">
        <v>135</v>
      </c>
      <c r="G382" t="s">
        <v>83</v>
      </c>
      <c r="L382" t="s">
        <v>73</v>
      </c>
      <c r="M382">
        <v>391054.67558792402</v>
      </c>
      <c r="N382">
        <f t="shared" si="84"/>
        <v>391054.67558792402</v>
      </c>
      <c r="O382">
        <f t="shared" si="84"/>
        <v>391054.67558792402</v>
      </c>
      <c r="P382">
        <f t="shared" si="84"/>
        <v>391054.67558792402</v>
      </c>
      <c r="Q382">
        <f t="shared" si="84"/>
        <v>391054.67558792402</v>
      </c>
      <c r="R382">
        <f t="shared" si="84"/>
        <v>391054.67558792402</v>
      </c>
      <c r="S382">
        <f t="shared" si="84"/>
        <v>391054.67558792402</v>
      </c>
      <c r="T382">
        <f t="shared" si="84"/>
        <v>391054.67558792402</v>
      </c>
      <c r="U382">
        <f t="shared" si="84"/>
        <v>391054.67558792402</v>
      </c>
      <c r="V382">
        <f t="shared" si="84"/>
        <v>391054.67558792402</v>
      </c>
      <c r="W382">
        <f t="shared" si="84"/>
        <v>391054.67558792402</v>
      </c>
    </row>
    <row r="383" spans="1:23" x14ac:dyDescent="0.25">
      <c r="A383" t="s">
        <v>132</v>
      </c>
      <c r="B383" t="s">
        <v>5</v>
      </c>
      <c r="C383" t="s">
        <v>15</v>
      </c>
      <c r="D383" t="s">
        <v>16</v>
      </c>
      <c r="E383" t="s">
        <v>114</v>
      </c>
      <c r="F383" t="s">
        <v>135</v>
      </c>
      <c r="G383" t="s">
        <v>17</v>
      </c>
      <c r="J383" t="s">
        <v>30</v>
      </c>
      <c r="L383" t="s">
        <v>84</v>
      </c>
      <c r="M383">
        <v>9.6000000000000002E-4</v>
      </c>
      <c r="N383">
        <f t="shared" si="84"/>
        <v>9.6000000000000002E-4</v>
      </c>
      <c r="O383">
        <f t="shared" si="84"/>
        <v>9.6000000000000002E-4</v>
      </c>
      <c r="P383">
        <f t="shared" si="84"/>
        <v>9.6000000000000002E-4</v>
      </c>
      <c r="Q383">
        <f t="shared" si="84"/>
        <v>9.6000000000000002E-4</v>
      </c>
      <c r="R383">
        <f t="shared" si="84"/>
        <v>9.6000000000000002E-4</v>
      </c>
      <c r="S383">
        <f t="shared" si="84"/>
        <v>9.6000000000000002E-4</v>
      </c>
      <c r="T383">
        <f t="shared" si="84"/>
        <v>9.6000000000000002E-4</v>
      </c>
      <c r="U383">
        <f t="shared" si="84"/>
        <v>9.6000000000000002E-4</v>
      </c>
      <c r="V383">
        <f t="shared" si="84"/>
        <v>9.6000000000000002E-4</v>
      </c>
      <c r="W383">
        <f t="shared" si="84"/>
        <v>9.6000000000000002E-4</v>
      </c>
    </row>
    <row r="384" spans="1:23" x14ac:dyDescent="0.25">
      <c r="A384" t="s">
        <v>132</v>
      </c>
      <c r="B384" t="s">
        <v>5</v>
      </c>
      <c r="C384" t="s">
        <v>15</v>
      </c>
      <c r="D384" t="s">
        <v>16</v>
      </c>
      <c r="E384" t="s">
        <v>114</v>
      </c>
      <c r="F384" t="s">
        <v>136</v>
      </c>
      <c r="G384" t="s">
        <v>6</v>
      </c>
    </row>
    <row r="385" spans="1:23" x14ac:dyDescent="0.25">
      <c r="A385" t="s">
        <v>132</v>
      </c>
      <c r="B385" t="s">
        <v>5</v>
      </c>
      <c r="C385" t="s">
        <v>15</v>
      </c>
      <c r="D385" t="s">
        <v>16</v>
      </c>
      <c r="E385" t="s">
        <v>114</v>
      </c>
      <c r="F385" t="s">
        <v>136</v>
      </c>
      <c r="G385" t="s">
        <v>60</v>
      </c>
      <c r="L385" t="s">
        <v>61</v>
      </c>
      <c r="M385">
        <v>1950</v>
      </c>
      <c r="N385">
        <f t="shared" ref="N385:W387" si="85">M385</f>
        <v>1950</v>
      </c>
      <c r="O385">
        <f t="shared" si="85"/>
        <v>1950</v>
      </c>
      <c r="P385">
        <f t="shared" si="85"/>
        <v>1950</v>
      </c>
      <c r="Q385">
        <f t="shared" si="85"/>
        <v>1950</v>
      </c>
      <c r="R385">
        <f t="shared" si="85"/>
        <v>1950</v>
      </c>
      <c r="S385">
        <f t="shared" si="85"/>
        <v>1950</v>
      </c>
      <c r="T385">
        <f t="shared" si="85"/>
        <v>1950</v>
      </c>
      <c r="U385">
        <f t="shared" si="85"/>
        <v>1950</v>
      </c>
      <c r="V385">
        <f t="shared" si="85"/>
        <v>1950</v>
      </c>
      <c r="W385">
        <f t="shared" si="85"/>
        <v>1950</v>
      </c>
    </row>
    <row r="386" spans="1:23" x14ac:dyDescent="0.25">
      <c r="A386" t="s">
        <v>132</v>
      </c>
      <c r="B386" t="s">
        <v>5</v>
      </c>
      <c r="C386" t="s">
        <v>15</v>
      </c>
      <c r="D386" t="s">
        <v>16</v>
      </c>
      <c r="E386" t="s">
        <v>114</v>
      </c>
      <c r="F386" t="s">
        <v>136</v>
      </c>
      <c r="G386" t="s">
        <v>62</v>
      </c>
      <c r="L386" t="s">
        <v>61</v>
      </c>
      <c r="M386">
        <v>2101</v>
      </c>
      <c r="N386">
        <f t="shared" si="85"/>
        <v>2101</v>
      </c>
      <c r="O386">
        <f t="shared" si="85"/>
        <v>2101</v>
      </c>
      <c r="P386">
        <f t="shared" si="85"/>
        <v>2101</v>
      </c>
      <c r="Q386">
        <f t="shared" si="85"/>
        <v>2101</v>
      </c>
      <c r="R386">
        <f t="shared" si="85"/>
        <v>2101</v>
      </c>
      <c r="S386">
        <f t="shared" si="85"/>
        <v>2101</v>
      </c>
      <c r="T386">
        <f t="shared" si="85"/>
        <v>2101</v>
      </c>
      <c r="U386">
        <f t="shared" si="85"/>
        <v>2101</v>
      </c>
      <c r="V386">
        <f t="shared" si="85"/>
        <v>2101</v>
      </c>
      <c r="W386">
        <f t="shared" si="85"/>
        <v>2101</v>
      </c>
    </row>
    <row r="387" spans="1:23" x14ac:dyDescent="0.25">
      <c r="A387" t="s">
        <v>132</v>
      </c>
      <c r="B387" t="s">
        <v>5</v>
      </c>
      <c r="C387" t="s">
        <v>15</v>
      </c>
      <c r="D387" t="s">
        <v>16</v>
      </c>
      <c r="E387" t="s">
        <v>114</v>
      </c>
      <c r="F387" t="s">
        <v>136</v>
      </c>
      <c r="G387" t="s">
        <v>63</v>
      </c>
      <c r="L387" t="s">
        <v>64</v>
      </c>
      <c r="M387">
        <v>16</v>
      </c>
      <c r="N387">
        <f t="shared" si="85"/>
        <v>16</v>
      </c>
      <c r="O387">
        <f t="shared" si="85"/>
        <v>16</v>
      </c>
      <c r="P387">
        <f t="shared" si="85"/>
        <v>16</v>
      </c>
      <c r="Q387">
        <f t="shared" si="85"/>
        <v>16</v>
      </c>
      <c r="R387">
        <f t="shared" si="85"/>
        <v>16</v>
      </c>
      <c r="S387">
        <f t="shared" si="85"/>
        <v>16</v>
      </c>
      <c r="T387">
        <f t="shared" si="85"/>
        <v>16</v>
      </c>
      <c r="U387">
        <f t="shared" si="85"/>
        <v>16</v>
      </c>
      <c r="V387">
        <f t="shared" si="85"/>
        <v>16</v>
      </c>
      <c r="W387">
        <f t="shared" si="85"/>
        <v>16</v>
      </c>
    </row>
    <row r="388" spans="1:23" x14ac:dyDescent="0.25">
      <c r="A388" t="s">
        <v>132</v>
      </c>
      <c r="B388" t="s">
        <v>5</v>
      </c>
      <c r="C388" t="s">
        <v>15</v>
      </c>
      <c r="D388" t="s">
        <v>16</v>
      </c>
      <c r="E388" t="s">
        <v>114</v>
      </c>
      <c r="F388" t="s">
        <v>136</v>
      </c>
      <c r="G388" t="s">
        <v>65</v>
      </c>
      <c r="L388" t="s">
        <v>57</v>
      </c>
      <c r="M388">
        <v>0</v>
      </c>
    </row>
    <row r="389" spans="1:23" x14ac:dyDescent="0.25">
      <c r="A389" t="s">
        <v>132</v>
      </c>
      <c r="B389" t="s">
        <v>5</v>
      </c>
      <c r="C389" t="s">
        <v>15</v>
      </c>
      <c r="D389" t="s">
        <v>16</v>
      </c>
      <c r="E389" t="s">
        <v>114</v>
      </c>
      <c r="F389" t="s">
        <v>136</v>
      </c>
      <c r="G389" t="s">
        <v>66</v>
      </c>
      <c r="L389" t="s">
        <v>21</v>
      </c>
      <c r="M389">
        <v>3000000</v>
      </c>
      <c r="N389">
        <f t="shared" ref="N389:W391" si="86">M389</f>
        <v>3000000</v>
      </c>
      <c r="O389">
        <f t="shared" si="86"/>
        <v>3000000</v>
      </c>
      <c r="P389">
        <f t="shared" si="86"/>
        <v>3000000</v>
      </c>
      <c r="Q389">
        <f t="shared" si="86"/>
        <v>3000000</v>
      </c>
      <c r="R389">
        <f t="shared" si="86"/>
        <v>3000000</v>
      </c>
      <c r="S389">
        <f t="shared" si="86"/>
        <v>3000000</v>
      </c>
      <c r="T389">
        <f t="shared" si="86"/>
        <v>3000000</v>
      </c>
      <c r="U389">
        <f t="shared" si="86"/>
        <v>3000000</v>
      </c>
      <c r="V389">
        <f t="shared" si="86"/>
        <v>3000000</v>
      </c>
      <c r="W389">
        <f t="shared" si="86"/>
        <v>3000000</v>
      </c>
    </row>
    <row r="390" spans="1:23" x14ac:dyDescent="0.25">
      <c r="A390" t="s">
        <v>132</v>
      </c>
      <c r="B390" t="s">
        <v>5</v>
      </c>
      <c r="C390" t="s">
        <v>15</v>
      </c>
      <c r="D390" t="s">
        <v>16</v>
      </c>
      <c r="E390" t="s">
        <v>114</v>
      </c>
      <c r="F390" t="s">
        <v>136</v>
      </c>
      <c r="G390" t="s">
        <v>83</v>
      </c>
      <c r="L390" t="s">
        <v>73</v>
      </c>
      <c r="M390">
        <v>547476.54582309397</v>
      </c>
      <c r="N390">
        <f t="shared" si="86"/>
        <v>547476.54582309397</v>
      </c>
      <c r="O390">
        <f t="shared" si="86"/>
        <v>547476.54582309397</v>
      </c>
      <c r="P390">
        <f t="shared" si="86"/>
        <v>547476.54582309397</v>
      </c>
      <c r="Q390">
        <f t="shared" si="86"/>
        <v>547476.54582309397</v>
      </c>
      <c r="R390">
        <f t="shared" si="86"/>
        <v>547476.54582309397</v>
      </c>
      <c r="S390">
        <f t="shared" si="86"/>
        <v>547476.54582309397</v>
      </c>
      <c r="T390">
        <f t="shared" si="86"/>
        <v>547476.54582309397</v>
      </c>
      <c r="U390">
        <f t="shared" si="86"/>
        <v>547476.54582309397</v>
      </c>
      <c r="V390">
        <f t="shared" si="86"/>
        <v>547476.54582309397</v>
      </c>
      <c r="W390">
        <f t="shared" si="86"/>
        <v>547476.54582309397</v>
      </c>
    </row>
    <row r="391" spans="1:23" x14ac:dyDescent="0.25">
      <c r="A391" t="s">
        <v>132</v>
      </c>
      <c r="B391" t="s">
        <v>5</v>
      </c>
      <c r="C391" t="s">
        <v>15</v>
      </c>
      <c r="D391" t="s">
        <v>16</v>
      </c>
      <c r="E391" t="s">
        <v>114</v>
      </c>
      <c r="F391" t="s">
        <v>136</v>
      </c>
      <c r="G391" t="s">
        <v>17</v>
      </c>
      <c r="J391" t="s">
        <v>41</v>
      </c>
      <c r="L391" t="s">
        <v>84</v>
      </c>
      <c r="M391">
        <v>1.30177091646365E-3</v>
      </c>
      <c r="N391">
        <f t="shared" si="86"/>
        <v>1.30177091646365E-3</v>
      </c>
      <c r="O391">
        <f t="shared" si="86"/>
        <v>1.30177091646365E-3</v>
      </c>
      <c r="P391">
        <f t="shared" si="86"/>
        <v>1.30177091646365E-3</v>
      </c>
      <c r="Q391">
        <f t="shared" si="86"/>
        <v>1.30177091646365E-3</v>
      </c>
      <c r="R391">
        <f t="shared" si="86"/>
        <v>1.30177091646365E-3</v>
      </c>
      <c r="S391">
        <f t="shared" si="86"/>
        <v>1.30177091646365E-3</v>
      </c>
      <c r="T391">
        <f t="shared" si="86"/>
        <v>1.30177091646365E-3</v>
      </c>
      <c r="U391">
        <f t="shared" si="86"/>
        <v>1.30177091646365E-3</v>
      </c>
      <c r="V391">
        <f t="shared" si="86"/>
        <v>1.30177091646365E-3</v>
      </c>
      <c r="W391">
        <f t="shared" si="86"/>
        <v>1.30177091646365E-3</v>
      </c>
    </row>
    <row r="392" spans="1:23" x14ac:dyDescent="0.25">
      <c r="A392" t="s">
        <v>132</v>
      </c>
      <c r="B392" t="s">
        <v>5</v>
      </c>
      <c r="C392" t="s">
        <v>15</v>
      </c>
      <c r="D392" t="s">
        <v>16</v>
      </c>
      <c r="E392" t="s">
        <v>114</v>
      </c>
      <c r="F392" t="s">
        <v>137</v>
      </c>
      <c r="G392" t="s">
        <v>6</v>
      </c>
    </row>
    <row r="393" spans="1:23" x14ac:dyDescent="0.25">
      <c r="A393" t="s">
        <v>132</v>
      </c>
      <c r="B393" t="s">
        <v>5</v>
      </c>
      <c r="C393" t="s">
        <v>15</v>
      </c>
      <c r="D393" t="s">
        <v>16</v>
      </c>
      <c r="E393" t="s">
        <v>114</v>
      </c>
      <c r="F393" t="s">
        <v>137</v>
      </c>
      <c r="G393" t="s">
        <v>60</v>
      </c>
      <c r="L393" t="s">
        <v>61</v>
      </c>
      <c r="M393">
        <v>1950</v>
      </c>
      <c r="N393">
        <f t="shared" ref="N393:W395" si="87">M393</f>
        <v>1950</v>
      </c>
      <c r="O393">
        <f t="shared" si="87"/>
        <v>1950</v>
      </c>
      <c r="P393">
        <f t="shared" si="87"/>
        <v>1950</v>
      </c>
      <c r="Q393">
        <f t="shared" si="87"/>
        <v>1950</v>
      </c>
      <c r="R393">
        <f t="shared" si="87"/>
        <v>1950</v>
      </c>
      <c r="S393">
        <f t="shared" si="87"/>
        <v>1950</v>
      </c>
      <c r="T393">
        <f t="shared" si="87"/>
        <v>1950</v>
      </c>
      <c r="U393">
        <f t="shared" si="87"/>
        <v>1950</v>
      </c>
      <c r="V393">
        <f t="shared" si="87"/>
        <v>1950</v>
      </c>
      <c r="W393">
        <f t="shared" si="87"/>
        <v>1950</v>
      </c>
    </row>
    <row r="394" spans="1:23" x14ac:dyDescent="0.25">
      <c r="A394" t="s">
        <v>132</v>
      </c>
      <c r="B394" t="s">
        <v>5</v>
      </c>
      <c r="C394" t="s">
        <v>15</v>
      </c>
      <c r="D394" t="s">
        <v>16</v>
      </c>
      <c r="E394" t="s">
        <v>114</v>
      </c>
      <c r="F394" t="s">
        <v>137</v>
      </c>
      <c r="G394" t="s">
        <v>62</v>
      </c>
      <c r="L394" t="s">
        <v>61</v>
      </c>
      <c r="M394">
        <v>2101</v>
      </c>
      <c r="N394">
        <f t="shared" si="87"/>
        <v>2101</v>
      </c>
      <c r="O394">
        <f t="shared" si="87"/>
        <v>2101</v>
      </c>
      <c r="P394">
        <f t="shared" si="87"/>
        <v>2101</v>
      </c>
      <c r="Q394">
        <f t="shared" si="87"/>
        <v>2101</v>
      </c>
      <c r="R394">
        <f t="shared" si="87"/>
        <v>2101</v>
      </c>
      <c r="S394">
        <f t="shared" si="87"/>
        <v>2101</v>
      </c>
      <c r="T394">
        <f t="shared" si="87"/>
        <v>2101</v>
      </c>
      <c r="U394">
        <f t="shared" si="87"/>
        <v>2101</v>
      </c>
      <c r="V394">
        <f t="shared" si="87"/>
        <v>2101</v>
      </c>
      <c r="W394">
        <f t="shared" si="87"/>
        <v>2101</v>
      </c>
    </row>
    <row r="395" spans="1:23" x14ac:dyDescent="0.25">
      <c r="A395" t="s">
        <v>132</v>
      </c>
      <c r="B395" t="s">
        <v>5</v>
      </c>
      <c r="C395" t="s">
        <v>15</v>
      </c>
      <c r="D395" t="s">
        <v>16</v>
      </c>
      <c r="E395" t="s">
        <v>114</v>
      </c>
      <c r="F395" t="s">
        <v>137</v>
      </c>
      <c r="G395" t="s">
        <v>63</v>
      </c>
      <c r="L395" t="s">
        <v>64</v>
      </c>
      <c r="M395">
        <v>16</v>
      </c>
      <c r="N395">
        <f t="shared" si="87"/>
        <v>16</v>
      </c>
      <c r="O395">
        <f t="shared" si="87"/>
        <v>16</v>
      </c>
      <c r="P395">
        <f t="shared" si="87"/>
        <v>16</v>
      </c>
      <c r="Q395">
        <f t="shared" si="87"/>
        <v>16</v>
      </c>
      <c r="R395">
        <f t="shared" si="87"/>
        <v>16</v>
      </c>
      <c r="S395">
        <f t="shared" si="87"/>
        <v>16</v>
      </c>
      <c r="T395">
        <f t="shared" si="87"/>
        <v>16</v>
      </c>
      <c r="U395">
        <f t="shared" si="87"/>
        <v>16</v>
      </c>
      <c r="V395">
        <f t="shared" si="87"/>
        <v>16</v>
      </c>
      <c r="W395">
        <f t="shared" si="87"/>
        <v>16</v>
      </c>
    </row>
    <row r="396" spans="1:23" x14ac:dyDescent="0.25">
      <c r="A396" t="s">
        <v>132</v>
      </c>
      <c r="B396" t="s">
        <v>5</v>
      </c>
      <c r="C396" t="s">
        <v>15</v>
      </c>
      <c r="D396" t="s">
        <v>16</v>
      </c>
      <c r="E396" t="s">
        <v>114</v>
      </c>
      <c r="F396" t="s">
        <v>137</v>
      </c>
      <c r="G396" t="s">
        <v>65</v>
      </c>
      <c r="L396" t="s">
        <v>57</v>
      </c>
      <c r="M396">
        <v>0</v>
      </c>
    </row>
    <row r="397" spans="1:23" x14ac:dyDescent="0.25">
      <c r="A397" t="s">
        <v>132</v>
      </c>
      <c r="B397" t="s">
        <v>5</v>
      </c>
      <c r="C397" t="s">
        <v>15</v>
      </c>
      <c r="D397" t="s">
        <v>16</v>
      </c>
      <c r="E397" t="s">
        <v>114</v>
      </c>
      <c r="F397" t="s">
        <v>137</v>
      </c>
      <c r="G397" t="s">
        <v>66</v>
      </c>
      <c r="L397" t="s">
        <v>21</v>
      </c>
      <c r="M397">
        <v>3000000</v>
      </c>
      <c r="N397">
        <f t="shared" ref="N397:W399" si="88">M397</f>
        <v>3000000</v>
      </c>
      <c r="O397">
        <f t="shared" si="88"/>
        <v>3000000</v>
      </c>
      <c r="P397">
        <f t="shared" si="88"/>
        <v>3000000</v>
      </c>
      <c r="Q397">
        <f t="shared" si="88"/>
        <v>3000000</v>
      </c>
      <c r="R397">
        <f t="shared" si="88"/>
        <v>3000000</v>
      </c>
      <c r="S397">
        <f t="shared" si="88"/>
        <v>3000000</v>
      </c>
      <c r="T397">
        <f t="shared" si="88"/>
        <v>3000000</v>
      </c>
      <c r="U397">
        <f t="shared" si="88"/>
        <v>3000000</v>
      </c>
      <c r="V397">
        <f t="shared" si="88"/>
        <v>3000000</v>
      </c>
      <c r="W397">
        <f t="shared" si="88"/>
        <v>3000000</v>
      </c>
    </row>
    <row r="398" spans="1:23" x14ac:dyDescent="0.25">
      <c r="A398" t="s">
        <v>132</v>
      </c>
      <c r="B398" t="s">
        <v>5</v>
      </c>
      <c r="C398" t="s">
        <v>15</v>
      </c>
      <c r="D398" t="s">
        <v>16</v>
      </c>
      <c r="E398" t="s">
        <v>114</v>
      </c>
      <c r="F398" t="s">
        <v>137</v>
      </c>
      <c r="G398" t="s">
        <v>83</v>
      </c>
      <c r="L398" t="s">
        <v>73</v>
      </c>
      <c r="M398">
        <v>547476.54582309397</v>
      </c>
      <c r="N398">
        <f t="shared" si="88"/>
        <v>547476.54582309397</v>
      </c>
      <c r="O398">
        <f t="shared" si="88"/>
        <v>547476.54582309397</v>
      </c>
      <c r="P398">
        <f t="shared" si="88"/>
        <v>547476.54582309397</v>
      </c>
      <c r="Q398">
        <f t="shared" si="88"/>
        <v>547476.54582309397</v>
      </c>
      <c r="R398">
        <f t="shared" si="88"/>
        <v>547476.54582309397</v>
      </c>
      <c r="S398">
        <f t="shared" si="88"/>
        <v>547476.54582309397</v>
      </c>
      <c r="T398">
        <f t="shared" si="88"/>
        <v>547476.54582309397</v>
      </c>
      <c r="U398">
        <f t="shared" si="88"/>
        <v>547476.54582309397</v>
      </c>
      <c r="V398">
        <f t="shared" si="88"/>
        <v>547476.54582309397</v>
      </c>
      <c r="W398">
        <f t="shared" si="88"/>
        <v>547476.54582309397</v>
      </c>
    </row>
    <row r="399" spans="1:23" x14ac:dyDescent="0.25">
      <c r="A399" t="s">
        <v>132</v>
      </c>
      <c r="B399" t="s">
        <v>5</v>
      </c>
      <c r="C399" t="s">
        <v>15</v>
      </c>
      <c r="D399" t="s">
        <v>16</v>
      </c>
      <c r="E399" t="s">
        <v>114</v>
      </c>
      <c r="F399" t="s">
        <v>137</v>
      </c>
      <c r="G399" t="s">
        <v>17</v>
      </c>
      <c r="J399" t="s">
        <v>43</v>
      </c>
      <c r="L399" t="s">
        <v>84</v>
      </c>
      <c r="M399">
        <v>1.1999999999999999E-3</v>
      </c>
      <c r="N399">
        <f t="shared" si="88"/>
        <v>1.1999999999999999E-3</v>
      </c>
      <c r="O399">
        <f t="shared" si="88"/>
        <v>1.1999999999999999E-3</v>
      </c>
      <c r="P399">
        <f t="shared" si="88"/>
        <v>1.1999999999999999E-3</v>
      </c>
      <c r="Q399">
        <f t="shared" si="88"/>
        <v>1.1999999999999999E-3</v>
      </c>
      <c r="R399">
        <f t="shared" si="88"/>
        <v>1.1999999999999999E-3</v>
      </c>
      <c r="S399">
        <f t="shared" si="88"/>
        <v>1.1999999999999999E-3</v>
      </c>
      <c r="T399">
        <f t="shared" si="88"/>
        <v>1.1999999999999999E-3</v>
      </c>
      <c r="U399">
        <f t="shared" si="88"/>
        <v>1.1999999999999999E-3</v>
      </c>
      <c r="V399">
        <f t="shared" si="88"/>
        <v>1.1999999999999999E-3</v>
      </c>
      <c r="W399">
        <f t="shared" si="88"/>
        <v>1.1999999999999999E-3</v>
      </c>
    </row>
    <row r="400" spans="1:23" x14ac:dyDescent="0.25">
      <c r="A400" t="s">
        <v>132</v>
      </c>
      <c r="B400" t="s">
        <v>5</v>
      </c>
      <c r="C400" t="s">
        <v>15</v>
      </c>
      <c r="D400" t="s">
        <v>16</v>
      </c>
      <c r="E400" t="s">
        <v>114</v>
      </c>
      <c r="F400" t="s">
        <v>138</v>
      </c>
      <c r="G400" t="s">
        <v>6</v>
      </c>
    </row>
    <row r="401" spans="1:23" x14ac:dyDescent="0.25">
      <c r="A401" t="s">
        <v>132</v>
      </c>
      <c r="B401" t="s">
        <v>5</v>
      </c>
      <c r="C401" t="s">
        <v>15</v>
      </c>
      <c r="D401" t="s">
        <v>16</v>
      </c>
      <c r="E401" t="s">
        <v>114</v>
      </c>
      <c r="F401" t="s">
        <v>138</v>
      </c>
      <c r="G401" t="s">
        <v>60</v>
      </c>
      <c r="L401" t="s">
        <v>61</v>
      </c>
      <c r="M401">
        <v>2000</v>
      </c>
      <c r="N401">
        <f t="shared" ref="N401:W403" si="89">M401</f>
        <v>2000</v>
      </c>
      <c r="O401">
        <f t="shared" si="89"/>
        <v>2000</v>
      </c>
      <c r="P401">
        <f t="shared" si="89"/>
        <v>2000</v>
      </c>
      <c r="Q401">
        <f t="shared" si="89"/>
        <v>2000</v>
      </c>
      <c r="R401">
        <f t="shared" si="89"/>
        <v>2000</v>
      </c>
      <c r="S401">
        <f t="shared" si="89"/>
        <v>2000</v>
      </c>
      <c r="T401">
        <f t="shared" si="89"/>
        <v>2000</v>
      </c>
      <c r="U401">
        <f t="shared" si="89"/>
        <v>2000</v>
      </c>
      <c r="V401">
        <f t="shared" si="89"/>
        <v>2000</v>
      </c>
      <c r="W401">
        <f t="shared" si="89"/>
        <v>2000</v>
      </c>
    </row>
    <row r="402" spans="1:23" x14ac:dyDescent="0.25">
      <c r="A402" t="s">
        <v>132</v>
      </c>
      <c r="B402" t="s">
        <v>5</v>
      </c>
      <c r="C402" t="s">
        <v>15</v>
      </c>
      <c r="D402" t="s">
        <v>16</v>
      </c>
      <c r="E402" t="s">
        <v>114</v>
      </c>
      <c r="F402" t="s">
        <v>138</v>
      </c>
      <c r="G402" t="s">
        <v>62</v>
      </c>
      <c r="L402" t="s">
        <v>61</v>
      </c>
      <c r="M402">
        <v>2101</v>
      </c>
      <c r="N402">
        <f t="shared" si="89"/>
        <v>2101</v>
      </c>
      <c r="O402">
        <f t="shared" si="89"/>
        <v>2101</v>
      </c>
      <c r="P402">
        <f t="shared" si="89"/>
        <v>2101</v>
      </c>
      <c r="Q402">
        <f t="shared" si="89"/>
        <v>2101</v>
      </c>
      <c r="R402">
        <f t="shared" si="89"/>
        <v>2101</v>
      </c>
      <c r="S402">
        <f t="shared" si="89"/>
        <v>2101</v>
      </c>
      <c r="T402">
        <f t="shared" si="89"/>
        <v>2101</v>
      </c>
      <c r="U402">
        <f t="shared" si="89"/>
        <v>2101</v>
      </c>
      <c r="V402">
        <f t="shared" si="89"/>
        <v>2101</v>
      </c>
      <c r="W402">
        <f t="shared" si="89"/>
        <v>2101</v>
      </c>
    </row>
    <row r="403" spans="1:23" x14ac:dyDescent="0.25">
      <c r="A403" t="s">
        <v>132</v>
      </c>
      <c r="B403" t="s">
        <v>5</v>
      </c>
      <c r="C403" t="s">
        <v>15</v>
      </c>
      <c r="D403" t="s">
        <v>16</v>
      </c>
      <c r="E403" t="s">
        <v>114</v>
      </c>
      <c r="F403" t="s">
        <v>138</v>
      </c>
      <c r="G403" t="s">
        <v>63</v>
      </c>
      <c r="L403" t="s">
        <v>64</v>
      </c>
      <c r="M403">
        <v>16</v>
      </c>
      <c r="N403">
        <f t="shared" si="89"/>
        <v>16</v>
      </c>
      <c r="O403">
        <f t="shared" si="89"/>
        <v>16</v>
      </c>
      <c r="P403">
        <f t="shared" si="89"/>
        <v>16</v>
      </c>
      <c r="Q403">
        <f t="shared" si="89"/>
        <v>16</v>
      </c>
      <c r="R403">
        <f t="shared" si="89"/>
        <v>16</v>
      </c>
      <c r="S403">
        <f t="shared" si="89"/>
        <v>16</v>
      </c>
      <c r="T403">
        <f t="shared" si="89"/>
        <v>16</v>
      </c>
      <c r="U403">
        <f t="shared" si="89"/>
        <v>16</v>
      </c>
      <c r="V403">
        <f t="shared" si="89"/>
        <v>16</v>
      </c>
      <c r="W403">
        <f t="shared" si="89"/>
        <v>16</v>
      </c>
    </row>
    <row r="404" spans="1:23" x14ac:dyDescent="0.25">
      <c r="A404" t="s">
        <v>132</v>
      </c>
      <c r="B404" t="s">
        <v>5</v>
      </c>
      <c r="C404" t="s">
        <v>15</v>
      </c>
      <c r="D404" t="s">
        <v>16</v>
      </c>
      <c r="E404" t="s">
        <v>114</v>
      </c>
      <c r="F404" t="s">
        <v>138</v>
      </c>
      <c r="G404" t="s">
        <v>65</v>
      </c>
      <c r="L404" t="s">
        <v>57</v>
      </c>
      <c r="M404">
        <v>0</v>
      </c>
    </row>
    <row r="405" spans="1:23" x14ac:dyDescent="0.25">
      <c r="A405" t="s">
        <v>132</v>
      </c>
      <c r="B405" t="s">
        <v>5</v>
      </c>
      <c r="C405" t="s">
        <v>15</v>
      </c>
      <c r="D405" t="s">
        <v>16</v>
      </c>
      <c r="E405" t="s">
        <v>114</v>
      </c>
      <c r="F405" t="s">
        <v>138</v>
      </c>
      <c r="G405" t="s">
        <v>66</v>
      </c>
      <c r="L405" t="s">
        <v>21</v>
      </c>
      <c r="M405">
        <v>3000000</v>
      </c>
      <c r="N405">
        <f t="shared" ref="N405:W407" si="90">M405</f>
        <v>3000000</v>
      </c>
      <c r="O405">
        <f t="shared" si="90"/>
        <v>3000000</v>
      </c>
      <c r="P405">
        <f t="shared" si="90"/>
        <v>3000000</v>
      </c>
      <c r="Q405">
        <f t="shared" si="90"/>
        <v>3000000</v>
      </c>
      <c r="R405">
        <f t="shared" si="90"/>
        <v>3000000</v>
      </c>
      <c r="S405">
        <f t="shared" si="90"/>
        <v>3000000</v>
      </c>
      <c r="T405">
        <f t="shared" si="90"/>
        <v>3000000</v>
      </c>
      <c r="U405">
        <f t="shared" si="90"/>
        <v>3000000</v>
      </c>
      <c r="V405">
        <f t="shared" si="90"/>
        <v>3000000</v>
      </c>
      <c r="W405">
        <f t="shared" si="90"/>
        <v>3000000</v>
      </c>
    </row>
    <row r="406" spans="1:23" x14ac:dyDescent="0.25">
      <c r="A406" t="s">
        <v>132</v>
      </c>
      <c r="B406" t="s">
        <v>5</v>
      </c>
      <c r="C406" t="s">
        <v>15</v>
      </c>
      <c r="D406" t="s">
        <v>16</v>
      </c>
      <c r="E406" t="s">
        <v>114</v>
      </c>
      <c r="F406" t="s">
        <v>138</v>
      </c>
      <c r="G406" t="s">
        <v>83</v>
      </c>
      <c r="L406" t="s">
        <v>73</v>
      </c>
      <c r="M406">
        <v>391054.67558792402</v>
      </c>
      <c r="N406">
        <f t="shared" si="90"/>
        <v>391054.67558792402</v>
      </c>
      <c r="O406">
        <f t="shared" si="90"/>
        <v>391054.67558792402</v>
      </c>
      <c r="P406">
        <f t="shared" si="90"/>
        <v>391054.67558792402</v>
      </c>
      <c r="Q406">
        <f t="shared" si="90"/>
        <v>391054.67558792402</v>
      </c>
      <c r="R406">
        <f t="shared" si="90"/>
        <v>391054.67558792402</v>
      </c>
      <c r="S406">
        <f t="shared" si="90"/>
        <v>391054.67558792402</v>
      </c>
      <c r="T406">
        <f t="shared" si="90"/>
        <v>391054.67558792402</v>
      </c>
      <c r="U406">
        <f t="shared" si="90"/>
        <v>391054.67558792402</v>
      </c>
      <c r="V406">
        <f t="shared" si="90"/>
        <v>391054.67558792402</v>
      </c>
      <c r="W406">
        <f t="shared" si="90"/>
        <v>391054.67558792402</v>
      </c>
    </row>
    <row r="407" spans="1:23" x14ac:dyDescent="0.25">
      <c r="A407" t="s">
        <v>132</v>
      </c>
      <c r="B407" t="s">
        <v>5</v>
      </c>
      <c r="C407" t="s">
        <v>15</v>
      </c>
      <c r="D407" t="s">
        <v>16</v>
      </c>
      <c r="E407" t="s">
        <v>114</v>
      </c>
      <c r="F407" t="s">
        <v>138</v>
      </c>
      <c r="G407" t="s">
        <v>17</v>
      </c>
      <c r="J407" t="s">
        <v>37</v>
      </c>
      <c r="L407" t="s">
        <v>84</v>
      </c>
      <c r="M407">
        <v>1.1999999999999999E-3</v>
      </c>
      <c r="N407">
        <f t="shared" si="90"/>
        <v>1.1999999999999999E-3</v>
      </c>
      <c r="O407">
        <f t="shared" si="90"/>
        <v>1.1999999999999999E-3</v>
      </c>
      <c r="P407">
        <f t="shared" si="90"/>
        <v>1.1999999999999999E-3</v>
      </c>
      <c r="Q407">
        <f t="shared" si="90"/>
        <v>1.1999999999999999E-3</v>
      </c>
      <c r="R407">
        <f t="shared" si="90"/>
        <v>1.1999999999999999E-3</v>
      </c>
      <c r="S407">
        <f t="shared" si="90"/>
        <v>1.1999999999999999E-3</v>
      </c>
      <c r="T407">
        <f t="shared" si="90"/>
        <v>1.1999999999999999E-3</v>
      </c>
      <c r="U407">
        <f t="shared" si="90"/>
        <v>1.1999999999999999E-3</v>
      </c>
      <c r="V407">
        <f t="shared" si="90"/>
        <v>1.1999999999999999E-3</v>
      </c>
      <c r="W407">
        <f t="shared" si="90"/>
        <v>1.1999999999999999E-3</v>
      </c>
    </row>
    <row r="408" spans="1:23" x14ac:dyDescent="0.25">
      <c r="A408" t="s">
        <v>132</v>
      </c>
      <c r="B408" t="s">
        <v>5</v>
      </c>
      <c r="C408" t="s">
        <v>15</v>
      </c>
      <c r="D408" t="s">
        <v>16</v>
      </c>
      <c r="E408" t="s">
        <v>114</v>
      </c>
      <c r="F408" t="s">
        <v>139</v>
      </c>
      <c r="G408" t="s">
        <v>6</v>
      </c>
    </row>
    <row r="409" spans="1:23" x14ac:dyDescent="0.25">
      <c r="A409" t="s">
        <v>132</v>
      </c>
      <c r="B409" t="s">
        <v>5</v>
      </c>
      <c r="C409" t="s">
        <v>15</v>
      </c>
      <c r="D409" t="s">
        <v>16</v>
      </c>
      <c r="E409" t="s">
        <v>114</v>
      </c>
      <c r="F409" t="s">
        <v>139</v>
      </c>
      <c r="G409" t="s">
        <v>60</v>
      </c>
      <c r="L409" t="s">
        <v>61</v>
      </c>
      <c r="M409">
        <v>2000</v>
      </c>
      <c r="N409">
        <f t="shared" ref="N409:W411" si="91">M409</f>
        <v>2000</v>
      </c>
      <c r="O409">
        <f t="shared" si="91"/>
        <v>2000</v>
      </c>
      <c r="P409">
        <f t="shared" si="91"/>
        <v>2000</v>
      </c>
      <c r="Q409">
        <f t="shared" si="91"/>
        <v>2000</v>
      </c>
      <c r="R409">
        <f t="shared" si="91"/>
        <v>2000</v>
      </c>
      <c r="S409">
        <f t="shared" si="91"/>
        <v>2000</v>
      </c>
      <c r="T409">
        <f t="shared" si="91"/>
        <v>2000</v>
      </c>
      <c r="U409">
        <f t="shared" si="91"/>
        <v>2000</v>
      </c>
      <c r="V409">
        <f t="shared" si="91"/>
        <v>2000</v>
      </c>
      <c r="W409">
        <f t="shared" si="91"/>
        <v>2000</v>
      </c>
    </row>
    <row r="410" spans="1:23" x14ac:dyDescent="0.25">
      <c r="A410" t="s">
        <v>132</v>
      </c>
      <c r="B410" t="s">
        <v>5</v>
      </c>
      <c r="C410" t="s">
        <v>15</v>
      </c>
      <c r="D410" t="s">
        <v>16</v>
      </c>
      <c r="E410" t="s">
        <v>114</v>
      </c>
      <c r="F410" t="s">
        <v>139</v>
      </c>
      <c r="G410" t="s">
        <v>62</v>
      </c>
      <c r="L410" t="s">
        <v>61</v>
      </c>
      <c r="M410">
        <v>2101</v>
      </c>
      <c r="N410">
        <f t="shared" si="91"/>
        <v>2101</v>
      </c>
      <c r="O410">
        <f t="shared" si="91"/>
        <v>2101</v>
      </c>
      <c r="P410">
        <f t="shared" si="91"/>
        <v>2101</v>
      </c>
      <c r="Q410">
        <f t="shared" si="91"/>
        <v>2101</v>
      </c>
      <c r="R410">
        <f t="shared" si="91"/>
        <v>2101</v>
      </c>
      <c r="S410">
        <f t="shared" si="91"/>
        <v>2101</v>
      </c>
      <c r="T410">
        <f t="shared" si="91"/>
        <v>2101</v>
      </c>
      <c r="U410">
        <f t="shared" si="91"/>
        <v>2101</v>
      </c>
      <c r="V410">
        <f t="shared" si="91"/>
        <v>2101</v>
      </c>
      <c r="W410">
        <f t="shared" si="91"/>
        <v>2101</v>
      </c>
    </row>
    <row r="411" spans="1:23" x14ac:dyDescent="0.25">
      <c r="A411" t="s">
        <v>132</v>
      </c>
      <c r="B411" t="s">
        <v>5</v>
      </c>
      <c r="C411" t="s">
        <v>15</v>
      </c>
      <c r="D411" t="s">
        <v>16</v>
      </c>
      <c r="E411" t="s">
        <v>114</v>
      </c>
      <c r="F411" t="s">
        <v>139</v>
      </c>
      <c r="G411" t="s">
        <v>63</v>
      </c>
      <c r="L411" t="s">
        <v>64</v>
      </c>
      <c r="M411">
        <v>16</v>
      </c>
      <c r="N411">
        <f t="shared" si="91"/>
        <v>16</v>
      </c>
      <c r="O411">
        <f t="shared" si="91"/>
        <v>16</v>
      </c>
      <c r="P411">
        <f t="shared" si="91"/>
        <v>16</v>
      </c>
      <c r="Q411">
        <f t="shared" si="91"/>
        <v>16</v>
      </c>
      <c r="R411">
        <f t="shared" si="91"/>
        <v>16</v>
      </c>
      <c r="S411">
        <f t="shared" si="91"/>
        <v>16</v>
      </c>
      <c r="T411">
        <f t="shared" si="91"/>
        <v>16</v>
      </c>
      <c r="U411">
        <f t="shared" si="91"/>
        <v>16</v>
      </c>
      <c r="V411">
        <f t="shared" si="91"/>
        <v>16</v>
      </c>
      <c r="W411">
        <f t="shared" si="91"/>
        <v>16</v>
      </c>
    </row>
    <row r="412" spans="1:23" x14ac:dyDescent="0.25">
      <c r="A412" t="s">
        <v>132</v>
      </c>
      <c r="B412" t="s">
        <v>5</v>
      </c>
      <c r="C412" t="s">
        <v>15</v>
      </c>
      <c r="D412" t="s">
        <v>16</v>
      </c>
      <c r="E412" t="s">
        <v>114</v>
      </c>
      <c r="F412" t="s">
        <v>139</v>
      </c>
      <c r="G412" t="s">
        <v>65</v>
      </c>
      <c r="L412" t="s">
        <v>57</v>
      </c>
      <c r="M412">
        <v>0</v>
      </c>
    </row>
    <row r="413" spans="1:23" x14ac:dyDescent="0.25">
      <c r="A413" t="s">
        <v>132</v>
      </c>
      <c r="B413" t="s">
        <v>5</v>
      </c>
      <c r="C413" t="s">
        <v>15</v>
      </c>
      <c r="D413" t="s">
        <v>16</v>
      </c>
      <c r="E413" t="s">
        <v>114</v>
      </c>
      <c r="F413" t="s">
        <v>139</v>
      </c>
      <c r="G413" t="s">
        <v>66</v>
      </c>
      <c r="L413" t="s">
        <v>21</v>
      </c>
      <c r="M413">
        <v>3000000</v>
      </c>
      <c r="N413">
        <f t="shared" ref="N413:W415" si="92">M413</f>
        <v>3000000</v>
      </c>
      <c r="O413">
        <f t="shared" si="92"/>
        <v>3000000</v>
      </c>
      <c r="P413">
        <f t="shared" si="92"/>
        <v>3000000</v>
      </c>
      <c r="Q413">
        <f t="shared" si="92"/>
        <v>3000000</v>
      </c>
      <c r="R413">
        <f t="shared" si="92"/>
        <v>3000000</v>
      </c>
      <c r="S413">
        <f t="shared" si="92"/>
        <v>3000000</v>
      </c>
      <c r="T413">
        <f t="shared" si="92"/>
        <v>3000000</v>
      </c>
      <c r="U413">
        <f t="shared" si="92"/>
        <v>3000000</v>
      </c>
      <c r="V413">
        <f t="shared" si="92"/>
        <v>3000000</v>
      </c>
      <c r="W413">
        <f t="shared" si="92"/>
        <v>3000000</v>
      </c>
    </row>
    <row r="414" spans="1:23" x14ac:dyDescent="0.25">
      <c r="A414" t="s">
        <v>132</v>
      </c>
      <c r="B414" t="s">
        <v>5</v>
      </c>
      <c r="C414" t="s">
        <v>15</v>
      </c>
      <c r="D414" t="s">
        <v>16</v>
      </c>
      <c r="E414" t="s">
        <v>114</v>
      </c>
      <c r="F414" t="s">
        <v>139</v>
      </c>
      <c r="G414" t="s">
        <v>83</v>
      </c>
      <c r="L414" t="s">
        <v>73</v>
      </c>
      <c r="M414">
        <v>391054.67558792402</v>
      </c>
      <c r="N414">
        <f t="shared" si="92"/>
        <v>391054.67558792402</v>
      </c>
      <c r="O414">
        <f t="shared" si="92"/>
        <v>391054.67558792402</v>
      </c>
      <c r="P414">
        <f t="shared" si="92"/>
        <v>391054.67558792402</v>
      </c>
      <c r="Q414">
        <f t="shared" si="92"/>
        <v>391054.67558792402</v>
      </c>
      <c r="R414">
        <f t="shared" si="92"/>
        <v>391054.67558792402</v>
      </c>
      <c r="S414">
        <f t="shared" si="92"/>
        <v>391054.67558792402</v>
      </c>
      <c r="T414">
        <f t="shared" si="92"/>
        <v>391054.67558792402</v>
      </c>
      <c r="U414">
        <f t="shared" si="92"/>
        <v>391054.67558792402</v>
      </c>
      <c r="V414">
        <f t="shared" si="92"/>
        <v>391054.67558792402</v>
      </c>
      <c r="W414">
        <f t="shared" si="92"/>
        <v>391054.67558792402</v>
      </c>
    </row>
    <row r="415" spans="1:23" x14ac:dyDescent="0.25">
      <c r="A415" t="s">
        <v>132</v>
      </c>
      <c r="B415" t="s">
        <v>5</v>
      </c>
      <c r="C415" t="s">
        <v>15</v>
      </c>
      <c r="D415" t="s">
        <v>16</v>
      </c>
      <c r="E415" t="s">
        <v>114</v>
      </c>
      <c r="F415" t="s">
        <v>139</v>
      </c>
      <c r="G415" t="s">
        <v>17</v>
      </c>
      <c r="J415" t="s">
        <v>30</v>
      </c>
      <c r="L415" t="s">
        <v>84</v>
      </c>
      <c r="M415">
        <v>9.6000000000000002E-4</v>
      </c>
      <c r="N415">
        <f t="shared" si="92"/>
        <v>9.6000000000000002E-4</v>
      </c>
      <c r="O415">
        <f t="shared" si="92"/>
        <v>9.6000000000000002E-4</v>
      </c>
      <c r="P415">
        <f t="shared" si="92"/>
        <v>9.6000000000000002E-4</v>
      </c>
      <c r="Q415">
        <f t="shared" si="92"/>
        <v>9.6000000000000002E-4</v>
      </c>
      <c r="R415">
        <f t="shared" si="92"/>
        <v>9.6000000000000002E-4</v>
      </c>
      <c r="S415">
        <f t="shared" si="92"/>
        <v>9.6000000000000002E-4</v>
      </c>
      <c r="T415">
        <f t="shared" si="92"/>
        <v>9.6000000000000002E-4</v>
      </c>
      <c r="U415">
        <f t="shared" si="92"/>
        <v>9.6000000000000002E-4</v>
      </c>
      <c r="V415">
        <f t="shared" si="92"/>
        <v>9.6000000000000002E-4</v>
      </c>
      <c r="W415">
        <f t="shared" si="92"/>
        <v>9.6000000000000002E-4</v>
      </c>
    </row>
    <row r="416" spans="1:23" x14ac:dyDescent="0.25">
      <c r="A416" t="s">
        <v>133</v>
      </c>
      <c r="B416" t="s">
        <v>5</v>
      </c>
      <c r="C416" t="s">
        <v>15</v>
      </c>
      <c r="D416" t="s">
        <v>16</v>
      </c>
      <c r="E416" t="s">
        <v>116</v>
      </c>
      <c r="G416" t="s">
        <v>20</v>
      </c>
      <c r="L416" t="s">
        <v>21</v>
      </c>
    </row>
    <row r="417" spans="1:23" x14ac:dyDescent="0.25">
      <c r="A417" t="s">
        <v>133</v>
      </c>
      <c r="B417" t="s">
        <v>5</v>
      </c>
      <c r="C417" t="s">
        <v>15</v>
      </c>
      <c r="D417" t="s">
        <v>16</v>
      </c>
      <c r="E417" t="s">
        <v>116</v>
      </c>
      <c r="G417" t="s">
        <v>22</v>
      </c>
      <c r="H417" t="s">
        <v>55</v>
      </c>
    </row>
    <row r="418" spans="1:23" x14ac:dyDescent="0.25">
      <c r="A418" t="s">
        <v>133</v>
      </c>
      <c r="B418" t="s">
        <v>5</v>
      </c>
      <c r="C418" t="s">
        <v>15</v>
      </c>
      <c r="D418" t="s">
        <v>16</v>
      </c>
      <c r="E418" t="s">
        <v>116</v>
      </c>
      <c r="G418" t="s">
        <v>56</v>
      </c>
      <c r="L418" t="s">
        <v>57</v>
      </c>
      <c r="M418">
        <v>0.25</v>
      </c>
      <c r="N418">
        <f t="shared" ref="N418:W419" si="93">M418</f>
        <v>0.25</v>
      </c>
      <c r="O418">
        <f t="shared" si="93"/>
        <v>0.25</v>
      </c>
      <c r="P418">
        <f t="shared" si="93"/>
        <v>0.25</v>
      </c>
      <c r="Q418">
        <f t="shared" si="93"/>
        <v>0.25</v>
      </c>
      <c r="R418">
        <f t="shared" si="93"/>
        <v>0.25</v>
      </c>
      <c r="S418">
        <f t="shared" si="93"/>
        <v>0.25</v>
      </c>
      <c r="T418">
        <f t="shared" si="93"/>
        <v>0.25</v>
      </c>
      <c r="U418">
        <f t="shared" si="93"/>
        <v>0.25</v>
      </c>
      <c r="V418">
        <f t="shared" si="93"/>
        <v>0.25</v>
      </c>
      <c r="W418">
        <f t="shared" si="93"/>
        <v>0.25</v>
      </c>
    </row>
    <row r="419" spans="1:23" x14ac:dyDescent="0.25">
      <c r="A419" t="s">
        <v>133</v>
      </c>
      <c r="B419" t="s">
        <v>5</v>
      </c>
      <c r="C419" t="s">
        <v>15</v>
      </c>
      <c r="D419" t="s">
        <v>16</v>
      </c>
      <c r="E419" t="s">
        <v>116</v>
      </c>
      <c r="G419" t="s">
        <v>58</v>
      </c>
      <c r="M419">
        <v>10</v>
      </c>
      <c r="N419">
        <f t="shared" si="93"/>
        <v>10</v>
      </c>
      <c r="O419">
        <f t="shared" si="93"/>
        <v>10</v>
      </c>
      <c r="P419">
        <f t="shared" si="93"/>
        <v>10</v>
      </c>
      <c r="Q419">
        <f t="shared" si="93"/>
        <v>10</v>
      </c>
      <c r="R419">
        <f t="shared" si="93"/>
        <v>10</v>
      </c>
      <c r="S419">
        <f t="shared" si="93"/>
        <v>10</v>
      </c>
      <c r="T419">
        <f t="shared" si="93"/>
        <v>10</v>
      </c>
      <c r="U419">
        <f t="shared" si="93"/>
        <v>10</v>
      </c>
      <c r="V419">
        <f t="shared" si="93"/>
        <v>10</v>
      </c>
      <c r="W419">
        <f t="shared" si="93"/>
        <v>10</v>
      </c>
    </row>
    <row r="420" spans="1:23" x14ac:dyDescent="0.25">
      <c r="A420" t="s">
        <v>133</v>
      </c>
      <c r="B420" t="s">
        <v>5</v>
      </c>
      <c r="C420" t="s">
        <v>15</v>
      </c>
      <c r="D420" t="s">
        <v>16</v>
      </c>
      <c r="E420" t="s">
        <v>116</v>
      </c>
      <c r="F420" t="s">
        <v>140</v>
      </c>
      <c r="G420" t="s">
        <v>6</v>
      </c>
    </row>
    <row r="421" spans="1:23" x14ac:dyDescent="0.25">
      <c r="A421" t="s">
        <v>133</v>
      </c>
      <c r="B421" t="s">
        <v>5</v>
      </c>
      <c r="C421" t="s">
        <v>15</v>
      </c>
      <c r="D421" t="s">
        <v>16</v>
      </c>
      <c r="E421" t="s">
        <v>116</v>
      </c>
      <c r="F421" t="s">
        <v>140</v>
      </c>
      <c r="G421" t="s">
        <v>60</v>
      </c>
      <c r="L421" t="s">
        <v>61</v>
      </c>
      <c r="M421">
        <v>2000</v>
      </c>
      <c r="N421">
        <f t="shared" ref="N421:W423" si="94">M421</f>
        <v>2000</v>
      </c>
      <c r="O421">
        <f t="shared" si="94"/>
        <v>2000</v>
      </c>
      <c r="P421">
        <f t="shared" si="94"/>
        <v>2000</v>
      </c>
      <c r="Q421">
        <f t="shared" si="94"/>
        <v>2000</v>
      </c>
      <c r="R421">
        <f t="shared" si="94"/>
        <v>2000</v>
      </c>
      <c r="S421">
        <f t="shared" si="94"/>
        <v>2000</v>
      </c>
      <c r="T421">
        <f t="shared" si="94"/>
        <v>2000</v>
      </c>
      <c r="U421">
        <f t="shared" si="94"/>
        <v>2000</v>
      </c>
      <c r="V421">
        <f t="shared" si="94"/>
        <v>2000</v>
      </c>
      <c r="W421">
        <f t="shared" si="94"/>
        <v>2000</v>
      </c>
    </row>
    <row r="422" spans="1:23" x14ac:dyDescent="0.25">
      <c r="A422" t="s">
        <v>133</v>
      </c>
      <c r="B422" t="s">
        <v>5</v>
      </c>
      <c r="C422" t="s">
        <v>15</v>
      </c>
      <c r="D422" t="s">
        <v>16</v>
      </c>
      <c r="E422" t="s">
        <v>116</v>
      </c>
      <c r="F422" t="s">
        <v>140</v>
      </c>
      <c r="G422" t="s">
        <v>62</v>
      </c>
      <c r="L422" t="s">
        <v>61</v>
      </c>
      <c r="M422">
        <v>2101</v>
      </c>
      <c r="N422">
        <f t="shared" si="94"/>
        <v>2101</v>
      </c>
      <c r="O422">
        <f t="shared" si="94"/>
        <v>2101</v>
      </c>
      <c r="P422">
        <f t="shared" si="94"/>
        <v>2101</v>
      </c>
      <c r="Q422">
        <f t="shared" si="94"/>
        <v>2101</v>
      </c>
      <c r="R422">
        <f t="shared" si="94"/>
        <v>2101</v>
      </c>
      <c r="S422">
        <f t="shared" si="94"/>
        <v>2101</v>
      </c>
      <c r="T422">
        <f t="shared" si="94"/>
        <v>2101</v>
      </c>
      <c r="U422">
        <f t="shared" si="94"/>
        <v>2101</v>
      </c>
      <c r="V422">
        <f t="shared" si="94"/>
        <v>2101</v>
      </c>
      <c r="W422">
        <f t="shared" si="94"/>
        <v>2101</v>
      </c>
    </row>
    <row r="423" spans="1:23" x14ac:dyDescent="0.25">
      <c r="A423" t="s">
        <v>133</v>
      </c>
      <c r="B423" t="s">
        <v>5</v>
      </c>
      <c r="C423" t="s">
        <v>15</v>
      </c>
      <c r="D423" t="s">
        <v>16</v>
      </c>
      <c r="E423" t="s">
        <v>116</v>
      </c>
      <c r="F423" t="s">
        <v>140</v>
      </c>
      <c r="G423" t="s">
        <v>63</v>
      </c>
      <c r="L423" t="s">
        <v>64</v>
      </c>
      <c r="M423">
        <v>16</v>
      </c>
      <c r="N423">
        <f t="shared" si="94"/>
        <v>16</v>
      </c>
      <c r="O423">
        <f t="shared" si="94"/>
        <v>16</v>
      </c>
      <c r="P423">
        <f t="shared" si="94"/>
        <v>16</v>
      </c>
      <c r="Q423">
        <f t="shared" si="94"/>
        <v>16</v>
      </c>
      <c r="R423">
        <f t="shared" si="94"/>
        <v>16</v>
      </c>
      <c r="S423">
        <f t="shared" si="94"/>
        <v>16</v>
      </c>
      <c r="T423">
        <f t="shared" si="94"/>
        <v>16</v>
      </c>
      <c r="U423">
        <f t="shared" si="94"/>
        <v>16</v>
      </c>
      <c r="V423">
        <f t="shared" si="94"/>
        <v>16</v>
      </c>
      <c r="W423">
        <f t="shared" si="94"/>
        <v>16</v>
      </c>
    </row>
    <row r="424" spans="1:23" x14ac:dyDescent="0.25">
      <c r="A424" t="s">
        <v>133</v>
      </c>
      <c r="B424" t="s">
        <v>5</v>
      </c>
      <c r="C424" t="s">
        <v>15</v>
      </c>
      <c r="D424" t="s">
        <v>16</v>
      </c>
      <c r="E424" t="s">
        <v>116</v>
      </c>
      <c r="F424" t="s">
        <v>140</v>
      </c>
      <c r="G424" t="s">
        <v>65</v>
      </c>
      <c r="L424" t="s">
        <v>57</v>
      </c>
      <c r="M424">
        <v>0</v>
      </c>
    </row>
    <row r="425" spans="1:23" x14ac:dyDescent="0.25">
      <c r="A425" t="s">
        <v>133</v>
      </c>
      <c r="B425" t="s">
        <v>5</v>
      </c>
      <c r="C425" t="s">
        <v>15</v>
      </c>
      <c r="D425" t="s">
        <v>16</v>
      </c>
      <c r="E425" t="s">
        <v>116</v>
      </c>
      <c r="F425" t="s">
        <v>140</v>
      </c>
      <c r="G425" t="s">
        <v>66</v>
      </c>
      <c r="L425" t="s">
        <v>21</v>
      </c>
      <c r="M425">
        <v>3000000</v>
      </c>
      <c r="N425">
        <f t="shared" ref="N425:W427" si="95">M425</f>
        <v>3000000</v>
      </c>
      <c r="O425">
        <f t="shared" si="95"/>
        <v>3000000</v>
      </c>
      <c r="P425">
        <f t="shared" si="95"/>
        <v>3000000</v>
      </c>
      <c r="Q425">
        <f t="shared" si="95"/>
        <v>3000000</v>
      </c>
      <c r="R425">
        <f t="shared" si="95"/>
        <v>3000000</v>
      </c>
      <c r="S425">
        <f t="shared" si="95"/>
        <v>3000000</v>
      </c>
      <c r="T425">
        <f t="shared" si="95"/>
        <v>3000000</v>
      </c>
      <c r="U425">
        <f t="shared" si="95"/>
        <v>3000000</v>
      </c>
      <c r="V425">
        <f t="shared" si="95"/>
        <v>3000000</v>
      </c>
      <c r="W425">
        <f t="shared" si="95"/>
        <v>3000000</v>
      </c>
    </row>
    <row r="426" spans="1:23" x14ac:dyDescent="0.25">
      <c r="A426" t="s">
        <v>133</v>
      </c>
      <c r="B426" t="s">
        <v>5</v>
      </c>
      <c r="C426" t="s">
        <v>15</v>
      </c>
      <c r="D426" t="s">
        <v>16</v>
      </c>
      <c r="E426" t="s">
        <v>116</v>
      </c>
      <c r="F426" t="s">
        <v>140</v>
      </c>
      <c r="G426" t="s">
        <v>83</v>
      </c>
      <c r="L426" t="s">
        <v>73</v>
      </c>
      <c r="M426">
        <v>625687.48094067897</v>
      </c>
      <c r="N426">
        <f t="shared" si="95"/>
        <v>625687.48094067897</v>
      </c>
      <c r="O426">
        <f t="shared" si="95"/>
        <v>625687.48094067897</v>
      </c>
      <c r="P426">
        <f t="shared" si="95"/>
        <v>625687.48094067897</v>
      </c>
      <c r="Q426">
        <f t="shared" si="95"/>
        <v>625687.48094067897</v>
      </c>
      <c r="R426">
        <f t="shared" si="95"/>
        <v>625687.48094067897</v>
      </c>
      <c r="S426">
        <f t="shared" si="95"/>
        <v>625687.48094067897</v>
      </c>
      <c r="T426">
        <f t="shared" si="95"/>
        <v>625687.48094067897</v>
      </c>
      <c r="U426">
        <f t="shared" si="95"/>
        <v>625687.48094067897</v>
      </c>
      <c r="V426">
        <f t="shared" si="95"/>
        <v>625687.48094067897</v>
      </c>
      <c r="W426">
        <f t="shared" si="95"/>
        <v>625687.48094067897</v>
      </c>
    </row>
    <row r="427" spans="1:23" x14ac:dyDescent="0.25">
      <c r="A427" t="s">
        <v>133</v>
      </c>
      <c r="B427" t="s">
        <v>5</v>
      </c>
      <c r="C427" t="s">
        <v>15</v>
      </c>
      <c r="D427" t="s">
        <v>16</v>
      </c>
      <c r="E427" t="s">
        <v>116</v>
      </c>
      <c r="F427" t="s">
        <v>140</v>
      </c>
      <c r="G427" t="s">
        <v>17</v>
      </c>
      <c r="J427" t="s">
        <v>24</v>
      </c>
      <c r="L427" t="s">
        <v>84</v>
      </c>
      <c r="M427">
        <v>3.2000000000000003E-4</v>
      </c>
      <c r="N427">
        <f t="shared" si="95"/>
        <v>3.2000000000000003E-4</v>
      </c>
      <c r="O427">
        <f t="shared" si="95"/>
        <v>3.2000000000000003E-4</v>
      </c>
      <c r="P427">
        <f t="shared" si="95"/>
        <v>3.2000000000000003E-4</v>
      </c>
      <c r="Q427">
        <f t="shared" si="95"/>
        <v>3.2000000000000003E-4</v>
      </c>
      <c r="R427">
        <f t="shared" si="95"/>
        <v>3.2000000000000003E-4</v>
      </c>
      <c r="S427">
        <f t="shared" si="95"/>
        <v>3.2000000000000003E-4</v>
      </c>
      <c r="T427">
        <f t="shared" si="95"/>
        <v>3.2000000000000003E-4</v>
      </c>
      <c r="U427">
        <f t="shared" si="95"/>
        <v>3.2000000000000003E-4</v>
      </c>
      <c r="V427">
        <f t="shared" si="95"/>
        <v>3.2000000000000003E-4</v>
      </c>
      <c r="W427">
        <f t="shared" si="95"/>
        <v>3.2000000000000003E-4</v>
      </c>
    </row>
    <row r="428" spans="1:23" x14ac:dyDescent="0.25">
      <c r="A428" t="s">
        <v>133</v>
      </c>
      <c r="B428" t="s">
        <v>5</v>
      </c>
      <c r="C428" t="s">
        <v>15</v>
      </c>
      <c r="D428" t="s">
        <v>16</v>
      </c>
      <c r="E428" t="s">
        <v>116</v>
      </c>
      <c r="F428" t="s">
        <v>141</v>
      </c>
      <c r="G428" t="s">
        <v>6</v>
      </c>
    </row>
    <row r="429" spans="1:23" x14ac:dyDescent="0.25">
      <c r="A429" t="s">
        <v>133</v>
      </c>
      <c r="B429" t="s">
        <v>5</v>
      </c>
      <c r="C429" t="s">
        <v>15</v>
      </c>
      <c r="D429" t="s">
        <v>16</v>
      </c>
      <c r="E429" t="s">
        <v>116</v>
      </c>
      <c r="F429" t="s">
        <v>141</v>
      </c>
      <c r="G429" t="s">
        <v>60</v>
      </c>
      <c r="L429" t="s">
        <v>61</v>
      </c>
      <c r="M429">
        <v>2020</v>
      </c>
      <c r="N429">
        <f t="shared" ref="N429:W431" si="96">M429</f>
        <v>2020</v>
      </c>
      <c r="O429">
        <f t="shared" si="96"/>
        <v>2020</v>
      </c>
      <c r="P429">
        <f t="shared" si="96"/>
        <v>2020</v>
      </c>
      <c r="Q429">
        <f t="shared" si="96"/>
        <v>2020</v>
      </c>
      <c r="R429">
        <f t="shared" si="96"/>
        <v>2020</v>
      </c>
      <c r="S429">
        <f t="shared" si="96"/>
        <v>2020</v>
      </c>
      <c r="T429">
        <f t="shared" si="96"/>
        <v>2020</v>
      </c>
      <c r="U429">
        <f t="shared" si="96"/>
        <v>2020</v>
      </c>
      <c r="V429">
        <f t="shared" si="96"/>
        <v>2020</v>
      </c>
      <c r="W429">
        <f t="shared" si="96"/>
        <v>2020</v>
      </c>
    </row>
    <row r="430" spans="1:23" x14ac:dyDescent="0.25">
      <c r="A430" t="s">
        <v>133</v>
      </c>
      <c r="B430" t="s">
        <v>5</v>
      </c>
      <c r="C430" t="s">
        <v>15</v>
      </c>
      <c r="D430" t="s">
        <v>16</v>
      </c>
      <c r="E430" t="s">
        <v>116</v>
      </c>
      <c r="F430" t="s">
        <v>141</v>
      </c>
      <c r="G430" t="s">
        <v>62</v>
      </c>
      <c r="L430" t="s">
        <v>61</v>
      </c>
      <c r="M430">
        <v>2101</v>
      </c>
      <c r="N430">
        <f t="shared" si="96"/>
        <v>2101</v>
      </c>
      <c r="O430">
        <f t="shared" si="96"/>
        <v>2101</v>
      </c>
      <c r="P430">
        <f t="shared" si="96"/>
        <v>2101</v>
      </c>
      <c r="Q430">
        <f t="shared" si="96"/>
        <v>2101</v>
      </c>
      <c r="R430">
        <f t="shared" si="96"/>
        <v>2101</v>
      </c>
      <c r="S430">
        <f t="shared" si="96"/>
        <v>2101</v>
      </c>
      <c r="T430">
        <f t="shared" si="96"/>
        <v>2101</v>
      </c>
      <c r="U430">
        <f t="shared" si="96"/>
        <v>2101</v>
      </c>
      <c r="V430">
        <f t="shared" si="96"/>
        <v>2101</v>
      </c>
      <c r="W430">
        <f t="shared" si="96"/>
        <v>2101</v>
      </c>
    </row>
    <row r="431" spans="1:23" x14ac:dyDescent="0.25">
      <c r="A431" t="s">
        <v>133</v>
      </c>
      <c r="B431" t="s">
        <v>5</v>
      </c>
      <c r="C431" t="s">
        <v>15</v>
      </c>
      <c r="D431" t="s">
        <v>16</v>
      </c>
      <c r="E431" t="s">
        <v>116</v>
      </c>
      <c r="F431" t="s">
        <v>141</v>
      </c>
      <c r="G431" t="s">
        <v>63</v>
      </c>
      <c r="L431" t="s">
        <v>64</v>
      </c>
      <c r="M431">
        <v>16</v>
      </c>
      <c r="N431">
        <f t="shared" si="96"/>
        <v>16</v>
      </c>
      <c r="O431">
        <f t="shared" si="96"/>
        <v>16</v>
      </c>
      <c r="P431">
        <f t="shared" si="96"/>
        <v>16</v>
      </c>
      <c r="Q431">
        <f t="shared" si="96"/>
        <v>16</v>
      </c>
      <c r="R431">
        <f t="shared" si="96"/>
        <v>16</v>
      </c>
      <c r="S431">
        <f t="shared" si="96"/>
        <v>16</v>
      </c>
      <c r="T431">
        <f t="shared" si="96"/>
        <v>16</v>
      </c>
      <c r="U431">
        <f t="shared" si="96"/>
        <v>16</v>
      </c>
      <c r="V431">
        <f t="shared" si="96"/>
        <v>16</v>
      </c>
      <c r="W431">
        <f t="shared" si="96"/>
        <v>16</v>
      </c>
    </row>
    <row r="432" spans="1:23" x14ac:dyDescent="0.25">
      <c r="A432" t="s">
        <v>133</v>
      </c>
      <c r="B432" t="s">
        <v>5</v>
      </c>
      <c r="C432" t="s">
        <v>15</v>
      </c>
      <c r="D432" t="s">
        <v>16</v>
      </c>
      <c r="E432" t="s">
        <v>116</v>
      </c>
      <c r="F432" t="s">
        <v>141</v>
      </c>
      <c r="G432" t="s">
        <v>65</v>
      </c>
      <c r="L432" t="s">
        <v>57</v>
      </c>
      <c r="M432">
        <v>0</v>
      </c>
    </row>
    <row r="433" spans="1:23" x14ac:dyDescent="0.25">
      <c r="A433" t="s">
        <v>133</v>
      </c>
      <c r="B433" t="s">
        <v>5</v>
      </c>
      <c r="C433" t="s">
        <v>15</v>
      </c>
      <c r="D433" t="s">
        <v>16</v>
      </c>
      <c r="E433" t="s">
        <v>116</v>
      </c>
      <c r="F433" t="s">
        <v>141</v>
      </c>
      <c r="G433" t="s">
        <v>66</v>
      </c>
      <c r="L433" t="s">
        <v>21</v>
      </c>
      <c r="M433">
        <v>3000000</v>
      </c>
      <c r="N433">
        <f t="shared" ref="N433:W435" si="97">M433</f>
        <v>3000000</v>
      </c>
      <c r="O433">
        <f t="shared" si="97"/>
        <v>3000000</v>
      </c>
      <c r="P433">
        <f t="shared" si="97"/>
        <v>3000000</v>
      </c>
      <c r="Q433">
        <f t="shared" si="97"/>
        <v>3000000</v>
      </c>
      <c r="R433">
        <f t="shared" si="97"/>
        <v>3000000</v>
      </c>
      <c r="S433">
        <f t="shared" si="97"/>
        <v>3000000</v>
      </c>
      <c r="T433">
        <f t="shared" si="97"/>
        <v>3000000</v>
      </c>
      <c r="U433">
        <f t="shared" si="97"/>
        <v>3000000</v>
      </c>
      <c r="V433">
        <f t="shared" si="97"/>
        <v>3000000</v>
      </c>
      <c r="W433">
        <f t="shared" si="97"/>
        <v>3000000</v>
      </c>
    </row>
    <row r="434" spans="1:23" x14ac:dyDescent="0.25">
      <c r="A434" t="s">
        <v>133</v>
      </c>
      <c r="B434" t="s">
        <v>5</v>
      </c>
      <c r="C434" t="s">
        <v>15</v>
      </c>
      <c r="D434" t="s">
        <v>16</v>
      </c>
      <c r="E434" t="s">
        <v>116</v>
      </c>
      <c r="F434" t="s">
        <v>141</v>
      </c>
      <c r="G434" t="s">
        <v>83</v>
      </c>
      <c r="L434" t="s">
        <v>73</v>
      </c>
      <c r="M434">
        <v>938531.221411017</v>
      </c>
      <c r="N434">
        <f t="shared" si="97"/>
        <v>938531.221411017</v>
      </c>
      <c r="O434">
        <f t="shared" si="97"/>
        <v>938531.221411017</v>
      </c>
      <c r="P434">
        <f t="shared" si="97"/>
        <v>938531.221411017</v>
      </c>
      <c r="Q434">
        <f t="shared" si="97"/>
        <v>938531.221411017</v>
      </c>
      <c r="R434">
        <f t="shared" si="97"/>
        <v>938531.221411017</v>
      </c>
      <c r="S434">
        <f t="shared" si="97"/>
        <v>938531.221411017</v>
      </c>
      <c r="T434">
        <f t="shared" si="97"/>
        <v>938531.221411017</v>
      </c>
      <c r="U434">
        <f t="shared" si="97"/>
        <v>938531.221411017</v>
      </c>
      <c r="V434">
        <f t="shared" si="97"/>
        <v>938531.221411017</v>
      </c>
      <c r="W434">
        <f t="shared" si="97"/>
        <v>938531.221411017</v>
      </c>
    </row>
    <row r="435" spans="1:23" x14ac:dyDescent="0.25">
      <c r="A435" t="s">
        <v>133</v>
      </c>
      <c r="B435" t="s">
        <v>5</v>
      </c>
      <c r="C435" t="s">
        <v>15</v>
      </c>
      <c r="D435" t="s">
        <v>16</v>
      </c>
      <c r="E435" t="s">
        <v>116</v>
      </c>
      <c r="F435" t="s">
        <v>141</v>
      </c>
      <c r="G435" t="s">
        <v>17</v>
      </c>
      <c r="J435" t="s">
        <v>38</v>
      </c>
      <c r="L435" t="s">
        <v>84</v>
      </c>
      <c r="M435">
        <v>3.2000000000000003E-4</v>
      </c>
      <c r="N435">
        <f t="shared" si="97"/>
        <v>3.2000000000000003E-4</v>
      </c>
      <c r="O435">
        <f t="shared" si="97"/>
        <v>3.2000000000000003E-4</v>
      </c>
      <c r="P435">
        <f t="shared" si="97"/>
        <v>3.2000000000000003E-4</v>
      </c>
      <c r="Q435">
        <f t="shared" si="97"/>
        <v>3.2000000000000003E-4</v>
      </c>
      <c r="R435">
        <f t="shared" si="97"/>
        <v>3.2000000000000003E-4</v>
      </c>
      <c r="S435">
        <f t="shared" si="97"/>
        <v>3.2000000000000003E-4</v>
      </c>
      <c r="T435">
        <f t="shared" si="97"/>
        <v>3.2000000000000003E-4</v>
      </c>
      <c r="U435">
        <f t="shared" si="97"/>
        <v>3.2000000000000003E-4</v>
      </c>
      <c r="V435">
        <f t="shared" si="97"/>
        <v>3.2000000000000003E-4</v>
      </c>
      <c r="W435">
        <f t="shared" si="97"/>
        <v>3.2000000000000003E-4</v>
      </c>
    </row>
    <row r="436" spans="1:23" x14ac:dyDescent="0.25">
      <c r="A436" t="s">
        <v>79</v>
      </c>
      <c r="B436" t="s">
        <v>5</v>
      </c>
      <c r="C436" t="s">
        <v>15</v>
      </c>
      <c r="D436" t="s">
        <v>16</v>
      </c>
      <c r="E436" t="s">
        <v>142</v>
      </c>
      <c r="G436" t="s">
        <v>20</v>
      </c>
      <c r="L436" t="s">
        <v>21</v>
      </c>
    </row>
    <row r="437" spans="1:23" x14ac:dyDescent="0.25">
      <c r="A437" t="s">
        <v>79</v>
      </c>
      <c r="B437" t="s">
        <v>5</v>
      </c>
      <c r="C437" t="s">
        <v>15</v>
      </c>
      <c r="D437" t="s">
        <v>16</v>
      </c>
      <c r="E437" t="s">
        <v>142</v>
      </c>
      <c r="G437" t="s">
        <v>22</v>
      </c>
      <c r="H437" t="s">
        <v>113</v>
      </c>
    </row>
    <row r="438" spans="1:23" x14ac:dyDescent="0.25">
      <c r="A438" t="s">
        <v>79</v>
      </c>
      <c r="B438" t="s">
        <v>5</v>
      </c>
      <c r="C438" t="s">
        <v>15</v>
      </c>
      <c r="D438" t="s">
        <v>16</v>
      </c>
      <c r="E438" t="s">
        <v>142</v>
      </c>
      <c r="G438" t="s">
        <v>56</v>
      </c>
      <c r="L438" t="s">
        <v>57</v>
      </c>
      <c r="M438">
        <v>0.25</v>
      </c>
      <c r="N438">
        <f t="shared" ref="N438:W439" si="98">M438</f>
        <v>0.25</v>
      </c>
      <c r="O438">
        <f t="shared" si="98"/>
        <v>0.25</v>
      </c>
      <c r="P438">
        <f t="shared" si="98"/>
        <v>0.25</v>
      </c>
      <c r="Q438">
        <f t="shared" si="98"/>
        <v>0.25</v>
      </c>
      <c r="R438">
        <f t="shared" si="98"/>
        <v>0.25</v>
      </c>
      <c r="S438">
        <f t="shared" si="98"/>
        <v>0.25</v>
      </c>
      <c r="T438">
        <f t="shared" si="98"/>
        <v>0.25</v>
      </c>
      <c r="U438">
        <f t="shared" si="98"/>
        <v>0.25</v>
      </c>
      <c r="V438">
        <f t="shared" si="98"/>
        <v>0.25</v>
      </c>
      <c r="W438">
        <f t="shared" si="98"/>
        <v>0.25</v>
      </c>
    </row>
    <row r="439" spans="1:23" x14ac:dyDescent="0.25">
      <c r="A439" t="s">
        <v>79</v>
      </c>
      <c r="B439" t="s">
        <v>5</v>
      </c>
      <c r="C439" t="s">
        <v>15</v>
      </c>
      <c r="D439" t="s">
        <v>16</v>
      </c>
      <c r="E439" t="s">
        <v>142</v>
      </c>
      <c r="G439" t="s">
        <v>58</v>
      </c>
      <c r="M439">
        <v>10</v>
      </c>
      <c r="N439">
        <f t="shared" si="98"/>
        <v>10</v>
      </c>
      <c r="O439">
        <f t="shared" si="98"/>
        <v>10</v>
      </c>
      <c r="P439">
        <f t="shared" si="98"/>
        <v>10</v>
      </c>
      <c r="Q439">
        <f t="shared" si="98"/>
        <v>10</v>
      </c>
      <c r="R439">
        <f t="shared" si="98"/>
        <v>10</v>
      </c>
      <c r="S439">
        <f t="shared" si="98"/>
        <v>10</v>
      </c>
      <c r="T439">
        <f t="shared" si="98"/>
        <v>10</v>
      </c>
      <c r="U439">
        <f t="shared" si="98"/>
        <v>10</v>
      </c>
      <c r="V439">
        <f t="shared" si="98"/>
        <v>10</v>
      </c>
      <c r="W439">
        <f t="shared" si="98"/>
        <v>10</v>
      </c>
    </row>
    <row r="440" spans="1:23" x14ac:dyDescent="0.25">
      <c r="A440" t="s">
        <v>79</v>
      </c>
      <c r="B440" t="s">
        <v>5</v>
      </c>
      <c r="C440" t="s">
        <v>15</v>
      </c>
      <c r="D440" t="s">
        <v>16</v>
      </c>
      <c r="E440" t="s">
        <v>142</v>
      </c>
      <c r="F440" t="s">
        <v>114</v>
      </c>
      <c r="G440" t="s">
        <v>6</v>
      </c>
    </row>
    <row r="441" spans="1:23" x14ac:dyDescent="0.25">
      <c r="A441" t="s">
        <v>79</v>
      </c>
      <c r="B441" t="s">
        <v>5</v>
      </c>
      <c r="C441" t="s">
        <v>15</v>
      </c>
      <c r="D441" t="s">
        <v>16</v>
      </c>
      <c r="E441" t="s">
        <v>142</v>
      </c>
      <c r="F441" t="s">
        <v>114</v>
      </c>
      <c r="G441" t="s">
        <v>65</v>
      </c>
      <c r="L441" t="s">
        <v>57</v>
      </c>
      <c r="M441">
        <v>1</v>
      </c>
    </row>
    <row r="442" spans="1:23" x14ac:dyDescent="0.25">
      <c r="A442" t="s">
        <v>79</v>
      </c>
      <c r="B442" t="s">
        <v>5</v>
      </c>
      <c r="C442" t="s">
        <v>15</v>
      </c>
      <c r="D442" t="s">
        <v>16</v>
      </c>
      <c r="E442" t="s">
        <v>142</v>
      </c>
      <c r="F442" t="s">
        <v>114</v>
      </c>
      <c r="G442" t="s">
        <v>17</v>
      </c>
      <c r="J442" t="s">
        <v>143</v>
      </c>
      <c r="L442" t="s">
        <v>21</v>
      </c>
      <c r="M442">
        <v>1</v>
      </c>
      <c r="N442">
        <f t="shared" ref="N442:W442" si="99">M442</f>
        <v>1</v>
      </c>
      <c r="O442">
        <f t="shared" si="99"/>
        <v>1</v>
      </c>
      <c r="P442">
        <f t="shared" si="99"/>
        <v>1</v>
      </c>
      <c r="Q442">
        <f t="shared" si="99"/>
        <v>1</v>
      </c>
      <c r="R442">
        <f t="shared" si="99"/>
        <v>1</v>
      </c>
      <c r="S442">
        <f t="shared" si="99"/>
        <v>1</v>
      </c>
      <c r="T442">
        <f t="shared" si="99"/>
        <v>1</v>
      </c>
      <c r="U442">
        <f t="shared" si="99"/>
        <v>1</v>
      </c>
      <c r="V442">
        <f t="shared" si="99"/>
        <v>1</v>
      </c>
      <c r="W442">
        <f t="shared" si="99"/>
        <v>1</v>
      </c>
    </row>
    <row r="443" spans="1:23" x14ac:dyDescent="0.25">
      <c r="A443" t="s">
        <v>79</v>
      </c>
      <c r="B443" t="s">
        <v>5</v>
      </c>
      <c r="C443" t="s">
        <v>15</v>
      </c>
      <c r="D443" t="s">
        <v>16</v>
      </c>
      <c r="E443" t="s">
        <v>142</v>
      </c>
      <c r="F443" t="s">
        <v>116</v>
      </c>
      <c r="G443" t="s">
        <v>6</v>
      </c>
    </row>
    <row r="444" spans="1:23" x14ac:dyDescent="0.25">
      <c r="A444" t="s">
        <v>79</v>
      </c>
      <c r="B444" t="s">
        <v>5</v>
      </c>
      <c r="C444" t="s">
        <v>15</v>
      </c>
      <c r="D444" t="s">
        <v>16</v>
      </c>
      <c r="E444" t="s">
        <v>142</v>
      </c>
      <c r="F444" t="s">
        <v>116</v>
      </c>
      <c r="G444" t="s">
        <v>65</v>
      </c>
      <c r="L444" t="s">
        <v>57</v>
      </c>
      <c r="M444">
        <v>0</v>
      </c>
    </row>
    <row r="445" spans="1:23" x14ac:dyDescent="0.25">
      <c r="A445" t="s">
        <v>79</v>
      </c>
      <c r="B445" t="s">
        <v>5</v>
      </c>
      <c r="C445" t="s">
        <v>15</v>
      </c>
      <c r="D445" t="s">
        <v>16</v>
      </c>
      <c r="E445" t="s">
        <v>142</v>
      </c>
      <c r="F445" t="s">
        <v>116</v>
      </c>
      <c r="G445" t="s">
        <v>17</v>
      </c>
      <c r="J445" t="s">
        <v>144</v>
      </c>
      <c r="L445" t="s">
        <v>21</v>
      </c>
      <c r="M445">
        <v>1</v>
      </c>
      <c r="N445">
        <f t="shared" ref="N445:W445" si="100">M445</f>
        <v>1</v>
      </c>
      <c r="O445">
        <f t="shared" si="100"/>
        <v>1</v>
      </c>
      <c r="P445">
        <f t="shared" si="100"/>
        <v>1</v>
      </c>
      <c r="Q445">
        <f t="shared" si="100"/>
        <v>1</v>
      </c>
      <c r="R445">
        <f t="shared" si="100"/>
        <v>1</v>
      </c>
      <c r="S445">
        <f t="shared" si="100"/>
        <v>1</v>
      </c>
      <c r="T445">
        <f t="shared" si="100"/>
        <v>1</v>
      </c>
      <c r="U445">
        <f t="shared" si="100"/>
        <v>1</v>
      </c>
      <c r="V445">
        <f t="shared" si="100"/>
        <v>1</v>
      </c>
      <c r="W445">
        <f t="shared" si="100"/>
        <v>1</v>
      </c>
    </row>
    <row r="446" spans="1:23" x14ac:dyDescent="0.25">
      <c r="A446" t="s">
        <v>143</v>
      </c>
      <c r="B446" t="s">
        <v>5</v>
      </c>
      <c r="C446" t="s">
        <v>15</v>
      </c>
      <c r="D446" t="s">
        <v>16</v>
      </c>
      <c r="E446" t="s">
        <v>114</v>
      </c>
      <c r="G446" t="s">
        <v>20</v>
      </c>
      <c r="L446" t="s">
        <v>21</v>
      </c>
    </row>
    <row r="447" spans="1:23" x14ac:dyDescent="0.25">
      <c r="A447" t="s">
        <v>143</v>
      </c>
      <c r="B447" t="s">
        <v>5</v>
      </c>
      <c r="C447" t="s">
        <v>15</v>
      </c>
      <c r="D447" t="s">
        <v>16</v>
      </c>
      <c r="E447" t="s">
        <v>114</v>
      </c>
      <c r="G447" t="s">
        <v>22</v>
      </c>
      <c r="H447" t="s">
        <v>55</v>
      </c>
    </row>
    <row r="448" spans="1:23" x14ac:dyDescent="0.25">
      <c r="A448" t="s">
        <v>143</v>
      </c>
      <c r="B448" t="s">
        <v>5</v>
      </c>
      <c r="C448" t="s">
        <v>15</v>
      </c>
      <c r="D448" t="s">
        <v>16</v>
      </c>
      <c r="E448" t="s">
        <v>114</v>
      </c>
      <c r="G448" t="s">
        <v>56</v>
      </c>
      <c r="L448" t="s">
        <v>57</v>
      </c>
      <c r="M448">
        <v>0.25</v>
      </c>
      <c r="N448">
        <f t="shared" ref="N448:W449" si="101">M448</f>
        <v>0.25</v>
      </c>
      <c r="O448">
        <f t="shared" si="101"/>
        <v>0.25</v>
      </c>
      <c r="P448">
        <f t="shared" si="101"/>
        <v>0.25</v>
      </c>
      <c r="Q448">
        <f t="shared" si="101"/>
        <v>0.25</v>
      </c>
      <c r="R448">
        <f t="shared" si="101"/>
        <v>0.25</v>
      </c>
      <c r="S448">
        <f t="shared" si="101"/>
        <v>0.25</v>
      </c>
      <c r="T448">
        <f t="shared" si="101"/>
        <v>0.25</v>
      </c>
      <c r="U448">
        <f t="shared" si="101"/>
        <v>0.25</v>
      </c>
      <c r="V448">
        <f t="shared" si="101"/>
        <v>0.25</v>
      </c>
      <c r="W448">
        <f t="shared" si="101"/>
        <v>0.25</v>
      </c>
    </row>
    <row r="449" spans="1:23" x14ac:dyDescent="0.25">
      <c r="A449" t="s">
        <v>143</v>
      </c>
      <c r="B449" t="s">
        <v>5</v>
      </c>
      <c r="C449" t="s">
        <v>15</v>
      </c>
      <c r="D449" t="s">
        <v>16</v>
      </c>
      <c r="E449" t="s">
        <v>114</v>
      </c>
      <c r="G449" t="s">
        <v>58</v>
      </c>
      <c r="M449">
        <v>10</v>
      </c>
      <c r="N449">
        <f t="shared" si="101"/>
        <v>10</v>
      </c>
      <c r="O449">
        <f t="shared" si="101"/>
        <v>10</v>
      </c>
      <c r="P449">
        <f t="shared" si="101"/>
        <v>10</v>
      </c>
      <c r="Q449">
        <f t="shared" si="101"/>
        <v>10</v>
      </c>
      <c r="R449">
        <f t="shared" si="101"/>
        <v>10</v>
      </c>
      <c r="S449">
        <f t="shared" si="101"/>
        <v>10</v>
      </c>
      <c r="T449">
        <f t="shared" si="101"/>
        <v>10</v>
      </c>
      <c r="U449">
        <f t="shared" si="101"/>
        <v>10</v>
      </c>
      <c r="V449">
        <f t="shared" si="101"/>
        <v>10</v>
      </c>
      <c r="W449">
        <f t="shared" si="101"/>
        <v>10</v>
      </c>
    </row>
    <row r="450" spans="1:23" x14ac:dyDescent="0.25">
      <c r="A450" t="s">
        <v>143</v>
      </c>
      <c r="B450" t="s">
        <v>5</v>
      </c>
      <c r="C450" t="s">
        <v>15</v>
      </c>
      <c r="D450" t="s">
        <v>16</v>
      </c>
      <c r="E450" t="s">
        <v>114</v>
      </c>
      <c r="F450" t="s">
        <v>145</v>
      </c>
      <c r="G450" t="s">
        <v>6</v>
      </c>
    </row>
    <row r="451" spans="1:23" x14ac:dyDescent="0.25">
      <c r="A451" t="s">
        <v>143</v>
      </c>
      <c r="B451" t="s">
        <v>5</v>
      </c>
      <c r="C451" t="s">
        <v>15</v>
      </c>
      <c r="D451" t="s">
        <v>16</v>
      </c>
      <c r="E451" t="s">
        <v>114</v>
      </c>
      <c r="F451" t="s">
        <v>145</v>
      </c>
      <c r="G451" t="s">
        <v>60</v>
      </c>
      <c r="L451" t="s">
        <v>61</v>
      </c>
      <c r="M451">
        <v>1950</v>
      </c>
      <c r="N451">
        <f t="shared" ref="N451:W453" si="102">M451</f>
        <v>1950</v>
      </c>
      <c r="O451">
        <f t="shared" si="102"/>
        <v>1950</v>
      </c>
      <c r="P451">
        <f t="shared" si="102"/>
        <v>1950</v>
      </c>
      <c r="Q451">
        <f t="shared" si="102"/>
        <v>1950</v>
      </c>
      <c r="R451">
        <f t="shared" si="102"/>
        <v>1950</v>
      </c>
      <c r="S451">
        <f t="shared" si="102"/>
        <v>1950</v>
      </c>
      <c r="T451">
        <f t="shared" si="102"/>
        <v>1950</v>
      </c>
      <c r="U451">
        <f t="shared" si="102"/>
        <v>1950</v>
      </c>
      <c r="V451">
        <f t="shared" si="102"/>
        <v>1950</v>
      </c>
      <c r="W451">
        <f t="shared" si="102"/>
        <v>1950</v>
      </c>
    </row>
    <row r="452" spans="1:23" x14ac:dyDescent="0.25">
      <c r="A452" t="s">
        <v>143</v>
      </c>
      <c r="B452" t="s">
        <v>5</v>
      </c>
      <c r="C452" t="s">
        <v>15</v>
      </c>
      <c r="D452" t="s">
        <v>16</v>
      </c>
      <c r="E452" t="s">
        <v>114</v>
      </c>
      <c r="F452" t="s">
        <v>145</v>
      </c>
      <c r="G452" t="s">
        <v>62</v>
      </c>
      <c r="L452" t="s">
        <v>61</v>
      </c>
      <c r="M452">
        <v>2001</v>
      </c>
      <c r="N452">
        <f t="shared" si="102"/>
        <v>2001</v>
      </c>
      <c r="O452">
        <f t="shared" si="102"/>
        <v>2001</v>
      </c>
      <c r="P452">
        <f t="shared" si="102"/>
        <v>2001</v>
      </c>
      <c r="Q452">
        <f t="shared" si="102"/>
        <v>2001</v>
      </c>
      <c r="R452">
        <f t="shared" si="102"/>
        <v>2001</v>
      </c>
      <c r="S452">
        <f t="shared" si="102"/>
        <v>2001</v>
      </c>
      <c r="T452">
        <f t="shared" si="102"/>
        <v>2001</v>
      </c>
      <c r="U452">
        <f t="shared" si="102"/>
        <v>2001</v>
      </c>
      <c r="V452">
        <f t="shared" si="102"/>
        <v>2001</v>
      </c>
      <c r="W452">
        <f t="shared" si="102"/>
        <v>2001</v>
      </c>
    </row>
    <row r="453" spans="1:23" x14ac:dyDescent="0.25">
      <c r="A453" t="s">
        <v>143</v>
      </c>
      <c r="B453" t="s">
        <v>5</v>
      </c>
      <c r="C453" t="s">
        <v>15</v>
      </c>
      <c r="D453" t="s">
        <v>16</v>
      </c>
      <c r="E453" t="s">
        <v>114</v>
      </c>
      <c r="F453" t="s">
        <v>145</v>
      </c>
      <c r="G453" t="s">
        <v>63</v>
      </c>
      <c r="L453" t="s">
        <v>64</v>
      </c>
      <c r="M453">
        <v>25</v>
      </c>
      <c r="N453">
        <f t="shared" si="102"/>
        <v>25</v>
      </c>
      <c r="O453">
        <f t="shared" si="102"/>
        <v>25</v>
      </c>
      <c r="P453">
        <f t="shared" si="102"/>
        <v>25</v>
      </c>
      <c r="Q453">
        <f t="shared" si="102"/>
        <v>25</v>
      </c>
      <c r="R453">
        <f t="shared" si="102"/>
        <v>25</v>
      </c>
      <c r="S453">
        <f t="shared" si="102"/>
        <v>25</v>
      </c>
      <c r="T453">
        <f t="shared" si="102"/>
        <v>25</v>
      </c>
      <c r="U453">
        <f t="shared" si="102"/>
        <v>25</v>
      </c>
      <c r="V453">
        <f t="shared" si="102"/>
        <v>25</v>
      </c>
      <c r="W453">
        <f t="shared" si="102"/>
        <v>25</v>
      </c>
    </row>
    <row r="454" spans="1:23" x14ac:dyDescent="0.25">
      <c r="A454" t="s">
        <v>143</v>
      </c>
      <c r="B454" t="s">
        <v>5</v>
      </c>
      <c r="C454" t="s">
        <v>15</v>
      </c>
      <c r="D454" t="s">
        <v>16</v>
      </c>
      <c r="E454" t="s">
        <v>114</v>
      </c>
      <c r="F454" t="s">
        <v>145</v>
      </c>
      <c r="G454" t="s">
        <v>65</v>
      </c>
      <c r="L454" t="s">
        <v>57</v>
      </c>
      <c r="M454">
        <v>1</v>
      </c>
    </row>
    <row r="455" spans="1:23" x14ac:dyDescent="0.25">
      <c r="A455" t="s">
        <v>143</v>
      </c>
      <c r="B455" t="s">
        <v>5</v>
      </c>
      <c r="C455" t="s">
        <v>15</v>
      </c>
      <c r="D455" t="s">
        <v>16</v>
      </c>
      <c r="E455" t="s">
        <v>114</v>
      </c>
      <c r="F455" t="s">
        <v>145</v>
      </c>
      <c r="G455" t="s">
        <v>66</v>
      </c>
      <c r="L455" t="s">
        <v>21</v>
      </c>
      <c r="M455">
        <v>630000000</v>
      </c>
      <c r="N455">
        <f t="shared" ref="N455:W457" si="103">M455</f>
        <v>630000000</v>
      </c>
      <c r="O455">
        <f t="shared" si="103"/>
        <v>630000000</v>
      </c>
      <c r="P455">
        <f t="shared" si="103"/>
        <v>630000000</v>
      </c>
      <c r="Q455">
        <f t="shared" si="103"/>
        <v>630000000</v>
      </c>
      <c r="R455">
        <f t="shared" si="103"/>
        <v>630000000</v>
      </c>
      <c r="S455">
        <f t="shared" si="103"/>
        <v>630000000</v>
      </c>
      <c r="T455">
        <f t="shared" si="103"/>
        <v>630000000</v>
      </c>
      <c r="U455">
        <f t="shared" si="103"/>
        <v>630000000</v>
      </c>
      <c r="V455">
        <f t="shared" si="103"/>
        <v>630000000</v>
      </c>
      <c r="W455">
        <f t="shared" si="103"/>
        <v>630000000</v>
      </c>
    </row>
    <row r="456" spans="1:23" x14ac:dyDescent="0.25">
      <c r="A456" t="s">
        <v>143</v>
      </c>
      <c r="B456" t="s">
        <v>5</v>
      </c>
      <c r="C456" t="s">
        <v>15</v>
      </c>
      <c r="D456" t="s">
        <v>16</v>
      </c>
      <c r="E456" t="s">
        <v>114</v>
      </c>
      <c r="F456" t="s">
        <v>145</v>
      </c>
      <c r="G456" t="s">
        <v>83</v>
      </c>
      <c r="L456" t="s">
        <v>73</v>
      </c>
      <c r="M456">
        <v>852006.46389043296</v>
      </c>
      <c r="N456">
        <f t="shared" si="103"/>
        <v>852006.46389043296</v>
      </c>
      <c r="O456">
        <f t="shared" si="103"/>
        <v>852006.46389043296</v>
      </c>
      <c r="P456">
        <f t="shared" si="103"/>
        <v>852006.46389043296</v>
      </c>
      <c r="Q456">
        <f t="shared" si="103"/>
        <v>852006.46389043296</v>
      </c>
      <c r="R456">
        <f t="shared" si="103"/>
        <v>852006.46389043296</v>
      </c>
      <c r="S456">
        <f t="shared" si="103"/>
        <v>852006.46389043296</v>
      </c>
      <c r="T456">
        <f t="shared" si="103"/>
        <v>852006.46389043296</v>
      </c>
      <c r="U456">
        <f t="shared" si="103"/>
        <v>852006.46389043296</v>
      </c>
      <c r="V456">
        <f t="shared" si="103"/>
        <v>852006.46389043296</v>
      </c>
      <c r="W456">
        <f t="shared" si="103"/>
        <v>852006.46389043296</v>
      </c>
    </row>
    <row r="457" spans="1:23" x14ac:dyDescent="0.25">
      <c r="A457" t="s">
        <v>143</v>
      </c>
      <c r="B457" t="s">
        <v>5</v>
      </c>
      <c r="C457" t="s">
        <v>15</v>
      </c>
      <c r="D457" t="s">
        <v>16</v>
      </c>
      <c r="E457" t="s">
        <v>114</v>
      </c>
      <c r="F457" t="s">
        <v>145</v>
      </c>
      <c r="G457" t="s">
        <v>17</v>
      </c>
      <c r="J457" t="s">
        <v>30</v>
      </c>
      <c r="L457" t="s">
        <v>84</v>
      </c>
      <c r="M457">
        <v>2.5545559876903099E-5</v>
      </c>
      <c r="N457">
        <f t="shared" si="103"/>
        <v>2.5545559876903099E-5</v>
      </c>
      <c r="O457">
        <f t="shared" si="103"/>
        <v>2.5545559876903099E-5</v>
      </c>
      <c r="P457">
        <f t="shared" si="103"/>
        <v>2.5545559876903099E-5</v>
      </c>
      <c r="Q457">
        <f t="shared" si="103"/>
        <v>2.5545559876903099E-5</v>
      </c>
      <c r="R457">
        <f t="shared" si="103"/>
        <v>2.5545559876903099E-5</v>
      </c>
      <c r="S457">
        <f t="shared" si="103"/>
        <v>2.5545559876903099E-5</v>
      </c>
      <c r="T457">
        <f t="shared" si="103"/>
        <v>2.5545559876903099E-5</v>
      </c>
      <c r="U457">
        <f t="shared" si="103"/>
        <v>2.5545559876903099E-5</v>
      </c>
      <c r="V457">
        <f t="shared" si="103"/>
        <v>2.5545559876903099E-5</v>
      </c>
      <c r="W457">
        <f t="shared" si="103"/>
        <v>2.5545559876903099E-5</v>
      </c>
    </row>
    <row r="458" spans="1:23" x14ac:dyDescent="0.25">
      <c r="A458" t="s">
        <v>143</v>
      </c>
      <c r="B458" t="s">
        <v>5</v>
      </c>
      <c r="C458" t="s">
        <v>15</v>
      </c>
      <c r="D458" t="s">
        <v>16</v>
      </c>
      <c r="E458" t="s">
        <v>114</v>
      </c>
      <c r="F458" t="s">
        <v>146</v>
      </c>
      <c r="G458" t="s">
        <v>6</v>
      </c>
    </row>
    <row r="459" spans="1:23" x14ac:dyDescent="0.25">
      <c r="A459" t="s">
        <v>143</v>
      </c>
      <c r="B459" t="s">
        <v>5</v>
      </c>
      <c r="C459" t="s">
        <v>15</v>
      </c>
      <c r="D459" t="s">
        <v>16</v>
      </c>
      <c r="E459" t="s">
        <v>114</v>
      </c>
      <c r="F459" t="s">
        <v>146</v>
      </c>
      <c r="G459" t="s">
        <v>60</v>
      </c>
      <c r="L459" t="s">
        <v>61</v>
      </c>
      <c r="M459">
        <v>2000</v>
      </c>
      <c r="N459">
        <f t="shared" ref="N459:W461" si="104">M459</f>
        <v>2000</v>
      </c>
      <c r="O459">
        <f t="shared" si="104"/>
        <v>2000</v>
      </c>
      <c r="P459">
        <f t="shared" si="104"/>
        <v>2000</v>
      </c>
      <c r="Q459">
        <f t="shared" si="104"/>
        <v>2000</v>
      </c>
      <c r="R459">
        <f t="shared" si="104"/>
        <v>2000</v>
      </c>
      <c r="S459">
        <f t="shared" si="104"/>
        <v>2000</v>
      </c>
      <c r="T459">
        <f t="shared" si="104"/>
        <v>2000</v>
      </c>
      <c r="U459">
        <f t="shared" si="104"/>
        <v>2000</v>
      </c>
      <c r="V459">
        <f t="shared" si="104"/>
        <v>2000</v>
      </c>
      <c r="W459">
        <f t="shared" si="104"/>
        <v>2000</v>
      </c>
    </row>
    <row r="460" spans="1:23" x14ac:dyDescent="0.25">
      <c r="A460" t="s">
        <v>143</v>
      </c>
      <c r="B460" t="s">
        <v>5</v>
      </c>
      <c r="C460" t="s">
        <v>15</v>
      </c>
      <c r="D460" t="s">
        <v>16</v>
      </c>
      <c r="E460" t="s">
        <v>114</v>
      </c>
      <c r="F460" t="s">
        <v>146</v>
      </c>
      <c r="G460" t="s">
        <v>62</v>
      </c>
      <c r="L460" t="s">
        <v>61</v>
      </c>
      <c r="M460">
        <v>2101</v>
      </c>
      <c r="N460">
        <f t="shared" si="104"/>
        <v>2101</v>
      </c>
      <c r="O460">
        <f t="shared" si="104"/>
        <v>2101</v>
      </c>
      <c r="P460">
        <f t="shared" si="104"/>
        <v>2101</v>
      </c>
      <c r="Q460">
        <f t="shared" si="104"/>
        <v>2101</v>
      </c>
      <c r="R460">
        <f t="shared" si="104"/>
        <v>2101</v>
      </c>
      <c r="S460">
        <f t="shared" si="104"/>
        <v>2101</v>
      </c>
      <c r="T460">
        <f t="shared" si="104"/>
        <v>2101</v>
      </c>
      <c r="U460">
        <f t="shared" si="104"/>
        <v>2101</v>
      </c>
      <c r="V460">
        <f t="shared" si="104"/>
        <v>2101</v>
      </c>
      <c r="W460">
        <f t="shared" si="104"/>
        <v>2101</v>
      </c>
    </row>
    <row r="461" spans="1:23" x14ac:dyDescent="0.25">
      <c r="A461" t="s">
        <v>143</v>
      </c>
      <c r="B461" t="s">
        <v>5</v>
      </c>
      <c r="C461" t="s">
        <v>15</v>
      </c>
      <c r="D461" t="s">
        <v>16</v>
      </c>
      <c r="E461" t="s">
        <v>114</v>
      </c>
      <c r="F461" t="s">
        <v>146</v>
      </c>
      <c r="G461" t="s">
        <v>63</v>
      </c>
      <c r="L461" t="s">
        <v>64</v>
      </c>
      <c r="M461">
        <v>25</v>
      </c>
      <c r="N461">
        <f t="shared" si="104"/>
        <v>25</v>
      </c>
      <c r="O461">
        <f t="shared" si="104"/>
        <v>25</v>
      </c>
      <c r="P461">
        <f t="shared" si="104"/>
        <v>25</v>
      </c>
      <c r="Q461">
        <f t="shared" si="104"/>
        <v>25</v>
      </c>
      <c r="R461">
        <f t="shared" si="104"/>
        <v>25</v>
      </c>
      <c r="S461">
        <f t="shared" si="104"/>
        <v>25</v>
      </c>
      <c r="T461">
        <f t="shared" si="104"/>
        <v>25</v>
      </c>
      <c r="U461">
        <f t="shared" si="104"/>
        <v>25</v>
      </c>
      <c r="V461">
        <f t="shared" si="104"/>
        <v>25</v>
      </c>
      <c r="W461">
        <f t="shared" si="104"/>
        <v>25</v>
      </c>
    </row>
    <row r="462" spans="1:23" x14ac:dyDescent="0.25">
      <c r="A462" t="s">
        <v>143</v>
      </c>
      <c r="B462" t="s">
        <v>5</v>
      </c>
      <c r="C462" t="s">
        <v>15</v>
      </c>
      <c r="D462" t="s">
        <v>16</v>
      </c>
      <c r="E462" t="s">
        <v>114</v>
      </c>
      <c r="F462" t="s">
        <v>146</v>
      </c>
      <c r="G462" t="s">
        <v>65</v>
      </c>
      <c r="L462" t="s">
        <v>57</v>
      </c>
      <c r="M462">
        <v>0</v>
      </c>
    </row>
    <row r="463" spans="1:23" x14ac:dyDescent="0.25">
      <c r="A463" t="s">
        <v>143</v>
      </c>
      <c r="B463" t="s">
        <v>5</v>
      </c>
      <c r="C463" t="s">
        <v>15</v>
      </c>
      <c r="D463" t="s">
        <v>16</v>
      </c>
      <c r="E463" t="s">
        <v>114</v>
      </c>
      <c r="F463" t="s">
        <v>146</v>
      </c>
      <c r="G463" t="s">
        <v>66</v>
      </c>
      <c r="L463" t="s">
        <v>21</v>
      </c>
      <c r="M463">
        <v>630000000</v>
      </c>
      <c r="N463">
        <f t="shared" ref="N463:W465" si="105">M463</f>
        <v>630000000</v>
      </c>
      <c r="O463">
        <f t="shared" si="105"/>
        <v>630000000</v>
      </c>
      <c r="P463">
        <f t="shared" si="105"/>
        <v>630000000</v>
      </c>
      <c r="Q463">
        <f t="shared" si="105"/>
        <v>630000000</v>
      </c>
      <c r="R463">
        <f t="shared" si="105"/>
        <v>630000000</v>
      </c>
      <c r="S463">
        <f t="shared" si="105"/>
        <v>630000000</v>
      </c>
      <c r="T463">
        <f t="shared" si="105"/>
        <v>630000000</v>
      </c>
      <c r="U463">
        <f t="shared" si="105"/>
        <v>630000000</v>
      </c>
      <c r="V463">
        <f t="shared" si="105"/>
        <v>630000000</v>
      </c>
      <c r="W463">
        <f t="shared" si="105"/>
        <v>630000000</v>
      </c>
    </row>
    <row r="464" spans="1:23" x14ac:dyDescent="0.25">
      <c r="A464" t="s">
        <v>143</v>
      </c>
      <c r="B464" t="s">
        <v>5</v>
      </c>
      <c r="C464" t="s">
        <v>15</v>
      </c>
      <c r="D464" t="s">
        <v>16</v>
      </c>
      <c r="E464" t="s">
        <v>114</v>
      </c>
      <c r="F464" t="s">
        <v>146</v>
      </c>
      <c r="G464" t="s">
        <v>83</v>
      </c>
      <c r="L464" t="s">
        <v>73</v>
      </c>
      <c r="M464">
        <v>2840022.0677076699</v>
      </c>
      <c r="N464">
        <f t="shared" si="105"/>
        <v>2840022.0677076699</v>
      </c>
      <c r="O464">
        <f t="shared" si="105"/>
        <v>2840022.0677076699</v>
      </c>
      <c r="P464">
        <f t="shared" si="105"/>
        <v>2840022.0677076699</v>
      </c>
      <c r="Q464">
        <f t="shared" si="105"/>
        <v>2840022.0677076699</v>
      </c>
      <c r="R464">
        <f t="shared" si="105"/>
        <v>2840022.0677076699</v>
      </c>
      <c r="S464">
        <f t="shared" si="105"/>
        <v>2840022.0677076699</v>
      </c>
      <c r="T464">
        <f t="shared" si="105"/>
        <v>2840022.0677076699</v>
      </c>
      <c r="U464">
        <f t="shared" si="105"/>
        <v>2840022.0677076699</v>
      </c>
      <c r="V464">
        <f t="shared" si="105"/>
        <v>2840022.0677076699</v>
      </c>
      <c r="W464">
        <f t="shared" si="105"/>
        <v>2840022.0677076699</v>
      </c>
    </row>
    <row r="465" spans="1:23" x14ac:dyDescent="0.25">
      <c r="A465" t="s">
        <v>143</v>
      </c>
      <c r="B465" t="s">
        <v>5</v>
      </c>
      <c r="C465" t="s">
        <v>15</v>
      </c>
      <c r="D465" t="s">
        <v>16</v>
      </c>
      <c r="E465" t="s">
        <v>114</v>
      </c>
      <c r="F465" t="s">
        <v>146</v>
      </c>
      <c r="G465" t="s">
        <v>17</v>
      </c>
      <c r="J465" t="s">
        <v>30</v>
      </c>
      <c r="L465" t="s">
        <v>84</v>
      </c>
      <c r="M465">
        <v>1.2772779938451501E-5</v>
      </c>
      <c r="N465">
        <f t="shared" si="105"/>
        <v>1.2772779938451501E-5</v>
      </c>
      <c r="O465">
        <f t="shared" si="105"/>
        <v>1.2772779938451501E-5</v>
      </c>
      <c r="P465">
        <f t="shared" si="105"/>
        <v>1.2772779938451501E-5</v>
      </c>
      <c r="Q465">
        <f t="shared" si="105"/>
        <v>1.2772779938451501E-5</v>
      </c>
      <c r="R465">
        <f t="shared" si="105"/>
        <v>1.2772779938451501E-5</v>
      </c>
      <c r="S465">
        <f t="shared" si="105"/>
        <v>1.2772779938451501E-5</v>
      </c>
      <c r="T465">
        <f t="shared" si="105"/>
        <v>1.2772779938451501E-5</v>
      </c>
      <c r="U465">
        <f t="shared" si="105"/>
        <v>1.2772779938451501E-5</v>
      </c>
      <c r="V465">
        <f t="shared" si="105"/>
        <v>1.2772779938451501E-5</v>
      </c>
      <c r="W465">
        <f t="shared" si="105"/>
        <v>1.2772779938451501E-5</v>
      </c>
    </row>
    <row r="466" spans="1:23" x14ac:dyDescent="0.25">
      <c r="A466" t="s">
        <v>143</v>
      </c>
      <c r="B466" t="s">
        <v>5</v>
      </c>
      <c r="C466" t="s">
        <v>15</v>
      </c>
      <c r="D466" t="s">
        <v>16</v>
      </c>
      <c r="E466" t="s">
        <v>114</v>
      </c>
      <c r="F466" t="s">
        <v>147</v>
      </c>
      <c r="G466" t="s">
        <v>6</v>
      </c>
    </row>
    <row r="467" spans="1:23" x14ac:dyDescent="0.25">
      <c r="A467" t="s">
        <v>143</v>
      </c>
      <c r="B467" t="s">
        <v>5</v>
      </c>
      <c r="C467" t="s">
        <v>15</v>
      </c>
      <c r="D467" t="s">
        <v>16</v>
      </c>
      <c r="E467" t="s">
        <v>114</v>
      </c>
      <c r="F467" t="s">
        <v>147</v>
      </c>
      <c r="G467" t="s">
        <v>60</v>
      </c>
      <c r="L467" t="s">
        <v>61</v>
      </c>
      <c r="M467">
        <v>2000</v>
      </c>
      <c r="N467">
        <f t="shared" ref="N467:W469" si="106">M467</f>
        <v>2000</v>
      </c>
      <c r="O467">
        <f t="shared" si="106"/>
        <v>2000</v>
      </c>
      <c r="P467">
        <f t="shared" si="106"/>
        <v>2000</v>
      </c>
      <c r="Q467">
        <f t="shared" si="106"/>
        <v>2000</v>
      </c>
      <c r="R467">
        <f t="shared" si="106"/>
        <v>2000</v>
      </c>
      <c r="S467">
        <f t="shared" si="106"/>
        <v>2000</v>
      </c>
      <c r="T467">
        <f t="shared" si="106"/>
        <v>2000</v>
      </c>
      <c r="U467">
        <f t="shared" si="106"/>
        <v>2000</v>
      </c>
      <c r="V467">
        <f t="shared" si="106"/>
        <v>2000</v>
      </c>
      <c r="W467">
        <f t="shared" si="106"/>
        <v>2000</v>
      </c>
    </row>
    <row r="468" spans="1:23" x14ac:dyDescent="0.25">
      <c r="A468" t="s">
        <v>143</v>
      </c>
      <c r="B468" t="s">
        <v>5</v>
      </c>
      <c r="C468" t="s">
        <v>15</v>
      </c>
      <c r="D468" t="s">
        <v>16</v>
      </c>
      <c r="E468" t="s">
        <v>114</v>
      </c>
      <c r="F468" t="s">
        <v>147</v>
      </c>
      <c r="G468" t="s">
        <v>62</v>
      </c>
      <c r="L468" t="s">
        <v>61</v>
      </c>
      <c r="M468">
        <v>2101</v>
      </c>
      <c r="N468">
        <f t="shared" si="106"/>
        <v>2101</v>
      </c>
      <c r="O468">
        <f t="shared" si="106"/>
        <v>2101</v>
      </c>
      <c r="P468">
        <f t="shared" si="106"/>
        <v>2101</v>
      </c>
      <c r="Q468">
        <f t="shared" si="106"/>
        <v>2101</v>
      </c>
      <c r="R468">
        <f t="shared" si="106"/>
        <v>2101</v>
      </c>
      <c r="S468">
        <f t="shared" si="106"/>
        <v>2101</v>
      </c>
      <c r="T468">
        <f t="shared" si="106"/>
        <v>2101</v>
      </c>
      <c r="U468">
        <f t="shared" si="106"/>
        <v>2101</v>
      </c>
      <c r="V468">
        <f t="shared" si="106"/>
        <v>2101</v>
      </c>
      <c r="W468">
        <f t="shared" si="106"/>
        <v>2101</v>
      </c>
    </row>
    <row r="469" spans="1:23" x14ac:dyDescent="0.25">
      <c r="A469" t="s">
        <v>143</v>
      </c>
      <c r="B469" t="s">
        <v>5</v>
      </c>
      <c r="C469" t="s">
        <v>15</v>
      </c>
      <c r="D469" t="s">
        <v>16</v>
      </c>
      <c r="E469" t="s">
        <v>114</v>
      </c>
      <c r="F469" t="s">
        <v>147</v>
      </c>
      <c r="G469" t="s">
        <v>63</v>
      </c>
      <c r="L469" t="s">
        <v>64</v>
      </c>
      <c r="M469">
        <v>25</v>
      </c>
      <c r="N469">
        <f t="shared" si="106"/>
        <v>25</v>
      </c>
      <c r="O469">
        <f t="shared" si="106"/>
        <v>25</v>
      </c>
      <c r="P469">
        <f t="shared" si="106"/>
        <v>25</v>
      </c>
      <c r="Q469">
        <f t="shared" si="106"/>
        <v>25</v>
      </c>
      <c r="R469">
        <f t="shared" si="106"/>
        <v>25</v>
      </c>
      <c r="S469">
        <f t="shared" si="106"/>
        <v>25</v>
      </c>
      <c r="T469">
        <f t="shared" si="106"/>
        <v>25</v>
      </c>
      <c r="U469">
        <f t="shared" si="106"/>
        <v>25</v>
      </c>
      <c r="V469">
        <f t="shared" si="106"/>
        <v>25</v>
      </c>
      <c r="W469">
        <f t="shared" si="106"/>
        <v>25</v>
      </c>
    </row>
    <row r="470" spans="1:23" x14ac:dyDescent="0.25">
      <c r="A470" t="s">
        <v>143</v>
      </c>
      <c r="B470" t="s">
        <v>5</v>
      </c>
      <c r="C470" t="s">
        <v>15</v>
      </c>
      <c r="D470" t="s">
        <v>16</v>
      </c>
      <c r="E470" t="s">
        <v>114</v>
      </c>
      <c r="F470" t="s">
        <v>147</v>
      </c>
      <c r="G470" t="s">
        <v>65</v>
      </c>
      <c r="L470" t="s">
        <v>57</v>
      </c>
      <c r="M470">
        <v>0</v>
      </c>
    </row>
    <row r="471" spans="1:23" x14ac:dyDescent="0.25">
      <c r="A471" t="s">
        <v>143</v>
      </c>
      <c r="B471" t="s">
        <v>5</v>
      </c>
      <c r="C471" t="s">
        <v>15</v>
      </c>
      <c r="D471" t="s">
        <v>16</v>
      </c>
      <c r="E471" t="s">
        <v>114</v>
      </c>
      <c r="F471" t="s">
        <v>147</v>
      </c>
      <c r="G471" t="s">
        <v>66</v>
      </c>
      <c r="L471" t="s">
        <v>21</v>
      </c>
      <c r="M471">
        <v>630000000</v>
      </c>
      <c r="N471">
        <f t="shared" ref="N471:W473" si="107">M471</f>
        <v>630000000</v>
      </c>
      <c r="O471">
        <f t="shared" si="107"/>
        <v>630000000</v>
      </c>
      <c r="P471">
        <f t="shared" si="107"/>
        <v>630000000</v>
      </c>
      <c r="Q471">
        <f t="shared" si="107"/>
        <v>630000000</v>
      </c>
      <c r="R471">
        <f t="shared" si="107"/>
        <v>630000000</v>
      </c>
      <c r="S471">
        <f t="shared" si="107"/>
        <v>630000000</v>
      </c>
      <c r="T471">
        <f t="shared" si="107"/>
        <v>630000000</v>
      </c>
      <c r="U471">
        <f t="shared" si="107"/>
        <v>630000000</v>
      </c>
      <c r="V471">
        <f t="shared" si="107"/>
        <v>630000000</v>
      </c>
      <c r="W471">
        <f t="shared" si="107"/>
        <v>630000000</v>
      </c>
    </row>
    <row r="472" spans="1:23" x14ac:dyDescent="0.25">
      <c r="A472" t="s">
        <v>143</v>
      </c>
      <c r="B472" t="s">
        <v>5</v>
      </c>
      <c r="C472" t="s">
        <v>15</v>
      </c>
      <c r="D472" t="s">
        <v>16</v>
      </c>
      <c r="E472" t="s">
        <v>114</v>
      </c>
      <c r="F472" t="s">
        <v>147</v>
      </c>
      <c r="G472" t="s">
        <v>83</v>
      </c>
      <c r="L472" t="s">
        <v>73</v>
      </c>
      <c r="M472">
        <v>852006.46389043296</v>
      </c>
      <c r="N472">
        <f t="shared" si="107"/>
        <v>852006.46389043296</v>
      </c>
      <c r="O472">
        <f t="shared" si="107"/>
        <v>852006.46389043296</v>
      </c>
      <c r="P472">
        <f t="shared" si="107"/>
        <v>852006.46389043296</v>
      </c>
      <c r="Q472">
        <f t="shared" si="107"/>
        <v>852006.46389043296</v>
      </c>
      <c r="R472">
        <f t="shared" si="107"/>
        <v>852006.46389043296</v>
      </c>
      <c r="S472">
        <f t="shared" si="107"/>
        <v>852006.46389043296</v>
      </c>
      <c r="T472">
        <f t="shared" si="107"/>
        <v>852006.46389043296</v>
      </c>
      <c r="U472">
        <f t="shared" si="107"/>
        <v>852006.46389043296</v>
      </c>
      <c r="V472">
        <f t="shared" si="107"/>
        <v>852006.46389043296</v>
      </c>
      <c r="W472">
        <f t="shared" si="107"/>
        <v>852006.46389043296</v>
      </c>
    </row>
    <row r="473" spans="1:23" x14ac:dyDescent="0.25">
      <c r="A473" t="s">
        <v>143</v>
      </c>
      <c r="B473" t="s">
        <v>5</v>
      </c>
      <c r="C473" t="s">
        <v>15</v>
      </c>
      <c r="D473" t="s">
        <v>16</v>
      </c>
      <c r="E473" t="s">
        <v>114</v>
      </c>
      <c r="F473" t="s">
        <v>147</v>
      </c>
      <c r="G473" t="s">
        <v>17</v>
      </c>
      <c r="J473" t="s">
        <v>30</v>
      </c>
      <c r="L473" t="s">
        <v>84</v>
      </c>
      <c r="M473">
        <v>2.5545559876903099E-5</v>
      </c>
      <c r="N473">
        <f t="shared" si="107"/>
        <v>2.5545559876903099E-5</v>
      </c>
      <c r="O473">
        <f t="shared" si="107"/>
        <v>2.5545559876903099E-5</v>
      </c>
      <c r="P473">
        <f t="shared" si="107"/>
        <v>2.5545559876903099E-5</v>
      </c>
      <c r="Q473">
        <f t="shared" si="107"/>
        <v>2.5545559876903099E-5</v>
      </c>
      <c r="R473">
        <f t="shared" si="107"/>
        <v>2.5545559876903099E-5</v>
      </c>
      <c r="S473">
        <f t="shared" si="107"/>
        <v>2.5545559876903099E-5</v>
      </c>
      <c r="T473">
        <f t="shared" si="107"/>
        <v>2.5545559876903099E-5</v>
      </c>
      <c r="U473">
        <f t="shared" si="107"/>
        <v>2.5545559876903099E-5</v>
      </c>
      <c r="V473">
        <f t="shared" si="107"/>
        <v>2.5545559876903099E-5</v>
      </c>
      <c r="W473">
        <f t="shared" si="107"/>
        <v>2.5545559876903099E-5</v>
      </c>
    </row>
    <row r="474" spans="1:23" x14ac:dyDescent="0.25">
      <c r="A474" t="s">
        <v>144</v>
      </c>
      <c r="B474" t="s">
        <v>5</v>
      </c>
      <c r="C474" t="s">
        <v>15</v>
      </c>
      <c r="D474" t="s">
        <v>16</v>
      </c>
      <c r="E474" t="s">
        <v>116</v>
      </c>
      <c r="G474" t="s">
        <v>20</v>
      </c>
      <c r="L474" t="s">
        <v>21</v>
      </c>
    </row>
    <row r="475" spans="1:23" x14ac:dyDescent="0.25">
      <c r="A475" t="s">
        <v>144</v>
      </c>
      <c r="B475" t="s">
        <v>5</v>
      </c>
      <c r="C475" t="s">
        <v>15</v>
      </c>
      <c r="D475" t="s">
        <v>16</v>
      </c>
      <c r="E475" t="s">
        <v>116</v>
      </c>
      <c r="G475" t="s">
        <v>22</v>
      </c>
      <c r="H475" t="s">
        <v>55</v>
      </c>
    </row>
    <row r="476" spans="1:23" x14ac:dyDescent="0.25">
      <c r="A476" t="s">
        <v>144</v>
      </c>
      <c r="B476" t="s">
        <v>5</v>
      </c>
      <c r="C476" t="s">
        <v>15</v>
      </c>
      <c r="D476" t="s">
        <v>16</v>
      </c>
      <c r="E476" t="s">
        <v>116</v>
      </c>
      <c r="G476" t="s">
        <v>56</v>
      </c>
      <c r="L476" t="s">
        <v>57</v>
      </c>
      <c r="M476">
        <v>0.25</v>
      </c>
      <c r="N476">
        <f t="shared" ref="N476:W477" si="108">M476</f>
        <v>0.25</v>
      </c>
      <c r="O476">
        <f t="shared" si="108"/>
        <v>0.25</v>
      </c>
      <c r="P476">
        <f t="shared" si="108"/>
        <v>0.25</v>
      </c>
      <c r="Q476">
        <f t="shared" si="108"/>
        <v>0.25</v>
      </c>
      <c r="R476">
        <f t="shared" si="108"/>
        <v>0.25</v>
      </c>
      <c r="S476">
        <f t="shared" si="108"/>
        <v>0.25</v>
      </c>
      <c r="T476">
        <f t="shared" si="108"/>
        <v>0.25</v>
      </c>
      <c r="U476">
        <f t="shared" si="108"/>
        <v>0.25</v>
      </c>
      <c r="V476">
        <f t="shared" si="108"/>
        <v>0.25</v>
      </c>
      <c r="W476">
        <f t="shared" si="108"/>
        <v>0.25</v>
      </c>
    </row>
    <row r="477" spans="1:23" x14ac:dyDescent="0.25">
      <c r="A477" t="s">
        <v>144</v>
      </c>
      <c r="B477" t="s">
        <v>5</v>
      </c>
      <c r="C477" t="s">
        <v>15</v>
      </c>
      <c r="D477" t="s">
        <v>16</v>
      </c>
      <c r="E477" t="s">
        <v>116</v>
      </c>
      <c r="G477" t="s">
        <v>58</v>
      </c>
      <c r="M477">
        <v>10</v>
      </c>
      <c r="N477">
        <f t="shared" si="108"/>
        <v>10</v>
      </c>
      <c r="O477">
        <f t="shared" si="108"/>
        <v>10</v>
      </c>
      <c r="P477">
        <f t="shared" si="108"/>
        <v>10</v>
      </c>
      <c r="Q477">
        <f t="shared" si="108"/>
        <v>10</v>
      </c>
      <c r="R477">
        <f t="shared" si="108"/>
        <v>10</v>
      </c>
      <c r="S477">
        <f t="shared" si="108"/>
        <v>10</v>
      </c>
      <c r="T477">
        <f t="shared" si="108"/>
        <v>10</v>
      </c>
      <c r="U477">
        <f t="shared" si="108"/>
        <v>10</v>
      </c>
      <c r="V477">
        <f t="shared" si="108"/>
        <v>10</v>
      </c>
      <c r="W477">
        <f t="shared" si="108"/>
        <v>10</v>
      </c>
    </row>
    <row r="478" spans="1:23" x14ac:dyDescent="0.25">
      <c r="A478" t="s">
        <v>144</v>
      </c>
      <c r="B478" t="s">
        <v>5</v>
      </c>
      <c r="C478" t="s">
        <v>15</v>
      </c>
      <c r="D478" t="s">
        <v>16</v>
      </c>
      <c r="E478" t="s">
        <v>116</v>
      </c>
      <c r="F478" t="s">
        <v>148</v>
      </c>
      <c r="G478" t="s">
        <v>6</v>
      </c>
    </row>
    <row r="479" spans="1:23" x14ac:dyDescent="0.25">
      <c r="A479" t="s">
        <v>144</v>
      </c>
      <c r="B479" t="s">
        <v>5</v>
      </c>
      <c r="C479" t="s">
        <v>15</v>
      </c>
      <c r="D479" t="s">
        <v>16</v>
      </c>
      <c r="E479" t="s">
        <v>116</v>
      </c>
      <c r="F479" t="s">
        <v>148</v>
      </c>
      <c r="G479" t="s">
        <v>60</v>
      </c>
      <c r="L479" t="s">
        <v>61</v>
      </c>
      <c r="M479">
        <v>2000</v>
      </c>
      <c r="N479">
        <f t="shared" ref="N479:W481" si="109">M479</f>
        <v>2000</v>
      </c>
      <c r="O479">
        <f t="shared" si="109"/>
        <v>2000</v>
      </c>
      <c r="P479">
        <f t="shared" si="109"/>
        <v>2000</v>
      </c>
      <c r="Q479">
        <f t="shared" si="109"/>
        <v>2000</v>
      </c>
      <c r="R479">
        <f t="shared" si="109"/>
        <v>2000</v>
      </c>
      <c r="S479">
        <f t="shared" si="109"/>
        <v>2000</v>
      </c>
      <c r="T479">
        <f t="shared" si="109"/>
        <v>2000</v>
      </c>
      <c r="U479">
        <f t="shared" si="109"/>
        <v>2000</v>
      </c>
      <c r="V479">
        <f t="shared" si="109"/>
        <v>2000</v>
      </c>
      <c r="W479">
        <f t="shared" si="109"/>
        <v>2000</v>
      </c>
    </row>
    <row r="480" spans="1:23" x14ac:dyDescent="0.25">
      <c r="A480" t="s">
        <v>144</v>
      </c>
      <c r="B480" t="s">
        <v>5</v>
      </c>
      <c r="C480" t="s">
        <v>15</v>
      </c>
      <c r="D480" t="s">
        <v>16</v>
      </c>
      <c r="E480" t="s">
        <v>116</v>
      </c>
      <c r="F480" t="s">
        <v>148</v>
      </c>
      <c r="G480" t="s">
        <v>62</v>
      </c>
      <c r="L480" t="s">
        <v>61</v>
      </c>
      <c r="M480">
        <v>2101</v>
      </c>
      <c r="N480">
        <f t="shared" si="109"/>
        <v>2101</v>
      </c>
      <c r="O480">
        <f t="shared" si="109"/>
        <v>2101</v>
      </c>
      <c r="P480">
        <f t="shared" si="109"/>
        <v>2101</v>
      </c>
      <c r="Q480">
        <f t="shared" si="109"/>
        <v>2101</v>
      </c>
      <c r="R480">
        <f t="shared" si="109"/>
        <v>2101</v>
      </c>
      <c r="S480">
        <f t="shared" si="109"/>
        <v>2101</v>
      </c>
      <c r="T480">
        <f t="shared" si="109"/>
        <v>2101</v>
      </c>
      <c r="U480">
        <f t="shared" si="109"/>
        <v>2101</v>
      </c>
      <c r="V480">
        <f t="shared" si="109"/>
        <v>2101</v>
      </c>
      <c r="W480">
        <f t="shared" si="109"/>
        <v>2101</v>
      </c>
    </row>
    <row r="481" spans="1:23" x14ac:dyDescent="0.25">
      <c r="A481" t="s">
        <v>144</v>
      </c>
      <c r="B481" t="s">
        <v>5</v>
      </c>
      <c r="C481" t="s">
        <v>15</v>
      </c>
      <c r="D481" t="s">
        <v>16</v>
      </c>
      <c r="E481" t="s">
        <v>116</v>
      </c>
      <c r="F481" t="s">
        <v>148</v>
      </c>
      <c r="G481" t="s">
        <v>63</v>
      </c>
      <c r="L481" t="s">
        <v>64</v>
      </c>
      <c r="M481">
        <v>25</v>
      </c>
      <c r="N481">
        <f t="shared" si="109"/>
        <v>25</v>
      </c>
      <c r="O481">
        <f t="shared" si="109"/>
        <v>25</v>
      </c>
      <c r="P481">
        <f t="shared" si="109"/>
        <v>25</v>
      </c>
      <c r="Q481">
        <f t="shared" si="109"/>
        <v>25</v>
      </c>
      <c r="R481">
        <f t="shared" si="109"/>
        <v>25</v>
      </c>
      <c r="S481">
        <f t="shared" si="109"/>
        <v>25</v>
      </c>
      <c r="T481">
        <f t="shared" si="109"/>
        <v>25</v>
      </c>
      <c r="U481">
        <f t="shared" si="109"/>
        <v>25</v>
      </c>
      <c r="V481">
        <f t="shared" si="109"/>
        <v>25</v>
      </c>
      <c r="W481">
        <f t="shared" si="109"/>
        <v>25</v>
      </c>
    </row>
    <row r="482" spans="1:23" x14ac:dyDescent="0.25">
      <c r="A482" t="s">
        <v>144</v>
      </c>
      <c r="B482" t="s">
        <v>5</v>
      </c>
      <c r="C482" t="s">
        <v>15</v>
      </c>
      <c r="D482" t="s">
        <v>16</v>
      </c>
      <c r="E482" t="s">
        <v>116</v>
      </c>
      <c r="F482" t="s">
        <v>148</v>
      </c>
      <c r="G482" t="s">
        <v>65</v>
      </c>
      <c r="L482" t="s">
        <v>57</v>
      </c>
      <c r="M482">
        <v>1</v>
      </c>
    </row>
    <row r="483" spans="1:23" x14ac:dyDescent="0.25">
      <c r="A483" t="s">
        <v>144</v>
      </c>
      <c r="B483" t="s">
        <v>5</v>
      </c>
      <c r="C483" t="s">
        <v>15</v>
      </c>
      <c r="D483" t="s">
        <v>16</v>
      </c>
      <c r="E483" t="s">
        <v>116</v>
      </c>
      <c r="F483" t="s">
        <v>148</v>
      </c>
      <c r="G483" t="s">
        <v>66</v>
      </c>
      <c r="L483" t="s">
        <v>21</v>
      </c>
      <c r="M483">
        <v>630000000</v>
      </c>
      <c r="N483">
        <f t="shared" ref="N483:W485" si="110">M483</f>
        <v>630000000</v>
      </c>
      <c r="O483">
        <f t="shared" si="110"/>
        <v>630000000</v>
      </c>
      <c r="P483">
        <f t="shared" si="110"/>
        <v>630000000</v>
      </c>
      <c r="Q483">
        <f t="shared" si="110"/>
        <v>630000000</v>
      </c>
      <c r="R483">
        <f t="shared" si="110"/>
        <v>630000000</v>
      </c>
      <c r="S483">
        <f t="shared" si="110"/>
        <v>630000000</v>
      </c>
      <c r="T483">
        <f t="shared" si="110"/>
        <v>630000000</v>
      </c>
      <c r="U483">
        <f t="shared" si="110"/>
        <v>630000000</v>
      </c>
      <c r="V483">
        <f t="shared" si="110"/>
        <v>630000000</v>
      </c>
      <c r="W483">
        <f t="shared" si="110"/>
        <v>630000000</v>
      </c>
    </row>
    <row r="484" spans="1:23" x14ac:dyDescent="0.25">
      <c r="A484" t="s">
        <v>144</v>
      </c>
      <c r="B484" t="s">
        <v>5</v>
      </c>
      <c r="C484" t="s">
        <v>15</v>
      </c>
      <c r="D484" t="s">
        <v>16</v>
      </c>
      <c r="E484" t="s">
        <v>116</v>
      </c>
      <c r="F484" t="s">
        <v>148</v>
      </c>
      <c r="G484" t="s">
        <v>83</v>
      </c>
      <c r="L484" t="s">
        <v>73</v>
      </c>
      <c r="M484">
        <v>2840022.0677076699</v>
      </c>
      <c r="N484">
        <f t="shared" si="110"/>
        <v>2840022.0677076699</v>
      </c>
      <c r="O484">
        <f t="shared" si="110"/>
        <v>2840022.0677076699</v>
      </c>
      <c r="P484">
        <f t="shared" si="110"/>
        <v>2840022.0677076699</v>
      </c>
      <c r="Q484">
        <f t="shared" si="110"/>
        <v>2840022.0677076699</v>
      </c>
      <c r="R484">
        <f t="shared" si="110"/>
        <v>2840022.0677076699</v>
      </c>
      <c r="S484">
        <f t="shared" si="110"/>
        <v>2840022.0677076699</v>
      </c>
      <c r="T484">
        <f t="shared" si="110"/>
        <v>2840022.0677076699</v>
      </c>
      <c r="U484">
        <f t="shared" si="110"/>
        <v>2840022.0677076699</v>
      </c>
      <c r="V484">
        <f t="shared" si="110"/>
        <v>2840022.0677076699</v>
      </c>
      <c r="W484">
        <f t="shared" si="110"/>
        <v>2840022.0677076699</v>
      </c>
    </row>
    <row r="485" spans="1:23" x14ac:dyDescent="0.25">
      <c r="A485" t="s">
        <v>144</v>
      </c>
      <c r="B485" t="s">
        <v>5</v>
      </c>
      <c r="C485" t="s">
        <v>15</v>
      </c>
      <c r="D485" t="s">
        <v>16</v>
      </c>
      <c r="E485" t="s">
        <v>116</v>
      </c>
      <c r="F485" t="s">
        <v>148</v>
      </c>
      <c r="G485" t="s">
        <v>17</v>
      </c>
      <c r="J485" t="s">
        <v>24</v>
      </c>
      <c r="L485" t="s">
        <v>84</v>
      </c>
      <c r="M485">
        <v>1.2772779938451501E-5</v>
      </c>
      <c r="N485">
        <f t="shared" si="110"/>
        <v>1.2772779938451501E-5</v>
      </c>
      <c r="O485">
        <f t="shared" si="110"/>
        <v>1.2772779938451501E-5</v>
      </c>
      <c r="P485">
        <f t="shared" si="110"/>
        <v>1.2772779938451501E-5</v>
      </c>
      <c r="Q485">
        <f t="shared" si="110"/>
        <v>1.2772779938451501E-5</v>
      </c>
      <c r="R485">
        <f t="shared" si="110"/>
        <v>1.2772779938451501E-5</v>
      </c>
      <c r="S485">
        <f t="shared" si="110"/>
        <v>1.2772779938451501E-5</v>
      </c>
      <c r="T485">
        <f t="shared" si="110"/>
        <v>1.2772779938451501E-5</v>
      </c>
      <c r="U485">
        <f t="shared" si="110"/>
        <v>1.2772779938451501E-5</v>
      </c>
      <c r="V485">
        <f t="shared" si="110"/>
        <v>1.2772779938451501E-5</v>
      </c>
      <c r="W485">
        <f t="shared" si="110"/>
        <v>1.2772779938451501E-5</v>
      </c>
    </row>
    <row r="486" spans="1:23" x14ac:dyDescent="0.25">
      <c r="A486" t="s">
        <v>144</v>
      </c>
      <c r="B486" t="s">
        <v>5</v>
      </c>
      <c r="C486" t="s">
        <v>15</v>
      </c>
      <c r="D486" t="s">
        <v>16</v>
      </c>
      <c r="E486" t="s">
        <v>116</v>
      </c>
      <c r="F486" t="s">
        <v>149</v>
      </c>
      <c r="G486" t="s">
        <v>6</v>
      </c>
    </row>
    <row r="487" spans="1:23" x14ac:dyDescent="0.25">
      <c r="A487" t="s">
        <v>144</v>
      </c>
      <c r="B487" t="s">
        <v>5</v>
      </c>
      <c r="C487" t="s">
        <v>15</v>
      </c>
      <c r="D487" t="s">
        <v>16</v>
      </c>
      <c r="E487" t="s">
        <v>116</v>
      </c>
      <c r="F487" t="s">
        <v>149</v>
      </c>
      <c r="G487" t="s">
        <v>60</v>
      </c>
      <c r="L487" t="s">
        <v>61</v>
      </c>
      <c r="M487">
        <v>2020</v>
      </c>
      <c r="N487">
        <f t="shared" ref="N487:W489" si="111">M487</f>
        <v>2020</v>
      </c>
      <c r="O487">
        <f t="shared" si="111"/>
        <v>2020</v>
      </c>
      <c r="P487">
        <f t="shared" si="111"/>
        <v>2020</v>
      </c>
      <c r="Q487">
        <f t="shared" si="111"/>
        <v>2020</v>
      </c>
      <c r="R487">
        <f t="shared" si="111"/>
        <v>2020</v>
      </c>
      <c r="S487">
        <f t="shared" si="111"/>
        <v>2020</v>
      </c>
      <c r="T487">
        <f t="shared" si="111"/>
        <v>2020</v>
      </c>
      <c r="U487">
        <f t="shared" si="111"/>
        <v>2020</v>
      </c>
      <c r="V487">
        <f t="shared" si="111"/>
        <v>2020</v>
      </c>
      <c r="W487">
        <f t="shared" si="111"/>
        <v>2020</v>
      </c>
    </row>
    <row r="488" spans="1:23" x14ac:dyDescent="0.25">
      <c r="A488" t="s">
        <v>144</v>
      </c>
      <c r="B488" t="s">
        <v>5</v>
      </c>
      <c r="C488" t="s">
        <v>15</v>
      </c>
      <c r="D488" t="s">
        <v>16</v>
      </c>
      <c r="E488" t="s">
        <v>116</v>
      </c>
      <c r="F488" t="s">
        <v>149</v>
      </c>
      <c r="G488" t="s">
        <v>62</v>
      </c>
      <c r="L488" t="s">
        <v>61</v>
      </c>
      <c r="M488">
        <v>2101</v>
      </c>
      <c r="N488">
        <f t="shared" si="111"/>
        <v>2101</v>
      </c>
      <c r="O488">
        <f t="shared" si="111"/>
        <v>2101</v>
      </c>
      <c r="P488">
        <f t="shared" si="111"/>
        <v>2101</v>
      </c>
      <c r="Q488">
        <f t="shared" si="111"/>
        <v>2101</v>
      </c>
      <c r="R488">
        <f t="shared" si="111"/>
        <v>2101</v>
      </c>
      <c r="S488">
        <f t="shared" si="111"/>
        <v>2101</v>
      </c>
      <c r="T488">
        <f t="shared" si="111"/>
        <v>2101</v>
      </c>
      <c r="U488">
        <f t="shared" si="111"/>
        <v>2101</v>
      </c>
      <c r="V488">
        <f t="shared" si="111"/>
        <v>2101</v>
      </c>
      <c r="W488">
        <f t="shared" si="111"/>
        <v>2101</v>
      </c>
    </row>
    <row r="489" spans="1:23" x14ac:dyDescent="0.25">
      <c r="A489" t="s">
        <v>144</v>
      </c>
      <c r="B489" t="s">
        <v>5</v>
      </c>
      <c r="C489" t="s">
        <v>15</v>
      </c>
      <c r="D489" t="s">
        <v>16</v>
      </c>
      <c r="E489" t="s">
        <v>116</v>
      </c>
      <c r="F489" t="s">
        <v>149</v>
      </c>
      <c r="G489" t="s">
        <v>63</v>
      </c>
      <c r="L489" t="s">
        <v>64</v>
      </c>
      <c r="M489">
        <v>25</v>
      </c>
      <c r="N489">
        <f t="shared" si="111"/>
        <v>25</v>
      </c>
      <c r="O489">
        <f t="shared" si="111"/>
        <v>25</v>
      </c>
      <c r="P489">
        <f t="shared" si="111"/>
        <v>25</v>
      </c>
      <c r="Q489">
        <f t="shared" si="111"/>
        <v>25</v>
      </c>
      <c r="R489">
        <f t="shared" si="111"/>
        <v>25</v>
      </c>
      <c r="S489">
        <f t="shared" si="111"/>
        <v>25</v>
      </c>
      <c r="T489">
        <f t="shared" si="111"/>
        <v>25</v>
      </c>
      <c r="U489">
        <f t="shared" si="111"/>
        <v>25</v>
      </c>
      <c r="V489">
        <f t="shared" si="111"/>
        <v>25</v>
      </c>
      <c r="W489">
        <f t="shared" si="111"/>
        <v>25</v>
      </c>
    </row>
    <row r="490" spans="1:23" x14ac:dyDescent="0.25">
      <c r="A490" t="s">
        <v>144</v>
      </c>
      <c r="B490" t="s">
        <v>5</v>
      </c>
      <c r="C490" t="s">
        <v>15</v>
      </c>
      <c r="D490" t="s">
        <v>16</v>
      </c>
      <c r="E490" t="s">
        <v>116</v>
      </c>
      <c r="F490" t="s">
        <v>149</v>
      </c>
      <c r="G490" t="s">
        <v>65</v>
      </c>
      <c r="L490" t="s">
        <v>57</v>
      </c>
      <c r="M490">
        <v>0</v>
      </c>
    </row>
    <row r="491" spans="1:23" x14ac:dyDescent="0.25">
      <c r="A491" t="s">
        <v>144</v>
      </c>
      <c r="B491" t="s">
        <v>5</v>
      </c>
      <c r="C491" t="s">
        <v>15</v>
      </c>
      <c r="D491" t="s">
        <v>16</v>
      </c>
      <c r="E491" t="s">
        <v>116</v>
      </c>
      <c r="F491" t="s">
        <v>149</v>
      </c>
      <c r="G491" t="s">
        <v>66</v>
      </c>
      <c r="L491" t="s">
        <v>21</v>
      </c>
      <c r="M491">
        <v>630000000</v>
      </c>
      <c r="N491">
        <f t="shared" ref="N491:W493" si="112">M491</f>
        <v>630000000</v>
      </c>
      <c r="O491">
        <f t="shared" si="112"/>
        <v>630000000</v>
      </c>
      <c r="P491">
        <f t="shared" si="112"/>
        <v>630000000</v>
      </c>
      <c r="Q491">
        <f t="shared" si="112"/>
        <v>630000000</v>
      </c>
      <c r="R491">
        <f t="shared" si="112"/>
        <v>630000000</v>
      </c>
      <c r="S491">
        <f t="shared" si="112"/>
        <v>630000000</v>
      </c>
      <c r="T491">
        <f t="shared" si="112"/>
        <v>630000000</v>
      </c>
      <c r="U491">
        <f t="shared" si="112"/>
        <v>630000000</v>
      </c>
      <c r="V491">
        <f t="shared" si="112"/>
        <v>630000000</v>
      </c>
      <c r="W491">
        <f t="shared" si="112"/>
        <v>630000000</v>
      </c>
    </row>
    <row r="492" spans="1:23" x14ac:dyDescent="0.25">
      <c r="A492" t="s">
        <v>144</v>
      </c>
      <c r="B492" t="s">
        <v>5</v>
      </c>
      <c r="C492" t="s">
        <v>15</v>
      </c>
      <c r="D492" t="s">
        <v>16</v>
      </c>
      <c r="E492" t="s">
        <v>116</v>
      </c>
      <c r="F492" t="s">
        <v>149</v>
      </c>
      <c r="G492" t="s">
        <v>83</v>
      </c>
      <c r="L492" t="s">
        <v>73</v>
      </c>
      <c r="M492">
        <v>4970039.0095431097</v>
      </c>
      <c r="N492">
        <f t="shared" si="112"/>
        <v>4970039.0095431097</v>
      </c>
      <c r="O492">
        <f t="shared" si="112"/>
        <v>4970039.0095431097</v>
      </c>
      <c r="P492">
        <f t="shared" si="112"/>
        <v>4970039.0095431097</v>
      </c>
      <c r="Q492">
        <f t="shared" si="112"/>
        <v>4970039.0095431097</v>
      </c>
      <c r="R492">
        <f t="shared" si="112"/>
        <v>4970039.0095431097</v>
      </c>
      <c r="S492">
        <f t="shared" si="112"/>
        <v>4970039.0095431097</v>
      </c>
      <c r="T492">
        <f t="shared" si="112"/>
        <v>4970039.0095431097</v>
      </c>
      <c r="U492">
        <f t="shared" si="112"/>
        <v>4970039.0095431097</v>
      </c>
      <c r="V492">
        <f t="shared" si="112"/>
        <v>4970039.0095431097</v>
      </c>
      <c r="W492">
        <f t="shared" si="112"/>
        <v>4970039.0095431097</v>
      </c>
    </row>
    <row r="493" spans="1:23" x14ac:dyDescent="0.25">
      <c r="A493" t="s">
        <v>144</v>
      </c>
      <c r="B493" t="s">
        <v>5</v>
      </c>
      <c r="C493" t="s">
        <v>15</v>
      </c>
      <c r="D493" t="s">
        <v>16</v>
      </c>
      <c r="E493" t="s">
        <v>116</v>
      </c>
      <c r="F493" t="s">
        <v>149</v>
      </c>
      <c r="G493" t="s">
        <v>17</v>
      </c>
      <c r="J493" t="s">
        <v>38</v>
      </c>
      <c r="L493" t="s">
        <v>84</v>
      </c>
      <c r="M493">
        <v>1.2772779938451501E-5</v>
      </c>
      <c r="N493">
        <f t="shared" si="112"/>
        <v>1.2772779938451501E-5</v>
      </c>
      <c r="O493">
        <f t="shared" si="112"/>
        <v>1.2772779938451501E-5</v>
      </c>
      <c r="P493">
        <f t="shared" si="112"/>
        <v>1.2772779938451501E-5</v>
      </c>
      <c r="Q493">
        <f t="shared" si="112"/>
        <v>1.2772779938451501E-5</v>
      </c>
      <c r="R493">
        <f t="shared" si="112"/>
        <v>1.2772779938451501E-5</v>
      </c>
      <c r="S493">
        <f t="shared" si="112"/>
        <v>1.2772779938451501E-5</v>
      </c>
      <c r="T493">
        <f t="shared" si="112"/>
        <v>1.2772779938451501E-5</v>
      </c>
      <c r="U493">
        <f t="shared" si="112"/>
        <v>1.2772779938451501E-5</v>
      </c>
      <c r="V493">
        <f t="shared" si="112"/>
        <v>1.2772779938451501E-5</v>
      </c>
      <c r="W493">
        <f t="shared" si="112"/>
        <v>1.2772779938451501E-5</v>
      </c>
    </row>
    <row r="494" spans="1:23" x14ac:dyDescent="0.25">
      <c r="A494" t="s">
        <v>144</v>
      </c>
      <c r="B494" t="s">
        <v>5</v>
      </c>
      <c r="C494" t="s">
        <v>15</v>
      </c>
      <c r="D494" t="s">
        <v>16</v>
      </c>
      <c r="E494" t="s">
        <v>116</v>
      </c>
      <c r="F494" t="s">
        <v>150</v>
      </c>
      <c r="G494" t="s">
        <v>6</v>
      </c>
    </row>
    <row r="495" spans="1:23" x14ac:dyDescent="0.25">
      <c r="A495" t="s">
        <v>144</v>
      </c>
      <c r="B495" t="s">
        <v>5</v>
      </c>
      <c r="C495" t="s">
        <v>15</v>
      </c>
      <c r="D495" t="s">
        <v>16</v>
      </c>
      <c r="E495" t="s">
        <v>116</v>
      </c>
      <c r="F495" t="s">
        <v>150</v>
      </c>
      <c r="G495" t="s">
        <v>60</v>
      </c>
      <c r="L495" t="s">
        <v>61</v>
      </c>
      <c r="M495">
        <v>2000</v>
      </c>
      <c r="N495">
        <f t="shared" ref="N495:W497" si="113">M495</f>
        <v>2000</v>
      </c>
      <c r="O495">
        <f t="shared" si="113"/>
        <v>2000</v>
      </c>
      <c r="P495">
        <f t="shared" si="113"/>
        <v>2000</v>
      </c>
      <c r="Q495">
        <f t="shared" si="113"/>
        <v>2000</v>
      </c>
      <c r="R495">
        <f t="shared" si="113"/>
        <v>2000</v>
      </c>
      <c r="S495">
        <f t="shared" si="113"/>
        <v>2000</v>
      </c>
      <c r="T495">
        <f t="shared" si="113"/>
        <v>2000</v>
      </c>
      <c r="U495">
        <f t="shared" si="113"/>
        <v>2000</v>
      </c>
      <c r="V495">
        <f t="shared" si="113"/>
        <v>2000</v>
      </c>
      <c r="W495">
        <f t="shared" si="113"/>
        <v>2000</v>
      </c>
    </row>
    <row r="496" spans="1:23" x14ac:dyDescent="0.25">
      <c r="A496" t="s">
        <v>144</v>
      </c>
      <c r="B496" t="s">
        <v>5</v>
      </c>
      <c r="C496" t="s">
        <v>15</v>
      </c>
      <c r="D496" t="s">
        <v>16</v>
      </c>
      <c r="E496" t="s">
        <v>116</v>
      </c>
      <c r="F496" t="s">
        <v>150</v>
      </c>
      <c r="G496" t="s">
        <v>62</v>
      </c>
      <c r="L496" t="s">
        <v>61</v>
      </c>
      <c r="M496">
        <v>2101</v>
      </c>
      <c r="N496">
        <f t="shared" si="113"/>
        <v>2101</v>
      </c>
      <c r="O496">
        <f t="shared" si="113"/>
        <v>2101</v>
      </c>
      <c r="P496">
        <f t="shared" si="113"/>
        <v>2101</v>
      </c>
      <c r="Q496">
        <f t="shared" si="113"/>
        <v>2101</v>
      </c>
      <c r="R496">
        <f t="shared" si="113"/>
        <v>2101</v>
      </c>
      <c r="S496">
        <f t="shared" si="113"/>
        <v>2101</v>
      </c>
      <c r="T496">
        <f t="shared" si="113"/>
        <v>2101</v>
      </c>
      <c r="U496">
        <f t="shared" si="113"/>
        <v>2101</v>
      </c>
      <c r="V496">
        <f t="shared" si="113"/>
        <v>2101</v>
      </c>
      <c r="W496">
        <f t="shared" si="113"/>
        <v>2101</v>
      </c>
    </row>
    <row r="497" spans="1:23" x14ac:dyDescent="0.25">
      <c r="A497" t="s">
        <v>144</v>
      </c>
      <c r="B497" t="s">
        <v>5</v>
      </c>
      <c r="C497" t="s">
        <v>15</v>
      </c>
      <c r="D497" t="s">
        <v>16</v>
      </c>
      <c r="E497" t="s">
        <v>116</v>
      </c>
      <c r="F497" t="s">
        <v>150</v>
      </c>
      <c r="G497" t="s">
        <v>63</v>
      </c>
      <c r="L497" t="s">
        <v>64</v>
      </c>
      <c r="M497">
        <v>25</v>
      </c>
      <c r="N497">
        <f t="shared" si="113"/>
        <v>25</v>
      </c>
      <c r="O497">
        <f t="shared" si="113"/>
        <v>25</v>
      </c>
      <c r="P497">
        <f t="shared" si="113"/>
        <v>25</v>
      </c>
      <c r="Q497">
        <f t="shared" si="113"/>
        <v>25</v>
      </c>
      <c r="R497">
        <f t="shared" si="113"/>
        <v>25</v>
      </c>
      <c r="S497">
        <f t="shared" si="113"/>
        <v>25</v>
      </c>
      <c r="T497">
        <f t="shared" si="113"/>
        <v>25</v>
      </c>
      <c r="U497">
        <f t="shared" si="113"/>
        <v>25</v>
      </c>
      <c r="V497">
        <f t="shared" si="113"/>
        <v>25</v>
      </c>
      <c r="W497">
        <f t="shared" si="113"/>
        <v>25</v>
      </c>
    </row>
    <row r="498" spans="1:23" x14ac:dyDescent="0.25">
      <c r="A498" t="s">
        <v>144</v>
      </c>
      <c r="B498" t="s">
        <v>5</v>
      </c>
      <c r="C498" t="s">
        <v>15</v>
      </c>
      <c r="D498" t="s">
        <v>16</v>
      </c>
      <c r="E498" t="s">
        <v>116</v>
      </c>
      <c r="F498" t="s">
        <v>150</v>
      </c>
      <c r="G498" t="s">
        <v>65</v>
      </c>
      <c r="L498" t="s">
        <v>57</v>
      </c>
      <c r="M498">
        <v>0</v>
      </c>
    </row>
    <row r="499" spans="1:23" x14ac:dyDescent="0.25">
      <c r="A499" t="s">
        <v>144</v>
      </c>
      <c r="B499" t="s">
        <v>5</v>
      </c>
      <c r="C499" t="s">
        <v>15</v>
      </c>
      <c r="D499" t="s">
        <v>16</v>
      </c>
      <c r="E499" t="s">
        <v>116</v>
      </c>
      <c r="F499" t="s">
        <v>150</v>
      </c>
      <c r="G499" t="s">
        <v>66</v>
      </c>
      <c r="L499" t="s">
        <v>21</v>
      </c>
      <c r="M499">
        <v>630000000</v>
      </c>
      <c r="N499">
        <f t="shared" ref="N499:W501" si="114">M499</f>
        <v>630000000</v>
      </c>
      <c r="O499">
        <f t="shared" si="114"/>
        <v>630000000</v>
      </c>
      <c r="P499">
        <f t="shared" si="114"/>
        <v>630000000</v>
      </c>
      <c r="Q499">
        <f t="shared" si="114"/>
        <v>630000000</v>
      </c>
      <c r="R499">
        <f t="shared" si="114"/>
        <v>630000000</v>
      </c>
      <c r="S499">
        <f t="shared" si="114"/>
        <v>630000000</v>
      </c>
      <c r="T499">
        <f t="shared" si="114"/>
        <v>630000000</v>
      </c>
      <c r="U499">
        <f t="shared" si="114"/>
        <v>630000000</v>
      </c>
      <c r="V499">
        <f t="shared" si="114"/>
        <v>630000000</v>
      </c>
      <c r="W499">
        <f t="shared" si="114"/>
        <v>630000000</v>
      </c>
    </row>
    <row r="500" spans="1:23" x14ac:dyDescent="0.25">
      <c r="A500" t="s">
        <v>144</v>
      </c>
      <c r="B500" t="s">
        <v>5</v>
      </c>
      <c r="C500" t="s">
        <v>15</v>
      </c>
      <c r="D500" t="s">
        <v>16</v>
      </c>
      <c r="E500" t="s">
        <v>116</v>
      </c>
      <c r="F500" t="s">
        <v>150</v>
      </c>
      <c r="G500" t="s">
        <v>83</v>
      </c>
      <c r="L500" t="s">
        <v>73</v>
      </c>
      <c r="M500">
        <v>2840022.0677076699</v>
      </c>
      <c r="N500">
        <f t="shared" si="114"/>
        <v>2840022.0677076699</v>
      </c>
      <c r="O500">
        <f t="shared" si="114"/>
        <v>2840022.0677076699</v>
      </c>
      <c r="P500">
        <f t="shared" si="114"/>
        <v>2840022.0677076699</v>
      </c>
      <c r="Q500">
        <f t="shared" si="114"/>
        <v>2840022.0677076699</v>
      </c>
      <c r="R500">
        <f t="shared" si="114"/>
        <v>2840022.0677076699</v>
      </c>
      <c r="S500">
        <f t="shared" si="114"/>
        <v>2840022.0677076699</v>
      </c>
      <c r="T500">
        <f t="shared" si="114"/>
        <v>2840022.0677076699</v>
      </c>
      <c r="U500">
        <f t="shared" si="114"/>
        <v>2840022.0677076699</v>
      </c>
      <c r="V500">
        <f t="shared" si="114"/>
        <v>2840022.0677076699</v>
      </c>
      <c r="W500">
        <f t="shared" si="114"/>
        <v>2840022.0677076699</v>
      </c>
    </row>
    <row r="501" spans="1:23" x14ac:dyDescent="0.25">
      <c r="A501" t="s">
        <v>144</v>
      </c>
      <c r="B501" t="s">
        <v>5</v>
      </c>
      <c r="C501" t="s">
        <v>15</v>
      </c>
      <c r="D501" t="s">
        <v>16</v>
      </c>
      <c r="E501" t="s">
        <v>116</v>
      </c>
      <c r="F501" t="s">
        <v>150</v>
      </c>
      <c r="G501" t="s">
        <v>17</v>
      </c>
      <c r="J501" t="s">
        <v>32</v>
      </c>
      <c r="L501" t="s">
        <v>84</v>
      </c>
      <c r="M501">
        <v>1.2772779938451501E-5</v>
      </c>
      <c r="N501">
        <f t="shared" si="114"/>
        <v>1.2772779938451501E-5</v>
      </c>
      <c r="O501">
        <f t="shared" si="114"/>
        <v>1.2772779938451501E-5</v>
      </c>
      <c r="P501">
        <f t="shared" si="114"/>
        <v>1.2772779938451501E-5</v>
      </c>
      <c r="Q501">
        <f t="shared" si="114"/>
        <v>1.2772779938451501E-5</v>
      </c>
      <c r="R501">
        <f t="shared" si="114"/>
        <v>1.2772779938451501E-5</v>
      </c>
      <c r="S501">
        <f t="shared" si="114"/>
        <v>1.2772779938451501E-5</v>
      </c>
      <c r="T501">
        <f t="shared" si="114"/>
        <v>1.2772779938451501E-5</v>
      </c>
      <c r="U501">
        <f t="shared" si="114"/>
        <v>1.2772779938451501E-5</v>
      </c>
      <c r="V501">
        <f t="shared" si="114"/>
        <v>1.2772779938451501E-5</v>
      </c>
      <c r="W501">
        <f t="shared" si="114"/>
        <v>1.2772779938451501E-5</v>
      </c>
    </row>
    <row r="502" spans="1:23" x14ac:dyDescent="0.25">
      <c r="A502" t="s">
        <v>94</v>
      </c>
      <c r="B502" t="s">
        <v>5</v>
      </c>
      <c r="C502" t="s">
        <v>15</v>
      </c>
      <c r="D502" t="s">
        <v>16</v>
      </c>
      <c r="E502" t="s">
        <v>151</v>
      </c>
      <c r="G502" t="s">
        <v>20</v>
      </c>
      <c r="L502" t="s">
        <v>69</v>
      </c>
    </row>
    <row r="503" spans="1:23" x14ac:dyDescent="0.25">
      <c r="A503" t="s">
        <v>94</v>
      </c>
      <c r="B503" t="s">
        <v>5</v>
      </c>
      <c r="C503" t="s">
        <v>15</v>
      </c>
      <c r="D503" t="s">
        <v>16</v>
      </c>
      <c r="E503" t="s">
        <v>151</v>
      </c>
      <c r="G503" t="s">
        <v>22</v>
      </c>
      <c r="H503" t="s">
        <v>55</v>
      </c>
    </row>
    <row r="504" spans="1:23" x14ac:dyDescent="0.25">
      <c r="A504" t="s">
        <v>94</v>
      </c>
      <c r="B504" t="s">
        <v>5</v>
      </c>
      <c r="C504" t="s">
        <v>15</v>
      </c>
      <c r="D504" t="s">
        <v>16</v>
      </c>
      <c r="E504" t="s">
        <v>151</v>
      </c>
      <c r="G504" t="s">
        <v>56</v>
      </c>
      <c r="L504" t="s">
        <v>57</v>
      </c>
      <c r="M504">
        <v>0.25</v>
      </c>
      <c r="N504">
        <f t="shared" ref="N504:W506" si="115">M504</f>
        <v>0.25</v>
      </c>
      <c r="O504">
        <f t="shared" si="115"/>
        <v>0.25</v>
      </c>
      <c r="P504">
        <f t="shared" si="115"/>
        <v>0.25</v>
      </c>
      <c r="Q504">
        <f t="shared" si="115"/>
        <v>0.25</v>
      </c>
      <c r="R504">
        <f t="shared" si="115"/>
        <v>0.25</v>
      </c>
      <c r="S504">
        <f t="shared" si="115"/>
        <v>0.25</v>
      </c>
      <c r="T504">
        <f t="shared" si="115"/>
        <v>0.25</v>
      </c>
      <c r="U504">
        <f t="shared" si="115"/>
        <v>0.25</v>
      </c>
      <c r="V504">
        <f t="shared" si="115"/>
        <v>0.25</v>
      </c>
      <c r="W504">
        <f t="shared" si="115"/>
        <v>0.25</v>
      </c>
    </row>
    <row r="505" spans="1:23" x14ac:dyDescent="0.25">
      <c r="A505" t="s">
        <v>94</v>
      </c>
      <c r="B505" t="s">
        <v>5</v>
      </c>
      <c r="C505" t="s">
        <v>15</v>
      </c>
      <c r="D505" t="s">
        <v>16</v>
      </c>
      <c r="E505" t="s">
        <v>151</v>
      </c>
      <c r="G505" t="s">
        <v>152</v>
      </c>
      <c r="L505" t="s">
        <v>57</v>
      </c>
      <c r="M505">
        <v>0.65</v>
      </c>
      <c r="N505">
        <f t="shared" si="115"/>
        <v>0.65</v>
      </c>
      <c r="O505">
        <f t="shared" si="115"/>
        <v>0.65</v>
      </c>
      <c r="P505">
        <f t="shared" si="115"/>
        <v>0.65</v>
      </c>
      <c r="Q505">
        <f t="shared" si="115"/>
        <v>0.65</v>
      </c>
      <c r="R505">
        <f t="shared" si="115"/>
        <v>0.65</v>
      </c>
      <c r="S505">
        <f t="shared" si="115"/>
        <v>0.65</v>
      </c>
      <c r="T505">
        <f t="shared" si="115"/>
        <v>0.65</v>
      </c>
      <c r="U505">
        <f t="shared" si="115"/>
        <v>0.65</v>
      </c>
      <c r="V505">
        <f t="shared" si="115"/>
        <v>0.65</v>
      </c>
      <c r="W505">
        <f t="shared" si="115"/>
        <v>0.65</v>
      </c>
    </row>
    <row r="506" spans="1:23" x14ac:dyDescent="0.25">
      <c r="A506" t="s">
        <v>94</v>
      </c>
      <c r="B506" t="s">
        <v>5</v>
      </c>
      <c r="C506" t="s">
        <v>15</v>
      </c>
      <c r="D506" t="s">
        <v>16</v>
      </c>
      <c r="E506" t="s">
        <v>151</v>
      </c>
      <c r="G506" t="s">
        <v>58</v>
      </c>
      <c r="M506">
        <v>15</v>
      </c>
      <c r="N506">
        <f t="shared" si="115"/>
        <v>15</v>
      </c>
      <c r="O506">
        <f t="shared" si="115"/>
        <v>15</v>
      </c>
      <c r="P506">
        <f t="shared" si="115"/>
        <v>15</v>
      </c>
      <c r="Q506">
        <f t="shared" si="115"/>
        <v>15</v>
      </c>
      <c r="R506">
        <f t="shared" si="115"/>
        <v>15</v>
      </c>
      <c r="S506">
        <f t="shared" si="115"/>
        <v>15</v>
      </c>
      <c r="T506">
        <f t="shared" si="115"/>
        <v>15</v>
      </c>
      <c r="U506">
        <f t="shared" si="115"/>
        <v>15</v>
      </c>
      <c r="V506">
        <f t="shared" si="115"/>
        <v>15</v>
      </c>
      <c r="W506">
        <f t="shared" si="115"/>
        <v>15</v>
      </c>
    </row>
    <row r="507" spans="1:23" x14ac:dyDescent="0.25">
      <c r="A507" t="s">
        <v>94</v>
      </c>
      <c r="B507" t="s">
        <v>5</v>
      </c>
      <c r="C507" t="s">
        <v>15</v>
      </c>
      <c r="D507" t="s">
        <v>16</v>
      </c>
      <c r="E507" t="s">
        <v>151</v>
      </c>
      <c r="F507" t="s">
        <v>153</v>
      </c>
      <c r="G507" t="s">
        <v>6</v>
      </c>
    </row>
    <row r="508" spans="1:23" x14ac:dyDescent="0.25">
      <c r="A508" t="s">
        <v>94</v>
      </c>
      <c r="B508" t="s">
        <v>5</v>
      </c>
      <c r="C508" t="s">
        <v>15</v>
      </c>
      <c r="D508" t="s">
        <v>16</v>
      </c>
      <c r="E508" t="s">
        <v>151</v>
      </c>
      <c r="F508" t="s">
        <v>153</v>
      </c>
      <c r="G508" t="s">
        <v>60</v>
      </c>
      <c r="L508" t="s">
        <v>61</v>
      </c>
      <c r="M508">
        <v>1990</v>
      </c>
      <c r="N508">
        <f t="shared" ref="N508:W510" si="116">M508</f>
        <v>1990</v>
      </c>
      <c r="O508">
        <f t="shared" si="116"/>
        <v>1990</v>
      </c>
      <c r="P508">
        <f t="shared" si="116"/>
        <v>1990</v>
      </c>
      <c r="Q508">
        <f t="shared" si="116"/>
        <v>1990</v>
      </c>
      <c r="R508">
        <f t="shared" si="116"/>
        <v>1990</v>
      </c>
      <c r="S508">
        <f t="shared" si="116"/>
        <v>1990</v>
      </c>
      <c r="T508">
        <f t="shared" si="116"/>
        <v>1990</v>
      </c>
      <c r="U508">
        <f t="shared" si="116"/>
        <v>1990</v>
      </c>
      <c r="V508">
        <f t="shared" si="116"/>
        <v>1990</v>
      </c>
      <c r="W508">
        <f t="shared" si="116"/>
        <v>1990</v>
      </c>
    </row>
    <row r="509" spans="1:23" x14ac:dyDescent="0.25">
      <c r="A509" t="s">
        <v>94</v>
      </c>
      <c r="B509" t="s">
        <v>5</v>
      </c>
      <c r="C509" t="s">
        <v>15</v>
      </c>
      <c r="D509" t="s">
        <v>16</v>
      </c>
      <c r="E509" t="s">
        <v>151</v>
      </c>
      <c r="F509" t="s">
        <v>153</v>
      </c>
      <c r="G509" t="s">
        <v>62</v>
      </c>
      <c r="L509" t="s">
        <v>61</v>
      </c>
      <c r="M509">
        <v>2101</v>
      </c>
      <c r="N509">
        <f t="shared" si="116"/>
        <v>2101</v>
      </c>
      <c r="O509">
        <f t="shared" si="116"/>
        <v>2101</v>
      </c>
      <c r="P509">
        <f t="shared" si="116"/>
        <v>2101</v>
      </c>
      <c r="Q509">
        <f t="shared" si="116"/>
        <v>2101</v>
      </c>
      <c r="R509">
        <f t="shared" si="116"/>
        <v>2101</v>
      </c>
      <c r="S509">
        <f t="shared" si="116"/>
        <v>2101</v>
      </c>
      <c r="T509">
        <f t="shared" si="116"/>
        <v>2101</v>
      </c>
      <c r="U509">
        <f t="shared" si="116"/>
        <v>2101</v>
      </c>
      <c r="V509">
        <f t="shared" si="116"/>
        <v>2101</v>
      </c>
      <c r="W509">
        <f t="shared" si="116"/>
        <v>2101</v>
      </c>
    </row>
    <row r="510" spans="1:23" x14ac:dyDescent="0.25">
      <c r="A510" t="s">
        <v>94</v>
      </c>
      <c r="B510" t="s">
        <v>5</v>
      </c>
      <c r="C510" t="s">
        <v>15</v>
      </c>
      <c r="D510" t="s">
        <v>16</v>
      </c>
      <c r="E510" t="s">
        <v>151</v>
      </c>
      <c r="F510" t="s">
        <v>153</v>
      </c>
      <c r="G510" t="s">
        <v>63</v>
      </c>
      <c r="L510" t="s">
        <v>64</v>
      </c>
      <c r="M510">
        <v>16</v>
      </c>
      <c r="N510">
        <f t="shared" si="116"/>
        <v>16</v>
      </c>
      <c r="O510">
        <f t="shared" si="116"/>
        <v>16</v>
      </c>
      <c r="P510">
        <f t="shared" si="116"/>
        <v>16</v>
      </c>
      <c r="Q510">
        <f t="shared" si="116"/>
        <v>16</v>
      </c>
      <c r="R510">
        <f t="shared" si="116"/>
        <v>16</v>
      </c>
      <c r="S510">
        <f t="shared" si="116"/>
        <v>16</v>
      </c>
      <c r="T510">
        <f t="shared" si="116"/>
        <v>16</v>
      </c>
      <c r="U510">
        <f t="shared" si="116"/>
        <v>16</v>
      </c>
      <c r="V510">
        <f t="shared" si="116"/>
        <v>16</v>
      </c>
      <c r="W510">
        <f t="shared" si="116"/>
        <v>16</v>
      </c>
    </row>
    <row r="511" spans="1:23" x14ac:dyDescent="0.25">
      <c r="A511" t="s">
        <v>94</v>
      </c>
      <c r="B511" t="s">
        <v>5</v>
      </c>
      <c r="C511" t="s">
        <v>15</v>
      </c>
      <c r="D511" t="s">
        <v>16</v>
      </c>
      <c r="E511" t="s">
        <v>151</v>
      </c>
      <c r="F511" t="s">
        <v>153</v>
      </c>
      <c r="G511" t="s">
        <v>65</v>
      </c>
      <c r="L511" t="s">
        <v>57</v>
      </c>
      <c r="M511">
        <v>0.9</v>
      </c>
    </row>
    <row r="512" spans="1:23" x14ac:dyDescent="0.25">
      <c r="A512" t="s">
        <v>94</v>
      </c>
      <c r="B512" t="s">
        <v>5</v>
      </c>
      <c r="C512" t="s">
        <v>15</v>
      </c>
      <c r="D512" t="s">
        <v>16</v>
      </c>
      <c r="E512" t="s">
        <v>151</v>
      </c>
      <c r="F512" t="s">
        <v>153</v>
      </c>
      <c r="G512" t="s">
        <v>66</v>
      </c>
      <c r="L512" t="s">
        <v>69</v>
      </c>
      <c r="M512">
        <v>20000</v>
      </c>
      <c r="N512">
        <f t="shared" ref="N512:W514" si="117">M512</f>
        <v>20000</v>
      </c>
      <c r="O512">
        <f t="shared" si="117"/>
        <v>20000</v>
      </c>
      <c r="P512">
        <f t="shared" si="117"/>
        <v>20000</v>
      </c>
      <c r="Q512">
        <f t="shared" si="117"/>
        <v>20000</v>
      </c>
      <c r="R512">
        <f t="shared" si="117"/>
        <v>20000</v>
      </c>
      <c r="S512">
        <f t="shared" si="117"/>
        <v>20000</v>
      </c>
      <c r="T512">
        <f t="shared" si="117"/>
        <v>20000</v>
      </c>
      <c r="U512">
        <f t="shared" si="117"/>
        <v>20000</v>
      </c>
      <c r="V512">
        <f t="shared" si="117"/>
        <v>20000</v>
      </c>
      <c r="W512">
        <f t="shared" si="117"/>
        <v>20000</v>
      </c>
    </row>
    <row r="513" spans="1:23" x14ac:dyDescent="0.25">
      <c r="A513" t="s">
        <v>94</v>
      </c>
      <c r="B513" t="s">
        <v>5</v>
      </c>
      <c r="C513" t="s">
        <v>15</v>
      </c>
      <c r="D513" t="s">
        <v>16</v>
      </c>
      <c r="E513" t="s">
        <v>151</v>
      </c>
      <c r="F513" t="s">
        <v>153</v>
      </c>
      <c r="G513" t="s">
        <v>83</v>
      </c>
      <c r="L513" t="s">
        <v>73</v>
      </c>
      <c r="M513">
        <v>6401.8691588785096</v>
      </c>
      <c r="N513">
        <f t="shared" si="117"/>
        <v>6401.8691588785096</v>
      </c>
      <c r="O513">
        <f t="shared" si="117"/>
        <v>6401.8691588785096</v>
      </c>
      <c r="P513">
        <f t="shared" si="117"/>
        <v>6401.8691588785096</v>
      </c>
      <c r="Q513">
        <f t="shared" si="117"/>
        <v>6401.8691588785096</v>
      </c>
      <c r="R513">
        <f t="shared" si="117"/>
        <v>6401.8691588785096</v>
      </c>
      <c r="S513">
        <f t="shared" si="117"/>
        <v>6401.8691588785096</v>
      </c>
      <c r="T513">
        <f t="shared" si="117"/>
        <v>6401.8691588785096</v>
      </c>
      <c r="U513">
        <f t="shared" si="117"/>
        <v>6401.8691588785096</v>
      </c>
      <c r="V513">
        <f t="shared" si="117"/>
        <v>6401.8691588785096</v>
      </c>
      <c r="W513">
        <f t="shared" si="117"/>
        <v>6401.8691588785096</v>
      </c>
    </row>
    <row r="514" spans="1:23" x14ac:dyDescent="0.25">
      <c r="A514" t="s">
        <v>94</v>
      </c>
      <c r="B514" t="s">
        <v>5</v>
      </c>
      <c r="C514" t="s">
        <v>15</v>
      </c>
      <c r="D514" t="s">
        <v>16</v>
      </c>
      <c r="E514" t="s">
        <v>151</v>
      </c>
      <c r="F514" t="s">
        <v>153</v>
      </c>
      <c r="G514" t="s">
        <v>17</v>
      </c>
      <c r="J514" t="s">
        <v>154</v>
      </c>
      <c r="L514" t="s">
        <v>84</v>
      </c>
      <c r="M514">
        <v>3.4824560000000001E-3</v>
      </c>
      <c r="N514">
        <f t="shared" si="117"/>
        <v>3.4824560000000001E-3</v>
      </c>
      <c r="O514">
        <f t="shared" si="117"/>
        <v>3.4824560000000001E-3</v>
      </c>
      <c r="P514">
        <f t="shared" si="117"/>
        <v>3.4824560000000001E-3</v>
      </c>
      <c r="Q514">
        <f t="shared" si="117"/>
        <v>3.4824560000000001E-3</v>
      </c>
      <c r="R514">
        <f t="shared" si="117"/>
        <v>3.4824560000000001E-3</v>
      </c>
      <c r="S514">
        <f t="shared" si="117"/>
        <v>3.4824560000000001E-3</v>
      </c>
      <c r="T514">
        <f t="shared" si="117"/>
        <v>3.4824560000000001E-3</v>
      </c>
      <c r="U514">
        <f t="shared" si="117"/>
        <v>3.4824560000000001E-3</v>
      </c>
      <c r="V514">
        <f t="shared" si="117"/>
        <v>3.4824560000000001E-3</v>
      </c>
      <c r="W514">
        <f t="shared" si="117"/>
        <v>3.4824560000000001E-3</v>
      </c>
    </row>
    <row r="515" spans="1:23" x14ac:dyDescent="0.25">
      <c r="A515" t="s">
        <v>94</v>
      </c>
      <c r="B515" t="s">
        <v>5</v>
      </c>
      <c r="C515" t="s">
        <v>15</v>
      </c>
      <c r="D515" t="s">
        <v>16</v>
      </c>
      <c r="E515" t="s">
        <v>151</v>
      </c>
      <c r="F515" t="s">
        <v>155</v>
      </c>
      <c r="G515" t="s">
        <v>6</v>
      </c>
    </row>
    <row r="516" spans="1:23" x14ac:dyDescent="0.25">
      <c r="A516" t="s">
        <v>94</v>
      </c>
      <c r="B516" t="s">
        <v>5</v>
      </c>
      <c r="C516" t="s">
        <v>15</v>
      </c>
      <c r="D516" t="s">
        <v>16</v>
      </c>
      <c r="E516" t="s">
        <v>151</v>
      </c>
      <c r="F516" t="s">
        <v>155</v>
      </c>
      <c r="G516" t="s">
        <v>60</v>
      </c>
      <c r="L516" t="s">
        <v>61</v>
      </c>
      <c r="M516">
        <v>2010</v>
      </c>
      <c r="N516">
        <f t="shared" ref="N516:W518" si="118">M516</f>
        <v>2010</v>
      </c>
      <c r="O516">
        <f t="shared" si="118"/>
        <v>2010</v>
      </c>
      <c r="P516">
        <f t="shared" si="118"/>
        <v>2010</v>
      </c>
      <c r="Q516">
        <f t="shared" si="118"/>
        <v>2010</v>
      </c>
      <c r="R516">
        <f t="shared" si="118"/>
        <v>2010</v>
      </c>
      <c r="S516">
        <f t="shared" si="118"/>
        <v>2010</v>
      </c>
      <c r="T516">
        <f t="shared" si="118"/>
        <v>2010</v>
      </c>
      <c r="U516">
        <f t="shared" si="118"/>
        <v>2010</v>
      </c>
      <c r="V516">
        <f t="shared" si="118"/>
        <v>2010</v>
      </c>
      <c r="W516">
        <f t="shared" si="118"/>
        <v>2010</v>
      </c>
    </row>
    <row r="517" spans="1:23" x14ac:dyDescent="0.25">
      <c r="A517" t="s">
        <v>94</v>
      </c>
      <c r="B517" t="s">
        <v>5</v>
      </c>
      <c r="C517" t="s">
        <v>15</v>
      </c>
      <c r="D517" t="s">
        <v>16</v>
      </c>
      <c r="E517" t="s">
        <v>151</v>
      </c>
      <c r="F517" t="s">
        <v>155</v>
      </c>
      <c r="G517" t="s">
        <v>62</v>
      </c>
      <c r="L517" t="s">
        <v>61</v>
      </c>
      <c r="M517">
        <v>2101</v>
      </c>
      <c r="N517">
        <f t="shared" si="118"/>
        <v>2101</v>
      </c>
      <c r="O517">
        <f t="shared" si="118"/>
        <v>2101</v>
      </c>
      <c r="P517">
        <f t="shared" si="118"/>
        <v>2101</v>
      </c>
      <c r="Q517">
        <f t="shared" si="118"/>
        <v>2101</v>
      </c>
      <c r="R517">
        <f t="shared" si="118"/>
        <v>2101</v>
      </c>
      <c r="S517">
        <f t="shared" si="118"/>
        <v>2101</v>
      </c>
      <c r="T517">
        <f t="shared" si="118"/>
        <v>2101</v>
      </c>
      <c r="U517">
        <f t="shared" si="118"/>
        <v>2101</v>
      </c>
      <c r="V517">
        <f t="shared" si="118"/>
        <v>2101</v>
      </c>
      <c r="W517">
        <f t="shared" si="118"/>
        <v>2101</v>
      </c>
    </row>
    <row r="518" spans="1:23" x14ac:dyDescent="0.25">
      <c r="A518" t="s">
        <v>94</v>
      </c>
      <c r="B518" t="s">
        <v>5</v>
      </c>
      <c r="C518" t="s">
        <v>15</v>
      </c>
      <c r="D518" t="s">
        <v>16</v>
      </c>
      <c r="E518" t="s">
        <v>151</v>
      </c>
      <c r="F518" t="s">
        <v>155</v>
      </c>
      <c r="G518" t="s">
        <v>63</v>
      </c>
      <c r="L518" t="s">
        <v>64</v>
      </c>
      <c r="M518">
        <v>16</v>
      </c>
      <c r="N518">
        <f t="shared" si="118"/>
        <v>16</v>
      </c>
      <c r="O518">
        <f t="shared" si="118"/>
        <v>16</v>
      </c>
      <c r="P518">
        <f t="shared" si="118"/>
        <v>16</v>
      </c>
      <c r="Q518">
        <f t="shared" si="118"/>
        <v>16</v>
      </c>
      <c r="R518">
        <f t="shared" si="118"/>
        <v>16</v>
      </c>
      <c r="S518">
        <f t="shared" si="118"/>
        <v>16</v>
      </c>
      <c r="T518">
        <f t="shared" si="118"/>
        <v>16</v>
      </c>
      <c r="U518">
        <f t="shared" si="118"/>
        <v>16</v>
      </c>
      <c r="V518">
        <f t="shared" si="118"/>
        <v>16</v>
      </c>
      <c r="W518">
        <f t="shared" si="118"/>
        <v>16</v>
      </c>
    </row>
    <row r="519" spans="1:23" x14ac:dyDescent="0.25">
      <c r="A519" t="s">
        <v>94</v>
      </c>
      <c r="B519" t="s">
        <v>5</v>
      </c>
      <c r="C519" t="s">
        <v>15</v>
      </c>
      <c r="D519" t="s">
        <v>16</v>
      </c>
      <c r="E519" t="s">
        <v>151</v>
      </c>
      <c r="F519" t="s">
        <v>155</v>
      </c>
      <c r="G519" t="s">
        <v>65</v>
      </c>
      <c r="L519" t="s">
        <v>57</v>
      </c>
      <c r="M519">
        <v>0</v>
      </c>
    </row>
    <row r="520" spans="1:23" x14ac:dyDescent="0.25">
      <c r="A520" t="s">
        <v>94</v>
      </c>
      <c r="B520" t="s">
        <v>5</v>
      </c>
      <c r="C520" t="s">
        <v>15</v>
      </c>
      <c r="D520" t="s">
        <v>16</v>
      </c>
      <c r="E520" t="s">
        <v>151</v>
      </c>
      <c r="F520" t="s">
        <v>155</v>
      </c>
      <c r="G520" t="s">
        <v>66</v>
      </c>
      <c r="L520" t="s">
        <v>69</v>
      </c>
      <c r="M520">
        <v>20000</v>
      </c>
      <c r="N520">
        <f t="shared" ref="N520:W522" si="119">M520</f>
        <v>20000</v>
      </c>
      <c r="O520">
        <f t="shared" si="119"/>
        <v>20000</v>
      </c>
      <c r="P520">
        <f t="shared" si="119"/>
        <v>20000</v>
      </c>
      <c r="Q520">
        <f t="shared" si="119"/>
        <v>20000</v>
      </c>
      <c r="R520">
        <f t="shared" si="119"/>
        <v>20000</v>
      </c>
      <c r="S520">
        <f t="shared" si="119"/>
        <v>20000</v>
      </c>
      <c r="T520">
        <f t="shared" si="119"/>
        <v>20000</v>
      </c>
      <c r="U520">
        <f t="shared" si="119"/>
        <v>20000</v>
      </c>
      <c r="V520">
        <f t="shared" si="119"/>
        <v>20000</v>
      </c>
      <c r="W520">
        <f t="shared" si="119"/>
        <v>20000</v>
      </c>
    </row>
    <row r="521" spans="1:23" x14ac:dyDescent="0.25">
      <c r="A521" t="s">
        <v>94</v>
      </c>
      <c r="B521" t="s">
        <v>5</v>
      </c>
      <c r="C521" t="s">
        <v>15</v>
      </c>
      <c r="D521" t="s">
        <v>16</v>
      </c>
      <c r="E521" t="s">
        <v>151</v>
      </c>
      <c r="F521" t="s">
        <v>155</v>
      </c>
      <c r="G521" t="s">
        <v>83</v>
      </c>
      <c r="L521" t="s">
        <v>73</v>
      </c>
      <c r="M521">
        <v>6657.9439252336497</v>
      </c>
      <c r="N521">
        <f t="shared" si="119"/>
        <v>6657.9439252336497</v>
      </c>
      <c r="O521">
        <f t="shared" si="119"/>
        <v>6657.9439252336497</v>
      </c>
      <c r="P521">
        <f t="shared" si="119"/>
        <v>6657.9439252336497</v>
      </c>
      <c r="Q521">
        <f t="shared" si="119"/>
        <v>6657.9439252336497</v>
      </c>
      <c r="R521">
        <f t="shared" si="119"/>
        <v>6657.9439252336497</v>
      </c>
      <c r="S521">
        <f t="shared" si="119"/>
        <v>6657.9439252336497</v>
      </c>
      <c r="T521">
        <f t="shared" si="119"/>
        <v>6657.9439252336497</v>
      </c>
      <c r="U521">
        <f t="shared" si="119"/>
        <v>6657.9439252336497</v>
      </c>
      <c r="V521">
        <f t="shared" si="119"/>
        <v>6657.9439252336497</v>
      </c>
      <c r="W521">
        <f t="shared" si="119"/>
        <v>6657.9439252336497</v>
      </c>
    </row>
    <row r="522" spans="1:23" x14ac:dyDescent="0.25">
      <c r="A522" t="s">
        <v>94</v>
      </c>
      <c r="B522" t="s">
        <v>5</v>
      </c>
      <c r="C522" t="s">
        <v>15</v>
      </c>
      <c r="D522" t="s">
        <v>16</v>
      </c>
      <c r="E522" t="s">
        <v>151</v>
      </c>
      <c r="F522" t="s">
        <v>155</v>
      </c>
      <c r="G522" t="s">
        <v>17</v>
      </c>
      <c r="J522" t="s">
        <v>154</v>
      </c>
      <c r="L522" t="s">
        <v>84</v>
      </c>
      <c r="M522">
        <v>2.9600870000000001E-3</v>
      </c>
      <c r="N522">
        <f t="shared" si="119"/>
        <v>2.9600870000000001E-3</v>
      </c>
      <c r="O522">
        <f t="shared" si="119"/>
        <v>2.9600870000000001E-3</v>
      </c>
      <c r="P522">
        <f t="shared" si="119"/>
        <v>2.9600870000000001E-3</v>
      </c>
      <c r="Q522">
        <f t="shared" si="119"/>
        <v>2.9600870000000001E-3</v>
      </c>
      <c r="R522">
        <f t="shared" si="119"/>
        <v>2.9600870000000001E-3</v>
      </c>
      <c r="S522">
        <f t="shared" si="119"/>
        <v>2.9600870000000001E-3</v>
      </c>
      <c r="T522">
        <f t="shared" si="119"/>
        <v>2.9600870000000001E-3</v>
      </c>
      <c r="U522">
        <f t="shared" si="119"/>
        <v>2.9600870000000001E-3</v>
      </c>
      <c r="V522">
        <f t="shared" si="119"/>
        <v>2.9600870000000001E-3</v>
      </c>
      <c r="W522">
        <f t="shared" si="119"/>
        <v>2.9600870000000001E-3</v>
      </c>
    </row>
    <row r="523" spans="1:23" x14ac:dyDescent="0.25">
      <c r="A523" t="s">
        <v>94</v>
      </c>
      <c r="B523" t="s">
        <v>5</v>
      </c>
      <c r="C523" t="s">
        <v>15</v>
      </c>
      <c r="D523" t="s">
        <v>16</v>
      </c>
      <c r="E523" t="s">
        <v>151</v>
      </c>
      <c r="F523" t="s">
        <v>156</v>
      </c>
      <c r="G523" t="s">
        <v>6</v>
      </c>
    </row>
    <row r="524" spans="1:23" x14ac:dyDescent="0.25">
      <c r="A524" t="s">
        <v>94</v>
      </c>
      <c r="B524" t="s">
        <v>5</v>
      </c>
      <c r="C524" t="s">
        <v>15</v>
      </c>
      <c r="D524" t="s">
        <v>16</v>
      </c>
      <c r="E524" t="s">
        <v>151</v>
      </c>
      <c r="F524" t="s">
        <v>156</v>
      </c>
      <c r="G524" t="s">
        <v>60</v>
      </c>
      <c r="L524" t="s">
        <v>61</v>
      </c>
      <c r="M524">
        <v>2015</v>
      </c>
      <c r="N524">
        <f t="shared" ref="N524:W526" si="120">M524</f>
        <v>2015</v>
      </c>
      <c r="O524">
        <f t="shared" si="120"/>
        <v>2015</v>
      </c>
      <c r="P524">
        <f t="shared" si="120"/>
        <v>2015</v>
      </c>
      <c r="Q524">
        <f t="shared" si="120"/>
        <v>2015</v>
      </c>
      <c r="R524">
        <f t="shared" si="120"/>
        <v>2015</v>
      </c>
      <c r="S524">
        <f t="shared" si="120"/>
        <v>2015</v>
      </c>
      <c r="T524">
        <f t="shared" si="120"/>
        <v>2015</v>
      </c>
      <c r="U524">
        <f t="shared" si="120"/>
        <v>2015</v>
      </c>
      <c r="V524">
        <f t="shared" si="120"/>
        <v>2015</v>
      </c>
      <c r="W524">
        <f t="shared" si="120"/>
        <v>2015</v>
      </c>
    </row>
    <row r="525" spans="1:23" x14ac:dyDescent="0.25">
      <c r="A525" t="s">
        <v>94</v>
      </c>
      <c r="B525" t="s">
        <v>5</v>
      </c>
      <c r="C525" t="s">
        <v>15</v>
      </c>
      <c r="D525" t="s">
        <v>16</v>
      </c>
      <c r="E525" t="s">
        <v>151</v>
      </c>
      <c r="F525" t="s">
        <v>156</v>
      </c>
      <c r="G525" t="s">
        <v>62</v>
      </c>
      <c r="L525" t="s">
        <v>61</v>
      </c>
      <c r="M525">
        <v>2101</v>
      </c>
      <c r="N525">
        <f t="shared" si="120"/>
        <v>2101</v>
      </c>
      <c r="O525">
        <f t="shared" si="120"/>
        <v>2101</v>
      </c>
      <c r="P525">
        <f t="shared" si="120"/>
        <v>2101</v>
      </c>
      <c r="Q525">
        <f t="shared" si="120"/>
        <v>2101</v>
      </c>
      <c r="R525">
        <f t="shared" si="120"/>
        <v>2101</v>
      </c>
      <c r="S525">
        <f t="shared" si="120"/>
        <v>2101</v>
      </c>
      <c r="T525">
        <f t="shared" si="120"/>
        <v>2101</v>
      </c>
      <c r="U525">
        <f t="shared" si="120"/>
        <v>2101</v>
      </c>
      <c r="V525">
        <f t="shared" si="120"/>
        <v>2101</v>
      </c>
      <c r="W525">
        <f t="shared" si="120"/>
        <v>2101</v>
      </c>
    </row>
    <row r="526" spans="1:23" x14ac:dyDescent="0.25">
      <c r="A526" t="s">
        <v>94</v>
      </c>
      <c r="B526" t="s">
        <v>5</v>
      </c>
      <c r="C526" t="s">
        <v>15</v>
      </c>
      <c r="D526" t="s">
        <v>16</v>
      </c>
      <c r="E526" t="s">
        <v>151</v>
      </c>
      <c r="F526" t="s">
        <v>156</v>
      </c>
      <c r="G526" t="s">
        <v>63</v>
      </c>
      <c r="L526" t="s">
        <v>64</v>
      </c>
      <c r="M526">
        <v>16</v>
      </c>
      <c r="N526">
        <f t="shared" si="120"/>
        <v>16</v>
      </c>
      <c r="O526">
        <f t="shared" si="120"/>
        <v>16</v>
      </c>
      <c r="P526">
        <f t="shared" si="120"/>
        <v>16</v>
      </c>
      <c r="Q526">
        <f t="shared" si="120"/>
        <v>16</v>
      </c>
      <c r="R526">
        <f t="shared" si="120"/>
        <v>16</v>
      </c>
      <c r="S526">
        <f t="shared" si="120"/>
        <v>16</v>
      </c>
      <c r="T526">
        <f t="shared" si="120"/>
        <v>16</v>
      </c>
      <c r="U526">
        <f t="shared" si="120"/>
        <v>16</v>
      </c>
      <c r="V526">
        <f t="shared" si="120"/>
        <v>16</v>
      </c>
      <c r="W526">
        <f t="shared" si="120"/>
        <v>16</v>
      </c>
    </row>
    <row r="527" spans="1:23" x14ac:dyDescent="0.25">
      <c r="A527" t="s">
        <v>94</v>
      </c>
      <c r="B527" t="s">
        <v>5</v>
      </c>
      <c r="C527" t="s">
        <v>15</v>
      </c>
      <c r="D527" t="s">
        <v>16</v>
      </c>
      <c r="E527" t="s">
        <v>151</v>
      </c>
      <c r="F527" t="s">
        <v>156</v>
      </c>
      <c r="G527" t="s">
        <v>65</v>
      </c>
      <c r="L527" t="s">
        <v>57</v>
      </c>
      <c r="M527">
        <v>0</v>
      </c>
    </row>
    <row r="528" spans="1:23" x14ac:dyDescent="0.25">
      <c r="A528" t="s">
        <v>94</v>
      </c>
      <c r="B528" t="s">
        <v>5</v>
      </c>
      <c r="C528" t="s">
        <v>15</v>
      </c>
      <c r="D528" t="s">
        <v>16</v>
      </c>
      <c r="E528" t="s">
        <v>151</v>
      </c>
      <c r="F528" t="s">
        <v>156</v>
      </c>
      <c r="G528" t="s">
        <v>66</v>
      </c>
      <c r="L528" t="s">
        <v>69</v>
      </c>
      <c r="M528">
        <v>20000</v>
      </c>
      <c r="N528">
        <f t="shared" ref="N528:W530" si="121">M528</f>
        <v>20000</v>
      </c>
      <c r="O528">
        <f t="shared" si="121"/>
        <v>20000</v>
      </c>
      <c r="P528">
        <f t="shared" si="121"/>
        <v>20000</v>
      </c>
      <c r="Q528">
        <f t="shared" si="121"/>
        <v>20000</v>
      </c>
      <c r="R528">
        <f t="shared" si="121"/>
        <v>20000</v>
      </c>
      <c r="S528">
        <f t="shared" si="121"/>
        <v>20000</v>
      </c>
      <c r="T528">
        <f t="shared" si="121"/>
        <v>20000</v>
      </c>
      <c r="U528">
        <f t="shared" si="121"/>
        <v>20000</v>
      </c>
      <c r="V528">
        <f t="shared" si="121"/>
        <v>20000</v>
      </c>
      <c r="W528">
        <f t="shared" si="121"/>
        <v>20000</v>
      </c>
    </row>
    <row r="529" spans="1:23" x14ac:dyDescent="0.25">
      <c r="A529" t="s">
        <v>94</v>
      </c>
      <c r="B529" t="s">
        <v>5</v>
      </c>
      <c r="C529" t="s">
        <v>15</v>
      </c>
      <c r="D529" t="s">
        <v>16</v>
      </c>
      <c r="E529" t="s">
        <v>151</v>
      </c>
      <c r="F529" t="s">
        <v>156</v>
      </c>
      <c r="G529" t="s">
        <v>83</v>
      </c>
      <c r="L529" t="s">
        <v>73</v>
      </c>
      <c r="M529">
        <v>7682.2429906542102</v>
      </c>
      <c r="N529">
        <f t="shared" si="121"/>
        <v>7682.2429906542102</v>
      </c>
      <c r="O529">
        <f t="shared" si="121"/>
        <v>7682.2429906542102</v>
      </c>
      <c r="P529">
        <f t="shared" si="121"/>
        <v>7682.2429906542102</v>
      </c>
      <c r="Q529">
        <f t="shared" si="121"/>
        <v>7682.2429906542102</v>
      </c>
      <c r="R529">
        <f t="shared" si="121"/>
        <v>7682.2429906542102</v>
      </c>
      <c r="S529">
        <f t="shared" si="121"/>
        <v>7682.2429906542102</v>
      </c>
      <c r="T529">
        <f t="shared" si="121"/>
        <v>7682.2429906542102</v>
      </c>
      <c r="U529">
        <f t="shared" si="121"/>
        <v>7682.2429906542102</v>
      </c>
      <c r="V529">
        <f t="shared" si="121"/>
        <v>7682.2429906542102</v>
      </c>
      <c r="W529">
        <f t="shared" si="121"/>
        <v>7682.2429906542102</v>
      </c>
    </row>
    <row r="530" spans="1:23" x14ac:dyDescent="0.25">
      <c r="A530" t="s">
        <v>94</v>
      </c>
      <c r="B530" t="s">
        <v>5</v>
      </c>
      <c r="C530" t="s">
        <v>15</v>
      </c>
      <c r="D530" t="s">
        <v>16</v>
      </c>
      <c r="E530" t="s">
        <v>151</v>
      </c>
      <c r="F530" t="s">
        <v>156</v>
      </c>
      <c r="G530" t="s">
        <v>17</v>
      </c>
      <c r="J530" t="s">
        <v>154</v>
      </c>
      <c r="L530" t="s">
        <v>84</v>
      </c>
      <c r="M530">
        <v>2.4377190000000001E-3</v>
      </c>
      <c r="N530">
        <f t="shared" si="121"/>
        <v>2.4377190000000001E-3</v>
      </c>
      <c r="O530">
        <f t="shared" si="121"/>
        <v>2.4377190000000001E-3</v>
      </c>
      <c r="P530">
        <f t="shared" si="121"/>
        <v>2.4377190000000001E-3</v>
      </c>
      <c r="Q530">
        <f t="shared" si="121"/>
        <v>2.4377190000000001E-3</v>
      </c>
      <c r="R530">
        <f t="shared" si="121"/>
        <v>2.4377190000000001E-3</v>
      </c>
      <c r="S530">
        <f t="shared" si="121"/>
        <v>2.4377190000000001E-3</v>
      </c>
      <c r="T530">
        <f t="shared" si="121"/>
        <v>2.4377190000000001E-3</v>
      </c>
      <c r="U530">
        <f t="shared" si="121"/>
        <v>2.4377190000000001E-3</v>
      </c>
      <c r="V530">
        <f t="shared" si="121"/>
        <v>2.4377190000000001E-3</v>
      </c>
      <c r="W530">
        <f t="shared" si="121"/>
        <v>2.4377190000000001E-3</v>
      </c>
    </row>
    <row r="531" spans="1:23" x14ac:dyDescent="0.25">
      <c r="A531" t="s">
        <v>94</v>
      </c>
      <c r="B531" t="s">
        <v>5</v>
      </c>
      <c r="C531" t="s">
        <v>15</v>
      </c>
      <c r="D531" t="s">
        <v>16</v>
      </c>
      <c r="E531" t="s">
        <v>151</v>
      </c>
      <c r="F531" t="s">
        <v>157</v>
      </c>
      <c r="G531" t="s">
        <v>6</v>
      </c>
    </row>
    <row r="532" spans="1:23" x14ac:dyDescent="0.25">
      <c r="A532" t="s">
        <v>94</v>
      </c>
      <c r="B532" t="s">
        <v>5</v>
      </c>
      <c r="C532" t="s">
        <v>15</v>
      </c>
      <c r="D532" t="s">
        <v>16</v>
      </c>
      <c r="E532" t="s">
        <v>151</v>
      </c>
      <c r="F532" t="s">
        <v>157</v>
      </c>
      <c r="G532" t="s">
        <v>60</v>
      </c>
      <c r="L532" t="s">
        <v>61</v>
      </c>
      <c r="M532">
        <v>1990</v>
      </c>
      <c r="N532">
        <f t="shared" ref="N532:W534" si="122">M532</f>
        <v>1990</v>
      </c>
      <c r="O532">
        <f t="shared" si="122"/>
        <v>1990</v>
      </c>
      <c r="P532">
        <f t="shared" si="122"/>
        <v>1990</v>
      </c>
      <c r="Q532">
        <f t="shared" si="122"/>
        <v>1990</v>
      </c>
      <c r="R532">
        <f t="shared" si="122"/>
        <v>1990</v>
      </c>
      <c r="S532">
        <f t="shared" si="122"/>
        <v>1990</v>
      </c>
      <c r="T532">
        <f t="shared" si="122"/>
        <v>1990</v>
      </c>
      <c r="U532">
        <f t="shared" si="122"/>
        <v>1990</v>
      </c>
      <c r="V532">
        <f t="shared" si="122"/>
        <v>1990</v>
      </c>
      <c r="W532">
        <f t="shared" si="122"/>
        <v>1990</v>
      </c>
    </row>
    <row r="533" spans="1:23" x14ac:dyDescent="0.25">
      <c r="A533" t="s">
        <v>94</v>
      </c>
      <c r="B533" t="s">
        <v>5</v>
      </c>
      <c r="C533" t="s">
        <v>15</v>
      </c>
      <c r="D533" t="s">
        <v>16</v>
      </c>
      <c r="E533" t="s">
        <v>151</v>
      </c>
      <c r="F533" t="s">
        <v>157</v>
      </c>
      <c r="G533" t="s">
        <v>62</v>
      </c>
      <c r="L533" t="s">
        <v>61</v>
      </c>
      <c r="M533">
        <v>2101</v>
      </c>
      <c r="N533">
        <f t="shared" si="122"/>
        <v>2101</v>
      </c>
      <c r="O533">
        <f t="shared" si="122"/>
        <v>2101</v>
      </c>
      <c r="P533">
        <f t="shared" si="122"/>
        <v>2101</v>
      </c>
      <c r="Q533">
        <f t="shared" si="122"/>
        <v>2101</v>
      </c>
      <c r="R533">
        <f t="shared" si="122"/>
        <v>2101</v>
      </c>
      <c r="S533">
        <f t="shared" si="122"/>
        <v>2101</v>
      </c>
      <c r="T533">
        <f t="shared" si="122"/>
        <v>2101</v>
      </c>
      <c r="U533">
        <f t="shared" si="122"/>
        <v>2101</v>
      </c>
      <c r="V533">
        <f t="shared" si="122"/>
        <v>2101</v>
      </c>
      <c r="W533">
        <f t="shared" si="122"/>
        <v>2101</v>
      </c>
    </row>
    <row r="534" spans="1:23" x14ac:dyDescent="0.25">
      <c r="A534" t="s">
        <v>94</v>
      </c>
      <c r="B534" t="s">
        <v>5</v>
      </c>
      <c r="C534" t="s">
        <v>15</v>
      </c>
      <c r="D534" t="s">
        <v>16</v>
      </c>
      <c r="E534" t="s">
        <v>151</v>
      </c>
      <c r="F534" t="s">
        <v>157</v>
      </c>
      <c r="G534" t="s">
        <v>63</v>
      </c>
      <c r="L534" t="s">
        <v>64</v>
      </c>
      <c r="M534">
        <v>16</v>
      </c>
      <c r="N534">
        <f t="shared" si="122"/>
        <v>16</v>
      </c>
      <c r="O534">
        <f t="shared" si="122"/>
        <v>16</v>
      </c>
      <c r="P534">
        <f t="shared" si="122"/>
        <v>16</v>
      </c>
      <c r="Q534">
        <f t="shared" si="122"/>
        <v>16</v>
      </c>
      <c r="R534">
        <f t="shared" si="122"/>
        <v>16</v>
      </c>
      <c r="S534">
        <f t="shared" si="122"/>
        <v>16</v>
      </c>
      <c r="T534">
        <f t="shared" si="122"/>
        <v>16</v>
      </c>
      <c r="U534">
        <f t="shared" si="122"/>
        <v>16</v>
      </c>
      <c r="V534">
        <f t="shared" si="122"/>
        <v>16</v>
      </c>
      <c r="W534">
        <f t="shared" si="122"/>
        <v>16</v>
      </c>
    </row>
    <row r="535" spans="1:23" x14ac:dyDescent="0.25">
      <c r="A535" t="s">
        <v>94</v>
      </c>
      <c r="B535" t="s">
        <v>5</v>
      </c>
      <c r="C535" t="s">
        <v>15</v>
      </c>
      <c r="D535" t="s">
        <v>16</v>
      </c>
      <c r="E535" t="s">
        <v>151</v>
      </c>
      <c r="F535" t="s">
        <v>157</v>
      </c>
      <c r="G535" t="s">
        <v>65</v>
      </c>
      <c r="L535" t="s">
        <v>57</v>
      </c>
      <c r="M535">
        <v>0.1</v>
      </c>
    </row>
    <row r="536" spans="1:23" x14ac:dyDescent="0.25">
      <c r="A536" t="s">
        <v>94</v>
      </c>
      <c r="B536" t="s">
        <v>5</v>
      </c>
      <c r="C536" t="s">
        <v>15</v>
      </c>
      <c r="D536" t="s">
        <v>16</v>
      </c>
      <c r="E536" t="s">
        <v>151</v>
      </c>
      <c r="F536" t="s">
        <v>157</v>
      </c>
      <c r="G536" t="s">
        <v>66</v>
      </c>
      <c r="L536" t="s">
        <v>69</v>
      </c>
      <c r="M536">
        <v>20000</v>
      </c>
      <c r="N536">
        <f t="shared" ref="N536:W538" si="123">M536</f>
        <v>20000</v>
      </c>
      <c r="O536">
        <f t="shared" si="123"/>
        <v>20000</v>
      </c>
      <c r="P536">
        <f t="shared" si="123"/>
        <v>20000</v>
      </c>
      <c r="Q536">
        <f t="shared" si="123"/>
        <v>20000</v>
      </c>
      <c r="R536">
        <f t="shared" si="123"/>
        <v>20000</v>
      </c>
      <c r="S536">
        <f t="shared" si="123"/>
        <v>20000</v>
      </c>
      <c r="T536">
        <f t="shared" si="123"/>
        <v>20000</v>
      </c>
      <c r="U536">
        <f t="shared" si="123"/>
        <v>20000</v>
      </c>
      <c r="V536">
        <f t="shared" si="123"/>
        <v>20000</v>
      </c>
      <c r="W536">
        <f t="shared" si="123"/>
        <v>20000</v>
      </c>
    </row>
    <row r="537" spans="1:23" x14ac:dyDescent="0.25">
      <c r="A537" t="s">
        <v>94</v>
      </c>
      <c r="B537" t="s">
        <v>5</v>
      </c>
      <c r="C537" t="s">
        <v>15</v>
      </c>
      <c r="D537" t="s">
        <v>16</v>
      </c>
      <c r="E537" t="s">
        <v>151</v>
      </c>
      <c r="F537" t="s">
        <v>157</v>
      </c>
      <c r="G537" t="s">
        <v>83</v>
      </c>
      <c r="L537" t="s">
        <v>73</v>
      </c>
      <c r="M537">
        <v>10242.9906542056</v>
      </c>
      <c r="N537">
        <f t="shared" si="123"/>
        <v>10242.9906542056</v>
      </c>
      <c r="O537">
        <f t="shared" si="123"/>
        <v>10242.9906542056</v>
      </c>
      <c r="P537">
        <f t="shared" si="123"/>
        <v>10242.9906542056</v>
      </c>
      <c r="Q537">
        <f t="shared" si="123"/>
        <v>10242.9906542056</v>
      </c>
      <c r="R537">
        <f t="shared" si="123"/>
        <v>10242.9906542056</v>
      </c>
      <c r="S537">
        <f t="shared" si="123"/>
        <v>10242.9906542056</v>
      </c>
      <c r="T537">
        <f t="shared" si="123"/>
        <v>10242.9906542056</v>
      </c>
      <c r="U537">
        <f t="shared" si="123"/>
        <v>10242.9906542056</v>
      </c>
      <c r="V537">
        <f t="shared" si="123"/>
        <v>10242.9906542056</v>
      </c>
      <c r="W537">
        <f t="shared" si="123"/>
        <v>10242.9906542056</v>
      </c>
    </row>
    <row r="538" spans="1:23" x14ac:dyDescent="0.25">
      <c r="A538" t="s">
        <v>94</v>
      </c>
      <c r="B538" t="s">
        <v>5</v>
      </c>
      <c r="C538" t="s">
        <v>15</v>
      </c>
      <c r="D538" t="s">
        <v>16</v>
      </c>
      <c r="E538" t="s">
        <v>151</v>
      </c>
      <c r="F538" t="s">
        <v>157</v>
      </c>
      <c r="G538" t="s">
        <v>17</v>
      </c>
      <c r="J538" t="s">
        <v>158</v>
      </c>
      <c r="L538" t="s">
        <v>84</v>
      </c>
      <c r="M538">
        <v>3.0977679999999999E-3</v>
      </c>
      <c r="N538">
        <f t="shared" si="123"/>
        <v>3.0977679999999999E-3</v>
      </c>
      <c r="O538">
        <f t="shared" si="123"/>
        <v>3.0977679999999999E-3</v>
      </c>
      <c r="P538">
        <f t="shared" si="123"/>
        <v>3.0977679999999999E-3</v>
      </c>
      <c r="Q538">
        <f t="shared" si="123"/>
        <v>3.0977679999999999E-3</v>
      </c>
      <c r="R538">
        <f t="shared" si="123"/>
        <v>3.0977679999999999E-3</v>
      </c>
      <c r="S538">
        <f t="shared" si="123"/>
        <v>3.0977679999999999E-3</v>
      </c>
      <c r="T538">
        <f t="shared" si="123"/>
        <v>3.0977679999999999E-3</v>
      </c>
      <c r="U538">
        <f t="shared" si="123"/>
        <v>3.0977679999999999E-3</v>
      </c>
      <c r="V538">
        <f t="shared" si="123"/>
        <v>3.0977679999999999E-3</v>
      </c>
      <c r="W538">
        <f t="shared" si="123"/>
        <v>3.0977679999999999E-3</v>
      </c>
    </row>
    <row r="539" spans="1:23" x14ac:dyDescent="0.25">
      <c r="A539" t="s">
        <v>94</v>
      </c>
      <c r="B539" t="s">
        <v>5</v>
      </c>
      <c r="C539" t="s">
        <v>15</v>
      </c>
      <c r="D539" t="s">
        <v>16</v>
      </c>
      <c r="E539" t="s">
        <v>151</v>
      </c>
      <c r="F539" t="s">
        <v>159</v>
      </c>
      <c r="G539" t="s">
        <v>6</v>
      </c>
    </row>
    <row r="540" spans="1:23" x14ac:dyDescent="0.25">
      <c r="A540" t="s">
        <v>94</v>
      </c>
      <c r="B540" t="s">
        <v>5</v>
      </c>
      <c r="C540" t="s">
        <v>15</v>
      </c>
      <c r="D540" t="s">
        <v>16</v>
      </c>
      <c r="E540" t="s">
        <v>151</v>
      </c>
      <c r="F540" t="s">
        <v>159</v>
      </c>
      <c r="G540" t="s">
        <v>60</v>
      </c>
      <c r="L540" t="s">
        <v>61</v>
      </c>
      <c r="M540">
        <v>2010</v>
      </c>
      <c r="N540">
        <f t="shared" ref="N540:W542" si="124">M540</f>
        <v>2010</v>
      </c>
      <c r="O540">
        <f t="shared" si="124"/>
        <v>2010</v>
      </c>
      <c r="P540">
        <f t="shared" si="124"/>
        <v>2010</v>
      </c>
      <c r="Q540">
        <f t="shared" si="124"/>
        <v>2010</v>
      </c>
      <c r="R540">
        <f t="shared" si="124"/>
        <v>2010</v>
      </c>
      <c r="S540">
        <f t="shared" si="124"/>
        <v>2010</v>
      </c>
      <c r="T540">
        <f t="shared" si="124"/>
        <v>2010</v>
      </c>
      <c r="U540">
        <f t="shared" si="124"/>
        <v>2010</v>
      </c>
      <c r="V540">
        <f t="shared" si="124"/>
        <v>2010</v>
      </c>
      <c r="W540">
        <f t="shared" si="124"/>
        <v>2010</v>
      </c>
    </row>
    <row r="541" spans="1:23" x14ac:dyDescent="0.25">
      <c r="A541" t="s">
        <v>94</v>
      </c>
      <c r="B541" t="s">
        <v>5</v>
      </c>
      <c r="C541" t="s">
        <v>15</v>
      </c>
      <c r="D541" t="s">
        <v>16</v>
      </c>
      <c r="E541" t="s">
        <v>151</v>
      </c>
      <c r="F541" t="s">
        <v>159</v>
      </c>
      <c r="G541" t="s">
        <v>62</v>
      </c>
      <c r="L541" t="s">
        <v>61</v>
      </c>
      <c r="M541">
        <v>2101</v>
      </c>
      <c r="N541">
        <f t="shared" si="124"/>
        <v>2101</v>
      </c>
      <c r="O541">
        <f t="shared" si="124"/>
        <v>2101</v>
      </c>
      <c r="P541">
        <f t="shared" si="124"/>
        <v>2101</v>
      </c>
      <c r="Q541">
        <f t="shared" si="124"/>
        <v>2101</v>
      </c>
      <c r="R541">
        <f t="shared" si="124"/>
        <v>2101</v>
      </c>
      <c r="S541">
        <f t="shared" si="124"/>
        <v>2101</v>
      </c>
      <c r="T541">
        <f t="shared" si="124"/>
        <v>2101</v>
      </c>
      <c r="U541">
        <f t="shared" si="124"/>
        <v>2101</v>
      </c>
      <c r="V541">
        <f t="shared" si="124"/>
        <v>2101</v>
      </c>
      <c r="W541">
        <f t="shared" si="124"/>
        <v>2101</v>
      </c>
    </row>
    <row r="542" spans="1:23" x14ac:dyDescent="0.25">
      <c r="A542" t="s">
        <v>94</v>
      </c>
      <c r="B542" t="s">
        <v>5</v>
      </c>
      <c r="C542" t="s">
        <v>15</v>
      </c>
      <c r="D542" t="s">
        <v>16</v>
      </c>
      <c r="E542" t="s">
        <v>151</v>
      </c>
      <c r="F542" t="s">
        <v>159</v>
      </c>
      <c r="G542" t="s">
        <v>63</v>
      </c>
      <c r="L542" t="s">
        <v>64</v>
      </c>
      <c r="M542">
        <v>16</v>
      </c>
      <c r="N542">
        <f t="shared" si="124"/>
        <v>16</v>
      </c>
      <c r="O542">
        <f t="shared" si="124"/>
        <v>16</v>
      </c>
      <c r="P542">
        <f t="shared" si="124"/>
        <v>16</v>
      </c>
      <c r="Q542">
        <f t="shared" si="124"/>
        <v>16</v>
      </c>
      <c r="R542">
        <f t="shared" si="124"/>
        <v>16</v>
      </c>
      <c r="S542">
        <f t="shared" si="124"/>
        <v>16</v>
      </c>
      <c r="T542">
        <f t="shared" si="124"/>
        <v>16</v>
      </c>
      <c r="U542">
        <f t="shared" si="124"/>
        <v>16</v>
      </c>
      <c r="V542">
        <f t="shared" si="124"/>
        <v>16</v>
      </c>
      <c r="W542">
        <f t="shared" si="124"/>
        <v>16</v>
      </c>
    </row>
    <row r="543" spans="1:23" x14ac:dyDescent="0.25">
      <c r="A543" t="s">
        <v>94</v>
      </c>
      <c r="B543" t="s">
        <v>5</v>
      </c>
      <c r="C543" t="s">
        <v>15</v>
      </c>
      <c r="D543" t="s">
        <v>16</v>
      </c>
      <c r="E543" t="s">
        <v>151</v>
      </c>
      <c r="F543" t="s">
        <v>159</v>
      </c>
      <c r="G543" t="s">
        <v>65</v>
      </c>
      <c r="L543" t="s">
        <v>57</v>
      </c>
      <c r="M543">
        <v>0</v>
      </c>
    </row>
    <row r="544" spans="1:23" x14ac:dyDescent="0.25">
      <c r="A544" t="s">
        <v>94</v>
      </c>
      <c r="B544" t="s">
        <v>5</v>
      </c>
      <c r="C544" t="s">
        <v>15</v>
      </c>
      <c r="D544" t="s">
        <v>16</v>
      </c>
      <c r="E544" t="s">
        <v>151</v>
      </c>
      <c r="F544" t="s">
        <v>159</v>
      </c>
      <c r="G544" t="s">
        <v>66</v>
      </c>
      <c r="L544" t="s">
        <v>69</v>
      </c>
      <c r="M544">
        <v>20000</v>
      </c>
      <c r="N544">
        <f t="shared" ref="N544:W546" si="125">M544</f>
        <v>20000</v>
      </c>
      <c r="O544">
        <f t="shared" si="125"/>
        <v>20000</v>
      </c>
      <c r="P544">
        <f t="shared" si="125"/>
        <v>20000</v>
      </c>
      <c r="Q544">
        <f t="shared" si="125"/>
        <v>20000</v>
      </c>
      <c r="R544">
        <f t="shared" si="125"/>
        <v>20000</v>
      </c>
      <c r="S544">
        <f t="shared" si="125"/>
        <v>20000</v>
      </c>
      <c r="T544">
        <f t="shared" si="125"/>
        <v>20000</v>
      </c>
      <c r="U544">
        <f t="shared" si="125"/>
        <v>20000</v>
      </c>
      <c r="V544">
        <f t="shared" si="125"/>
        <v>20000</v>
      </c>
      <c r="W544">
        <f t="shared" si="125"/>
        <v>20000</v>
      </c>
    </row>
    <row r="545" spans="1:23" x14ac:dyDescent="0.25">
      <c r="A545" t="s">
        <v>94</v>
      </c>
      <c r="B545" t="s">
        <v>5</v>
      </c>
      <c r="C545" t="s">
        <v>15</v>
      </c>
      <c r="D545" t="s">
        <v>16</v>
      </c>
      <c r="E545" t="s">
        <v>151</v>
      </c>
      <c r="F545" t="s">
        <v>159</v>
      </c>
      <c r="G545" t="s">
        <v>83</v>
      </c>
      <c r="L545" t="s">
        <v>73</v>
      </c>
      <c r="M545">
        <v>10499.065420560701</v>
      </c>
      <c r="N545">
        <f t="shared" si="125"/>
        <v>10499.065420560701</v>
      </c>
      <c r="O545">
        <f t="shared" si="125"/>
        <v>10499.065420560701</v>
      </c>
      <c r="P545">
        <f t="shared" si="125"/>
        <v>10499.065420560701</v>
      </c>
      <c r="Q545">
        <f t="shared" si="125"/>
        <v>10499.065420560701</v>
      </c>
      <c r="R545">
        <f t="shared" si="125"/>
        <v>10499.065420560701</v>
      </c>
      <c r="S545">
        <f t="shared" si="125"/>
        <v>10499.065420560701</v>
      </c>
      <c r="T545">
        <f t="shared" si="125"/>
        <v>10499.065420560701</v>
      </c>
      <c r="U545">
        <f t="shared" si="125"/>
        <v>10499.065420560701</v>
      </c>
      <c r="V545">
        <f t="shared" si="125"/>
        <v>10499.065420560701</v>
      </c>
      <c r="W545">
        <f t="shared" si="125"/>
        <v>10499.065420560701</v>
      </c>
    </row>
    <row r="546" spans="1:23" x14ac:dyDescent="0.25">
      <c r="A546" t="s">
        <v>94</v>
      </c>
      <c r="B546" t="s">
        <v>5</v>
      </c>
      <c r="C546" t="s">
        <v>15</v>
      </c>
      <c r="D546" t="s">
        <v>16</v>
      </c>
      <c r="E546" t="s">
        <v>151</v>
      </c>
      <c r="F546" t="s">
        <v>159</v>
      </c>
      <c r="G546" t="s">
        <v>17</v>
      </c>
      <c r="J546" t="s">
        <v>158</v>
      </c>
      <c r="L546" t="s">
        <v>84</v>
      </c>
      <c r="M546">
        <v>2.960088E-3</v>
      </c>
      <c r="N546">
        <f t="shared" si="125"/>
        <v>2.960088E-3</v>
      </c>
      <c r="O546">
        <f t="shared" si="125"/>
        <v>2.960088E-3</v>
      </c>
      <c r="P546">
        <f t="shared" si="125"/>
        <v>2.960088E-3</v>
      </c>
      <c r="Q546">
        <f t="shared" si="125"/>
        <v>2.960088E-3</v>
      </c>
      <c r="R546">
        <f t="shared" si="125"/>
        <v>2.960088E-3</v>
      </c>
      <c r="S546">
        <f t="shared" si="125"/>
        <v>2.960088E-3</v>
      </c>
      <c r="T546">
        <f t="shared" si="125"/>
        <v>2.960088E-3</v>
      </c>
      <c r="U546">
        <f t="shared" si="125"/>
        <v>2.960088E-3</v>
      </c>
      <c r="V546">
        <f t="shared" si="125"/>
        <v>2.960088E-3</v>
      </c>
      <c r="W546">
        <f t="shared" si="125"/>
        <v>2.960088E-3</v>
      </c>
    </row>
    <row r="547" spans="1:23" x14ac:dyDescent="0.25">
      <c r="A547" t="s">
        <v>94</v>
      </c>
      <c r="B547" t="s">
        <v>5</v>
      </c>
      <c r="C547" t="s">
        <v>15</v>
      </c>
      <c r="D547" t="s">
        <v>16</v>
      </c>
      <c r="E547" t="s">
        <v>151</v>
      </c>
      <c r="F547" t="s">
        <v>160</v>
      </c>
      <c r="G547" t="s">
        <v>6</v>
      </c>
    </row>
    <row r="548" spans="1:23" x14ac:dyDescent="0.25">
      <c r="A548" t="s">
        <v>94</v>
      </c>
      <c r="B548" t="s">
        <v>5</v>
      </c>
      <c r="C548" t="s">
        <v>15</v>
      </c>
      <c r="D548" t="s">
        <v>16</v>
      </c>
      <c r="E548" t="s">
        <v>151</v>
      </c>
      <c r="F548" t="s">
        <v>160</v>
      </c>
      <c r="G548" t="s">
        <v>60</v>
      </c>
      <c r="L548" t="s">
        <v>61</v>
      </c>
      <c r="M548">
        <v>2015</v>
      </c>
      <c r="N548">
        <f t="shared" ref="N548:W550" si="126">M548</f>
        <v>2015</v>
      </c>
      <c r="O548">
        <f t="shared" si="126"/>
        <v>2015</v>
      </c>
      <c r="P548">
        <f t="shared" si="126"/>
        <v>2015</v>
      </c>
      <c r="Q548">
        <f t="shared" si="126"/>
        <v>2015</v>
      </c>
      <c r="R548">
        <f t="shared" si="126"/>
        <v>2015</v>
      </c>
      <c r="S548">
        <f t="shared" si="126"/>
        <v>2015</v>
      </c>
      <c r="T548">
        <f t="shared" si="126"/>
        <v>2015</v>
      </c>
      <c r="U548">
        <f t="shared" si="126"/>
        <v>2015</v>
      </c>
      <c r="V548">
        <f t="shared" si="126"/>
        <v>2015</v>
      </c>
      <c r="W548">
        <f t="shared" si="126"/>
        <v>2015</v>
      </c>
    </row>
    <row r="549" spans="1:23" x14ac:dyDescent="0.25">
      <c r="A549" t="s">
        <v>94</v>
      </c>
      <c r="B549" t="s">
        <v>5</v>
      </c>
      <c r="C549" t="s">
        <v>15</v>
      </c>
      <c r="D549" t="s">
        <v>16</v>
      </c>
      <c r="E549" t="s">
        <v>151</v>
      </c>
      <c r="F549" t="s">
        <v>160</v>
      </c>
      <c r="G549" t="s">
        <v>62</v>
      </c>
      <c r="L549" t="s">
        <v>61</v>
      </c>
      <c r="M549">
        <v>2101</v>
      </c>
      <c r="N549">
        <f t="shared" si="126"/>
        <v>2101</v>
      </c>
      <c r="O549">
        <f t="shared" si="126"/>
        <v>2101</v>
      </c>
      <c r="P549">
        <f t="shared" si="126"/>
        <v>2101</v>
      </c>
      <c r="Q549">
        <f t="shared" si="126"/>
        <v>2101</v>
      </c>
      <c r="R549">
        <f t="shared" si="126"/>
        <v>2101</v>
      </c>
      <c r="S549">
        <f t="shared" si="126"/>
        <v>2101</v>
      </c>
      <c r="T549">
        <f t="shared" si="126"/>
        <v>2101</v>
      </c>
      <c r="U549">
        <f t="shared" si="126"/>
        <v>2101</v>
      </c>
      <c r="V549">
        <f t="shared" si="126"/>
        <v>2101</v>
      </c>
      <c r="W549">
        <f t="shared" si="126"/>
        <v>2101</v>
      </c>
    </row>
    <row r="550" spans="1:23" x14ac:dyDescent="0.25">
      <c r="A550" t="s">
        <v>94</v>
      </c>
      <c r="B550" t="s">
        <v>5</v>
      </c>
      <c r="C550" t="s">
        <v>15</v>
      </c>
      <c r="D550" t="s">
        <v>16</v>
      </c>
      <c r="E550" t="s">
        <v>151</v>
      </c>
      <c r="F550" t="s">
        <v>160</v>
      </c>
      <c r="G550" t="s">
        <v>63</v>
      </c>
      <c r="L550" t="s">
        <v>64</v>
      </c>
      <c r="M550">
        <v>16</v>
      </c>
      <c r="N550">
        <f t="shared" si="126"/>
        <v>16</v>
      </c>
      <c r="O550">
        <f t="shared" si="126"/>
        <v>16</v>
      </c>
      <c r="P550">
        <f t="shared" si="126"/>
        <v>16</v>
      </c>
      <c r="Q550">
        <f t="shared" si="126"/>
        <v>16</v>
      </c>
      <c r="R550">
        <f t="shared" si="126"/>
        <v>16</v>
      </c>
      <c r="S550">
        <f t="shared" si="126"/>
        <v>16</v>
      </c>
      <c r="T550">
        <f t="shared" si="126"/>
        <v>16</v>
      </c>
      <c r="U550">
        <f t="shared" si="126"/>
        <v>16</v>
      </c>
      <c r="V550">
        <f t="shared" si="126"/>
        <v>16</v>
      </c>
      <c r="W550">
        <f t="shared" si="126"/>
        <v>16</v>
      </c>
    </row>
    <row r="551" spans="1:23" x14ac:dyDescent="0.25">
      <c r="A551" t="s">
        <v>94</v>
      </c>
      <c r="B551" t="s">
        <v>5</v>
      </c>
      <c r="C551" t="s">
        <v>15</v>
      </c>
      <c r="D551" t="s">
        <v>16</v>
      </c>
      <c r="E551" t="s">
        <v>151</v>
      </c>
      <c r="F551" t="s">
        <v>160</v>
      </c>
      <c r="G551" t="s">
        <v>65</v>
      </c>
      <c r="L551" t="s">
        <v>57</v>
      </c>
      <c r="M551">
        <v>0</v>
      </c>
    </row>
    <row r="552" spans="1:23" x14ac:dyDescent="0.25">
      <c r="A552" t="s">
        <v>94</v>
      </c>
      <c r="B552" t="s">
        <v>5</v>
      </c>
      <c r="C552" t="s">
        <v>15</v>
      </c>
      <c r="D552" t="s">
        <v>16</v>
      </c>
      <c r="E552" t="s">
        <v>151</v>
      </c>
      <c r="F552" t="s">
        <v>160</v>
      </c>
      <c r="G552" t="s">
        <v>66</v>
      </c>
      <c r="L552" t="s">
        <v>69</v>
      </c>
      <c r="M552">
        <v>20000</v>
      </c>
      <c r="N552">
        <f t="shared" ref="N552:W554" si="127">M552</f>
        <v>20000</v>
      </c>
      <c r="O552">
        <f t="shared" si="127"/>
        <v>20000</v>
      </c>
      <c r="P552">
        <f t="shared" si="127"/>
        <v>20000</v>
      </c>
      <c r="Q552">
        <f t="shared" si="127"/>
        <v>20000</v>
      </c>
      <c r="R552">
        <f t="shared" si="127"/>
        <v>20000</v>
      </c>
      <c r="S552">
        <f t="shared" si="127"/>
        <v>20000</v>
      </c>
      <c r="T552">
        <f t="shared" si="127"/>
        <v>20000</v>
      </c>
      <c r="U552">
        <f t="shared" si="127"/>
        <v>20000</v>
      </c>
      <c r="V552">
        <f t="shared" si="127"/>
        <v>20000</v>
      </c>
      <c r="W552">
        <f t="shared" si="127"/>
        <v>20000</v>
      </c>
    </row>
    <row r="553" spans="1:23" x14ac:dyDescent="0.25">
      <c r="A553" t="s">
        <v>94</v>
      </c>
      <c r="B553" t="s">
        <v>5</v>
      </c>
      <c r="C553" t="s">
        <v>15</v>
      </c>
      <c r="D553" t="s">
        <v>16</v>
      </c>
      <c r="E553" t="s">
        <v>151</v>
      </c>
      <c r="F553" t="s">
        <v>160</v>
      </c>
      <c r="G553" t="s">
        <v>83</v>
      </c>
      <c r="L553" t="s">
        <v>73</v>
      </c>
      <c r="M553">
        <v>11523.364485981299</v>
      </c>
      <c r="N553">
        <f t="shared" si="127"/>
        <v>11523.364485981299</v>
      </c>
      <c r="O553">
        <f t="shared" si="127"/>
        <v>11523.364485981299</v>
      </c>
      <c r="P553">
        <f t="shared" si="127"/>
        <v>11523.364485981299</v>
      </c>
      <c r="Q553">
        <f t="shared" si="127"/>
        <v>11523.364485981299</v>
      </c>
      <c r="R553">
        <f t="shared" si="127"/>
        <v>11523.364485981299</v>
      </c>
      <c r="S553">
        <f t="shared" si="127"/>
        <v>11523.364485981299</v>
      </c>
      <c r="T553">
        <f t="shared" si="127"/>
        <v>11523.364485981299</v>
      </c>
      <c r="U553">
        <f t="shared" si="127"/>
        <v>11523.364485981299</v>
      </c>
      <c r="V553">
        <f t="shared" si="127"/>
        <v>11523.364485981299</v>
      </c>
      <c r="W553">
        <f t="shared" si="127"/>
        <v>11523.364485981299</v>
      </c>
    </row>
    <row r="554" spans="1:23" x14ac:dyDescent="0.25">
      <c r="A554" t="s">
        <v>94</v>
      </c>
      <c r="B554" t="s">
        <v>5</v>
      </c>
      <c r="C554" t="s">
        <v>15</v>
      </c>
      <c r="D554" t="s">
        <v>16</v>
      </c>
      <c r="E554" t="s">
        <v>151</v>
      </c>
      <c r="F554" t="s">
        <v>160</v>
      </c>
      <c r="G554" t="s">
        <v>17</v>
      </c>
      <c r="J554" t="s">
        <v>158</v>
      </c>
      <c r="L554" t="s">
        <v>84</v>
      </c>
      <c r="M554">
        <v>2.43772E-3</v>
      </c>
      <c r="N554">
        <f t="shared" si="127"/>
        <v>2.43772E-3</v>
      </c>
      <c r="O554">
        <f t="shared" si="127"/>
        <v>2.43772E-3</v>
      </c>
      <c r="P554">
        <f t="shared" si="127"/>
        <v>2.43772E-3</v>
      </c>
      <c r="Q554">
        <f t="shared" si="127"/>
        <v>2.43772E-3</v>
      </c>
      <c r="R554">
        <f t="shared" si="127"/>
        <v>2.43772E-3</v>
      </c>
      <c r="S554">
        <f t="shared" si="127"/>
        <v>2.43772E-3</v>
      </c>
      <c r="T554">
        <f t="shared" si="127"/>
        <v>2.43772E-3</v>
      </c>
      <c r="U554">
        <f t="shared" si="127"/>
        <v>2.43772E-3</v>
      </c>
      <c r="V554">
        <f t="shared" si="127"/>
        <v>2.43772E-3</v>
      </c>
      <c r="W554">
        <f t="shared" si="127"/>
        <v>2.43772E-3</v>
      </c>
    </row>
    <row r="555" spans="1:23" x14ac:dyDescent="0.25">
      <c r="A555" t="s">
        <v>94</v>
      </c>
      <c r="B555" t="s">
        <v>5</v>
      </c>
      <c r="C555" t="s">
        <v>15</v>
      </c>
      <c r="D555" t="s">
        <v>16</v>
      </c>
      <c r="E555" t="s">
        <v>151</v>
      </c>
      <c r="F555" t="s">
        <v>161</v>
      </c>
      <c r="G555" t="s">
        <v>6</v>
      </c>
    </row>
    <row r="556" spans="1:23" x14ac:dyDescent="0.25">
      <c r="A556" t="s">
        <v>94</v>
      </c>
      <c r="B556" t="s">
        <v>5</v>
      </c>
      <c r="C556" t="s">
        <v>15</v>
      </c>
      <c r="D556" t="s">
        <v>16</v>
      </c>
      <c r="E556" t="s">
        <v>151</v>
      </c>
      <c r="F556" t="s">
        <v>161</v>
      </c>
      <c r="G556" t="s">
        <v>60</v>
      </c>
      <c r="L556" t="s">
        <v>61</v>
      </c>
      <c r="M556">
        <v>2010</v>
      </c>
      <c r="N556">
        <f t="shared" ref="N556:W558" si="128">M556</f>
        <v>2010</v>
      </c>
      <c r="O556">
        <f t="shared" si="128"/>
        <v>2010</v>
      </c>
      <c r="P556">
        <f t="shared" si="128"/>
        <v>2010</v>
      </c>
      <c r="Q556">
        <f t="shared" si="128"/>
        <v>2010</v>
      </c>
      <c r="R556">
        <f t="shared" si="128"/>
        <v>2010</v>
      </c>
      <c r="S556">
        <f t="shared" si="128"/>
        <v>2010</v>
      </c>
      <c r="T556">
        <f t="shared" si="128"/>
        <v>2010</v>
      </c>
      <c r="U556">
        <f t="shared" si="128"/>
        <v>2010</v>
      </c>
      <c r="V556">
        <f t="shared" si="128"/>
        <v>2010</v>
      </c>
      <c r="W556">
        <f t="shared" si="128"/>
        <v>2010</v>
      </c>
    </row>
    <row r="557" spans="1:23" x14ac:dyDescent="0.25">
      <c r="A557" t="s">
        <v>94</v>
      </c>
      <c r="B557" t="s">
        <v>5</v>
      </c>
      <c r="C557" t="s">
        <v>15</v>
      </c>
      <c r="D557" t="s">
        <v>16</v>
      </c>
      <c r="E557" t="s">
        <v>151</v>
      </c>
      <c r="F557" t="s">
        <v>161</v>
      </c>
      <c r="G557" t="s">
        <v>62</v>
      </c>
      <c r="L557" t="s">
        <v>61</v>
      </c>
      <c r="M557">
        <v>2101</v>
      </c>
      <c r="N557">
        <f t="shared" si="128"/>
        <v>2101</v>
      </c>
      <c r="O557">
        <f t="shared" si="128"/>
        <v>2101</v>
      </c>
      <c r="P557">
        <f t="shared" si="128"/>
        <v>2101</v>
      </c>
      <c r="Q557">
        <f t="shared" si="128"/>
        <v>2101</v>
      </c>
      <c r="R557">
        <f t="shared" si="128"/>
        <v>2101</v>
      </c>
      <c r="S557">
        <f t="shared" si="128"/>
        <v>2101</v>
      </c>
      <c r="T557">
        <f t="shared" si="128"/>
        <v>2101</v>
      </c>
      <c r="U557">
        <f t="shared" si="128"/>
        <v>2101</v>
      </c>
      <c r="V557">
        <f t="shared" si="128"/>
        <v>2101</v>
      </c>
      <c r="W557">
        <f t="shared" si="128"/>
        <v>2101</v>
      </c>
    </row>
    <row r="558" spans="1:23" x14ac:dyDescent="0.25">
      <c r="A558" t="s">
        <v>94</v>
      </c>
      <c r="B558" t="s">
        <v>5</v>
      </c>
      <c r="C558" t="s">
        <v>15</v>
      </c>
      <c r="D558" t="s">
        <v>16</v>
      </c>
      <c r="E558" t="s">
        <v>151</v>
      </c>
      <c r="F558" t="s">
        <v>161</v>
      </c>
      <c r="G558" t="s">
        <v>63</v>
      </c>
      <c r="L558" t="s">
        <v>64</v>
      </c>
      <c r="M558">
        <v>16</v>
      </c>
      <c r="N558">
        <f t="shared" si="128"/>
        <v>16</v>
      </c>
      <c r="O558">
        <f t="shared" si="128"/>
        <v>16</v>
      </c>
      <c r="P558">
        <f t="shared" si="128"/>
        <v>16</v>
      </c>
      <c r="Q558">
        <f t="shared" si="128"/>
        <v>16</v>
      </c>
      <c r="R558">
        <f t="shared" si="128"/>
        <v>16</v>
      </c>
      <c r="S558">
        <f t="shared" si="128"/>
        <v>16</v>
      </c>
      <c r="T558">
        <f t="shared" si="128"/>
        <v>16</v>
      </c>
      <c r="U558">
        <f t="shared" si="128"/>
        <v>16</v>
      </c>
      <c r="V558">
        <f t="shared" si="128"/>
        <v>16</v>
      </c>
      <c r="W558">
        <f t="shared" si="128"/>
        <v>16</v>
      </c>
    </row>
    <row r="559" spans="1:23" x14ac:dyDescent="0.25">
      <c r="A559" t="s">
        <v>94</v>
      </c>
      <c r="B559" t="s">
        <v>5</v>
      </c>
      <c r="C559" t="s">
        <v>15</v>
      </c>
      <c r="D559" t="s">
        <v>16</v>
      </c>
      <c r="E559" t="s">
        <v>151</v>
      </c>
      <c r="F559" t="s">
        <v>161</v>
      </c>
      <c r="G559" t="s">
        <v>65</v>
      </c>
      <c r="L559" t="s">
        <v>57</v>
      </c>
      <c r="M559">
        <v>0</v>
      </c>
    </row>
    <row r="560" spans="1:23" x14ac:dyDescent="0.25">
      <c r="A560" t="s">
        <v>94</v>
      </c>
      <c r="B560" t="s">
        <v>5</v>
      </c>
      <c r="C560" t="s">
        <v>15</v>
      </c>
      <c r="D560" t="s">
        <v>16</v>
      </c>
      <c r="E560" t="s">
        <v>151</v>
      </c>
      <c r="F560" t="s">
        <v>161</v>
      </c>
      <c r="G560" t="s">
        <v>66</v>
      </c>
      <c r="L560" t="s">
        <v>69</v>
      </c>
      <c r="M560">
        <v>20000</v>
      </c>
      <c r="N560">
        <f t="shared" ref="N560:W562" si="129">M560</f>
        <v>20000</v>
      </c>
      <c r="O560">
        <f t="shared" si="129"/>
        <v>20000</v>
      </c>
      <c r="P560">
        <f t="shared" si="129"/>
        <v>20000</v>
      </c>
      <c r="Q560">
        <f t="shared" si="129"/>
        <v>20000</v>
      </c>
      <c r="R560">
        <f t="shared" si="129"/>
        <v>20000</v>
      </c>
      <c r="S560">
        <f t="shared" si="129"/>
        <v>20000</v>
      </c>
      <c r="T560">
        <f t="shared" si="129"/>
        <v>20000</v>
      </c>
      <c r="U560">
        <f t="shared" si="129"/>
        <v>20000</v>
      </c>
      <c r="V560">
        <f t="shared" si="129"/>
        <v>20000</v>
      </c>
      <c r="W560">
        <f t="shared" si="129"/>
        <v>20000</v>
      </c>
    </row>
    <row r="561" spans="1:23" x14ac:dyDescent="0.25">
      <c r="A561" t="s">
        <v>94</v>
      </c>
      <c r="B561" t="s">
        <v>5</v>
      </c>
      <c r="C561" t="s">
        <v>15</v>
      </c>
      <c r="D561" t="s">
        <v>16</v>
      </c>
      <c r="E561" t="s">
        <v>151</v>
      </c>
      <c r="F561" t="s">
        <v>161</v>
      </c>
      <c r="G561" t="s">
        <v>83</v>
      </c>
      <c r="L561" t="s">
        <v>73</v>
      </c>
      <c r="M561">
        <v>14591.211727935201</v>
      </c>
      <c r="N561">
        <f t="shared" si="129"/>
        <v>14591.211727935201</v>
      </c>
      <c r="O561">
        <f t="shared" si="129"/>
        <v>14591.211727935201</v>
      </c>
      <c r="P561">
        <f t="shared" si="129"/>
        <v>14591.211727935201</v>
      </c>
      <c r="Q561">
        <f t="shared" si="129"/>
        <v>14591.211727935201</v>
      </c>
      <c r="R561">
        <f t="shared" si="129"/>
        <v>14591.211727935201</v>
      </c>
      <c r="S561">
        <f t="shared" si="129"/>
        <v>14591.211727935201</v>
      </c>
      <c r="T561">
        <f t="shared" si="129"/>
        <v>14591.211727935201</v>
      </c>
      <c r="U561">
        <f t="shared" si="129"/>
        <v>14591.211727935201</v>
      </c>
      <c r="V561">
        <f t="shared" si="129"/>
        <v>14591.211727935201</v>
      </c>
      <c r="W561">
        <f t="shared" si="129"/>
        <v>14591.211727935201</v>
      </c>
    </row>
    <row r="562" spans="1:23" x14ac:dyDescent="0.25">
      <c r="A562" t="s">
        <v>94</v>
      </c>
      <c r="B562" t="s">
        <v>5</v>
      </c>
      <c r="C562" t="s">
        <v>15</v>
      </c>
      <c r="D562" t="s">
        <v>16</v>
      </c>
      <c r="E562" t="s">
        <v>151</v>
      </c>
      <c r="F562" t="s">
        <v>161</v>
      </c>
      <c r="G562" t="s">
        <v>17</v>
      </c>
      <c r="J562" t="s">
        <v>154</v>
      </c>
      <c r="L562" t="s">
        <v>84</v>
      </c>
      <c r="M562">
        <v>1.595452E-3</v>
      </c>
      <c r="N562">
        <f t="shared" si="129"/>
        <v>1.595452E-3</v>
      </c>
      <c r="O562">
        <f t="shared" si="129"/>
        <v>1.595452E-3</v>
      </c>
      <c r="P562">
        <f t="shared" si="129"/>
        <v>1.595452E-3</v>
      </c>
      <c r="Q562">
        <f t="shared" si="129"/>
        <v>1.595452E-3</v>
      </c>
      <c r="R562">
        <f t="shared" si="129"/>
        <v>1.595452E-3</v>
      </c>
      <c r="S562">
        <f t="shared" si="129"/>
        <v>1.595452E-3</v>
      </c>
      <c r="T562">
        <f t="shared" si="129"/>
        <v>1.595452E-3</v>
      </c>
      <c r="U562">
        <f t="shared" si="129"/>
        <v>1.595452E-3</v>
      </c>
      <c r="V562">
        <f t="shared" si="129"/>
        <v>1.595452E-3</v>
      </c>
      <c r="W562">
        <f t="shared" si="129"/>
        <v>1.595452E-3</v>
      </c>
    </row>
    <row r="563" spans="1:23" x14ac:dyDescent="0.25">
      <c r="A563" t="s">
        <v>94</v>
      </c>
      <c r="B563" t="s">
        <v>5</v>
      </c>
      <c r="C563" t="s">
        <v>15</v>
      </c>
      <c r="D563" t="s">
        <v>16</v>
      </c>
      <c r="E563" t="s">
        <v>151</v>
      </c>
      <c r="F563" t="s">
        <v>162</v>
      </c>
      <c r="G563" t="s">
        <v>6</v>
      </c>
    </row>
    <row r="564" spans="1:23" x14ac:dyDescent="0.25">
      <c r="A564" t="s">
        <v>94</v>
      </c>
      <c r="B564" t="s">
        <v>5</v>
      </c>
      <c r="C564" t="s">
        <v>15</v>
      </c>
      <c r="D564" t="s">
        <v>16</v>
      </c>
      <c r="E564" t="s">
        <v>151</v>
      </c>
      <c r="F564" t="s">
        <v>162</v>
      </c>
      <c r="G564" t="s">
        <v>60</v>
      </c>
      <c r="L564" t="s">
        <v>61</v>
      </c>
      <c r="M564">
        <v>2025</v>
      </c>
      <c r="N564">
        <f t="shared" ref="N564:W566" si="130">M564</f>
        <v>2025</v>
      </c>
      <c r="O564">
        <f t="shared" si="130"/>
        <v>2025</v>
      </c>
      <c r="P564">
        <f t="shared" si="130"/>
        <v>2025</v>
      </c>
      <c r="Q564">
        <f t="shared" si="130"/>
        <v>2025</v>
      </c>
      <c r="R564">
        <f t="shared" si="130"/>
        <v>2025</v>
      </c>
      <c r="S564">
        <f t="shared" si="130"/>
        <v>2025</v>
      </c>
      <c r="T564">
        <f t="shared" si="130"/>
        <v>2025</v>
      </c>
      <c r="U564">
        <f t="shared" si="130"/>
        <v>2025</v>
      </c>
      <c r="V564">
        <f t="shared" si="130"/>
        <v>2025</v>
      </c>
      <c r="W564">
        <f t="shared" si="130"/>
        <v>2025</v>
      </c>
    </row>
    <row r="565" spans="1:23" x14ac:dyDescent="0.25">
      <c r="A565" t="s">
        <v>94</v>
      </c>
      <c r="B565" t="s">
        <v>5</v>
      </c>
      <c r="C565" t="s">
        <v>15</v>
      </c>
      <c r="D565" t="s">
        <v>16</v>
      </c>
      <c r="E565" t="s">
        <v>151</v>
      </c>
      <c r="F565" t="s">
        <v>162</v>
      </c>
      <c r="G565" t="s">
        <v>62</v>
      </c>
      <c r="L565" t="s">
        <v>61</v>
      </c>
      <c r="M565">
        <v>2101</v>
      </c>
      <c r="N565">
        <f t="shared" si="130"/>
        <v>2101</v>
      </c>
      <c r="O565">
        <f t="shared" si="130"/>
        <v>2101</v>
      </c>
      <c r="P565">
        <f t="shared" si="130"/>
        <v>2101</v>
      </c>
      <c r="Q565">
        <f t="shared" si="130"/>
        <v>2101</v>
      </c>
      <c r="R565">
        <f t="shared" si="130"/>
        <v>2101</v>
      </c>
      <c r="S565">
        <f t="shared" si="130"/>
        <v>2101</v>
      </c>
      <c r="T565">
        <f t="shared" si="130"/>
        <v>2101</v>
      </c>
      <c r="U565">
        <f t="shared" si="130"/>
        <v>2101</v>
      </c>
      <c r="V565">
        <f t="shared" si="130"/>
        <v>2101</v>
      </c>
      <c r="W565">
        <f t="shared" si="130"/>
        <v>2101</v>
      </c>
    </row>
    <row r="566" spans="1:23" x14ac:dyDescent="0.25">
      <c r="A566" t="s">
        <v>94</v>
      </c>
      <c r="B566" t="s">
        <v>5</v>
      </c>
      <c r="C566" t="s">
        <v>15</v>
      </c>
      <c r="D566" t="s">
        <v>16</v>
      </c>
      <c r="E566" t="s">
        <v>151</v>
      </c>
      <c r="F566" t="s">
        <v>162</v>
      </c>
      <c r="G566" t="s">
        <v>63</v>
      </c>
      <c r="L566" t="s">
        <v>64</v>
      </c>
      <c r="M566">
        <v>16</v>
      </c>
      <c r="N566">
        <f t="shared" si="130"/>
        <v>16</v>
      </c>
      <c r="O566">
        <f t="shared" si="130"/>
        <v>16</v>
      </c>
      <c r="P566">
        <f t="shared" si="130"/>
        <v>16</v>
      </c>
      <c r="Q566">
        <f t="shared" si="130"/>
        <v>16</v>
      </c>
      <c r="R566">
        <f t="shared" si="130"/>
        <v>16</v>
      </c>
      <c r="S566">
        <f t="shared" si="130"/>
        <v>16</v>
      </c>
      <c r="T566">
        <f t="shared" si="130"/>
        <v>16</v>
      </c>
      <c r="U566">
        <f t="shared" si="130"/>
        <v>16</v>
      </c>
      <c r="V566">
        <f t="shared" si="130"/>
        <v>16</v>
      </c>
      <c r="W566">
        <f t="shared" si="130"/>
        <v>16</v>
      </c>
    </row>
    <row r="567" spans="1:23" x14ac:dyDescent="0.25">
      <c r="A567" t="s">
        <v>94</v>
      </c>
      <c r="B567" t="s">
        <v>5</v>
      </c>
      <c r="C567" t="s">
        <v>15</v>
      </c>
      <c r="D567" t="s">
        <v>16</v>
      </c>
      <c r="E567" t="s">
        <v>151</v>
      </c>
      <c r="F567" t="s">
        <v>162</v>
      </c>
      <c r="G567" t="s">
        <v>65</v>
      </c>
      <c r="L567" t="s">
        <v>57</v>
      </c>
      <c r="M567">
        <v>0</v>
      </c>
    </row>
    <row r="568" spans="1:23" x14ac:dyDescent="0.25">
      <c r="A568" t="s">
        <v>94</v>
      </c>
      <c r="B568" t="s">
        <v>5</v>
      </c>
      <c r="C568" t="s">
        <v>15</v>
      </c>
      <c r="D568" t="s">
        <v>16</v>
      </c>
      <c r="E568" t="s">
        <v>151</v>
      </c>
      <c r="F568" t="s">
        <v>162</v>
      </c>
      <c r="G568" t="s">
        <v>66</v>
      </c>
      <c r="L568" t="s">
        <v>69</v>
      </c>
      <c r="M568">
        <v>20000</v>
      </c>
      <c r="N568">
        <f t="shared" ref="N568:W571" si="131">M568</f>
        <v>20000</v>
      </c>
      <c r="O568">
        <f t="shared" si="131"/>
        <v>20000</v>
      </c>
      <c r="P568">
        <f t="shared" si="131"/>
        <v>20000</v>
      </c>
      <c r="Q568">
        <f t="shared" si="131"/>
        <v>20000</v>
      </c>
      <c r="R568">
        <f t="shared" si="131"/>
        <v>20000</v>
      </c>
      <c r="S568">
        <f t="shared" si="131"/>
        <v>20000</v>
      </c>
      <c r="T568">
        <f t="shared" si="131"/>
        <v>20000</v>
      </c>
      <c r="U568">
        <f t="shared" si="131"/>
        <v>20000</v>
      </c>
      <c r="V568">
        <f t="shared" si="131"/>
        <v>20000</v>
      </c>
      <c r="W568">
        <f t="shared" si="131"/>
        <v>20000</v>
      </c>
    </row>
    <row r="569" spans="1:23" x14ac:dyDescent="0.25">
      <c r="A569" t="s">
        <v>94</v>
      </c>
      <c r="B569" t="s">
        <v>5</v>
      </c>
      <c r="C569" t="s">
        <v>15</v>
      </c>
      <c r="D569" t="s">
        <v>16</v>
      </c>
      <c r="E569" t="s">
        <v>151</v>
      </c>
      <c r="F569" t="s">
        <v>162</v>
      </c>
      <c r="G569" t="s">
        <v>83</v>
      </c>
      <c r="L569" t="s">
        <v>73</v>
      </c>
      <c r="M569">
        <v>41122.935209147698</v>
      </c>
      <c r="N569">
        <f t="shared" si="131"/>
        <v>41122.935209147698</v>
      </c>
      <c r="O569">
        <f t="shared" si="131"/>
        <v>41122.935209147698</v>
      </c>
      <c r="P569">
        <f t="shared" si="131"/>
        <v>41122.935209147698</v>
      </c>
      <c r="Q569">
        <f t="shared" si="131"/>
        <v>41122.935209147698</v>
      </c>
      <c r="R569">
        <f t="shared" si="131"/>
        <v>41122.935209147698</v>
      </c>
      <c r="S569">
        <f t="shared" si="131"/>
        <v>41122.935209147698</v>
      </c>
      <c r="T569">
        <f t="shared" si="131"/>
        <v>41122.935209147698</v>
      </c>
      <c r="U569">
        <f t="shared" si="131"/>
        <v>41122.935209147698</v>
      </c>
      <c r="V569">
        <f t="shared" si="131"/>
        <v>41122.935209147698</v>
      </c>
      <c r="W569">
        <f t="shared" si="131"/>
        <v>41122.935209147698</v>
      </c>
    </row>
    <row r="570" spans="1:23" x14ac:dyDescent="0.25">
      <c r="A570" t="s">
        <v>94</v>
      </c>
      <c r="B570" t="s">
        <v>5</v>
      </c>
      <c r="C570" t="s">
        <v>15</v>
      </c>
      <c r="D570" t="s">
        <v>16</v>
      </c>
      <c r="E570" t="s">
        <v>151</v>
      </c>
      <c r="F570" t="s">
        <v>162</v>
      </c>
      <c r="G570" t="s">
        <v>17</v>
      </c>
      <c r="J570" t="s">
        <v>32</v>
      </c>
      <c r="L570" t="s">
        <v>84</v>
      </c>
      <c r="M570">
        <v>2.31525E-4</v>
      </c>
      <c r="N570">
        <f t="shared" si="131"/>
        <v>2.31525E-4</v>
      </c>
      <c r="O570">
        <f t="shared" si="131"/>
        <v>2.31525E-4</v>
      </c>
      <c r="P570">
        <f t="shared" si="131"/>
        <v>2.31525E-4</v>
      </c>
      <c r="Q570">
        <f t="shared" si="131"/>
        <v>2.31525E-4</v>
      </c>
      <c r="R570">
        <f t="shared" si="131"/>
        <v>2.31525E-4</v>
      </c>
      <c r="S570">
        <f t="shared" si="131"/>
        <v>2.31525E-4</v>
      </c>
      <c r="T570">
        <f t="shared" si="131"/>
        <v>2.31525E-4</v>
      </c>
      <c r="U570">
        <f t="shared" si="131"/>
        <v>2.31525E-4</v>
      </c>
      <c r="V570">
        <f t="shared" si="131"/>
        <v>2.31525E-4</v>
      </c>
      <c r="W570">
        <f t="shared" si="131"/>
        <v>2.31525E-4</v>
      </c>
    </row>
    <row r="571" spans="1:23" x14ac:dyDescent="0.25">
      <c r="A571" t="s">
        <v>94</v>
      </c>
      <c r="B571" t="s">
        <v>5</v>
      </c>
      <c r="C571" t="s">
        <v>15</v>
      </c>
      <c r="D571" t="s">
        <v>16</v>
      </c>
      <c r="E571" t="s">
        <v>151</v>
      </c>
      <c r="F571" t="s">
        <v>162</v>
      </c>
      <c r="G571" t="s">
        <v>17</v>
      </c>
      <c r="J571" t="s">
        <v>154</v>
      </c>
      <c r="L571" t="s">
        <v>84</v>
      </c>
      <c r="M571">
        <v>8.3971100000000004E-4</v>
      </c>
      <c r="N571">
        <f t="shared" si="131"/>
        <v>8.3971100000000004E-4</v>
      </c>
      <c r="O571">
        <f t="shared" si="131"/>
        <v>8.3971100000000004E-4</v>
      </c>
      <c r="P571">
        <f t="shared" si="131"/>
        <v>8.3971100000000004E-4</v>
      </c>
      <c r="Q571">
        <f t="shared" si="131"/>
        <v>8.3971100000000004E-4</v>
      </c>
      <c r="R571">
        <f t="shared" si="131"/>
        <v>8.3971100000000004E-4</v>
      </c>
      <c r="S571">
        <f t="shared" si="131"/>
        <v>8.3971100000000004E-4</v>
      </c>
      <c r="T571">
        <f t="shared" si="131"/>
        <v>8.3971100000000004E-4</v>
      </c>
      <c r="U571">
        <f t="shared" si="131"/>
        <v>8.3971100000000004E-4</v>
      </c>
      <c r="V571">
        <f t="shared" si="131"/>
        <v>8.3971100000000004E-4</v>
      </c>
      <c r="W571">
        <f t="shared" si="131"/>
        <v>8.3971100000000004E-4</v>
      </c>
    </row>
    <row r="572" spans="1:23" x14ac:dyDescent="0.25">
      <c r="A572" t="s">
        <v>94</v>
      </c>
      <c r="B572" t="s">
        <v>5</v>
      </c>
      <c r="C572" t="s">
        <v>15</v>
      </c>
      <c r="D572" t="s">
        <v>16</v>
      </c>
      <c r="E572" t="s">
        <v>151</v>
      </c>
      <c r="F572" t="s">
        <v>163</v>
      </c>
      <c r="G572" t="s">
        <v>6</v>
      </c>
    </row>
    <row r="573" spans="1:23" x14ac:dyDescent="0.25">
      <c r="A573" t="s">
        <v>94</v>
      </c>
      <c r="B573" t="s">
        <v>5</v>
      </c>
      <c r="C573" t="s">
        <v>15</v>
      </c>
      <c r="D573" t="s">
        <v>16</v>
      </c>
      <c r="E573" t="s">
        <v>151</v>
      </c>
      <c r="F573" t="s">
        <v>163</v>
      </c>
      <c r="G573" t="s">
        <v>60</v>
      </c>
      <c r="L573" t="s">
        <v>61</v>
      </c>
      <c r="M573">
        <v>2015</v>
      </c>
      <c r="N573">
        <f t="shared" ref="N573:W575" si="132">M573</f>
        <v>2015</v>
      </c>
      <c r="O573">
        <f t="shared" si="132"/>
        <v>2015</v>
      </c>
      <c r="P573">
        <f t="shared" si="132"/>
        <v>2015</v>
      </c>
      <c r="Q573">
        <f t="shared" si="132"/>
        <v>2015</v>
      </c>
      <c r="R573">
        <f t="shared" si="132"/>
        <v>2015</v>
      </c>
      <c r="S573">
        <f t="shared" si="132"/>
        <v>2015</v>
      </c>
      <c r="T573">
        <f t="shared" si="132"/>
        <v>2015</v>
      </c>
      <c r="U573">
        <f t="shared" si="132"/>
        <v>2015</v>
      </c>
      <c r="V573">
        <f t="shared" si="132"/>
        <v>2015</v>
      </c>
      <c r="W573">
        <f t="shared" si="132"/>
        <v>2015</v>
      </c>
    </row>
    <row r="574" spans="1:23" x14ac:dyDescent="0.25">
      <c r="A574" t="s">
        <v>94</v>
      </c>
      <c r="B574" t="s">
        <v>5</v>
      </c>
      <c r="C574" t="s">
        <v>15</v>
      </c>
      <c r="D574" t="s">
        <v>16</v>
      </c>
      <c r="E574" t="s">
        <v>151</v>
      </c>
      <c r="F574" t="s">
        <v>163</v>
      </c>
      <c r="G574" t="s">
        <v>62</v>
      </c>
      <c r="L574" t="s">
        <v>61</v>
      </c>
      <c r="M574">
        <v>2101</v>
      </c>
      <c r="N574">
        <f t="shared" si="132"/>
        <v>2101</v>
      </c>
      <c r="O574">
        <f t="shared" si="132"/>
        <v>2101</v>
      </c>
      <c r="P574">
        <f t="shared" si="132"/>
        <v>2101</v>
      </c>
      <c r="Q574">
        <f t="shared" si="132"/>
        <v>2101</v>
      </c>
      <c r="R574">
        <f t="shared" si="132"/>
        <v>2101</v>
      </c>
      <c r="S574">
        <f t="shared" si="132"/>
        <v>2101</v>
      </c>
      <c r="T574">
        <f t="shared" si="132"/>
        <v>2101</v>
      </c>
      <c r="U574">
        <f t="shared" si="132"/>
        <v>2101</v>
      </c>
      <c r="V574">
        <f t="shared" si="132"/>
        <v>2101</v>
      </c>
      <c r="W574">
        <f t="shared" si="132"/>
        <v>2101</v>
      </c>
    </row>
    <row r="575" spans="1:23" x14ac:dyDescent="0.25">
      <c r="A575" t="s">
        <v>94</v>
      </c>
      <c r="B575" t="s">
        <v>5</v>
      </c>
      <c r="C575" t="s">
        <v>15</v>
      </c>
      <c r="D575" t="s">
        <v>16</v>
      </c>
      <c r="E575" t="s">
        <v>151</v>
      </c>
      <c r="F575" t="s">
        <v>163</v>
      </c>
      <c r="G575" t="s">
        <v>63</v>
      </c>
      <c r="L575" t="s">
        <v>64</v>
      </c>
      <c r="M575">
        <v>16</v>
      </c>
      <c r="N575">
        <f t="shared" si="132"/>
        <v>16</v>
      </c>
      <c r="O575">
        <f t="shared" si="132"/>
        <v>16</v>
      </c>
      <c r="P575">
        <f t="shared" si="132"/>
        <v>16</v>
      </c>
      <c r="Q575">
        <f t="shared" si="132"/>
        <v>16</v>
      </c>
      <c r="R575">
        <f t="shared" si="132"/>
        <v>16</v>
      </c>
      <c r="S575">
        <f t="shared" si="132"/>
        <v>16</v>
      </c>
      <c r="T575">
        <f t="shared" si="132"/>
        <v>16</v>
      </c>
      <c r="U575">
        <f t="shared" si="132"/>
        <v>16</v>
      </c>
      <c r="V575">
        <f t="shared" si="132"/>
        <v>16</v>
      </c>
      <c r="W575">
        <f t="shared" si="132"/>
        <v>16</v>
      </c>
    </row>
    <row r="576" spans="1:23" x14ac:dyDescent="0.25">
      <c r="A576" t="s">
        <v>94</v>
      </c>
      <c r="B576" t="s">
        <v>5</v>
      </c>
      <c r="C576" t="s">
        <v>15</v>
      </c>
      <c r="D576" t="s">
        <v>16</v>
      </c>
      <c r="E576" t="s">
        <v>151</v>
      </c>
      <c r="F576" t="s">
        <v>163</v>
      </c>
      <c r="G576" t="s">
        <v>65</v>
      </c>
      <c r="L576" t="s">
        <v>57</v>
      </c>
      <c r="M576">
        <v>0</v>
      </c>
    </row>
    <row r="577" spans="1:23" x14ac:dyDescent="0.25">
      <c r="A577" t="s">
        <v>94</v>
      </c>
      <c r="B577" t="s">
        <v>5</v>
      </c>
      <c r="C577" t="s">
        <v>15</v>
      </c>
      <c r="D577" t="s">
        <v>16</v>
      </c>
      <c r="E577" t="s">
        <v>151</v>
      </c>
      <c r="F577" t="s">
        <v>163</v>
      </c>
      <c r="G577" t="s">
        <v>66</v>
      </c>
      <c r="L577" t="s">
        <v>69</v>
      </c>
      <c r="M577">
        <v>20000</v>
      </c>
      <c r="N577">
        <f t="shared" ref="N577:W580" si="133">M577</f>
        <v>20000</v>
      </c>
      <c r="O577">
        <f t="shared" si="133"/>
        <v>20000</v>
      </c>
      <c r="P577">
        <f t="shared" si="133"/>
        <v>20000</v>
      </c>
      <c r="Q577">
        <f t="shared" si="133"/>
        <v>20000</v>
      </c>
      <c r="R577">
        <f t="shared" si="133"/>
        <v>20000</v>
      </c>
      <c r="S577">
        <f t="shared" si="133"/>
        <v>20000</v>
      </c>
      <c r="T577">
        <f t="shared" si="133"/>
        <v>20000</v>
      </c>
      <c r="U577">
        <f t="shared" si="133"/>
        <v>20000</v>
      </c>
      <c r="V577">
        <f t="shared" si="133"/>
        <v>20000</v>
      </c>
      <c r="W577">
        <f t="shared" si="133"/>
        <v>20000</v>
      </c>
    </row>
    <row r="578" spans="1:23" x14ac:dyDescent="0.25">
      <c r="A578" t="s">
        <v>94</v>
      </c>
      <c r="B578" t="s">
        <v>5</v>
      </c>
      <c r="C578" t="s">
        <v>15</v>
      </c>
      <c r="D578" t="s">
        <v>16</v>
      </c>
      <c r="E578" t="s">
        <v>151</v>
      </c>
      <c r="F578" t="s">
        <v>163</v>
      </c>
      <c r="G578" t="s">
        <v>83</v>
      </c>
      <c r="L578" t="s">
        <v>73</v>
      </c>
      <c r="M578">
        <v>41122.935209147698</v>
      </c>
      <c r="N578">
        <f t="shared" si="133"/>
        <v>41122.935209147698</v>
      </c>
      <c r="O578">
        <f t="shared" si="133"/>
        <v>41122.935209147698</v>
      </c>
      <c r="P578">
        <f t="shared" si="133"/>
        <v>41122.935209147698</v>
      </c>
      <c r="Q578">
        <f t="shared" si="133"/>
        <v>41122.935209147698</v>
      </c>
      <c r="R578">
        <f t="shared" si="133"/>
        <v>41122.935209147698</v>
      </c>
      <c r="S578">
        <f t="shared" si="133"/>
        <v>41122.935209147698</v>
      </c>
      <c r="T578">
        <f t="shared" si="133"/>
        <v>41122.935209147698</v>
      </c>
      <c r="U578">
        <f t="shared" si="133"/>
        <v>41122.935209147698</v>
      </c>
      <c r="V578">
        <f t="shared" si="133"/>
        <v>41122.935209147698</v>
      </c>
      <c r="W578">
        <f t="shared" si="133"/>
        <v>41122.935209147698</v>
      </c>
    </row>
    <row r="579" spans="1:23" x14ac:dyDescent="0.25">
      <c r="A579" t="s">
        <v>94</v>
      </c>
      <c r="B579" t="s">
        <v>5</v>
      </c>
      <c r="C579" t="s">
        <v>15</v>
      </c>
      <c r="D579" t="s">
        <v>16</v>
      </c>
      <c r="E579" t="s">
        <v>151</v>
      </c>
      <c r="F579" t="s">
        <v>163</v>
      </c>
      <c r="G579" t="s">
        <v>17</v>
      </c>
      <c r="J579" t="s">
        <v>32</v>
      </c>
      <c r="L579" t="s">
        <v>84</v>
      </c>
      <c r="M579">
        <v>2.31525E-4</v>
      </c>
      <c r="N579">
        <f t="shared" si="133"/>
        <v>2.31525E-4</v>
      </c>
      <c r="O579">
        <f t="shared" si="133"/>
        <v>2.31525E-4</v>
      </c>
      <c r="P579">
        <f t="shared" si="133"/>
        <v>2.31525E-4</v>
      </c>
      <c r="Q579">
        <f t="shared" si="133"/>
        <v>2.31525E-4</v>
      </c>
      <c r="R579">
        <f t="shared" si="133"/>
        <v>2.31525E-4</v>
      </c>
      <c r="S579">
        <f t="shared" si="133"/>
        <v>2.31525E-4</v>
      </c>
      <c r="T579">
        <f t="shared" si="133"/>
        <v>2.31525E-4</v>
      </c>
      <c r="U579">
        <f t="shared" si="133"/>
        <v>2.31525E-4</v>
      </c>
      <c r="V579">
        <f t="shared" si="133"/>
        <v>2.31525E-4</v>
      </c>
      <c r="W579">
        <f t="shared" si="133"/>
        <v>2.31525E-4</v>
      </c>
    </row>
    <row r="580" spans="1:23" x14ac:dyDescent="0.25">
      <c r="A580" t="s">
        <v>94</v>
      </c>
      <c r="B580" t="s">
        <v>5</v>
      </c>
      <c r="C580" t="s">
        <v>15</v>
      </c>
      <c r="D580" t="s">
        <v>16</v>
      </c>
      <c r="E580" t="s">
        <v>151</v>
      </c>
      <c r="F580" t="s">
        <v>163</v>
      </c>
      <c r="G580" t="s">
        <v>17</v>
      </c>
      <c r="J580" t="s">
        <v>35</v>
      </c>
      <c r="L580" t="s">
        <v>84</v>
      </c>
      <c r="M580">
        <v>8.3971100000000004E-4</v>
      </c>
      <c r="N580">
        <f t="shared" si="133"/>
        <v>8.3971100000000004E-4</v>
      </c>
      <c r="O580">
        <f t="shared" si="133"/>
        <v>8.3971100000000004E-4</v>
      </c>
      <c r="P580">
        <f t="shared" si="133"/>
        <v>8.3971100000000004E-4</v>
      </c>
      <c r="Q580">
        <f t="shared" si="133"/>
        <v>8.3971100000000004E-4</v>
      </c>
      <c r="R580">
        <f t="shared" si="133"/>
        <v>8.3971100000000004E-4</v>
      </c>
      <c r="S580">
        <f t="shared" si="133"/>
        <v>8.3971100000000004E-4</v>
      </c>
      <c r="T580">
        <f t="shared" si="133"/>
        <v>8.3971100000000004E-4</v>
      </c>
      <c r="U580">
        <f t="shared" si="133"/>
        <v>8.3971100000000004E-4</v>
      </c>
      <c r="V580">
        <f t="shared" si="133"/>
        <v>8.3971100000000004E-4</v>
      </c>
      <c r="W580">
        <f t="shared" si="133"/>
        <v>8.3971100000000004E-4</v>
      </c>
    </row>
    <row r="581" spans="1:23" x14ac:dyDescent="0.25">
      <c r="A581" t="s">
        <v>94</v>
      </c>
      <c r="B581" t="s">
        <v>5</v>
      </c>
      <c r="C581" t="s">
        <v>15</v>
      </c>
      <c r="D581" t="s">
        <v>16</v>
      </c>
      <c r="E581" t="s">
        <v>151</v>
      </c>
      <c r="F581" t="s">
        <v>164</v>
      </c>
      <c r="G581" t="s">
        <v>6</v>
      </c>
    </row>
    <row r="582" spans="1:23" x14ac:dyDescent="0.25">
      <c r="A582" t="s">
        <v>94</v>
      </c>
      <c r="B582" t="s">
        <v>5</v>
      </c>
      <c r="C582" t="s">
        <v>15</v>
      </c>
      <c r="D582" t="s">
        <v>16</v>
      </c>
      <c r="E582" t="s">
        <v>151</v>
      </c>
      <c r="F582" t="s">
        <v>164</v>
      </c>
      <c r="G582" t="s">
        <v>60</v>
      </c>
      <c r="L582" t="s">
        <v>61</v>
      </c>
      <c r="M582">
        <v>2000</v>
      </c>
      <c r="N582">
        <f t="shared" ref="N582:W584" si="134">M582</f>
        <v>2000</v>
      </c>
      <c r="O582">
        <f t="shared" si="134"/>
        <v>2000</v>
      </c>
      <c r="P582">
        <f t="shared" si="134"/>
        <v>2000</v>
      </c>
      <c r="Q582">
        <f t="shared" si="134"/>
        <v>2000</v>
      </c>
      <c r="R582">
        <f t="shared" si="134"/>
        <v>2000</v>
      </c>
      <c r="S582">
        <f t="shared" si="134"/>
        <v>2000</v>
      </c>
      <c r="T582">
        <f t="shared" si="134"/>
        <v>2000</v>
      </c>
      <c r="U582">
        <f t="shared" si="134"/>
        <v>2000</v>
      </c>
      <c r="V582">
        <f t="shared" si="134"/>
        <v>2000</v>
      </c>
      <c r="W582">
        <f t="shared" si="134"/>
        <v>2000</v>
      </c>
    </row>
    <row r="583" spans="1:23" x14ac:dyDescent="0.25">
      <c r="A583" t="s">
        <v>94</v>
      </c>
      <c r="B583" t="s">
        <v>5</v>
      </c>
      <c r="C583" t="s">
        <v>15</v>
      </c>
      <c r="D583" t="s">
        <v>16</v>
      </c>
      <c r="E583" t="s">
        <v>151</v>
      </c>
      <c r="F583" t="s">
        <v>164</v>
      </c>
      <c r="G583" t="s">
        <v>62</v>
      </c>
      <c r="L583" t="s">
        <v>61</v>
      </c>
      <c r="M583">
        <v>2101</v>
      </c>
      <c r="N583">
        <f t="shared" si="134"/>
        <v>2101</v>
      </c>
      <c r="O583">
        <f t="shared" si="134"/>
        <v>2101</v>
      </c>
      <c r="P583">
        <f t="shared" si="134"/>
        <v>2101</v>
      </c>
      <c r="Q583">
        <f t="shared" si="134"/>
        <v>2101</v>
      </c>
      <c r="R583">
        <f t="shared" si="134"/>
        <v>2101</v>
      </c>
      <c r="S583">
        <f t="shared" si="134"/>
        <v>2101</v>
      </c>
      <c r="T583">
        <f t="shared" si="134"/>
        <v>2101</v>
      </c>
      <c r="U583">
        <f t="shared" si="134"/>
        <v>2101</v>
      </c>
      <c r="V583">
        <f t="shared" si="134"/>
        <v>2101</v>
      </c>
      <c r="W583">
        <f t="shared" si="134"/>
        <v>2101</v>
      </c>
    </row>
    <row r="584" spans="1:23" x14ac:dyDescent="0.25">
      <c r="A584" t="s">
        <v>94</v>
      </c>
      <c r="B584" t="s">
        <v>5</v>
      </c>
      <c r="C584" t="s">
        <v>15</v>
      </c>
      <c r="D584" t="s">
        <v>16</v>
      </c>
      <c r="E584" t="s">
        <v>151</v>
      </c>
      <c r="F584" t="s">
        <v>164</v>
      </c>
      <c r="G584" t="s">
        <v>63</v>
      </c>
      <c r="L584" t="s">
        <v>64</v>
      </c>
      <c r="M584">
        <v>16</v>
      </c>
      <c r="N584">
        <f t="shared" si="134"/>
        <v>16</v>
      </c>
      <c r="O584">
        <f t="shared" si="134"/>
        <v>16</v>
      </c>
      <c r="P584">
        <f t="shared" si="134"/>
        <v>16</v>
      </c>
      <c r="Q584">
        <f t="shared" si="134"/>
        <v>16</v>
      </c>
      <c r="R584">
        <f t="shared" si="134"/>
        <v>16</v>
      </c>
      <c r="S584">
        <f t="shared" si="134"/>
        <v>16</v>
      </c>
      <c r="T584">
        <f t="shared" si="134"/>
        <v>16</v>
      </c>
      <c r="U584">
        <f t="shared" si="134"/>
        <v>16</v>
      </c>
      <c r="V584">
        <f t="shared" si="134"/>
        <v>16</v>
      </c>
      <c r="W584">
        <f t="shared" si="134"/>
        <v>16</v>
      </c>
    </row>
    <row r="585" spans="1:23" x14ac:dyDescent="0.25">
      <c r="A585" t="s">
        <v>94</v>
      </c>
      <c r="B585" t="s">
        <v>5</v>
      </c>
      <c r="C585" t="s">
        <v>15</v>
      </c>
      <c r="D585" t="s">
        <v>16</v>
      </c>
      <c r="E585" t="s">
        <v>151</v>
      </c>
      <c r="F585" t="s">
        <v>164</v>
      </c>
      <c r="G585" t="s">
        <v>65</v>
      </c>
      <c r="L585" t="s">
        <v>57</v>
      </c>
      <c r="M585">
        <v>0</v>
      </c>
    </row>
    <row r="586" spans="1:23" x14ac:dyDescent="0.25">
      <c r="A586" t="s">
        <v>94</v>
      </c>
      <c r="B586" t="s">
        <v>5</v>
      </c>
      <c r="C586" t="s">
        <v>15</v>
      </c>
      <c r="D586" t="s">
        <v>16</v>
      </c>
      <c r="E586" t="s">
        <v>151</v>
      </c>
      <c r="F586" t="s">
        <v>164</v>
      </c>
      <c r="G586" t="s">
        <v>66</v>
      </c>
      <c r="L586" t="s">
        <v>69</v>
      </c>
      <c r="M586">
        <v>20000</v>
      </c>
      <c r="N586">
        <f t="shared" ref="N586:W589" si="135">M586</f>
        <v>20000</v>
      </c>
      <c r="O586">
        <f t="shared" si="135"/>
        <v>20000</v>
      </c>
      <c r="P586">
        <f t="shared" si="135"/>
        <v>20000</v>
      </c>
      <c r="Q586">
        <f t="shared" si="135"/>
        <v>20000</v>
      </c>
      <c r="R586">
        <f t="shared" si="135"/>
        <v>20000</v>
      </c>
      <c r="S586">
        <f t="shared" si="135"/>
        <v>20000</v>
      </c>
      <c r="T586">
        <f t="shared" si="135"/>
        <v>20000</v>
      </c>
      <c r="U586">
        <f t="shared" si="135"/>
        <v>20000</v>
      </c>
      <c r="V586">
        <f t="shared" si="135"/>
        <v>20000</v>
      </c>
      <c r="W586">
        <f t="shared" si="135"/>
        <v>20000</v>
      </c>
    </row>
    <row r="587" spans="1:23" x14ac:dyDescent="0.25">
      <c r="A587" t="s">
        <v>94</v>
      </c>
      <c r="B587" t="s">
        <v>5</v>
      </c>
      <c r="C587" t="s">
        <v>15</v>
      </c>
      <c r="D587" t="s">
        <v>16</v>
      </c>
      <c r="E587" t="s">
        <v>151</v>
      </c>
      <c r="F587" t="s">
        <v>164</v>
      </c>
      <c r="G587" t="s">
        <v>83</v>
      </c>
      <c r="L587" t="s">
        <v>73</v>
      </c>
      <c r="M587">
        <v>13548.7844190654</v>
      </c>
      <c r="N587">
        <f t="shared" si="135"/>
        <v>13548.7844190654</v>
      </c>
      <c r="O587">
        <f t="shared" si="135"/>
        <v>13548.7844190654</v>
      </c>
      <c r="P587">
        <f t="shared" si="135"/>
        <v>13548.7844190654</v>
      </c>
      <c r="Q587">
        <f t="shared" si="135"/>
        <v>13548.7844190654</v>
      </c>
      <c r="R587">
        <f t="shared" si="135"/>
        <v>13548.7844190654</v>
      </c>
      <c r="S587">
        <f t="shared" si="135"/>
        <v>13548.7844190654</v>
      </c>
      <c r="T587">
        <f t="shared" si="135"/>
        <v>13548.7844190654</v>
      </c>
      <c r="U587">
        <f t="shared" si="135"/>
        <v>13548.7844190654</v>
      </c>
      <c r="V587">
        <f t="shared" si="135"/>
        <v>13548.7844190654</v>
      </c>
      <c r="W587">
        <f t="shared" si="135"/>
        <v>13548.7844190654</v>
      </c>
    </row>
    <row r="588" spans="1:23" x14ac:dyDescent="0.25">
      <c r="A588" t="s">
        <v>94</v>
      </c>
      <c r="B588" t="s">
        <v>5</v>
      </c>
      <c r="C588" t="s">
        <v>15</v>
      </c>
      <c r="D588" t="s">
        <v>16</v>
      </c>
      <c r="E588" t="s">
        <v>151</v>
      </c>
      <c r="F588" t="s">
        <v>164</v>
      </c>
      <c r="G588" t="s">
        <v>17</v>
      </c>
      <c r="J588" t="s">
        <v>35</v>
      </c>
      <c r="L588" t="s">
        <v>84</v>
      </c>
      <c r="M588">
        <v>3.0699999999999998E-3</v>
      </c>
      <c r="N588">
        <f t="shared" si="135"/>
        <v>3.0699999999999998E-3</v>
      </c>
      <c r="O588">
        <f t="shared" si="135"/>
        <v>3.0699999999999998E-3</v>
      </c>
      <c r="P588">
        <f t="shared" si="135"/>
        <v>3.0699999999999998E-3</v>
      </c>
      <c r="Q588">
        <f t="shared" si="135"/>
        <v>3.0699999999999998E-3</v>
      </c>
      <c r="R588">
        <f t="shared" si="135"/>
        <v>3.0699999999999998E-3</v>
      </c>
      <c r="S588">
        <f t="shared" si="135"/>
        <v>3.0699999999999998E-3</v>
      </c>
      <c r="T588">
        <f t="shared" si="135"/>
        <v>3.0699999999999998E-3</v>
      </c>
      <c r="U588">
        <f t="shared" si="135"/>
        <v>3.0699999999999998E-3</v>
      </c>
      <c r="V588">
        <f t="shared" si="135"/>
        <v>3.0699999999999998E-3</v>
      </c>
      <c r="W588">
        <f t="shared" si="135"/>
        <v>3.0699999999999998E-3</v>
      </c>
    </row>
    <row r="589" spans="1:23" x14ac:dyDescent="0.25">
      <c r="A589" t="s">
        <v>94</v>
      </c>
      <c r="B589" t="s">
        <v>5</v>
      </c>
      <c r="C589" t="s">
        <v>15</v>
      </c>
      <c r="D589" t="s">
        <v>16</v>
      </c>
      <c r="E589" t="s">
        <v>151</v>
      </c>
      <c r="F589" t="s">
        <v>164</v>
      </c>
      <c r="G589" t="s">
        <v>17</v>
      </c>
      <c r="J589" t="s">
        <v>154</v>
      </c>
      <c r="L589" t="s">
        <v>84</v>
      </c>
      <c r="M589">
        <v>8.1599999999999999E-4</v>
      </c>
      <c r="N589">
        <f t="shared" si="135"/>
        <v>8.1599999999999999E-4</v>
      </c>
      <c r="O589">
        <f t="shared" si="135"/>
        <v>8.1599999999999999E-4</v>
      </c>
      <c r="P589">
        <f t="shared" si="135"/>
        <v>8.1599999999999999E-4</v>
      </c>
      <c r="Q589">
        <f t="shared" si="135"/>
        <v>8.1599999999999999E-4</v>
      </c>
      <c r="R589">
        <f t="shared" si="135"/>
        <v>8.1599999999999999E-4</v>
      </c>
      <c r="S589">
        <f t="shared" si="135"/>
        <v>8.1599999999999999E-4</v>
      </c>
      <c r="T589">
        <f t="shared" si="135"/>
        <v>8.1599999999999999E-4</v>
      </c>
      <c r="U589">
        <f t="shared" si="135"/>
        <v>8.1599999999999999E-4</v>
      </c>
      <c r="V589">
        <f t="shared" si="135"/>
        <v>8.1599999999999999E-4</v>
      </c>
      <c r="W589">
        <f t="shared" si="135"/>
        <v>8.1599999999999999E-4</v>
      </c>
    </row>
    <row r="590" spans="1:23" x14ac:dyDescent="0.25">
      <c r="A590" t="s">
        <v>94</v>
      </c>
      <c r="B590" t="s">
        <v>5</v>
      </c>
      <c r="C590" t="s">
        <v>15</v>
      </c>
      <c r="D590" t="s">
        <v>16</v>
      </c>
      <c r="E590" t="s">
        <v>151</v>
      </c>
      <c r="F590" t="s">
        <v>165</v>
      </c>
      <c r="G590" t="s">
        <v>6</v>
      </c>
    </row>
    <row r="591" spans="1:23" x14ac:dyDescent="0.25">
      <c r="A591" t="s">
        <v>94</v>
      </c>
      <c r="B591" t="s">
        <v>5</v>
      </c>
      <c r="C591" t="s">
        <v>15</v>
      </c>
      <c r="D591" t="s">
        <v>16</v>
      </c>
      <c r="E591" t="s">
        <v>151</v>
      </c>
      <c r="F591" t="s">
        <v>165</v>
      </c>
      <c r="G591" t="s">
        <v>60</v>
      </c>
      <c r="L591" t="s">
        <v>61</v>
      </c>
      <c r="M591">
        <v>2025</v>
      </c>
      <c r="N591">
        <f t="shared" ref="N591:W593" si="136">M591</f>
        <v>2025</v>
      </c>
      <c r="O591">
        <f t="shared" si="136"/>
        <v>2025</v>
      </c>
      <c r="P591">
        <f t="shared" si="136"/>
        <v>2025</v>
      </c>
      <c r="Q591">
        <f t="shared" si="136"/>
        <v>2025</v>
      </c>
      <c r="R591">
        <f t="shared" si="136"/>
        <v>2025</v>
      </c>
      <c r="S591">
        <f t="shared" si="136"/>
        <v>2025</v>
      </c>
      <c r="T591">
        <f t="shared" si="136"/>
        <v>2025</v>
      </c>
      <c r="U591">
        <f t="shared" si="136"/>
        <v>2025</v>
      </c>
      <c r="V591">
        <f t="shared" si="136"/>
        <v>2025</v>
      </c>
      <c r="W591">
        <f t="shared" si="136"/>
        <v>2025</v>
      </c>
    </row>
    <row r="592" spans="1:23" x14ac:dyDescent="0.25">
      <c r="A592" t="s">
        <v>94</v>
      </c>
      <c r="B592" t="s">
        <v>5</v>
      </c>
      <c r="C592" t="s">
        <v>15</v>
      </c>
      <c r="D592" t="s">
        <v>16</v>
      </c>
      <c r="E592" t="s">
        <v>151</v>
      </c>
      <c r="F592" t="s">
        <v>165</v>
      </c>
      <c r="G592" t="s">
        <v>62</v>
      </c>
      <c r="L592" t="s">
        <v>61</v>
      </c>
      <c r="M592">
        <v>2101</v>
      </c>
      <c r="N592">
        <f t="shared" si="136"/>
        <v>2101</v>
      </c>
      <c r="O592">
        <f t="shared" si="136"/>
        <v>2101</v>
      </c>
      <c r="P592">
        <f t="shared" si="136"/>
        <v>2101</v>
      </c>
      <c r="Q592">
        <f t="shared" si="136"/>
        <v>2101</v>
      </c>
      <c r="R592">
        <f t="shared" si="136"/>
        <v>2101</v>
      </c>
      <c r="S592">
        <f t="shared" si="136"/>
        <v>2101</v>
      </c>
      <c r="T592">
        <f t="shared" si="136"/>
        <v>2101</v>
      </c>
      <c r="U592">
        <f t="shared" si="136"/>
        <v>2101</v>
      </c>
      <c r="V592">
        <f t="shared" si="136"/>
        <v>2101</v>
      </c>
      <c r="W592">
        <f t="shared" si="136"/>
        <v>2101</v>
      </c>
    </row>
    <row r="593" spans="1:23" x14ac:dyDescent="0.25">
      <c r="A593" t="s">
        <v>94</v>
      </c>
      <c r="B593" t="s">
        <v>5</v>
      </c>
      <c r="C593" t="s">
        <v>15</v>
      </c>
      <c r="D593" t="s">
        <v>16</v>
      </c>
      <c r="E593" t="s">
        <v>151</v>
      </c>
      <c r="F593" t="s">
        <v>165</v>
      </c>
      <c r="G593" t="s">
        <v>63</v>
      </c>
      <c r="L593" t="s">
        <v>64</v>
      </c>
      <c r="M593">
        <v>16</v>
      </c>
      <c r="N593">
        <f t="shared" si="136"/>
        <v>16</v>
      </c>
      <c r="O593">
        <f t="shared" si="136"/>
        <v>16</v>
      </c>
      <c r="P593">
        <f t="shared" si="136"/>
        <v>16</v>
      </c>
      <c r="Q593">
        <f t="shared" si="136"/>
        <v>16</v>
      </c>
      <c r="R593">
        <f t="shared" si="136"/>
        <v>16</v>
      </c>
      <c r="S593">
        <f t="shared" si="136"/>
        <v>16</v>
      </c>
      <c r="T593">
        <f t="shared" si="136"/>
        <v>16</v>
      </c>
      <c r="U593">
        <f t="shared" si="136"/>
        <v>16</v>
      </c>
      <c r="V593">
        <f t="shared" si="136"/>
        <v>16</v>
      </c>
      <c r="W593">
        <f t="shared" si="136"/>
        <v>16</v>
      </c>
    </row>
    <row r="594" spans="1:23" x14ac:dyDescent="0.25">
      <c r="A594" t="s">
        <v>94</v>
      </c>
      <c r="B594" t="s">
        <v>5</v>
      </c>
      <c r="C594" t="s">
        <v>15</v>
      </c>
      <c r="D594" t="s">
        <v>16</v>
      </c>
      <c r="E594" t="s">
        <v>151</v>
      </c>
      <c r="F594" t="s">
        <v>165</v>
      </c>
      <c r="G594" t="s">
        <v>65</v>
      </c>
      <c r="L594" t="s">
        <v>57</v>
      </c>
      <c r="M594">
        <v>0</v>
      </c>
    </row>
    <row r="595" spans="1:23" x14ac:dyDescent="0.25">
      <c r="A595" t="s">
        <v>94</v>
      </c>
      <c r="B595" t="s">
        <v>5</v>
      </c>
      <c r="C595" t="s">
        <v>15</v>
      </c>
      <c r="D595" t="s">
        <v>16</v>
      </c>
      <c r="E595" t="s">
        <v>151</v>
      </c>
      <c r="F595" t="s">
        <v>165</v>
      </c>
      <c r="G595" t="s">
        <v>66</v>
      </c>
      <c r="L595" t="s">
        <v>69</v>
      </c>
      <c r="M595">
        <v>20000</v>
      </c>
      <c r="N595">
        <f t="shared" ref="N595:W597" si="137">M595</f>
        <v>20000</v>
      </c>
      <c r="O595">
        <f t="shared" si="137"/>
        <v>20000</v>
      </c>
      <c r="P595">
        <f t="shared" si="137"/>
        <v>20000</v>
      </c>
      <c r="Q595">
        <f t="shared" si="137"/>
        <v>20000</v>
      </c>
      <c r="R595">
        <f t="shared" si="137"/>
        <v>20000</v>
      </c>
      <c r="S595">
        <f t="shared" si="137"/>
        <v>20000</v>
      </c>
      <c r="T595">
        <f t="shared" si="137"/>
        <v>20000</v>
      </c>
      <c r="U595">
        <f t="shared" si="137"/>
        <v>20000</v>
      </c>
      <c r="V595">
        <f t="shared" si="137"/>
        <v>20000</v>
      </c>
      <c r="W595">
        <f t="shared" si="137"/>
        <v>20000</v>
      </c>
    </row>
    <row r="596" spans="1:23" x14ac:dyDescent="0.25">
      <c r="A596" t="s">
        <v>94</v>
      </c>
      <c r="B596" t="s">
        <v>5</v>
      </c>
      <c r="C596" t="s">
        <v>15</v>
      </c>
      <c r="D596" t="s">
        <v>16</v>
      </c>
      <c r="E596" t="s">
        <v>151</v>
      </c>
      <c r="F596" t="s">
        <v>165</v>
      </c>
      <c r="G596" t="s">
        <v>83</v>
      </c>
      <c r="L596" t="s">
        <v>73</v>
      </c>
      <c r="M596">
        <v>99937.964505947704</v>
      </c>
      <c r="N596">
        <f t="shared" si="137"/>
        <v>99937.964505947704</v>
      </c>
      <c r="O596">
        <f t="shared" si="137"/>
        <v>99937.964505947704</v>
      </c>
      <c r="P596">
        <f t="shared" si="137"/>
        <v>99937.964505947704</v>
      </c>
      <c r="Q596">
        <f t="shared" si="137"/>
        <v>99937.964505947704</v>
      </c>
      <c r="R596">
        <f t="shared" si="137"/>
        <v>99937.964505947704</v>
      </c>
      <c r="S596">
        <f t="shared" si="137"/>
        <v>99937.964505947704</v>
      </c>
      <c r="T596">
        <f t="shared" si="137"/>
        <v>99937.964505947704</v>
      </c>
      <c r="U596">
        <f t="shared" si="137"/>
        <v>99937.964505947704</v>
      </c>
      <c r="V596">
        <f t="shared" si="137"/>
        <v>99937.964505947704</v>
      </c>
      <c r="W596">
        <f t="shared" si="137"/>
        <v>99937.964505947704</v>
      </c>
    </row>
    <row r="597" spans="1:23" x14ac:dyDescent="0.25">
      <c r="A597" t="s">
        <v>94</v>
      </c>
      <c r="B597" t="s">
        <v>5</v>
      </c>
      <c r="C597" t="s">
        <v>15</v>
      </c>
      <c r="D597" t="s">
        <v>16</v>
      </c>
      <c r="E597" t="s">
        <v>151</v>
      </c>
      <c r="F597" t="s">
        <v>165</v>
      </c>
      <c r="G597" t="s">
        <v>17</v>
      </c>
      <c r="J597" t="s">
        <v>32</v>
      </c>
      <c r="L597" t="s">
        <v>84</v>
      </c>
      <c r="M597">
        <v>6.3000000000000003E-4</v>
      </c>
      <c r="N597">
        <f t="shared" si="137"/>
        <v>6.3000000000000003E-4</v>
      </c>
      <c r="O597">
        <f t="shared" si="137"/>
        <v>6.3000000000000003E-4</v>
      </c>
      <c r="P597">
        <f t="shared" si="137"/>
        <v>6.3000000000000003E-4</v>
      </c>
      <c r="Q597">
        <f t="shared" si="137"/>
        <v>6.3000000000000003E-4</v>
      </c>
      <c r="R597">
        <f t="shared" si="137"/>
        <v>6.3000000000000003E-4</v>
      </c>
      <c r="S597">
        <f t="shared" si="137"/>
        <v>6.3000000000000003E-4</v>
      </c>
      <c r="T597">
        <f t="shared" si="137"/>
        <v>6.3000000000000003E-4</v>
      </c>
      <c r="U597">
        <f t="shared" si="137"/>
        <v>6.3000000000000003E-4</v>
      </c>
      <c r="V597">
        <f t="shared" si="137"/>
        <v>6.3000000000000003E-4</v>
      </c>
      <c r="W597">
        <f t="shared" si="137"/>
        <v>6.3000000000000003E-4</v>
      </c>
    </row>
    <row r="598" spans="1:23" x14ac:dyDescent="0.25">
      <c r="A598" t="s">
        <v>94</v>
      </c>
      <c r="B598" t="s">
        <v>5</v>
      </c>
      <c r="C598" t="s">
        <v>15</v>
      </c>
      <c r="D598" t="s">
        <v>16</v>
      </c>
      <c r="E598" t="s">
        <v>151</v>
      </c>
      <c r="F598" t="s">
        <v>166</v>
      </c>
      <c r="G598" t="s">
        <v>6</v>
      </c>
    </row>
    <row r="599" spans="1:23" x14ac:dyDescent="0.25">
      <c r="A599" t="s">
        <v>94</v>
      </c>
      <c r="B599" t="s">
        <v>5</v>
      </c>
      <c r="C599" t="s">
        <v>15</v>
      </c>
      <c r="D599" t="s">
        <v>16</v>
      </c>
      <c r="E599" t="s">
        <v>151</v>
      </c>
      <c r="F599" t="s">
        <v>166</v>
      </c>
      <c r="G599" t="s">
        <v>60</v>
      </c>
      <c r="L599" t="s">
        <v>61</v>
      </c>
      <c r="M599">
        <v>1990</v>
      </c>
      <c r="N599">
        <f t="shared" ref="N599:W601" si="138">M599</f>
        <v>1990</v>
      </c>
      <c r="O599">
        <f t="shared" si="138"/>
        <v>1990</v>
      </c>
      <c r="P599">
        <f t="shared" si="138"/>
        <v>1990</v>
      </c>
      <c r="Q599">
        <f t="shared" si="138"/>
        <v>1990</v>
      </c>
      <c r="R599">
        <f t="shared" si="138"/>
        <v>1990</v>
      </c>
      <c r="S599">
        <f t="shared" si="138"/>
        <v>1990</v>
      </c>
      <c r="T599">
        <f t="shared" si="138"/>
        <v>1990</v>
      </c>
      <c r="U599">
        <f t="shared" si="138"/>
        <v>1990</v>
      </c>
      <c r="V599">
        <f t="shared" si="138"/>
        <v>1990</v>
      </c>
      <c r="W599">
        <f t="shared" si="138"/>
        <v>1990</v>
      </c>
    </row>
    <row r="600" spans="1:23" x14ac:dyDescent="0.25">
      <c r="A600" t="s">
        <v>94</v>
      </c>
      <c r="B600" t="s">
        <v>5</v>
      </c>
      <c r="C600" t="s">
        <v>15</v>
      </c>
      <c r="D600" t="s">
        <v>16</v>
      </c>
      <c r="E600" t="s">
        <v>151</v>
      </c>
      <c r="F600" t="s">
        <v>166</v>
      </c>
      <c r="G600" t="s">
        <v>62</v>
      </c>
      <c r="L600" t="s">
        <v>61</v>
      </c>
      <c r="M600">
        <v>2101</v>
      </c>
      <c r="N600">
        <f t="shared" si="138"/>
        <v>2101</v>
      </c>
      <c r="O600">
        <f t="shared" si="138"/>
        <v>2101</v>
      </c>
      <c r="P600">
        <f t="shared" si="138"/>
        <v>2101</v>
      </c>
      <c r="Q600">
        <f t="shared" si="138"/>
        <v>2101</v>
      </c>
      <c r="R600">
        <f t="shared" si="138"/>
        <v>2101</v>
      </c>
      <c r="S600">
        <f t="shared" si="138"/>
        <v>2101</v>
      </c>
      <c r="T600">
        <f t="shared" si="138"/>
        <v>2101</v>
      </c>
      <c r="U600">
        <f t="shared" si="138"/>
        <v>2101</v>
      </c>
      <c r="V600">
        <f t="shared" si="138"/>
        <v>2101</v>
      </c>
      <c r="W600">
        <f t="shared" si="138"/>
        <v>2101</v>
      </c>
    </row>
    <row r="601" spans="1:23" x14ac:dyDescent="0.25">
      <c r="A601" t="s">
        <v>94</v>
      </c>
      <c r="B601" t="s">
        <v>5</v>
      </c>
      <c r="C601" t="s">
        <v>15</v>
      </c>
      <c r="D601" t="s">
        <v>16</v>
      </c>
      <c r="E601" t="s">
        <v>151</v>
      </c>
      <c r="F601" t="s">
        <v>166</v>
      </c>
      <c r="G601" t="s">
        <v>63</v>
      </c>
      <c r="L601" t="s">
        <v>64</v>
      </c>
      <c r="M601">
        <v>16</v>
      </c>
      <c r="N601">
        <f t="shared" si="138"/>
        <v>16</v>
      </c>
      <c r="O601">
        <f t="shared" si="138"/>
        <v>16</v>
      </c>
      <c r="P601">
        <f t="shared" si="138"/>
        <v>16</v>
      </c>
      <c r="Q601">
        <f t="shared" si="138"/>
        <v>16</v>
      </c>
      <c r="R601">
        <f t="shared" si="138"/>
        <v>16</v>
      </c>
      <c r="S601">
        <f t="shared" si="138"/>
        <v>16</v>
      </c>
      <c r="T601">
        <f t="shared" si="138"/>
        <v>16</v>
      </c>
      <c r="U601">
        <f t="shared" si="138"/>
        <v>16</v>
      </c>
      <c r="V601">
        <f t="shared" si="138"/>
        <v>16</v>
      </c>
      <c r="W601">
        <f t="shared" si="138"/>
        <v>16</v>
      </c>
    </row>
    <row r="602" spans="1:23" x14ac:dyDescent="0.25">
      <c r="A602" t="s">
        <v>94</v>
      </c>
      <c r="B602" t="s">
        <v>5</v>
      </c>
      <c r="C602" t="s">
        <v>15</v>
      </c>
      <c r="D602" t="s">
        <v>16</v>
      </c>
      <c r="E602" t="s">
        <v>151</v>
      </c>
      <c r="F602" t="s">
        <v>166</v>
      </c>
      <c r="G602" t="s">
        <v>65</v>
      </c>
      <c r="L602" t="s">
        <v>57</v>
      </c>
      <c r="M602">
        <v>0</v>
      </c>
    </row>
    <row r="603" spans="1:23" x14ac:dyDescent="0.25">
      <c r="A603" t="s">
        <v>94</v>
      </c>
      <c r="B603" t="s">
        <v>5</v>
      </c>
      <c r="C603" t="s">
        <v>15</v>
      </c>
      <c r="D603" t="s">
        <v>16</v>
      </c>
      <c r="E603" t="s">
        <v>151</v>
      </c>
      <c r="F603" t="s">
        <v>166</v>
      </c>
      <c r="G603" t="s">
        <v>66</v>
      </c>
      <c r="L603" t="s">
        <v>69</v>
      </c>
      <c r="M603">
        <v>20000</v>
      </c>
      <c r="N603">
        <f t="shared" ref="N603:W605" si="139">M603</f>
        <v>20000</v>
      </c>
      <c r="O603">
        <f t="shared" si="139"/>
        <v>20000</v>
      </c>
      <c r="P603">
        <f t="shared" si="139"/>
        <v>20000</v>
      </c>
      <c r="Q603">
        <f t="shared" si="139"/>
        <v>20000</v>
      </c>
      <c r="R603">
        <f t="shared" si="139"/>
        <v>20000</v>
      </c>
      <c r="S603">
        <f t="shared" si="139"/>
        <v>20000</v>
      </c>
      <c r="T603">
        <f t="shared" si="139"/>
        <v>20000</v>
      </c>
      <c r="U603">
        <f t="shared" si="139"/>
        <v>20000</v>
      </c>
      <c r="V603">
        <f t="shared" si="139"/>
        <v>20000</v>
      </c>
      <c r="W603">
        <f t="shared" si="139"/>
        <v>20000</v>
      </c>
    </row>
    <row r="604" spans="1:23" x14ac:dyDescent="0.25">
      <c r="A604" t="s">
        <v>94</v>
      </c>
      <c r="B604" t="s">
        <v>5</v>
      </c>
      <c r="C604" t="s">
        <v>15</v>
      </c>
      <c r="D604" t="s">
        <v>16</v>
      </c>
      <c r="E604" t="s">
        <v>151</v>
      </c>
      <c r="F604" t="s">
        <v>166</v>
      </c>
      <c r="G604" t="s">
        <v>83</v>
      </c>
      <c r="L604" t="s">
        <v>73</v>
      </c>
      <c r="M604">
        <v>192615.84882803701</v>
      </c>
      <c r="N604">
        <f t="shared" si="139"/>
        <v>192615.84882803701</v>
      </c>
      <c r="O604">
        <f t="shared" si="139"/>
        <v>192615.84882803701</v>
      </c>
      <c r="P604">
        <f t="shared" si="139"/>
        <v>192615.84882803701</v>
      </c>
      <c r="Q604">
        <f t="shared" si="139"/>
        <v>192615.84882803701</v>
      </c>
      <c r="R604">
        <f t="shared" si="139"/>
        <v>192615.84882803701</v>
      </c>
      <c r="S604">
        <f t="shared" si="139"/>
        <v>192615.84882803701</v>
      </c>
      <c r="T604">
        <f t="shared" si="139"/>
        <v>192615.84882803701</v>
      </c>
      <c r="U604">
        <f t="shared" si="139"/>
        <v>192615.84882803701</v>
      </c>
      <c r="V604">
        <f t="shared" si="139"/>
        <v>192615.84882803701</v>
      </c>
      <c r="W604">
        <f t="shared" si="139"/>
        <v>192615.84882803701</v>
      </c>
    </row>
    <row r="605" spans="1:23" x14ac:dyDescent="0.25">
      <c r="A605" t="s">
        <v>94</v>
      </c>
      <c r="B605" t="s">
        <v>5</v>
      </c>
      <c r="C605" t="s">
        <v>15</v>
      </c>
      <c r="D605" t="s">
        <v>16</v>
      </c>
      <c r="E605" t="s">
        <v>151</v>
      </c>
      <c r="F605" t="s">
        <v>166</v>
      </c>
      <c r="G605" t="s">
        <v>17</v>
      </c>
      <c r="J605" t="s">
        <v>38</v>
      </c>
      <c r="L605" t="s">
        <v>84</v>
      </c>
      <c r="M605">
        <v>2.6199999999999999E-3</v>
      </c>
      <c r="N605">
        <f t="shared" si="139"/>
        <v>2.6199999999999999E-3</v>
      </c>
      <c r="O605">
        <f t="shared" si="139"/>
        <v>2.6199999999999999E-3</v>
      </c>
      <c r="P605">
        <f t="shared" si="139"/>
        <v>2.6199999999999999E-3</v>
      </c>
      <c r="Q605">
        <f t="shared" si="139"/>
        <v>2.6199999999999999E-3</v>
      </c>
      <c r="R605">
        <f t="shared" si="139"/>
        <v>2.6199999999999999E-3</v>
      </c>
      <c r="S605">
        <f t="shared" si="139"/>
        <v>2.6199999999999999E-3</v>
      </c>
      <c r="T605">
        <f t="shared" si="139"/>
        <v>2.6199999999999999E-3</v>
      </c>
      <c r="U605">
        <f t="shared" si="139"/>
        <v>2.6199999999999999E-3</v>
      </c>
      <c r="V605">
        <f t="shared" si="139"/>
        <v>2.6199999999999999E-3</v>
      </c>
      <c r="W605">
        <f t="shared" si="139"/>
        <v>2.6199999999999999E-3</v>
      </c>
    </row>
    <row r="606" spans="1:23" x14ac:dyDescent="0.25">
      <c r="A606" t="s">
        <v>94</v>
      </c>
      <c r="B606" t="s">
        <v>5</v>
      </c>
      <c r="C606" t="s">
        <v>15</v>
      </c>
      <c r="D606" t="s">
        <v>16</v>
      </c>
      <c r="E606" t="s">
        <v>151</v>
      </c>
      <c r="F606" t="s">
        <v>167</v>
      </c>
      <c r="G606" t="s">
        <v>6</v>
      </c>
    </row>
    <row r="607" spans="1:23" x14ac:dyDescent="0.25">
      <c r="A607" t="s">
        <v>94</v>
      </c>
      <c r="B607" t="s">
        <v>5</v>
      </c>
      <c r="C607" t="s">
        <v>15</v>
      </c>
      <c r="D607" t="s">
        <v>16</v>
      </c>
      <c r="E607" t="s">
        <v>151</v>
      </c>
      <c r="F607" t="s">
        <v>167</v>
      </c>
      <c r="G607" t="s">
        <v>60</v>
      </c>
      <c r="L607" t="s">
        <v>61</v>
      </c>
      <c r="M607">
        <v>2025</v>
      </c>
      <c r="N607">
        <f t="shared" ref="N607:W609" si="140">M607</f>
        <v>2025</v>
      </c>
      <c r="O607">
        <f t="shared" si="140"/>
        <v>2025</v>
      </c>
      <c r="P607">
        <f t="shared" si="140"/>
        <v>2025</v>
      </c>
      <c r="Q607">
        <f t="shared" si="140"/>
        <v>2025</v>
      </c>
      <c r="R607">
        <f t="shared" si="140"/>
        <v>2025</v>
      </c>
      <c r="S607">
        <f t="shared" si="140"/>
        <v>2025</v>
      </c>
      <c r="T607">
        <f t="shared" si="140"/>
        <v>2025</v>
      </c>
      <c r="U607">
        <f t="shared" si="140"/>
        <v>2025</v>
      </c>
      <c r="V607">
        <f t="shared" si="140"/>
        <v>2025</v>
      </c>
      <c r="W607">
        <f t="shared" si="140"/>
        <v>2025</v>
      </c>
    </row>
    <row r="608" spans="1:23" x14ac:dyDescent="0.25">
      <c r="A608" t="s">
        <v>94</v>
      </c>
      <c r="B608" t="s">
        <v>5</v>
      </c>
      <c r="C608" t="s">
        <v>15</v>
      </c>
      <c r="D608" t="s">
        <v>16</v>
      </c>
      <c r="E608" t="s">
        <v>151</v>
      </c>
      <c r="F608" t="s">
        <v>167</v>
      </c>
      <c r="G608" t="s">
        <v>62</v>
      </c>
      <c r="L608" t="s">
        <v>61</v>
      </c>
      <c r="M608">
        <v>2101</v>
      </c>
      <c r="N608">
        <f t="shared" si="140"/>
        <v>2101</v>
      </c>
      <c r="O608">
        <f t="shared" si="140"/>
        <v>2101</v>
      </c>
      <c r="P608">
        <f t="shared" si="140"/>
        <v>2101</v>
      </c>
      <c r="Q608">
        <f t="shared" si="140"/>
        <v>2101</v>
      </c>
      <c r="R608">
        <f t="shared" si="140"/>
        <v>2101</v>
      </c>
      <c r="S608">
        <f t="shared" si="140"/>
        <v>2101</v>
      </c>
      <c r="T608">
        <f t="shared" si="140"/>
        <v>2101</v>
      </c>
      <c r="U608">
        <f t="shared" si="140"/>
        <v>2101</v>
      </c>
      <c r="V608">
        <f t="shared" si="140"/>
        <v>2101</v>
      </c>
      <c r="W608">
        <f t="shared" si="140"/>
        <v>2101</v>
      </c>
    </row>
    <row r="609" spans="1:23" x14ac:dyDescent="0.25">
      <c r="A609" t="s">
        <v>94</v>
      </c>
      <c r="B609" t="s">
        <v>5</v>
      </c>
      <c r="C609" t="s">
        <v>15</v>
      </c>
      <c r="D609" t="s">
        <v>16</v>
      </c>
      <c r="E609" t="s">
        <v>151</v>
      </c>
      <c r="F609" t="s">
        <v>167</v>
      </c>
      <c r="G609" t="s">
        <v>63</v>
      </c>
      <c r="L609" t="s">
        <v>64</v>
      </c>
      <c r="M609">
        <v>16</v>
      </c>
      <c r="N609">
        <f t="shared" si="140"/>
        <v>16</v>
      </c>
      <c r="O609">
        <f t="shared" si="140"/>
        <v>16</v>
      </c>
      <c r="P609">
        <f t="shared" si="140"/>
        <v>16</v>
      </c>
      <c r="Q609">
        <f t="shared" si="140"/>
        <v>16</v>
      </c>
      <c r="R609">
        <f t="shared" si="140"/>
        <v>16</v>
      </c>
      <c r="S609">
        <f t="shared" si="140"/>
        <v>16</v>
      </c>
      <c r="T609">
        <f t="shared" si="140"/>
        <v>16</v>
      </c>
      <c r="U609">
        <f t="shared" si="140"/>
        <v>16</v>
      </c>
      <c r="V609">
        <f t="shared" si="140"/>
        <v>16</v>
      </c>
      <c r="W609">
        <f t="shared" si="140"/>
        <v>16</v>
      </c>
    </row>
    <row r="610" spans="1:23" x14ac:dyDescent="0.25">
      <c r="A610" t="s">
        <v>94</v>
      </c>
      <c r="B610" t="s">
        <v>5</v>
      </c>
      <c r="C610" t="s">
        <v>15</v>
      </c>
      <c r="D610" t="s">
        <v>16</v>
      </c>
      <c r="E610" t="s">
        <v>151</v>
      </c>
      <c r="F610" t="s">
        <v>167</v>
      </c>
      <c r="G610" t="s">
        <v>65</v>
      </c>
      <c r="L610" t="s">
        <v>57</v>
      </c>
      <c r="M610">
        <v>0</v>
      </c>
    </row>
    <row r="611" spans="1:23" x14ac:dyDescent="0.25">
      <c r="A611" t="s">
        <v>94</v>
      </c>
      <c r="B611" t="s">
        <v>5</v>
      </c>
      <c r="C611" t="s">
        <v>15</v>
      </c>
      <c r="D611" t="s">
        <v>16</v>
      </c>
      <c r="E611" t="s">
        <v>151</v>
      </c>
      <c r="F611" t="s">
        <v>167</v>
      </c>
      <c r="G611" t="s">
        <v>66</v>
      </c>
      <c r="L611" t="s">
        <v>69</v>
      </c>
      <c r="M611">
        <v>20000</v>
      </c>
      <c r="N611">
        <f t="shared" ref="N611:W614" si="141">M611</f>
        <v>20000</v>
      </c>
      <c r="O611">
        <f t="shared" si="141"/>
        <v>20000</v>
      </c>
      <c r="P611">
        <f t="shared" si="141"/>
        <v>20000</v>
      </c>
      <c r="Q611">
        <f t="shared" si="141"/>
        <v>20000</v>
      </c>
      <c r="R611">
        <f t="shared" si="141"/>
        <v>20000</v>
      </c>
      <c r="S611">
        <f t="shared" si="141"/>
        <v>20000</v>
      </c>
      <c r="T611">
        <f t="shared" si="141"/>
        <v>20000</v>
      </c>
      <c r="U611">
        <f t="shared" si="141"/>
        <v>20000</v>
      </c>
      <c r="V611">
        <f t="shared" si="141"/>
        <v>20000</v>
      </c>
      <c r="W611">
        <f t="shared" si="141"/>
        <v>20000</v>
      </c>
    </row>
    <row r="612" spans="1:23" x14ac:dyDescent="0.25">
      <c r="A612" t="s">
        <v>94</v>
      </c>
      <c r="B612" t="s">
        <v>5</v>
      </c>
      <c r="C612" t="s">
        <v>15</v>
      </c>
      <c r="D612" t="s">
        <v>16</v>
      </c>
      <c r="E612" t="s">
        <v>151</v>
      </c>
      <c r="F612" t="s">
        <v>167</v>
      </c>
      <c r="G612" t="s">
        <v>83</v>
      </c>
      <c r="L612" t="s">
        <v>73</v>
      </c>
      <c r="M612">
        <v>61385.8768689668</v>
      </c>
      <c r="N612">
        <f t="shared" si="141"/>
        <v>61385.8768689668</v>
      </c>
      <c r="O612">
        <f t="shared" si="141"/>
        <v>61385.8768689668</v>
      </c>
      <c r="P612">
        <f t="shared" si="141"/>
        <v>61385.8768689668</v>
      </c>
      <c r="Q612">
        <f t="shared" si="141"/>
        <v>61385.8768689668</v>
      </c>
      <c r="R612">
        <f t="shared" si="141"/>
        <v>61385.8768689668</v>
      </c>
      <c r="S612">
        <f t="shared" si="141"/>
        <v>61385.8768689668</v>
      </c>
      <c r="T612">
        <f t="shared" si="141"/>
        <v>61385.8768689668</v>
      </c>
      <c r="U612">
        <f t="shared" si="141"/>
        <v>61385.8768689668</v>
      </c>
      <c r="V612">
        <f t="shared" si="141"/>
        <v>61385.8768689668</v>
      </c>
      <c r="W612">
        <f t="shared" si="141"/>
        <v>61385.8768689668</v>
      </c>
    </row>
    <row r="613" spans="1:23" x14ac:dyDescent="0.25">
      <c r="A613" t="s">
        <v>94</v>
      </c>
      <c r="B613" t="s">
        <v>5</v>
      </c>
      <c r="C613" t="s">
        <v>15</v>
      </c>
      <c r="D613" t="s">
        <v>16</v>
      </c>
      <c r="E613" t="s">
        <v>151</v>
      </c>
      <c r="F613" t="s">
        <v>167</v>
      </c>
      <c r="G613" t="s">
        <v>17</v>
      </c>
      <c r="J613" t="s">
        <v>32</v>
      </c>
      <c r="L613" t="s">
        <v>84</v>
      </c>
      <c r="M613">
        <v>3.2000000000000003E-4</v>
      </c>
      <c r="N613">
        <f t="shared" si="141"/>
        <v>3.2000000000000003E-4</v>
      </c>
      <c r="O613">
        <f t="shared" si="141"/>
        <v>3.2000000000000003E-4</v>
      </c>
      <c r="P613">
        <f t="shared" si="141"/>
        <v>3.2000000000000003E-4</v>
      </c>
      <c r="Q613">
        <f t="shared" si="141"/>
        <v>3.2000000000000003E-4</v>
      </c>
      <c r="R613">
        <f t="shared" si="141"/>
        <v>3.2000000000000003E-4</v>
      </c>
      <c r="S613">
        <f t="shared" si="141"/>
        <v>3.2000000000000003E-4</v>
      </c>
      <c r="T613">
        <f t="shared" si="141"/>
        <v>3.2000000000000003E-4</v>
      </c>
      <c r="U613">
        <f t="shared" si="141"/>
        <v>3.2000000000000003E-4</v>
      </c>
      <c r="V613">
        <f t="shared" si="141"/>
        <v>3.2000000000000003E-4</v>
      </c>
      <c r="W613">
        <f t="shared" si="141"/>
        <v>3.2000000000000003E-4</v>
      </c>
    </row>
    <row r="614" spans="1:23" x14ac:dyDescent="0.25">
      <c r="A614" t="s">
        <v>94</v>
      </c>
      <c r="B614" t="s">
        <v>5</v>
      </c>
      <c r="C614" t="s">
        <v>15</v>
      </c>
      <c r="D614" t="s">
        <v>16</v>
      </c>
      <c r="E614" t="s">
        <v>151</v>
      </c>
      <c r="F614" t="s">
        <v>167</v>
      </c>
      <c r="G614" t="s">
        <v>17</v>
      </c>
      <c r="J614" t="s">
        <v>154</v>
      </c>
      <c r="L614" t="s">
        <v>84</v>
      </c>
      <c r="M614">
        <v>5.9999999999999995E-4</v>
      </c>
      <c r="N614">
        <f t="shared" si="141"/>
        <v>5.9999999999999995E-4</v>
      </c>
      <c r="O614">
        <f t="shared" si="141"/>
        <v>5.9999999999999995E-4</v>
      </c>
      <c r="P614">
        <f t="shared" si="141"/>
        <v>5.9999999999999995E-4</v>
      </c>
      <c r="Q614">
        <f t="shared" si="141"/>
        <v>5.9999999999999995E-4</v>
      </c>
      <c r="R614">
        <f t="shared" si="141"/>
        <v>5.9999999999999995E-4</v>
      </c>
      <c r="S614">
        <f t="shared" si="141"/>
        <v>5.9999999999999995E-4</v>
      </c>
      <c r="T614">
        <f t="shared" si="141"/>
        <v>5.9999999999999995E-4</v>
      </c>
      <c r="U614">
        <f t="shared" si="141"/>
        <v>5.9999999999999995E-4</v>
      </c>
      <c r="V614">
        <f t="shared" si="141"/>
        <v>5.9999999999999995E-4</v>
      </c>
      <c r="W614">
        <f t="shared" si="141"/>
        <v>5.9999999999999995E-4</v>
      </c>
    </row>
    <row r="615" spans="1:23" x14ac:dyDescent="0.25">
      <c r="A615" t="s">
        <v>94</v>
      </c>
      <c r="B615" t="s">
        <v>5</v>
      </c>
      <c r="C615" t="s">
        <v>15</v>
      </c>
      <c r="D615" t="s">
        <v>16</v>
      </c>
      <c r="E615" t="s">
        <v>151</v>
      </c>
      <c r="F615" t="s">
        <v>168</v>
      </c>
      <c r="G615" t="s">
        <v>6</v>
      </c>
    </row>
    <row r="616" spans="1:23" x14ac:dyDescent="0.25">
      <c r="A616" t="s">
        <v>94</v>
      </c>
      <c r="B616" t="s">
        <v>5</v>
      </c>
      <c r="C616" t="s">
        <v>15</v>
      </c>
      <c r="D616" t="s">
        <v>16</v>
      </c>
      <c r="E616" t="s">
        <v>151</v>
      </c>
      <c r="F616" t="s">
        <v>168</v>
      </c>
      <c r="G616" t="s">
        <v>60</v>
      </c>
      <c r="L616" t="s">
        <v>61</v>
      </c>
      <c r="M616">
        <v>2015</v>
      </c>
      <c r="N616">
        <f t="shared" ref="N616:W618" si="142">M616</f>
        <v>2015</v>
      </c>
      <c r="O616">
        <f t="shared" si="142"/>
        <v>2015</v>
      </c>
      <c r="P616">
        <f t="shared" si="142"/>
        <v>2015</v>
      </c>
      <c r="Q616">
        <f t="shared" si="142"/>
        <v>2015</v>
      </c>
      <c r="R616">
        <f t="shared" si="142"/>
        <v>2015</v>
      </c>
      <c r="S616">
        <f t="shared" si="142"/>
        <v>2015</v>
      </c>
      <c r="T616">
        <f t="shared" si="142"/>
        <v>2015</v>
      </c>
      <c r="U616">
        <f t="shared" si="142"/>
        <v>2015</v>
      </c>
      <c r="V616">
        <f t="shared" si="142"/>
        <v>2015</v>
      </c>
      <c r="W616">
        <f t="shared" si="142"/>
        <v>2015</v>
      </c>
    </row>
    <row r="617" spans="1:23" x14ac:dyDescent="0.25">
      <c r="A617" t="s">
        <v>94</v>
      </c>
      <c r="B617" t="s">
        <v>5</v>
      </c>
      <c r="C617" t="s">
        <v>15</v>
      </c>
      <c r="D617" t="s">
        <v>16</v>
      </c>
      <c r="E617" t="s">
        <v>151</v>
      </c>
      <c r="F617" t="s">
        <v>168</v>
      </c>
      <c r="G617" t="s">
        <v>62</v>
      </c>
      <c r="L617" t="s">
        <v>61</v>
      </c>
      <c r="M617">
        <v>2101</v>
      </c>
      <c r="N617">
        <f t="shared" si="142"/>
        <v>2101</v>
      </c>
      <c r="O617">
        <f t="shared" si="142"/>
        <v>2101</v>
      </c>
      <c r="P617">
        <f t="shared" si="142"/>
        <v>2101</v>
      </c>
      <c r="Q617">
        <f t="shared" si="142"/>
        <v>2101</v>
      </c>
      <c r="R617">
        <f t="shared" si="142"/>
        <v>2101</v>
      </c>
      <c r="S617">
        <f t="shared" si="142"/>
        <v>2101</v>
      </c>
      <c r="T617">
        <f t="shared" si="142"/>
        <v>2101</v>
      </c>
      <c r="U617">
        <f t="shared" si="142"/>
        <v>2101</v>
      </c>
      <c r="V617">
        <f t="shared" si="142"/>
        <v>2101</v>
      </c>
      <c r="W617">
        <f t="shared" si="142"/>
        <v>2101</v>
      </c>
    </row>
    <row r="618" spans="1:23" x14ac:dyDescent="0.25">
      <c r="A618" t="s">
        <v>94</v>
      </c>
      <c r="B618" t="s">
        <v>5</v>
      </c>
      <c r="C618" t="s">
        <v>15</v>
      </c>
      <c r="D618" t="s">
        <v>16</v>
      </c>
      <c r="E618" t="s">
        <v>151</v>
      </c>
      <c r="F618" t="s">
        <v>168</v>
      </c>
      <c r="G618" t="s">
        <v>63</v>
      </c>
      <c r="L618" t="s">
        <v>64</v>
      </c>
      <c r="M618">
        <v>16</v>
      </c>
      <c r="N618">
        <f t="shared" si="142"/>
        <v>16</v>
      </c>
      <c r="O618">
        <f t="shared" si="142"/>
        <v>16</v>
      </c>
      <c r="P618">
        <f t="shared" si="142"/>
        <v>16</v>
      </c>
      <c r="Q618">
        <f t="shared" si="142"/>
        <v>16</v>
      </c>
      <c r="R618">
        <f t="shared" si="142"/>
        <v>16</v>
      </c>
      <c r="S618">
        <f t="shared" si="142"/>
        <v>16</v>
      </c>
      <c r="T618">
        <f t="shared" si="142"/>
        <v>16</v>
      </c>
      <c r="U618">
        <f t="shared" si="142"/>
        <v>16</v>
      </c>
      <c r="V618">
        <f t="shared" si="142"/>
        <v>16</v>
      </c>
      <c r="W618">
        <f t="shared" si="142"/>
        <v>16</v>
      </c>
    </row>
    <row r="619" spans="1:23" x14ac:dyDescent="0.25">
      <c r="A619" t="s">
        <v>94</v>
      </c>
      <c r="B619" t="s">
        <v>5</v>
      </c>
      <c r="C619" t="s">
        <v>15</v>
      </c>
      <c r="D619" t="s">
        <v>16</v>
      </c>
      <c r="E619" t="s">
        <v>151</v>
      </c>
      <c r="F619" t="s">
        <v>168</v>
      </c>
      <c r="G619" t="s">
        <v>65</v>
      </c>
      <c r="L619" t="s">
        <v>57</v>
      </c>
      <c r="M619">
        <v>0</v>
      </c>
    </row>
    <row r="620" spans="1:23" x14ac:dyDescent="0.25">
      <c r="A620" t="s">
        <v>94</v>
      </c>
      <c r="B620" t="s">
        <v>5</v>
      </c>
      <c r="C620" t="s">
        <v>15</v>
      </c>
      <c r="D620" t="s">
        <v>16</v>
      </c>
      <c r="E620" t="s">
        <v>151</v>
      </c>
      <c r="F620" t="s">
        <v>168</v>
      </c>
      <c r="G620" t="s">
        <v>66</v>
      </c>
      <c r="L620" t="s">
        <v>69</v>
      </c>
      <c r="M620">
        <v>20000</v>
      </c>
      <c r="N620">
        <f t="shared" ref="N620:W623" si="143">M620</f>
        <v>20000</v>
      </c>
      <c r="O620">
        <f t="shared" si="143"/>
        <v>20000</v>
      </c>
      <c r="P620">
        <f t="shared" si="143"/>
        <v>20000</v>
      </c>
      <c r="Q620">
        <f t="shared" si="143"/>
        <v>20000</v>
      </c>
      <c r="R620">
        <f t="shared" si="143"/>
        <v>20000</v>
      </c>
      <c r="S620">
        <f t="shared" si="143"/>
        <v>20000</v>
      </c>
      <c r="T620">
        <f t="shared" si="143"/>
        <v>20000</v>
      </c>
      <c r="U620">
        <f t="shared" si="143"/>
        <v>20000</v>
      </c>
      <c r="V620">
        <f t="shared" si="143"/>
        <v>20000</v>
      </c>
      <c r="W620">
        <f t="shared" si="143"/>
        <v>20000</v>
      </c>
    </row>
    <row r="621" spans="1:23" x14ac:dyDescent="0.25">
      <c r="A621" t="s">
        <v>94</v>
      </c>
      <c r="B621" t="s">
        <v>5</v>
      </c>
      <c r="C621" t="s">
        <v>15</v>
      </c>
      <c r="D621" t="s">
        <v>16</v>
      </c>
      <c r="E621" t="s">
        <v>151</v>
      </c>
      <c r="F621" t="s">
        <v>168</v>
      </c>
      <c r="G621" t="s">
        <v>83</v>
      </c>
      <c r="L621" t="s">
        <v>73</v>
      </c>
      <c r="M621">
        <v>61385.8768689668</v>
      </c>
      <c r="N621">
        <f t="shared" si="143"/>
        <v>61385.8768689668</v>
      </c>
      <c r="O621">
        <f t="shared" si="143"/>
        <v>61385.8768689668</v>
      </c>
      <c r="P621">
        <f t="shared" si="143"/>
        <v>61385.8768689668</v>
      </c>
      <c r="Q621">
        <f t="shared" si="143"/>
        <v>61385.8768689668</v>
      </c>
      <c r="R621">
        <f t="shared" si="143"/>
        <v>61385.8768689668</v>
      </c>
      <c r="S621">
        <f t="shared" si="143"/>
        <v>61385.8768689668</v>
      </c>
      <c r="T621">
        <f t="shared" si="143"/>
        <v>61385.8768689668</v>
      </c>
      <c r="U621">
        <f t="shared" si="143"/>
        <v>61385.8768689668</v>
      </c>
      <c r="V621">
        <f t="shared" si="143"/>
        <v>61385.8768689668</v>
      </c>
      <c r="W621">
        <f t="shared" si="143"/>
        <v>61385.8768689668</v>
      </c>
    </row>
    <row r="622" spans="1:23" x14ac:dyDescent="0.25">
      <c r="A622" t="s">
        <v>94</v>
      </c>
      <c r="B622" t="s">
        <v>5</v>
      </c>
      <c r="C622" t="s">
        <v>15</v>
      </c>
      <c r="D622" t="s">
        <v>16</v>
      </c>
      <c r="E622" t="s">
        <v>151</v>
      </c>
      <c r="F622" t="s">
        <v>168</v>
      </c>
      <c r="G622" t="s">
        <v>17</v>
      </c>
      <c r="J622" t="s">
        <v>35</v>
      </c>
      <c r="L622" t="s">
        <v>84</v>
      </c>
      <c r="M622">
        <v>5.9999999999999995E-4</v>
      </c>
      <c r="N622">
        <f t="shared" si="143"/>
        <v>5.9999999999999995E-4</v>
      </c>
      <c r="O622">
        <f t="shared" si="143"/>
        <v>5.9999999999999995E-4</v>
      </c>
      <c r="P622">
        <f t="shared" si="143"/>
        <v>5.9999999999999995E-4</v>
      </c>
      <c r="Q622">
        <f t="shared" si="143"/>
        <v>5.9999999999999995E-4</v>
      </c>
      <c r="R622">
        <f t="shared" si="143"/>
        <v>5.9999999999999995E-4</v>
      </c>
      <c r="S622">
        <f t="shared" si="143"/>
        <v>5.9999999999999995E-4</v>
      </c>
      <c r="T622">
        <f t="shared" si="143"/>
        <v>5.9999999999999995E-4</v>
      </c>
      <c r="U622">
        <f t="shared" si="143"/>
        <v>5.9999999999999995E-4</v>
      </c>
      <c r="V622">
        <f t="shared" si="143"/>
        <v>5.9999999999999995E-4</v>
      </c>
      <c r="W622">
        <f t="shared" si="143"/>
        <v>5.9999999999999995E-4</v>
      </c>
    </row>
    <row r="623" spans="1:23" x14ac:dyDescent="0.25">
      <c r="A623" t="s">
        <v>94</v>
      </c>
      <c r="B623" t="s">
        <v>5</v>
      </c>
      <c r="C623" t="s">
        <v>15</v>
      </c>
      <c r="D623" t="s">
        <v>16</v>
      </c>
      <c r="E623" t="s">
        <v>151</v>
      </c>
      <c r="F623" t="s">
        <v>168</v>
      </c>
      <c r="G623" t="s">
        <v>17</v>
      </c>
      <c r="J623" t="s">
        <v>32</v>
      </c>
      <c r="L623" t="s">
        <v>84</v>
      </c>
      <c r="M623">
        <v>3.2000000000000003E-4</v>
      </c>
      <c r="N623">
        <f t="shared" si="143"/>
        <v>3.2000000000000003E-4</v>
      </c>
      <c r="O623">
        <f t="shared" si="143"/>
        <v>3.2000000000000003E-4</v>
      </c>
      <c r="P623">
        <f t="shared" si="143"/>
        <v>3.2000000000000003E-4</v>
      </c>
      <c r="Q623">
        <f t="shared" si="143"/>
        <v>3.2000000000000003E-4</v>
      </c>
      <c r="R623">
        <f t="shared" si="143"/>
        <v>3.2000000000000003E-4</v>
      </c>
      <c r="S623">
        <f t="shared" si="143"/>
        <v>3.2000000000000003E-4</v>
      </c>
      <c r="T623">
        <f t="shared" si="143"/>
        <v>3.2000000000000003E-4</v>
      </c>
      <c r="U623">
        <f t="shared" si="143"/>
        <v>3.2000000000000003E-4</v>
      </c>
      <c r="V623">
        <f t="shared" si="143"/>
        <v>3.2000000000000003E-4</v>
      </c>
      <c r="W623">
        <f t="shared" si="143"/>
        <v>3.2000000000000003E-4</v>
      </c>
    </row>
    <row r="624" spans="1:23" x14ac:dyDescent="0.25">
      <c r="A624" t="s">
        <v>94</v>
      </c>
      <c r="B624" t="s">
        <v>5</v>
      </c>
      <c r="C624" t="s">
        <v>15</v>
      </c>
      <c r="D624" t="s">
        <v>16</v>
      </c>
      <c r="E624" t="s">
        <v>151</v>
      </c>
      <c r="F624" t="s">
        <v>169</v>
      </c>
      <c r="G624" t="s">
        <v>6</v>
      </c>
    </row>
    <row r="625" spans="1:23" x14ac:dyDescent="0.25">
      <c r="A625" t="s">
        <v>94</v>
      </c>
      <c r="B625" t="s">
        <v>5</v>
      </c>
      <c r="C625" t="s">
        <v>15</v>
      </c>
      <c r="D625" t="s">
        <v>16</v>
      </c>
      <c r="E625" t="s">
        <v>151</v>
      </c>
      <c r="F625" t="s">
        <v>169</v>
      </c>
      <c r="G625" t="s">
        <v>60</v>
      </c>
      <c r="L625" t="s">
        <v>61</v>
      </c>
      <c r="M625">
        <v>2015</v>
      </c>
      <c r="N625">
        <f t="shared" ref="N625:W627" si="144">M625</f>
        <v>2015</v>
      </c>
      <c r="O625">
        <f t="shared" si="144"/>
        <v>2015</v>
      </c>
      <c r="P625">
        <f t="shared" si="144"/>
        <v>2015</v>
      </c>
      <c r="Q625">
        <f t="shared" si="144"/>
        <v>2015</v>
      </c>
      <c r="R625">
        <f t="shared" si="144"/>
        <v>2015</v>
      </c>
      <c r="S625">
        <f t="shared" si="144"/>
        <v>2015</v>
      </c>
      <c r="T625">
        <f t="shared" si="144"/>
        <v>2015</v>
      </c>
      <c r="U625">
        <f t="shared" si="144"/>
        <v>2015</v>
      </c>
      <c r="V625">
        <f t="shared" si="144"/>
        <v>2015</v>
      </c>
      <c r="W625">
        <f t="shared" si="144"/>
        <v>2015</v>
      </c>
    </row>
    <row r="626" spans="1:23" x14ac:dyDescent="0.25">
      <c r="A626" t="s">
        <v>94</v>
      </c>
      <c r="B626" t="s">
        <v>5</v>
      </c>
      <c r="C626" t="s">
        <v>15</v>
      </c>
      <c r="D626" t="s">
        <v>16</v>
      </c>
      <c r="E626" t="s">
        <v>151</v>
      </c>
      <c r="F626" t="s">
        <v>169</v>
      </c>
      <c r="G626" t="s">
        <v>62</v>
      </c>
      <c r="L626" t="s">
        <v>61</v>
      </c>
      <c r="M626">
        <v>2021</v>
      </c>
      <c r="N626">
        <f t="shared" si="144"/>
        <v>2021</v>
      </c>
      <c r="O626">
        <f t="shared" si="144"/>
        <v>2021</v>
      </c>
      <c r="P626">
        <f t="shared" si="144"/>
        <v>2021</v>
      </c>
      <c r="Q626">
        <f t="shared" si="144"/>
        <v>2021</v>
      </c>
      <c r="R626">
        <f t="shared" si="144"/>
        <v>2021</v>
      </c>
      <c r="S626">
        <f t="shared" si="144"/>
        <v>2021</v>
      </c>
      <c r="T626">
        <f t="shared" si="144"/>
        <v>2021</v>
      </c>
      <c r="U626">
        <f t="shared" si="144"/>
        <v>2021</v>
      </c>
      <c r="V626">
        <f t="shared" si="144"/>
        <v>2021</v>
      </c>
      <c r="W626">
        <f t="shared" si="144"/>
        <v>2021</v>
      </c>
    </row>
    <row r="627" spans="1:23" x14ac:dyDescent="0.25">
      <c r="A627" t="s">
        <v>94</v>
      </c>
      <c r="B627" t="s">
        <v>5</v>
      </c>
      <c r="C627" t="s">
        <v>15</v>
      </c>
      <c r="D627" t="s">
        <v>16</v>
      </c>
      <c r="E627" t="s">
        <v>151</v>
      </c>
      <c r="F627" t="s">
        <v>169</v>
      </c>
      <c r="G627" t="s">
        <v>63</v>
      </c>
      <c r="L627" t="s">
        <v>64</v>
      </c>
      <c r="M627">
        <v>16</v>
      </c>
      <c r="N627">
        <f t="shared" si="144"/>
        <v>16</v>
      </c>
      <c r="O627">
        <f t="shared" si="144"/>
        <v>16</v>
      </c>
      <c r="P627">
        <f t="shared" si="144"/>
        <v>16</v>
      </c>
      <c r="Q627">
        <f t="shared" si="144"/>
        <v>16</v>
      </c>
      <c r="R627">
        <f t="shared" si="144"/>
        <v>16</v>
      </c>
      <c r="S627">
        <f t="shared" si="144"/>
        <v>16</v>
      </c>
      <c r="T627">
        <f t="shared" si="144"/>
        <v>16</v>
      </c>
      <c r="U627">
        <f t="shared" si="144"/>
        <v>16</v>
      </c>
      <c r="V627">
        <f t="shared" si="144"/>
        <v>16</v>
      </c>
      <c r="W627">
        <f t="shared" si="144"/>
        <v>16</v>
      </c>
    </row>
    <row r="628" spans="1:23" x14ac:dyDescent="0.25">
      <c r="A628" t="s">
        <v>94</v>
      </c>
      <c r="B628" t="s">
        <v>5</v>
      </c>
      <c r="C628" t="s">
        <v>15</v>
      </c>
      <c r="D628" t="s">
        <v>16</v>
      </c>
      <c r="E628" t="s">
        <v>151</v>
      </c>
      <c r="F628" t="s">
        <v>169</v>
      </c>
      <c r="G628" t="s">
        <v>65</v>
      </c>
      <c r="L628" t="s">
        <v>57</v>
      </c>
      <c r="M628">
        <v>0</v>
      </c>
    </row>
    <row r="629" spans="1:23" x14ac:dyDescent="0.25">
      <c r="A629" t="s">
        <v>94</v>
      </c>
      <c r="B629" t="s">
        <v>5</v>
      </c>
      <c r="C629" t="s">
        <v>15</v>
      </c>
      <c r="D629" t="s">
        <v>16</v>
      </c>
      <c r="E629" t="s">
        <v>151</v>
      </c>
      <c r="F629" t="s">
        <v>169</v>
      </c>
      <c r="G629" t="s">
        <v>66</v>
      </c>
      <c r="L629" t="s">
        <v>69</v>
      </c>
      <c r="M629">
        <v>20000</v>
      </c>
      <c r="N629">
        <f t="shared" ref="N629:W632" si="145">M629</f>
        <v>20000</v>
      </c>
      <c r="O629">
        <f t="shared" si="145"/>
        <v>20000</v>
      </c>
      <c r="P629">
        <f t="shared" si="145"/>
        <v>20000</v>
      </c>
      <c r="Q629">
        <f t="shared" si="145"/>
        <v>20000</v>
      </c>
      <c r="R629">
        <f t="shared" si="145"/>
        <v>20000</v>
      </c>
      <c r="S629">
        <f t="shared" si="145"/>
        <v>20000</v>
      </c>
      <c r="T629">
        <f t="shared" si="145"/>
        <v>20000</v>
      </c>
      <c r="U629">
        <f t="shared" si="145"/>
        <v>20000</v>
      </c>
      <c r="V629">
        <f t="shared" si="145"/>
        <v>20000</v>
      </c>
      <c r="W629">
        <f t="shared" si="145"/>
        <v>20000</v>
      </c>
    </row>
    <row r="630" spans="1:23" x14ac:dyDescent="0.25">
      <c r="A630" t="s">
        <v>94</v>
      </c>
      <c r="B630" t="s">
        <v>5</v>
      </c>
      <c r="C630" t="s">
        <v>15</v>
      </c>
      <c r="D630" t="s">
        <v>16</v>
      </c>
      <c r="E630" t="s">
        <v>151</v>
      </c>
      <c r="F630" t="s">
        <v>169</v>
      </c>
      <c r="G630" t="s">
        <v>83</v>
      </c>
      <c r="L630" t="s">
        <v>73</v>
      </c>
      <c r="M630">
        <v>41122.935209147698</v>
      </c>
      <c r="N630">
        <f t="shared" si="145"/>
        <v>41122.935209147698</v>
      </c>
      <c r="O630">
        <f t="shared" si="145"/>
        <v>41122.935209147698</v>
      </c>
      <c r="P630">
        <f t="shared" si="145"/>
        <v>41122.935209147698</v>
      </c>
      <c r="Q630">
        <f t="shared" si="145"/>
        <v>41122.935209147698</v>
      </c>
      <c r="R630">
        <f t="shared" si="145"/>
        <v>41122.935209147698</v>
      </c>
      <c r="S630">
        <f t="shared" si="145"/>
        <v>41122.935209147698</v>
      </c>
      <c r="T630">
        <f t="shared" si="145"/>
        <v>41122.935209147698</v>
      </c>
      <c r="U630">
        <f t="shared" si="145"/>
        <v>41122.935209147698</v>
      </c>
      <c r="V630">
        <f t="shared" si="145"/>
        <v>41122.935209147698</v>
      </c>
      <c r="W630">
        <f t="shared" si="145"/>
        <v>41122.935209147698</v>
      </c>
    </row>
    <row r="631" spans="1:23" x14ac:dyDescent="0.25">
      <c r="A631" t="s">
        <v>94</v>
      </c>
      <c r="B631" t="s">
        <v>5</v>
      </c>
      <c r="C631" t="s">
        <v>15</v>
      </c>
      <c r="D631" t="s">
        <v>16</v>
      </c>
      <c r="E631" t="s">
        <v>151</v>
      </c>
      <c r="F631" t="s">
        <v>169</v>
      </c>
      <c r="G631" t="s">
        <v>17</v>
      </c>
      <c r="J631" t="s">
        <v>32</v>
      </c>
      <c r="L631" t="s">
        <v>84</v>
      </c>
      <c r="M631">
        <v>2.31525E-4</v>
      </c>
      <c r="N631">
        <f t="shared" si="145"/>
        <v>2.31525E-4</v>
      </c>
      <c r="O631">
        <f t="shared" si="145"/>
        <v>2.31525E-4</v>
      </c>
      <c r="P631">
        <f t="shared" si="145"/>
        <v>2.31525E-4</v>
      </c>
      <c r="Q631">
        <f t="shared" si="145"/>
        <v>2.31525E-4</v>
      </c>
      <c r="R631">
        <f t="shared" si="145"/>
        <v>2.31525E-4</v>
      </c>
      <c r="S631">
        <f t="shared" si="145"/>
        <v>2.31525E-4</v>
      </c>
      <c r="T631">
        <f t="shared" si="145"/>
        <v>2.31525E-4</v>
      </c>
      <c r="U631">
        <f t="shared" si="145"/>
        <v>2.31525E-4</v>
      </c>
      <c r="V631">
        <f t="shared" si="145"/>
        <v>2.31525E-4</v>
      </c>
      <c r="W631">
        <f t="shared" si="145"/>
        <v>2.31525E-4</v>
      </c>
    </row>
    <row r="632" spans="1:23" x14ac:dyDescent="0.25">
      <c r="A632" t="s">
        <v>94</v>
      </c>
      <c r="B632" t="s">
        <v>5</v>
      </c>
      <c r="C632" t="s">
        <v>15</v>
      </c>
      <c r="D632" t="s">
        <v>16</v>
      </c>
      <c r="E632" t="s">
        <v>151</v>
      </c>
      <c r="F632" t="s">
        <v>169</v>
      </c>
      <c r="G632" t="s">
        <v>17</v>
      </c>
      <c r="J632" t="s">
        <v>154</v>
      </c>
      <c r="L632" t="s">
        <v>84</v>
      </c>
      <c r="M632">
        <v>8.3971100000000004E-4</v>
      </c>
      <c r="N632">
        <f t="shared" si="145"/>
        <v>8.3971100000000004E-4</v>
      </c>
      <c r="O632">
        <f t="shared" si="145"/>
        <v>8.3971100000000004E-4</v>
      </c>
      <c r="P632">
        <f t="shared" si="145"/>
        <v>8.3971100000000004E-4</v>
      </c>
      <c r="Q632">
        <f t="shared" si="145"/>
        <v>8.3971100000000004E-4</v>
      </c>
      <c r="R632">
        <f t="shared" si="145"/>
        <v>8.3971100000000004E-4</v>
      </c>
      <c r="S632">
        <f t="shared" si="145"/>
        <v>8.3971100000000004E-4</v>
      </c>
      <c r="T632">
        <f t="shared" si="145"/>
        <v>8.3971100000000004E-4</v>
      </c>
      <c r="U632">
        <f t="shared" si="145"/>
        <v>8.3971100000000004E-4</v>
      </c>
      <c r="V632">
        <f t="shared" si="145"/>
        <v>8.3971100000000004E-4</v>
      </c>
      <c r="W632">
        <f t="shared" si="145"/>
        <v>8.3971100000000004E-4</v>
      </c>
    </row>
    <row r="633" spans="1:23" x14ac:dyDescent="0.25">
      <c r="A633" t="s">
        <v>94</v>
      </c>
      <c r="B633" t="s">
        <v>5</v>
      </c>
      <c r="C633" t="s">
        <v>15</v>
      </c>
      <c r="D633" t="s">
        <v>16</v>
      </c>
      <c r="E633" t="s">
        <v>151</v>
      </c>
      <c r="F633" t="s">
        <v>170</v>
      </c>
      <c r="G633" t="s">
        <v>6</v>
      </c>
    </row>
    <row r="634" spans="1:23" x14ac:dyDescent="0.25">
      <c r="A634" t="s">
        <v>94</v>
      </c>
      <c r="B634" t="s">
        <v>5</v>
      </c>
      <c r="C634" t="s">
        <v>15</v>
      </c>
      <c r="D634" t="s">
        <v>16</v>
      </c>
      <c r="E634" t="s">
        <v>151</v>
      </c>
      <c r="F634" t="s">
        <v>170</v>
      </c>
      <c r="G634" t="s">
        <v>60</v>
      </c>
      <c r="L634" t="s">
        <v>61</v>
      </c>
      <c r="M634">
        <v>2015</v>
      </c>
      <c r="N634">
        <f t="shared" ref="N634:W636" si="146">M634</f>
        <v>2015</v>
      </c>
      <c r="O634">
        <f t="shared" si="146"/>
        <v>2015</v>
      </c>
      <c r="P634">
        <f t="shared" si="146"/>
        <v>2015</v>
      </c>
      <c r="Q634">
        <f t="shared" si="146"/>
        <v>2015</v>
      </c>
      <c r="R634">
        <f t="shared" si="146"/>
        <v>2015</v>
      </c>
      <c r="S634">
        <f t="shared" si="146"/>
        <v>2015</v>
      </c>
      <c r="T634">
        <f t="shared" si="146"/>
        <v>2015</v>
      </c>
      <c r="U634">
        <f t="shared" si="146"/>
        <v>2015</v>
      </c>
      <c r="V634">
        <f t="shared" si="146"/>
        <v>2015</v>
      </c>
      <c r="W634">
        <f t="shared" si="146"/>
        <v>2015</v>
      </c>
    </row>
    <row r="635" spans="1:23" x14ac:dyDescent="0.25">
      <c r="A635" t="s">
        <v>94</v>
      </c>
      <c r="B635" t="s">
        <v>5</v>
      </c>
      <c r="C635" t="s">
        <v>15</v>
      </c>
      <c r="D635" t="s">
        <v>16</v>
      </c>
      <c r="E635" t="s">
        <v>151</v>
      </c>
      <c r="F635" t="s">
        <v>170</v>
      </c>
      <c r="G635" t="s">
        <v>62</v>
      </c>
      <c r="L635" t="s">
        <v>61</v>
      </c>
      <c r="M635">
        <v>2021</v>
      </c>
      <c r="N635">
        <f t="shared" si="146"/>
        <v>2021</v>
      </c>
      <c r="O635">
        <f t="shared" si="146"/>
        <v>2021</v>
      </c>
      <c r="P635">
        <f t="shared" si="146"/>
        <v>2021</v>
      </c>
      <c r="Q635">
        <f t="shared" si="146"/>
        <v>2021</v>
      </c>
      <c r="R635">
        <f t="shared" si="146"/>
        <v>2021</v>
      </c>
      <c r="S635">
        <f t="shared" si="146"/>
        <v>2021</v>
      </c>
      <c r="T635">
        <f t="shared" si="146"/>
        <v>2021</v>
      </c>
      <c r="U635">
        <f t="shared" si="146"/>
        <v>2021</v>
      </c>
      <c r="V635">
        <f t="shared" si="146"/>
        <v>2021</v>
      </c>
      <c r="W635">
        <f t="shared" si="146"/>
        <v>2021</v>
      </c>
    </row>
    <row r="636" spans="1:23" x14ac:dyDescent="0.25">
      <c r="A636" t="s">
        <v>94</v>
      </c>
      <c r="B636" t="s">
        <v>5</v>
      </c>
      <c r="C636" t="s">
        <v>15</v>
      </c>
      <c r="D636" t="s">
        <v>16</v>
      </c>
      <c r="E636" t="s">
        <v>151</v>
      </c>
      <c r="F636" t="s">
        <v>170</v>
      </c>
      <c r="G636" t="s">
        <v>63</v>
      </c>
      <c r="L636" t="s">
        <v>64</v>
      </c>
      <c r="M636">
        <v>16</v>
      </c>
      <c r="N636">
        <f t="shared" si="146"/>
        <v>16</v>
      </c>
      <c r="O636">
        <f t="shared" si="146"/>
        <v>16</v>
      </c>
      <c r="P636">
        <f t="shared" si="146"/>
        <v>16</v>
      </c>
      <c r="Q636">
        <f t="shared" si="146"/>
        <v>16</v>
      </c>
      <c r="R636">
        <f t="shared" si="146"/>
        <v>16</v>
      </c>
      <c r="S636">
        <f t="shared" si="146"/>
        <v>16</v>
      </c>
      <c r="T636">
        <f t="shared" si="146"/>
        <v>16</v>
      </c>
      <c r="U636">
        <f t="shared" si="146"/>
        <v>16</v>
      </c>
      <c r="V636">
        <f t="shared" si="146"/>
        <v>16</v>
      </c>
      <c r="W636">
        <f t="shared" si="146"/>
        <v>16</v>
      </c>
    </row>
    <row r="637" spans="1:23" x14ac:dyDescent="0.25">
      <c r="A637" t="s">
        <v>94</v>
      </c>
      <c r="B637" t="s">
        <v>5</v>
      </c>
      <c r="C637" t="s">
        <v>15</v>
      </c>
      <c r="D637" t="s">
        <v>16</v>
      </c>
      <c r="E637" t="s">
        <v>151</v>
      </c>
      <c r="F637" t="s">
        <v>170</v>
      </c>
      <c r="G637" t="s">
        <v>65</v>
      </c>
      <c r="L637" t="s">
        <v>57</v>
      </c>
      <c r="M637">
        <v>0</v>
      </c>
    </row>
    <row r="638" spans="1:23" x14ac:dyDescent="0.25">
      <c r="A638" t="s">
        <v>94</v>
      </c>
      <c r="B638" t="s">
        <v>5</v>
      </c>
      <c r="C638" t="s">
        <v>15</v>
      </c>
      <c r="D638" t="s">
        <v>16</v>
      </c>
      <c r="E638" t="s">
        <v>151</v>
      </c>
      <c r="F638" t="s">
        <v>170</v>
      </c>
      <c r="G638" t="s">
        <v>66</v>
      </c>
      <c r="L638" t="s">
        <v>69</v>
      </c>
      <c r="M638">
        <v>20000</v>
      </c>
      <c r="N638">
        <f t="shared" ref="N638:W640" si="147">M638</f>
        <v>20000</v>
      </c>
      <c r="O638">
        <f t="shared" si="147"/>
        <v>20000</v>
      </c>
      <c r="P638">
        <f t="shared" si="147"/>
        <v>20000</v>
      </c>
      <c r="Q638">
        <f t="shared" si="147"/>
        <v>20000</v>
      </c>
      <c r="R638">
        <f t="shared" si="147"/>
        <v>20000</v>
      </c>
      <c r="S638">
        <f t="shared" si="147"/>
        <v>20000</v>
      </c>
      <c r="T638">
        <f t="shared" si="147"/>
        <v>20000</v>
      </c>
      <c r="U638">
        <f t="shared" si="147"/>
        <v>20000</v>
      </c>
      <c r="V638">
        <f t="shared" si="147"/>
        <v>20000</v>
      </c>
      <c r="W638">
        <f t="shared" si="147"/>
        <v>20000</v>
      </c>
    </row>
    <row r="639" spans="1:23" x14ac:dyDescent="0.25">
      <c r="A639" t="s">
        <v>94</v>
      </c>
      <c r="B639" t="s">
        <v>5</v>
      </c>
      <c r="C639" t="s">
        <v>15</v>
      </c>
      <c r="D639" t="s">
        <v>16</v>
      </c>
      <c r="E639" t="s">
        <v>151</v>
      </c>
      <c r="F639" t="s">
        <v>170</v>
      </c>
      <c r="G639" t="s">
        <v>83</v>
      </c>
      <c r="L639" t="s">
        <v>73</v>
      </c>
      <c r="M639">
        <v>99937.964505947704</v>
      </c>
      <c r="N639">
        <f t="shared" si="147"/>
        <v>99937.964505947704</v>
      </c>
      <c r="O639">
        <f t="shared" si="147"/>
        <v>99937.964505947704</v>
      </c>
      <c r="P639">
        <f t="shared" si="147"/>
        <v>99937.964505947704</v>
      </c>
      <c r="Q639">
        <f t="shared" si="147"/>
        <v>99937.964505947704</v>
      </c>
      <c r="R639">
        <f t="shared" si="147"/>
        <v>99937.964505947704</v>
      </c>
      <c r="S639">
        <f t="shared" si="147"/>
        <v>99937.964505947704</v>
      </c>
      <c r="T639">
        <f t="shared" si="147"/>
        <v>99937.964505947704</v>
      </c>
      <c r="U639">
        <f t="shared" si="147"/>
        <v>99937.964505947704</v>
      </c>
      <c r="V639">
        <f t="shared" si="147"/>
        <v>99937.964505947704</v>
      </c>
      <c r="W639">
        <f t="shared" si="147"/>
        <v>99937.964505947704</v>
      </c>
    </row>
    <row r="640" spans="1:23" x14ac:dyDescent="0.25">
      <c r="A640" t="s">
        <v>94</v>
      </c>
      <c r="B640" t="s">
        <v>5</v>
      </c>
      <c r="C640" t="s">
        <v>15</v>
      </c>
      <c r="D640" t="s">
        <v>16</v>
      </c>
      <c r="E640" t="s">
        <v>151</v>
      </c>
      <c r="F640" t="s">
        <v>170</v>
      </c>
      <c r="G640" t="s">
        <v>17</v>
      </c>
      <c r="J640" t="s">
        <v>32</v>
      </c>
      <c r="L640" t="s">
        <v>84</v>
      </c>
      <c r="M640">
        <v>6.3000000000000003E-4</v>
      </c>
      <c r="N640">
        <f t="shared" si="147"/>
        <v>6.3000000000000003E-4</v>
      </c>
      <c r="O640">
        <f t="shared" si="147"/>
        <v>6.3000000000000003E-4</v>
      </c>
      <c r="P640">
        <f t="shared" si="147"/>
        <v>6.3000000000000003E-4</v>
      </c>
      <c r="Q640">
        <f t="shared" si="147"/>
        <v>6.3000000000000003E-4</v>
      </c>
      <c r="R640">
        <f t="shared" si="147"/>
        <v>6.3000000000000003E-4</v>
      </c>
      <c r="S640">
        <f t="shared" si="147"/>
        <v>6.3000000000000003E-4</v>
      </c>
      <c r="T640">
        <f t="shared" si="147"/>
        <v>6.3000000000000003E-4</v>
      </c>
      <c r="U640">
        <f t="shared" si="147"/>
        <v>6.3000000000000003E-4</v>
      </c>
      <c r="V640">
        <f t="shared" si="147"/>
        <v>6.3000000000000003E-4</v>
      </c>
      <c r="W640">
        <f t="shared" si="147"/>
        <v>6.3000000000000003E-4</v>
      </c>
    </row>
    <row r="641" spans="1:23" x14ac:dyDescent="0.25">
      <c r="A641" t="s">
        <v>94</v>
      </c>
      <c r="B641" t="s">
        <v>5</v>
      </c>
      <c r="C641" t="s">
        <v>15</v>
      </c>
      <c r="D641" t="s">
        <v>16</v>
      </c>
      <c r="E641" t="s">
        <v>151</v>
      </c>
      <c r="F641" t="s">
        <v>171</v>
      </c>
      <c r="G641" t="s">
        <v>6</v>
      </c>
    </row>
    <row r="642" spans="1:23" x14ac:dyDescent="0.25">
      <c r="A642" t="s">
        <v>94</v>
      </c>
      <c r="B642" t="s">
        <v>5</v>
      </c>
      <c r="C642" t="s">
        <v>15</v>
      </c>
      <c r="D642" t="s">
        <v>16</v>
      </c>
      <c r="E642" t="s">
        <v>151</v>
      </c>
      <c r="F642" t="s">
        <v>171</v>
      </c>
      <c r="G642" t="s">
        <v>60</v>
      </c>
      <c r="L642" t="s">
        <v>61</v>
      </c>
      <c r="M642">
        <v>2015</v>
      </c>
      <c r="N642">
        <f t="shared" ref="N642:W644" si="148">M642</f>
        <v>2015</v>
      </c>
      <c r="O642">
        <f t="shared" si="148"/>
        <v>2015</v>
      </c>
      <c r="P642">
        <f t="shared" si="148"/>
        <v>2015</v>
      </c>
      <c r="Q642">
        <f t="shared" si="148"/>
        <v>2015</v>
      </c>
      <c r="R642">
        <f t="shared" si="148"/>
        <v>2015</v>
      </c>
      <c r="S642">
        <f t="shared" si="148"/>
        <v>2015</v>
      </c>
      <c r="T642">
        <f t="shared" si="148"/>
        <v>2015</v>
      </c>
      <c r="U642">
        <f t="shared" si="148"/>
        <v>2015</v>
      </c>
      <c r="V642">
        <f t="shared" si="148"/>
        <v>2015</v>
      </c>
      <c r="W642">
        <f t="shared" si="148"/>
        <v>2015</v>
      </c>
    </row>
    <row r="643" spans="1:23" x14ac:dyDescent="0.25">
      <c r="A643" t="s">
        <v>94</v>
      </c>
      <c r="B643" t="s">
        <v>5</v>
      </c>
      <c r="C643" t="s">
        <v>15</v>
      </c>
      <c r="D643" t="s">
        <v>16</v>
      </c>
      <c r="E643" t="s">
        <v>151</v>
      </c>
      <c r="F643" t="s">
        <v>171</v>
      </c>
      <c r="G643" t="s">
        <v>62</v>
      </c>
      <c r="L643" t="s">
        <v>61</v>
      </c>
      <c r="M643">
        <v>2021</v>
      </c>
      <c r="N643">
        <f t="shared" si="148"/>
        <v>2021</v>
      </c>
      <c r="O643">
        <f t="shared" si="148"/>
        <v>2021</v>
      </c>
      <c r="P643">
        <f t="shared" si="148"/>
        <v>2021</v>
      </c>
      <c r="Q643">
        <f t="shared" si="148"/>
        <v>2021</v>
      </c>
      <c r="R643">
        <f t="shared" si="148"/>
        <v>2021</v>
      </c>
      <c r="S643">
        <f t="shared" si="148"/>
        <v>2021</v>
      </c>
      <c r="T643">
        <f t="shared" si="148"/>
        <v>2021</v>
      </c>
      <c r="U643">
        <f t="shared" si="148"/>
        <v>2021</v>
      </c>
      <c r="V643">
        <f t="shared" si="148"/>
        <v>2021</v>
      </c>
      <c r="W643">
        <f t="shared" si="148"/>
        <v>2021</v>
      </c>
    </row>
    <row r="644" spans="1:23" x14ac:dyDescent="0.25">
      <c r="A644" t="s">
        <v>94</v>
      </c>
      <c r="B644" t="s">
        <v>5</v>
      </c>
      <c r="C644" t="s">
        <v>15</v>
      </c>
      <c r="D644" t="s">
        <v>16</v>
      </c>
      <c r="E644" t="s">
        <v>151</v>
      </c>
      <c r="F644" t="s">
        <v>171</v>
      </c>
      <c r="G644" t="s">
        <v>63</v>
      </c>
      <c r="L644" t="s">
        <v>64</v>
      </c>
      <c r="M644">
        <v>16</v>
      </c>
      <c r="N644">
        <f t="shared" si="148"/>
        <v>16</v>
      </c>
      <c r="O644">
        <f t="shared" si="148"/>
        <v>16</v>
      </c>
      <c r="P644">
        <f t="shared" si="148"/>
        <v>16</v>
      </c>
      <c r="Q644">
        <f t="shared" si="148"/>
        <v>16</v>
      </c>
      <c r="R644">
        <f t="shared" si="148"/>
        <v>16</v>
      </c>
      <c r="S644">
        <f t="shared" si="148"/>
        <v>16</v>
      </c>
      <c r="T644">
        <f t="shared" si="148"/>
        <v>16</v>
      </c>
      <c r="U644">
        <f t="shared" si="148"/>
        <v>16</v>
      </c>
      <c r="V644">
        <f t="shared" si="148"/>
        <v>16</v>
      </c>
      <c r="W644">
        <f t="shared" si="148"/>
        <v>16</v>
      </c>
    </row>
    <row r="645" spans="1:23" x14ac:dyDescent="0.25">
      <c r="A645" t="s">
        <v>94</v>
      </c>
      <c r="B645" t="s">
        <v>5</v>
      </c>
      <c r="C645" t="s">
        <v>15</v>
      </c>
      <c r="D645" t="s">
        <v>16</v>
      </c>
      <c r="E645" t="s">
        <v>151</v>
      </c>
      <c r="F645" t="s">
        <v>171</v>
      </c>
      <c r="G645" t="s">
        <v>65</v>
      </c>
      <c r="L645" t="s">
        <v>57</v>
      </c>
      <c r="M645">
        <v>0</v>
      </c>
    </row>
    <row r="646" spans="1:23" x14ac:dyDescent="0.25">
      <c r="A646" t="s">
        <v>94</v>
      </c>
      <c r="B646" t="s">
        <v>5</v>
      </c>
      <c r="C646" t="s">
        <v>15</v>
      </c>
      <c r="D646" t="s">
        <v>16</v>
      </c>
      <c r="E646" t="s">
        <v>151</v>
      </c>
      <c r="F646" t="s">
        <v>171</v>
      </c>
      <c r="G646" t="s">
        <v>66</v>
      </c>
      <c r="L646" t="s">
        <v>69</v>
      </c>
      <c r="M646">
        <v>20000</v>
      </c>
      <c r="N646">
        <f t="shared" ref="N646:W649" si="149">M646</f>
        <v>20000</v>
      </c>
      <c r="O646">
        <f t="shared" si="149"/>
        <v>20000</v>
      </c>
      <c r="P646">
        <f t="shared" si="149"/>
        <v>20000</v>
      </c>
      <c r="Q646">
        <f t="shared" si="149"/>
        <v>20000</v>
      </c>
      <c r="R646">
        <f t="shared" si="149"/>
        <v>20000</v>
      </c>
      <c r="S646">
        <f t="shared" si="149"/>
        <v>20000</v>
      </c>
      <c r="T646">
        <f t="shared" si="149"/>
        <v>20000</v>
      </c>
      <c r="U646">
        <f t="shared" si="149"/>
        <v>20000</v>
      </c>
      <c r="V646">
        <f t="shared" si="149"/>
        <v>20000</v>
      </c>
      <c r="W646">
        <f t="shared" si="149"/>
        <v>20000</v>
      </c>
    </row>
    <row r="647" spans="1:23" x14ac:dyDescent="0.25">
      <c r="A647" t="s">
        <v>94</v>
      </c>
      <c r="B647" t="s">
        <v>5</v>
      </c>
      <c r="C647" t="s">
        <v>15</v>
      </c>
      <c r="D647" t="s">
        <v>16</v>
      </c>
      <c r="E647" t="s">
        <v>151</v>
      </c>
      <c r="F647" t="s">
        <v>171</v>
      </c>
      <c r="G647" t="s">
        <v>83</v>
      </c>
      <c r="L647" t="s">
        <v>73</v>
      </c>
      <c r="M647">
        <v>61385.8768689668</v>
      </c>
      <c r="N647">
        <f t="shared" si="149"/>
        <v>61385.8768689668</v>
      </c>
      <c r="O647">
        <f t="shared" si="149"/>
        <v>61385.8768689668</v>
      </c>
      <c r="P647">
        <f t="shared" si="149"/>
        <v>61385.8768689668</v>
      </c>
      <c r="Q647">
        <f t="shared" si="149"/>
        <v>61385.8768689668</v>
      </c>
      <c r="R647">
        <f t="shared" si="149"/>
        <v>61385.8768689668</v>
      </c>
      <c r="S647">
        <f t="shared" si="149"/>
        <v>61385.8768689668</v>
      </c>
      <c r="T647">
        <f t="shared" si="149"/>
        <v>61385.8768689668</v>
      </c>
      <c r="U647">
        <f t="shared" si="149"/>
        <v>61385.8768689668</v>
      </c>
      <c r="V647">
        <f t="shared" si="149"/>
        <v>61385.8768689668</v>
      </c>
      <c r="W647">
        <f t="shared" si="149"/>
        <v>61385.8768689668</v>
      </c>
    </row>
    <row r="648" spans="1:23" x14ac:dyDescent="0.25">
      <c r="A648" t="s">
        <v>94</v>
      </c>
      <c r="B648" t="s">
        <v>5</v>
      </c>
      <c r="C648" t="s">
        <v>15</v>
      </c>
      <c r="D648" t="s">
        <v>16</v>
      </c>
      <c r="E648" t="s">
        <v>151</v>
      </c>
      <c r="F648" t="s">
        <v>171</v>
      </c>
      <c r="G648" t="s">
        <v>17</v>
      </c>
      <c r="J648" t="s">
        <v>32</v>
      </c>
      <c r="L648" t="s">
        <v>84</v>
      </c>
      <c r="M648">
        <v>3.2000000000000003E-4</v>
      </c>
      <c r="N648">
        <f t="shared" si="149"/>
        <v>3.2000000000000003E-4</v>
      </c>
      <c r="O648">
        <f t="shared" si="149"/>
        <v>3.2000000000000003E-4</v>
      </c>
      <c r="P648">
        <f t="shared" si="149"/>
        <v>3.2000000000000003E-4</v>
      </c>
      <c r="Q648">
        <f t="shared" si="149"/>
        <v>3.2000000000000003E-4</v>
      </c>
      <c r="R648">
        <f t="shared" si="149"/>
        <v>3.2000000000000003E-4</v>
      </c>
      <c r="S648">
        <f t="shared" si="149"/>
        <v>3.2000000000000003E-4</v>
      </c>
      <c r="T648">
        <f t="shared" si="149"/>
        <v>3.2000000000000003E-4</v>
      </c>
      <c r="U648">
        <f t="shared" si="149"/>
        <v>3.2000000000000003E-4</v>
      </c>
      <c r="V648">
        <f t="shared" si="149"/>
        <v>3.2000000000000003E-4</v>
      </c>
      <c r="W648">
        <f t="shared" si="149"/>
        <v>3.2000000000000003E-4</v>
      </c>
    </row>
    <row r="649" spans="1:23" x14ac:dyDescent="0.25">
      <c r="A649" t="s">
        <v>94</v>
      </c>
      <c r="B649" t="s">
        <v>5</v>
      </c>
      <c r="C649" t="s">
        <v>15</v>
      </c>
      <c r="D649" t="s">
        <v>16</v>
      </c>
      <c r="E649" t="s">
        <v>151</v>
      </c>
      <c r="F649" t="s">
        <v>171</v>
      </c>
      <c r="G649" t="s">
        <v>17</v>
      </c>
      <c r="J649" t="s">
        <v>154</v>
      </c>
      <c r="L649" t="s">
        <v>84</v>
      </c>
      <c r="M649">
        <v>5.9999999999999995E-4</v>
      </c>
      <c r="N649">
        <f t="shared" si="149"/>
        <v>5.9999999999999995E-4</v>
      </c>
      <c r="O649">
        <f t="shared" si="149"/>
        <v>5.9999999999999995E-4</v>
      </c>
      <c r="P649">
        <f t="shared" si="149"/>
        <v>5.9999999999999995E-4</v>
      </c>
      <c r="Q649">
        <f t="shared" si="149"/>
        <v>5.9999999999999995E-4</v>
      </c>
      <c r="R649">
        <f t="shared" si="149"/>
        <v>5.9999999999999995E-4</v>
      </c>
      <c r="S649">
        <f t="shared" si="149"/>
        <v>5.9999999999999995E-4</v>
      </c>
      <c r="T649">
        <f t="shared" si="149"/>
        <v>5.9999999999999995E-4</v>
      </c>
      <c r="U649">
        <f t="shared" si="149"/>
        <v>5.9999999999999995E-4</v>
      </c>
      <c r="V649">
        <f t="shared" si="149"/>
        <v>5.9999999999999995E-4</v>
      </c>
      <c r="W649">
        <f t="shared" si="149"/>
        <v>5.9999999999999995E-4</v>
      </c>
    </row>
    <row r="650" spans="1:23" x14ac:dyDescent="0.25">
      <c r="A650" t="s">
        <v>154</v>
      </c>
      <c r="B650" t="s">
        <v>5</v>
      </c>
      <c r="C650" t="s">
        <v>15</v>
      </c>
      <c r="D650" t="s">
        <v>16</v>
      </c>
      <c r="E650" t="s">
        <v>172</v>
      </c>
      <c r="G650" t="s">
        <v>20</v>
      </c>
      <c r="L650" t="s">
        <v>84</v>
      </c>
    </row>
    <row r="651" spans="1:23" x14ac:dyDescent="0.25">
      <c r="A651" t="s">
        <v>154</v>
      </c>
      <c r="B651" t="s">
        <v>5</v>
      </c>
      <c r="C651" t="s">
        <v>15</v>
      </c>
      <c r="D651" t="s">
        <v>16</v>
      </c>
      <c r="E651" t="s">
        <v>172</v>
      </c>
      <c r="G651" t="s">
        <v>22</v>
      </c>
      <c r="H651" t="s">
        <v>55</v>
      </c>
    </row>
    <row r="652" spans="1:23" x14ac:dyDescent="0.25">
      <c r="A652" t="s">
        <v>154</v>
      </c>
      <c r="B652" t="s">
        <v>5</v>
      </c>
      <c r="C652" t="s">
        <v>15</v>
      </c>
      <c r="D652" t="s">
        <v>16</v>
      </c>
      <c r="E652" t="s">
        <v>172</v>
      </c>
      <c r="G652" t="s">
        <v>56</v>
      </c>
      <c r="L652" t="s">
        <v>57</v>
      </c>
      <c r="M652">
        <v>0.25</v>
      </c>
      <c r="N652">
        <f t="shared" ref="N652:W653" si="150">M652</f>
        <v>0.25</v>
      </c>
      <c r="O652">
        <f t="shared" si="150"/>
        <v>0.25</v>
      </c>
      <c r="P652">
        <f t="shared" si="150"/>
        <v>0.25</v>
      </c>
      <c r="Q652">
        <f t="shared" si="150"/>
        <v>0.25</v>
      </c>
      <c r="R652">
        <f t="shared" si="150"/>
        <v>0.25</v>
      </c>
      <c r="S652">
        <f t="shared" si="150"/>
        <v>0.25</v>
      </c>
      <c r="T652">
        <f t="shared" si="150"/>
        <v>0.25</v>
      </c>
      <c r="U652">
        <f t="shared" si="150"/>
        <v>0.25</v>
      </c>
      <c r="V652">
        <f t="shared" si="150"/>
        <v>0.25</v>
      </c>
      <c r="W652">
        <f t="shared" si="150"/>
        <v>0.25</v>
      </c>
    </row>
    <row r="653" spans="1:23" x14ac:dyDescent="0.25">
      <c r="A653" t="s">
        <v>154</v>
      </c>
      <c r="B653" t="s">
        <v>5</v>
      </c>
      <c r="C653" t="s">
        <v>15</v>
      </c>
      <c r="D653" t="s">
        <v>16</v>
      </c>
      <c r="E653" t="s">
        <v>172</v>
      </c>
      <c r="G653" t="s">
        <v>58</v>
      </c>
      <c r="M653">
        <v>15</v>
      </c>
      <c r="N653">
        <f t="shared" si="150"/>
        <v>15</v>
      </c>
      <c r="O653">
        <f t="shared" si="150"/>
        <v>15</v>
      </c>
      <c r="P653">
        <f t="shared" si="150"/>
        <v>15</v>
      </c>
      <c r="Q653">
        <f t="shared" si="150"/>
        <v>15</v>
      </c>
      <c r="R653">
        <f t="shared" si="150"/>
        <v>15</v>
      </c>
      <c r="S653">
        <f t="shared" si="150"/>
        <v>15</v>
      </c>
      <c r="T653">
        <f t="shared" si="150"/>
        <v>15</v>
      </c>
      <c r="U653">
        <f t="shared" si="150"/>
        <v>15</v>
      </c>
      <c r="V653">
        <f t="shared" si="150"/>
        <v>15</v>
      </c>
      <c r="W653">
        <f t="shared" si="150"/>
        <v>15</v>
      </c>
    </row>
    <row r="654" spans="1:23" x14ac:dyDescent="0.25">
      <c r="A654" t="s">
        <v>154</v>
      </c>
      <c r="B654" t="s">
        <v>5</v>
      </c>
      <c r="C654" t="s">
        <v>15</v>
      </c>
      <c r="D654" t="s">
        <v>16</v>
      </c>
      <c r="E654" t="s">
        <v>172</v>
      </c>
      <c r="F654" t="s">
        <v>173</v>
      </c>
      <c r="G654" t="s">
        <v>6</v>
      </c>
    </row>
    <row r="655" spans="1:23" x14ac:dyDescent="0.25">
      <c r="A655" t="s">
        <v>154</v>
      </c>
      <c r="B655" t="s">
        <v>5</v>
      </c>
      <c r="C655" t="s">
        <v>15</v>
      </c>
      <c r="D655" t="s">
        <v>16</v>
      </c>
      <c r="E655" t="s">
        <v>172</v>
      </c>
      <c r="F655" t="s">
        <v>173</v>
      </c>
      <c r="G655" t="s">
        <v>60</v>
      </c>
      <c r="L655" t="s">
        <v>61</v>
      </c>
      <c r="M655">
        <v>1950</v>
      </c>
      <c r="N655">
        <f t="shared" ref="N655:W657" si="151">M655</f>
        <v>1950</v>
      </c>
      <c r="O655">
        <f t="shared" si="151"/>
        <v>1950</v>
      </c>
      <c r="P655">
        <f t="shared" si="151"/>
        <v>1950</v>
      </c>
      <c r="Q655">
        <f t="shared" si="151"/>
        <v>1950</v>
      </c>
      <c r="R655">
        <f t="shared" si="151"/>
        <v>1950</v>
      </c>
      <c r="S655">
        <f t="shared" si="151"/>
        <v>1950</v>
      </c>
      <c r="T655">
        <f t="shared" si="151"/>
        <v>1950</v>
      </c>
      <c r="U655">
        <f t="shared" si="151"/>
        <v>1950</v>
      </c>
      <c r="V655">
        <f t="shared" si="151"/>
        <v>1950</v>
      </c>
      <c r="W655">
        <f t="shared" si="151"/>
        <v>1950</v>
      </c>
    </row>
    <row r="656" spans="1:23" x14ac:dyDescent="0.25">
      <c r="A656" t="s">
        <v>154</v>
      </c>
      <c r="B656" t="s">
        <v>5</v>
      </c>
      <c r="C656" t="s">
        <v>15</v>
      </c>
      <c r="D656" t="s">
        <v>16</v>
      </c>
      <c r="E656" t="s">
        <v>172</v>
      </c>
      <c r="F656" t="s">
        <v>173</v>
      </c>
      <c r="G656" t="s">
        <v>62</v>
      </c>
      <c r="L656" t="s">
        <v>61</v>
      </c>
      <c r="M656">
        <v>2101</v>
      </c>
      <c r="N656">
        <f t="shared" si="151"/>
        <v>2101</v>
      </c>
      <c r="O656">
        <f t="shared" si="151"/>
        <v>2101</v>
      </c>
      <c r="P656">
        <f t="shared" si="151"/>
        <v>2101</v>
      </c>
      <c r="Q656">
        <f t="shared" si="151"/>
        <v>2101</v>
      </c>
      <c r="R656">
        <f t="shared" si="151"/>
        <v>2101</v>
      </c>
      <c r="S656">
        <f t="shared" si="151"/>
        <v>2101</v>
      </c>
      <c r="T656">
        <f t="shared" si="151"/>
        <v>2101</v>
      </c>
      <c r="U656">
        <f t="shared" si="151"/>
        <v>2101</v>
      </c>
      <c r="V656">
        <f t="shared" si="151"/>
        <v>2101</v>
      </c>
      <c r="W656">
        <f t="shared" si="151"/>
        <v>2101</v>
      </c>
    </row>
    <row r="657" spans="1:23" x14ac:dyDescent="0.25">
      <c r="A657" t="s">
        <v>154</v>
      </c>
      <c r="B657" t="s">
        <v>5</v>
      </c>
      <c r="C657" t="s">
        <v>15</v>
      </c>
      <c r="D657" t="s">
        <v>16</v>
      </c>
      <c r="E657" t="s">
        <v>172</v>
      </c>
      <c r="F657" t="s">
        <v>173</v>
      </c>
      <c r="G657" t="s">
        <v>63</v>
      </c>
      <c r="L657" t="s">
        <v>64</v>
      </c>
      <c r="M657">
        <v>1</v>
      </c>
      <c r="N657">
        <f t="shared" si="151"/>
        <v>1</v>
      </c>
      <c r="O657">
        <f t="shared" si="151"/>
        <v>1</v>
      </c>
      <c r="P657">
        <f t="shared" si="151"/>
        <v>1</v>
      </c>
      <c r="Q657">
        <f t="shared" si="151"/>
        <v>1</v>
      </c>
      <c r="R657">
        <f t="shared" si="151"/>
        <v>1</v>
      </c>
      <c r="S657">
        <f t="shared" si="151"/>
        <v>1</v>
      </c>
      <c r="T657">
        <f t="shared" si="151"/>
        <v>1</v>
      </c>
      <c r="U657">
        <f t="shared" si="151"/>
        <v>1</v>
      </c>
      <c r="V657">
        <f t="shared" si="151"/>
        <v>1</v>
      </c>
      <c r="W657">
        <f t="shared" si="151"/>
        <v>1</v>
      </c>
    </row>
    <row r="658" spans="1:23" x14ac:dyDescent="0.25">
      <c r="A658" t="s">
        <v>154</v>
      </c>
      <c r="B658" t="s">
        <v>5</v>
      </c>
      <c r="C658" t="s">
        <v>15</v>
      </c>
      <c r="D658" t="s">
        <v>16</v>
      </c>
      <c r="E658" t="s">
        <v>172</v>
      </c>
      <c r="F658" t="s">
        <v>173</v>
      </c>
      <c r="G658" t="s">
        <v>65</v>
      </c>
      <c r="L658" t="s">
        <v>57</v>
      </c>
      <c r="M658">
        <v>1</v>
      </c>
    </row>
    <row r="659" spans="1:23" x14ac:dyDescent="0.25">
      <c r="A659" t="s">
        <v>154</v>
      </c>
      <c r="B659" t="s">
        <v>5</v>
      </c>
      <c r="C659" t="s">
        <v>15</v>
      </c>
      <c r="D659" t="s">
        <v>16</v>
      </c>
      <c r="E659" t="s">
        <v>172</v>
      </c>
      <c r="F659" t="s">
        <v>173</v>
      </c>
      <c r="G659" t="s">
        <v>66</v>
      </c>
      <c r="L659" t="s">
        <v>84</v>
      </c>
      <c r="M659">
        <v>1</v>
      </c>
      <c r="N659">
        <f t="shared" ref="N659:W660" si="152">M659</f>
        <v>1</v>
      </c>
      <c r="O659">
        <f t="shared" si="152"/>
        <v>1</v>
      </c>
      <c r="P659">
        <f t="shared" si="152"/>
        <v>1</v>
      </c>
      <c r="Q659">
        <f t="shared" si="152"/>
        <v>1</v>
      </c>
      <c r="R659">
        <f t="shared" si="152"/>
        <v>1</v>
      </c>
      <c r="S659">
        <f t="shared" si="152"/>
        <v>1</v>
      </c>
      <c r="T659">
        <f t="shared" si="152"/>
        <v>1</v>
      </c>
      <c r="U659">
        <f t="shared" si="152"/>
        <v>1</v>
      </c>
      <c r="V659">
        <f t="shared" si="152"/>
        <v>1</v>
      </c>
      <c r="W659">
        <f t="shared" si="152"/>
        <v>1</v>
      </c>
    </row>
    <row r="660" spans="1:23" x14ac:dyDescent="0.25">
      <c r="A660" t="s">
        <v>154</v>
      </c>
      <c r="B660" t="s">
        <v>5</v>
      </c>
      <c r="C660" t="s">
        <v>15</v>
      </c>
      <c r="D660" t="s">
        <v>16</v>
      </c>
      <c r="E660" t="s">
        <v>172</v>
      </c>
      <c r="F660" t="s">
        <v>173</v>
      </c>
      <c r="G660" t="s">
        <v>17</v>
      </c>
      <c r="J660" t="s">
        <v>37</v>
      </c>
      <c r="L660" t="s">
        <v>84</v>
      </c>
      <c r="M660">
        <v>1</v>
      </c>
      <c r="N660">
        <f t="shared" si="152"/>
        <v>1</v>
      </c>
      <c r="O660">
        <f t="shared" si="152"/>
        <v>1</v>
      </c>
      <c r="P660">
        <f t="shared" si="152"/>
        <v>1</v>
      </c>
      <c r="Q660">
        <f t="shared" si="152"/>
        <v>1</v>
      </c>
      <c r="R660">
        <f t="shared" si="152"/>
        <v>1</v>
      </c>
      <c r="S660">
        <f t="shared" si="152"/>
        <v>1</v>
      </c>
      <c r="T660">
        <f t="shared" si="152"/>
        <v>1</v>
      </c>
      <c r="U660">
        <f t="shared" si="152"/>
        <v>1</v>
      </c>
      <c r="V660">
        <f t="shared" si="152"/>
        <v>1</v>
      </c>
      <c r="W660">
        <f t="shared" si="152"/>
        <v>1</v>
      </c>
    </row>
    <row r="661" spans="1:23" x14ac:dyDescent="0.25">
      <c r="A661" t="s">
        <v>154</v>
      </c>
      <c r="B661" t="s">
        <v>5</v>
      </c>
      <c r="C661" t="s">
        <v>15</v>
      </c>
      <c r="D661" t="s">
        <v>16</v>
      </c>
      <c r="E661" t="s">
        <v>172</v>
      </c>
      <c r="F661" t="s">
        <v>174</v>
      </c>
      <c r="G661" t="s">
        <v>6</v>
      </c>
    </row>
    <row r="662" spans="1:23" x14ac:dyDescent="0.25">
      <c r="A662" t="s">
        <v>154</v>
      </c>
      <c r="B662" t="s">
        <v>5</v>
      </c>
      <c r="C662" t="s">
        <v>15</v>
      </c>
      <c r="D662" t="s">
        <v>16</v>
      </c>
      <c r="E662" t="s">
        <v>172</v>
      </c>
      <c r="F662" t="s">
        <v>174</v>
      </c>
      <c r="G662" t="s">
        <v>60</v>
      </c>
      <c r="L662" t="s">
        <v>61</v>
      </c>
      <c r="M662">
        <v>2010</v>
      </c>
      <c r="N662">
        <f t="shared" ref="N662:W664" si="153">M662</f>
        <v>2010</v>
      </c>
      <c r="O662">
        <f t="shared" si="153"/>
        <v>2010</v>
      </c>
      <c r="P662">
        <f t="shared" si="153"/>
        <v>2010</v>
      </c>
      <c r="Q662">
        <f t="shared" si="153"/>
        <v>2010</v>
      </c>
      <c r="R662">
        <f t="shared" si="153"/>
        <v>2010</v>
      </c>
      <c r="S662">
        <f t="shared" si="153"/>
        <v>2010</v>
      </c>
      <c r="T662">
        <f t="shared" si="153"/>
        <v>2010</v>
      </c>
      <c r="U662">
        <f t="shared" si="153"/>
        <v>2010</v>
      </c>
      <c r="V662">
        <f t="shared" si="153"/>
        <v>2010</v>
      </c>
      <c r="W662">
        <f t="shared" si="153"/>
        <v>2010</v>
      </c>
    </row>
    <row r="663" spans="1:23" x14ac:dyDescent="0.25">
      <c r="A663" t="s">
        <v>154</v>
      </c>
      <c r="B663" t="s">
        <v>5</v>
      </c>
      <c r="C663" t="s">
        <v>15</v>
      </c>
      <c r="D663" t="s">
        <v>16</v>
      </c>
      <c r="E663" t="s">
        <v>172</v>
      </c>
      <c r="F663" t="s">
        <v>174</v>
      </c>
      <c r="G663" t="s">
        <v>62</v>
      </c>
      <c r="L663" t="s">
        <v>61</v>
      </c>
      <c r="M663">
        <v>2101</v>
      </c>
      <c r="N663">
        <f t="shared" si="153"/>
        <v>2101</v>
      </c>
      <c r="O663">
        <f t="shared" si="153"/>
        <v>2101</v>
      </c>
      <c r="P663">
        <f t="shared" si="153"/>
        <v>2101</v>
      </c>
      <c r="Q663">
        <f t="shared" si="153"/>
        <v>2101</v>
      </c>
      <c r="R663">
        <f t="shared" si="153"/>
        <v>2101</v>
      </c>
      <c r="S663">
        <f t="shared" si="153"/>
        <v>2101</v>
      </c>
      <c r="T663">
        <f t="shared" si="153"/>
        <v>2101</v>
      </c>
      <c r="U663">
        <f t="shared" si="153"/>
        <v>2101</v>
      </c>
      <c r="V663">
        <f t="shared" si="153"/>
        <v>2101</v>
      </c>
      <c r="W663">
        <f t="shared" si="153"/>
        <v>2101</v>
      </c>
    </row>
    <row r="664" spans="1:23" x14ac:dyDescent="0.25">
      <c r="A664" t="s">
        <v>154</v>
      </c>
      <c r="B664" t="s">
        <v>5</v>
      </c>
      <c r="C664" t="s">
        <v>15</v>
      </c>
      <c r="D664" t="s">
        <v>16</v>
      </c>
      <c r="E664" t="s">
        <v>172</v>
      </c>
      <c r="F664" t="s">
        <v>174</v>
      </c>
      <c r="G664" t="s">
        <v>63</v>
      </c>
      <c r="L664" t="s">
        <v>64</v>
      </c>
      <c r="M664">
        <v>1</v>
      </c>
      <c r="N664">
        <f t="shared" si="153"/>
        <v>1</v>
      </c>
      <c r="O664">
        <f t="shared" si="153"/>
        <v>1</v>
      </c>
      <c r="P664">
        <f t="shared" si="153"/>
        <v>1</v>
      </c>
      <c r="Q664">
        <f t="shared" si="153"/>
        <v>1</v>
      </c>
      <c r="R664">
        <f t="shared" si="153"/>
        <v>1</v>
      </c>
      <c r="S664">
        <f t="shared" si="153"/>
        <v>1</v>
      </c>
      <c r="T664">
        <f t="shared" si="153"/>
        <v>1</v>
      </c>
      <c r="U664">
        <f t="shared" si="153"/>
        <v>1</v>
      </c>
      <c r="V664">
        <f t="shared" si="153"/>
        <v>1</v>
      </c>
      <c r="W664">
        <f t="shared" si="153"/>
        <v>1</v>
      </c>
    </row>
    <row r="665" spans="1:23" x14ac:dyDescent="0.25">
      <c r="A665" t="s">
        <v>154</v>
      </c>
      <c r="B665" t="s">
        <v>5</v>
      </c>
      <c r="C665" t="s">
        <v>15</v>
      </c>
      <c r="D665" t="s">
        <v>16</v>
      </c>
      <c r="E665" t="s">
        <v>172</v>
      </c>
      <c r="F665" t="s">
        <v>174</v>
      </c>
      <c r="G665" t="s">
        <v>65</v>
      </c>
      <c r="L665" t="s">
        <v>57</v>
      </c>
      <c r="M665">
        <v>0</v>
      </c>
    </row>
    <row r="666" spans="1:23" x14ac:dyDescent="0.25">
      <c r="A666" t="s">
        <v>154</v>
      </c>
      <c r="B666" t="s">
        <v>5</v>
      </c>
      <c r="C666" t="s">
        <v>15</v>
      </c>
      <c r="D666" t="s">
        <v>16</v>
      </c>
      <c r="E666" t="s">
        <v>172</v>
      </c>
      <c r="F666" t="s">
        <v>174</v>
      </c>
      <c r="G666" t="s">
        <v>66</v>
      </c>
      <c r="L666" t="s">
        <v>84</v>
      </c>
      <c r="M666">
        <v>1</v>
      </c>
      <c r="N666">
        <f t="shared" ref="N666:W668" si="154">M666</f>
        <v>1</v>
      </c>
      <c r="O666">
        <f t="shared" si="154"/>
        <v>1</v>
      </c>
      <c r="P666">
        <f t="shared" si="154"/>
        <v>1</v>
      </c>
      <c r="Q666">
        <f t="shared" si="154"/>
        <v>1</v>
      </c>
      <c r="R666">
        <f t="shared" si="154"/>
        <v>1</v>
      </c>
      <c r="S666">
        <f t="shared" si="154"/>
        <v>1</v>
      </c>
      <c r="T666">
        <f t="shared" si="154"/>
        <v>1</v>
      </c>
      <c r="U666">
        <f t="shared" si="154"/>
        <v>1</v>
      </c>
      <c r="V666">
        <f t="shared" si="154"/>
        <v>1</v>
      </c>
      <c r="W666">
        <f t="shared" si="154"/>
        <v>1</v>
      </c>
    </row>
    <row r="667" spans="1:23" x14ac:dyDescent="0.25">
      <c r="A667" t="s">
        <v>154</v>
      </c>
      <c r="B667" t="s">
        <v>5</v>
      </c>
      <c r="C667" t="s">
        <v>15</v>
      </c>
      <c r="D667" t="s">
        <v>16</v>
      </c>
      <c r="E667" t="s">
        <v>172</v>
      </c>
      <c r="F667" t="s">
        <v>174</v>
      </c>
      <c r="G667" t="s">
        <v>17</v>
      </c>
      <c r="J667" t="s">
        <v>35</v>
      </c>
      <c r="L667" t="s">
        <v>84</v>
      </c>
      <c r="M667">
        <v>3.1E-2</v>
      </c>
      <c r="N667">
        <f t="shared" si="154"/>
        <v>3.1E-2</v>
      </c>
      <c r="O667">
        <f t="shared" si="154"/>
        <v>3.1E-2</v>
      </c>
      <c r="P667">
        <f t="shared" si="154"/>
        <v>3.1E-2</v>
      </c>
      <c r="Q667">
        <f t="shared" si="154"/>
        <v>3.1E-2</v>
      </c>
      <c r="R667">
        <f t="shared" si="154"/>
        <v>3.1E-2</v>
      </c>
      <c r="S667">
        <f t="shared" si="154"/>
        <v>3.1E-2</v>
      </c>
      <c r="T667">
        <f t="shared" si="154"/>
        <v>3.1E-2</v>
      </c>
      <c r="U667">
        <f t="shared" si="154"/>
        <v>3.1E-2</v>
      </c>
      <c r="V667">
        <f t="shared" si="154"/>
        <v>3.1E-2</v>
      </c>
      <c r="W667">
        <f t="shared" si="154"/>
        <v>3.1E-2</v>
      </c>
    </row>
    <row r="668" spans="1:23" x14ac:dyDescent="0.25">
      <c r="A668" t="s">
        <v>154</v>
      </c>
      <c r="B668" t="s">
        <v>5</v>
      </c>
      <c r="C668" t="s">
        <v>15</v>
      </c>
      <c r="D668" t="s">
        <v>16</v>
      </c>
      <c r="E668" t="s">
        <v>172</v>
      </c>
      <c r="F668" t="s">
        <v>174</v>
      </c>
      <c r="G668" t="s">
        <v>17</v>
      </c>
      <c r="J668" t="s">
        <v>37</v>
      </c>
      <c r="L668" t="s">
        <v>84</v>
      </c>
      <c r="M668">
        <v>0.96899999999999997</v>
      </c>
      <c r="N668">
        <f t="shared" si="154"/>
        <v>0.96899999999999997</v>
      </c>
      <c r="O668">
        <f t="shared" si="154"/>
        <v>0.96899999999999997</v>
      </c>
      <c r="P668">
        <f t="shared" si="154"/>
        <v>0.96899999999999997</v>
      </c>
      <c r="Q668">
        <f t="shared" si="154"/>
        <v>0.96899999999999997</v>
      </c>
      <c r="R668">
        <f t="shared" si="154"/>
        <v>0.96899999999999997</v>
      </c>
      <c r="S668">
        <f t="shared" si="154"/>
        <v>0.96899999999999997</v>
      </c>
      <c r="T668">
        <f t="shared" si="154"/>
        <v>0.96899999999999997</v>
      </c>
      <c r="U668">
        <f t="shared" si="154"/>
        <v>0.96899999999999997</v>
      </c>
      <c r="V668">
        <f t="shared" si="154"/>
        <v>0.96899999999999997</v>
      </c>
      <c r="W668">
        <f t="shared" si="154"/>
        <v>0.96899999999999997</v>
      </c>
    </row>
    <row r="669" spans="1:23" x14ac:dyDescent="0.25">
      <c r="A669" t="s">
        <v>154</v>
      </c>
      <c r="B669" t="s">
        <v>5</v>
      </c>
      <c r="C669" t="s">
        <v>15</v>
      </c>
      <c r="D669" t="s">
        <v>16</v>
      </c>
      <c r="E669" t="s">
        <v>172</v>
      </c>
      <c r="F669" t="s">
        <v>175</v>
      </c>
      <c r="G669" t="s">
        <v>6</v>
      </c>
    </row>
    <row r="670" spans="1:23" x14ac:dyDescent="0.25">
      <c r="A670" t="s">
        <v>154</v>
      </c>
      <c r="B670" t="s">
        <v>5</v>
      </c>
      <c r="C670" t="s">
        <v>15</v>
      </c>
      <c r="D670" t="s">
        <v>16</v>
      </c>
      <c r="E670" t="s">
        <v>172</v>
      </c>
      <c r="F670" t="s">
        <v>175</v>
      </c>
      <c r="G670" t="s">
        <v>60</v>
      </c>
      <c r="L670" t="s">
        <v>61</v>
      </c>
      <c r="M670">
        <v>2020</v>
      </c>
      <c r="N670">
        <f t="shared" ref="N670:W672" si="155">M670</f>
        <v>2020</v>
      </c>
      <c r="O670">
        <f t="shared" si="155"/>
        <v>2020</v>
      </c>
      <c r="P670">
        <f t="shared" si="155"/>
        <v>2020</v>
      </c>
      <c r="Q670">
        <f t="shared" si="155"/>
        <v>2020</v>
      </c>
      <c r="R670">
        <f t="shared" si="155"/>
        <v>2020</v>
      </c>
      <c r="S670">
        <f t="shared" si="155"/>
        <v>2020</v>
      </c>
      <c r="T670">
        <f t="shared" si="155"/>
        <v>2020</v>
      </c>
      <c r="U670">
        <f t="shared" si="155"/>
        <v>2020</v>
      </c>
      <c r="V670">
        <f t="shared" si="155"/>
        <v>2020</v>
      </c>
      <c r="W670">
        <f t="shared" si="155"/>
        <v>2020</v>
      </c>
    </row>
    <row r="671" spans="1:23" x14ac:dyDescent="0.25">
      <c r="A671" t="s">
        <v>154</v>
      </c>
      <c r="B671" t="s">
        <v>5</v>
      </c>
      <c r="C671" t="s">
        <v>15</v>
      </c>
      <c r="D671" t="s">
        <v>16</v>
      </c>
      <c r="E671" t="s">
        <v>172</v>
      </c>
      <c r="F671" t="s">
        <v>175</v>
      </c>
      <c r="G671" t="s">
        <v>62</v>
      </c>
      <c r="L671" t="s">
        <v>61</v>
      </c>
      <c r="M671">
        <v>2101</v>
      </c>
      <c r="N671">
        <f t="shared" si="155"/>
        <v>2101</v>
      </c>
      <c r="O671">
        <f t="shared" si="155"/>
        <v>2101</v>
      </c>
      <c r="P671">
        <f t="shared" si="155"/>
        <v>2101</v>
      </c>
      <c r="Q671">
        <f t="shared" si="155"/>
        <v>2101</v>
      </c>
      <c r="R671">
        <f t="shared" si="155"/>
        <v>2101</v>
      </c>
      <c r="S671">
        <f t="shared" si="155"/>
        <v>2101</v>
      </c>
      <c r="T671">
        <f t="shared" si="155"/>
        <v>2101</v>
      </c>
      <c r="U671">
        <f t="shared" si="155"/>
        <v>2101</v>
      </c>
      <c r="V671">
        <f t="shared" si="155"/>
        <v>2101</v>
      </c>
      <c r="W671">
        <f t="shared" si="155"/>
        <v>2101</v>
      </c>
    </row>
    <row r="672" spans="1:23" x14ac:dyDescent="0.25">
      <c r="A672" t="s">
        <v>154</v>
      </c>
      <c r="B672" t="s">
        <v>5</v>
      </c>
      <c r="C672" t="s">
        <v>15</v>
      </c>
      <c r="D672" t="s">
        <v>16</v>
      </c>
      <c r="E672" t="s">
        <v>172</v>
      </c>
      <c r="F672" t="s">
        <v>175</v>
      </c>
      <c r="G672" t="s">
        <v>63</v>
      </c>
      <c r="L672" t="s">
        <v>64</v>
      </c>
      <c r="M672">
        <v>1</v>
      </c>
      <c r="N672">
        <f t="shared" si="155"/>
        <v>1</v>
      </c>
      <c r="O672">
        <f t="shared" si="155"/>
        <v>1</v>
      </c>
      <c r="P672">
        <f t="shared" si="155"/>
        <v>1</v>
      </c>
      <c r="Q672">
        <f t="shared" si="155"/>
        <v>1</v>
      </c>
      <c r="R672">
        <f t="shared" si="155"/>
        <v>1</v>
      </c>
      <c r="S672">
        <f t="shared" si="155"/>
        <v>1</v>
      </c>
      <c r="T672">
        <f t="shared" si="155"/>
        <v>1</v>
      </c>
      <c r="U672">
        <f t="shared" si="155"/>
        <v>1</v>
      </c>
      <c r="V672">
        <f t="shared" si="155"/>
        <v>1</v>
      </c>
      <c r="W672">
        <f t="shared" si="155"/>
        <v>1</v>
      </c>
    </row>
    <row r="673" spans="1:23" x14ac:dyDescent="0.25">
      <c r="A673" t="s">
        <v>154</v>
      </c>
      <c r="B673" t="s">
        <v>5</v>
      </c>
      <c r="C673" t="s">
        <v>15</v>
      </c>
      <c r="D673" t="s">
        <v>16</v>
      </c>
      <c r="E673" t="s">
        <v>172</v>
      </c>
      <c r="F673" t="s">
        <v>175</v>
      </c>
      <c r="G673" t="s">
        <v>65</v>
      </c>
      <c r="L673" t="s">
        <v>57</v>
      </c>
      <c r="M673">
        <v>0</v>
      </c>
    </row>
    <row r="674" spans="1:23" x14ac:dyDescent="0.25">
      <c r="A674" t="s">
        <v>154</v>
      </c>
      <c r="B674" t="s">
        <v>5</v>
      </c>
      <c r="C674" t="s">
        <v>15</v>
      </c>
      <c r="D674" t="s">
        <v>16</v>
      </c>
      <c r="E674" t="s">
        <v>172</v>
      </c>
      <c r="F674" t="s">
        <v>175</v>
      </c>
      <c r="G674" t="s">
        <v>66</v>
      </c>
      <c r="L674" t="s">
        <v>84</v>
      </c>
      <c r="M674">
        <v>1</v>
      </c>
      <c r="N674">
        <f t="shared" ref="N674:W676" si="156">M674</f>
        <v>1</v>
      </c>
      <c r="O674">
        <f t="shared" si="156"/>
        <v>1</v>
      </c>
      <c r="P674">
        <f t="shared" si="156"/>
        <v>1</v>
      </c>
      <c r="Q674">
        <f t="shared" si="156"/>
        <v>1</v>
      </c>
      <c r="R674">
        <f t="shared" si="156"/>
        <v>1</v>
      </c>
      <c r="S674">
        <f t="shared" si="156"/>
        <v>1</v>
      </c>
      <c r="T674">
        <f t="shared" si="156"/>
        <v>1</v>
      </c>
      <c r="U674">
        <f t="shared" si="156"/>
        <v>1</v>
      </c>
      <c r="V674">
        <f t="shared" si="156"/>
        <v>1</v>
      </c>
      <c r="W674">
        <f t="shared" si="156"/>
        <v>1</v>
      </c>
    </row>
    <row r="675" spans="1:23" x14ac:dyDescent="0.25">
      <c r="A675" t="s">
        <v>154</v>
      </c>
      <c r="B675" t="s">
        <v>5</v>
      </c>
      <c r="C675" t="s">
        <v>15</v>
      </c>
      <c r="D675" t="s">
        <v>16</v>
      </c>
      <c r="E675" t="s">
        <v>172</v>
      </c>
      <c r="F675" t="s">
        <v>175</v>
      </c>
      <c r="G675" t="s">
        <v>17</v>
      </c>
      <c r="J675" t="s">
        <v>35</v>
      </c>
      <c r="L675" t="s">
        <v>84</v>
      </c>
      <c r="M675">
        <v>0.1</v>
      </c>
      <c r="N675">
        <f t="shared" si="156"/>
        <v>0.1</v>
      </c>
      <c r="O675">
        <f t="shared" si="156"/>
        <v>0.1</v>
      </c>
      <c r="P675">
        <f t="shared" si="156"/>
        <v>0.1</v>
      </c>
      <c r="Q675">
        <f t="shared" si="156"/>
        <v>0.1</v>
      </c>
      <c r="R675">
        <f t="shared" si="156"/>
        <v>0.1</v>
      </c>
      <c r="S675">
        <f t="shared" si="156"/>
        <v>0.1</v>
      </c>
      <c r="T675">
        <f t="shared" si="156"/>
        <v>0.1</v>
      </c>
      <c r="U675">
        <f t="shared" si="156"/>
        <v>0.1</v>
      </c>
      <c r="V675">
        <f t="shared" si="156"/>
        <v>0.1</v>
      </c>
      <c r="W675">
        <f t="shared" si="156"/>
        <v>0.1</v>
      </c>
    </row>
    <row r="676" spans="1:23" x14ac:dyDescent="0.25">
      <c r="A676" t="s">
        <v>154</v>
      </c>
      <c r="B676" t="s">
        <v>5</v>
      </c>
      <c r="C676" t="s">
        <v>15</v>
      </c>
      <c r="D676" t="s">
        <v>16</v>
      </c>
      <c r="E676" t="s">
        <v>172</v>
      </c>
      <c r="F676" t="s">
        <v>175</v>
      </c>
      <c r="G676" t="s">
        <v>17</v>
      </c>
      <c r="J676" t="s">
        <v>37</v>
      </c>
      <c r="L676" t="s">
        <v>84</v>
      </c>
      <c r="M676">
        <v>0.9</v>
      </c>
      <c r="N676">
        <f t="shared" si="156"/>
        <v>0.9</v>
      </c>
      <c r="O676">
        <f t="shared" si="156"/>
        <v>0.9</v>
      </c>
      <c r="P676">
        <f t="shared" si="156"/>
        <v>0.9</v>
      </c>
      <c r="Q676">
        <f t="shared" si="156"/>
        <v>0.9</v>
      </c>
      <c r="R676">
        <f t="shared" si="156"/>
        <v>0.9</v>
      </c>
      <c r="S676">
        <f t="shared" si="156"/>
        <v>0.9</v>
      </c>
      <c r="T676">
        <f t="shared" si="156"/>
        <v>0.9</v>
      </c>
      <c r="U676">
        <f t="shared" si="156"/>
        <v>0.9</v>
      </c>
      <c r="V676">
        <f t="shared" si="156"/>
        <v>0.9</v>
      </c>
      <c r="W676">
        <f t="shared" si="156"/>
        <v>0.9</v>
      </c>
    </row>
    <row r="677" spans="1:23" x14ac:dyDescent="0.25">
      <c r="A677" t="s">
        <v>158</v>
      </c>
      <c r="B677" t="s">
        <v>5</v>
      </c>
      <c r="C677" t="s">
        <v>15</v>
      </c>
      <c r="D677" t="s">
        <v>16</v>
      </c>
      <c r="E677" t="s">
        <v>176</v>
      </c>
      <c r="G677" t="s">
        <v>20</v>
      </c>
      <c r="L677" t="s">
        <v>84</v>
      </c>
    </row>
    <row r="678" spans="1:23" x14ac:dyDescent="0.25">
      <c r="A678" t="s">
        <v>158</v>
      </c>
      <c r="B678" t="s">
        <v>5</v>
      </c>
      <c r="C678" t="s">
        <v>15</v>
      </c>
      <c r="D678" t="s">
        <v>16</v>
      </c>
      <c r="E678" t="s">
        <v>176</v>
      </c>
      <c r="G678" t="s">
        <v>22</v>
      </c>
      <c r="H678" t="s">
        <v>55</v>
      </c>
    </row>
    <row r="679" spans="1:23" x14ac:dyDescent="0.25">
      <c r="A679" t="s">
        <v>158</v>
      </c>
      <c r="B679" t="s">
        <v>5</v>
      </c>
      <c r="C679" t="s">
        <v>15</v>
      </c>
      <c r="D679" t="s">
        <v>16</v>
      </c>
      <c r="E679" t="s">
        <v>176</v>
      </c>
      <c r="G679" t="s">
        <v>56</v>
      </c>
      <c r="L679" t="s">
        <v>57</v>
      </c>
      <c r="M679">
        <v>0.25</v>
      </c>
      <c r="N679">
        <f t="shared" ref="N679:W680" si="157">M679</f>
        <v>0.25</v>
      </c>
      <c r="O679">
        <f t="shared" si="157"/>
        <v>0.25</v>
      </c>
      <c r="P679">
        <f t="shared" si="157"/>
        <v>0.25</v>
      </c>
      <c r="Q679">
        <f t="shared" si="157"/>
        <v>0.25</v>
      </c>
      <c r="R679">
        <f t="shared" si="157"/>
        <v>0.25</v>
      </c>
      <c r="S679">
        <f t="shared" si="157"/>
        <v>0.25</v>
      </c>
      <c r="T679">
        <f t="shared" si="157"/>
        <v>0.25</v>
      </c>
      <c r="U679">
        <f t="shared" si="157"/>
        <v>0.25</v>
      </c>
      <c r="V679">
        <f t="shared" si="157"/>
        <v>0.25</v>
      </c>
      <c r="W679">
        <f t="shared" si="157"/>
        <v>0.25</v>
      </c>
    </row>
    <row r="680" spans="1:23" x14ac:dyDescent="0.25">
      <c r="A680" t="s">
        <v>158</v>
      </c>
      <c r="B680" t="s">
        <v>5</v>
      </c>
      <c r="C680" t="s">
        <v>15</v>
      </c>
      <c r="D680" t="s">
        <v>16</v>
      </c>
      <c r="E680" t="s">
        <v>176</v>
      </c>
      <c r="G680" t="s">
        <v>58</v>
      </c>
      <c r="M680">
        <v>15</v>
      </c>
      <c r="N680">
        <f t="shared" si="157"/>
        <v>15</v>
      </c>
      <c r="O680">
        <f t="shared" si="157"/>
        <v>15</v>
      </c>
      <c r="P680">
        <f t="shared" si="157"/>
        <v>15</v>
      </c>
      <c r="Q680">
        <f t="shared" si="157"/>
        <v>15</v>
      </c>
      <c r="R680">
        <f t="shared" si="157"/>
        <v>15</v>
      </c>
      <c r="S680">
        <f t="shared" si="157"/>
        <v>15</v>
      </c>
      <c r="T680">
        <f t="shared" si="157"/>
        <v>15</v>
      </c>
      <c r="U680">
        <f t="shared" si="157"/>
        <v>15</v>
      </c>
      <c r="V680">
        <f t="shared" si="157"/>
        <v>15</v>
      </c>
      <c r="W680">
        <f t="shared" si="157"/>
        <v>15</v>
      </c>
    </row>
    <row r="681" spans="1:23" x14ac:dyDescent="0.25">
      <c r="A681" t="s">
        <v>158</v>
      </c>
      <c r="B681" t="s">
        <v>5</v>
      </c>
      <c r="C681" t="s">
        <v>15</v>
      </c>
      <c r="D681" t="s">
        <v>16</v>
      </c>
      <c r="E681" t="s">
        <v>176</v>
      </c>
      <c r="F681" t="s">
        <v>177</v>
      </c>
      <c r="G681" t="s">
        <v>6</v>
      </c>
    </row>
    <row r="682" spans="1:23" x14ac:dyDescent="0.25">
      <c r="A682" t="s">
        <v>158</v>
      </c>
      <c r="B682" t="s">
        <v>5</v>
      </c>
      <c r="C682" t="s">
        <v>15</v>
      </c>
      <c r="D682" t="s">
        <v>16</v>
      </c>
      <c r="E682" t="s">
        <v>176</v>
      </c>
      <c r="F682" t="s">
        <v>177</v>
      </c>
      <c r="G682" t="s">
        <v>60</v>
      </c>
      <c r="L682" t="s">
        <v>61</v>
      </c>
      <c r="M682">
        <v>1950</v>
      </c>
      <c r="N682">
        <f t="shared" ref="N682:W684" si="158">M682</f>
        <v>1950</v>
      </c>
      <c r="O682">
        <f t="shared" si="158"/>
        <v>1950</v>
      </c>
      <c r="P682">
        <f t="shared" si="158"/>
        <v>1950</v>
      </c>
      <c r="Q682">
        <f t="shared" si="158"/>
        <v>1950</v>
      </c>
      <c r="R682">
        <f t="shared" si="158"/>
        <v>1950</v>
      </c>
      <c r="S682">
        <f t="shared" si="158"/>
        <v>1950</v>
      </c>
      <c r="T682">
        <f t="shared" si="158"/>
        <v>1950</v>
      </c>
      <c r="U682">
        <f t="shared" si="158"/>
        <v>1950</v>
      </c>
      <c r="V682">
        <f t="shared" si="158"/>
        <v>1950</v>
      </c>
      <c r="W682">
        <f t="shared" si="158"/>
        <v>1950</v>
      </c>
    </row>
    <row r="683" spans="1:23" x14ac:dyDescent="0.25">
      <c r="A683" t="s">
        <v>158</v>
      </c>
      <c r="B683" t="s">
        <v>5</v>
      </c>
      <c r="C683" t="s">
        <v>15</v>
      </c>
      <c r="D683" t="s">
        <v>16</v>
      </c>
      <c r="E683" t="s">
        <v>176</v>
      </c>
      <c r="F683" t="s">
        <v>177</v>
      </c>
      <c r="G683" t="s">
        <v>62</v>
      </c>
      <c r="L683" t="s">
        <v>61</v>
      </c>
      <c r="M683">
        <v>2101</v>
      </c>
      <c r="N683">
        <f t="shared" si="158"/>
        <v>2101</v>
      </c>
      <c r="O683">
        <f t="shared" si="158"/>
        <v>2101</v>
      </c>
      <c r="P683">
        <f t="shared" si="158"/>
        <v>2101</v>
      </c>
      <c r="Q683">
        <f t="shared" si="158"/>
        <v>2101</v>
      </c>
      <c r="R683">
        <f t="shared" si="158"/>
        <v>2101</v>
      </c>
      <c r="S683">
        <f t="shared" si="158"/>
        <v>2101</v>
      </c>
      <c r="T683">
        <f t="shared" si="158"/>
        <v>2101</v>
      </c>
      <c r="U683">
        <f t="shared" si="158"/>
        <v>2101</v>
      </c>
      <c r="V683">
        <f t="shared" si="158"/>
        <v>2101</v>
      </c>
      <c r="W683">
        <f t="shared" si="158"/>
        <v>2101</v>
      </c>
    </row>
    <row r="684" spans="1:23" x14ac:dyDescent="0.25">
      <c r="A684" t="s">
        <v>158</v>
      </c>
      <c r="B684" t="s">
        <v>5</v>
      </c>
      <c r="C684" t="s">
        <v>15</v>
      </c>
      <c r="D684" t="s">
        <v>16</v>
      </c>
      <c r="E684" t="s">
        <v>176</v>
      </c>
      <c r="F684" t="s">
        <v>177</v>
      </c>
      <c r="G684" t="s">
        <v>63</v>
      </c>
      <c r="L684" t="s">
        <v>64</v>
      </c>
      <c r="M684">
        <v>1</v>
      </c>
      <c r="N684">
        <f t="shared" si="158"/>
        <v>1</v>
      </c>
      <c r="O684">
        <f t="shared" si="158"/>
        <v>1</v>
      </c>
      <c r="P684">
        <f t="shared" si="158"/>
        <v>1</v>
      </c>
      <c r="Q684">
        <f t="shared" si="158"/>
        <v>1</v>
      </c>
      <c r="R684">
        <f t="shared" si="158"/>
        <v>1</v>
      </c>
      <c r="S684">
        <f t="shared" si="158"/>
        <v>1</v>
      </c>
      <c r="T684">
        <f t="shared" si="158"/>
        <v>1</v>
      </c>
      <c r="U684">
        <f t="shared" si="158"/>
        <v>1</v>
      </c>
      <c r="V684">
        <f t="shared" si="158"/>
        <v>1</v>
      </c>
      <c r="W684">
        <f t="shared" si="158"/>
        <v>1</v>
      </c>
    </row>
    <row r="685" spans="1:23" x14ac:dyDescent="0.25">
      <c r="A685" t="s">
        <v>158</v>
      </c>
      <c r="B685" t="s">
        <v>5</v>
      </c>
      <c r="C685" t="s">
        <v>15</v>
      </c>
      <c r="D685" t="s">
        <v>16</v>
      </c>
      <c r="E685" t="s">
        <v>176</v>
      </c>
      <c r="F685" t="s">
        <v>177</v>
      </c>
      <c r="G685" t="s">
        <v>65</v>
      </c>
      <c r="L685" t="s">
        <v>57</v>
      </c>
      <c r="M685">
        <v>1</v>
      </c>
    </row>
    <row r="686" spans="1:23" x14ac:dyDescent="0.25">
      <c r="A686" t="s">
        <v>158</v>
      </c>
      <c r="B686" t="s">
        <v>5</v>
      </c>
      <c r="C686" t="s">
        <v>15</v>
      </c>
      <c r="D686" t="s">
        <v>16</v>
      </c>
      <c r="E686" t="s">
        <v>176</v>
      </c>
      <c r="F686" t="s">
        <v>177</v>
      </c>
      <c r="G686" t="s">
        <v>66</v>
      </c>
      <c r="L686" t="s">
        <v>84</v>
      </c>
      <c r="M686">
        <v>1</v>
      </c>
      <c r="N686">
        <f t="shared" ref="N686:W687" si="159">M686</f>
        <v>1</v>
      </c>
      <c r="O686">
        <f t="shared" si="159"/>
        <v>1</v>
      </c>
      <c r="P686">
        <f t="shared" si="159"/>
        <v>1</v>
      </c>
      <c r="Q686">
        <f t="shared" si="159"/>
        <v>1</v>
      </c>
      <c r="R686">
        <f t="shared" si="159"/>
        <v>1</v>
      </c>
      <c r="S686">
        <f t="shared" si="159"/>
        <v>1</v>
      </c>
      <c r="T686">
        <f t="shared" si="159"/>
        <v>1</v>
      </c>
      <c r="U686">
        <f t="shared" si="159"/>
        <v>1</v>
      </c>
      <c r="V686">
        <f t="shared" si="159"/>
        <v>1</v>
      </c>
      <c r="W686">
        <f t="shared" si="159"/>
        <v>1</v>
      </c>
    </row>
    <row r="687" spans="1:23" x14ac:dyDescent="0.25">
      <c r="A687" t="s">
        <v>158</v>
      </c>
      <c r="B687" t="s">
        <v>5</v>
      </c>
      <c r="C687" t="s">
        <v>15</v>
      </c>
      <c r="D687" t="s">
        <v>16</v>
      </c>
      <c r="E687" t="s">
        <v>176</v>
      </c>
      <c r="F687" t="s">
        <v>177</v>
      </c>
      <c r="G687" t="s">
        <v>17</v>
      </c>
      <c r="J687" t="s">
        <v>30</v>
      </c>
      <c r="L687" t="s">
        <v>84</v>
      </c>
      <c r="M687">
        <v>1</v>
      </c>
      <c r="N687">
        <f t="shared" si="159"/>
        <v>1</v>
      </c>
      <c r="O687">
        <f t="shared" si="159"/>
        <v>1</v>
      </c>
      <c r="P687">
        <f t="shared" si="159"/>
        <v>1</v>
      </c>
      <c r="Q687">
        <f t="shared" si="159"/>
        <v>1</v>
      </c>
      <c r="R687">
        <f t="shared" si="159"/>
        <v>1</v>
      </c>
      <c r="S687">
        <f t="shared" si="159"/>
        <v>1</v>
      </c>
      <c r="T687">
        <f t="shared" si="159"/>
        <v>1</v>
      </c>
      <c r="U687">
        <f t="shared" si="159"/>
        <v>1</v>
      </c>
      <c r="V687">
        <f t="shared" si="159"/>
        <v>1</v>
      </c>
      <c r="W687">
        <f t="shared" si="159"/>
        <v>1</v>
      </c>
    </row>
    <row r="688" spans="1:23" x14ac:dyDescent="0.25">
      <c r="A688" t="s">
        <v>158</v>
      </c>
      <c r="B688" t="s">
        <v>5</v>
      </c>
      <c r="C688" t="s">
        <v>15</v>
      </c>
      <c r="D688" t="s">
        <v>16</v>
      </c>
      <c r="E688" t="s">
        <v>176</v>
      </c>
      <c r="F688" t="s">
        <v>178</v>
      </c>
      <c r="G688" t="s">
        <v>6</v>
      </c>
    </row>
    <row r="689" spans="1:23" x14ac:dyDescent="0.25">
      <c r="A689" t="s">
        <v>158</v>
      </c>
      <c r="B689" t="s">
        <v>5</v>
      </c>
      <c r="C689" t="s">
        <v>15</v>
      </c>
      <c r="D689" t="s">
        <v>16</v>
      </c>
      <c r="E689" t="s">
        <v>176</v>
      </c>
      <c r="F689" t="s">
        <v>178</v>
      </c>
      <c r="G689" t="s">
        <v>60</v>
      </c>
      <c r="L689" t="s">
        <v>61</v>
      </c>
      <c r="M689">
        <v>2015</v>
      </c>
      <c r="N689">
        <f t="shared" ref="N689:W691" si="160">M689</f>
        <v>2015</v>
      </c>
      <c r="O689">
        <f t="shared" si="160"/>
        <v>2015</v>
      </c>
      <c r="P689">
        <f t="shared" si="160"/>
        <v>2015</v>
      </c>
      <c r="Q689">
        <f t="shared" si="160"/>
        <v>2015</v>
      </c>
      <c r="R689">
        <f t="shared" si="160"/>
        <v>2015</v>
      </c>
      <c r="S689">
        <f t="shared" si="160"/>
        <v>2015</v>
      </c>
      <c r="T689">
        <f t="shared" si="160"/>
        <v>2015</v>
      </c>
      <c r="U689">
        <f t="shared" si="160"/>
        <v>2015</v>
      </c>
      <c r="V689">
        <f t="shared" si="160"/>
        <v>2015</v>
      </c>
      <c r="W689">
        <f t="shared" si="160"/>
        <v>2015</v>
      </c>
    </row>
    <row r="690" spans="1:23" x14ac:dyDescent="0.25">
      <c r="A690" t="s">
        <v>158</v>
      </c>
      <c r="B690" t="s">
        <v>5</v>
      </c>
      <c r="C690" t="s">
        <v>15</v>
      </c>
      <c r="D690" t="s">
        <v>16</v>
      </c>
      <c r="E690" t="s">
        <v>176</v>
      </c>
      <c r="F690" t="s">
        <v>178</v>
      </c>
      <c r="G690" t="s">
        <v>62</v>
      </c>
      <c r="L690" t="s">
        <v>61</v>
      </c>
      <c r="M690">
        <v>2101</v>
      </c>
      <c r="N690">
        <f t="shared" si="160"/>
        <v>2101</v>
      </c>
      <c r="O690">
        <f t="shared" si="160"/>
        <v>2101</v>
      </c>
      <c r="P690">
        <f t="shared" si="160"/>
        <v>2101</v>
      </c>
      <c r="Q690">
        <f t="shared" si="160"/>
        <v>2101</v>
      </c>
      <c r="R690">
        <f t="shared" si="160"/>
        <v>2101</v>
      </c>
      <c r="S690">
        <f t="shared" si="160"/>
        <v>2101</v>
      </c>
      <c r="T690">
        <f t="shared" si="160"/>
        <v>2101</v>
      </c>
      <c r="U690">
        <f t="shared" si="160"/>
        <v>2101</v>
      </c>
      <c r="V690">
        <f t="shared" si="160"/>
        <v>2101</v>
      </c>
      <c r="W690">
        <f t="shared" si="160"/>
        <v>2101</v>
      </c>
    </row>
    <row r="691" spans="1:23" x14ac:dyDescent="0.25">
      <c r="A691" t="s">
        <v>158</v>
      </c>
      <c r="B691" t="s">
        <v>5</v>
      </c>
      <c r="C691" t="s">
        <v>15</v>
      </c>
      <c r="D691" t="s">
        <v>16</v>
      </c>
      <c r="E691" t="s">
        <v>176</v>
      </c>
      <c r="F691" t="s">
        <v>178</v>
      </c>
      <c r="G691" t="s">
        <v>63</v>
      </c>
      <c r="L691" t="s">
        <v>64</v>
      </c>
      <c r="M691">
        <v>1</v>
      </c>
      <c r="N691">
        <f t="shared" si="160"/>
        <v>1</v>
      </c>
      <c r="O691">
        <f t="shared" si="160"/>
        <v>1</v>
      </c>
      <c r="P691">
        <f t="shared" si="160"/>
        <v>1</v>
      </c>
      <c r="Q691">
        <f t="shared" si="160"/>
        <v>1</v>
      </c>
      <c r="R691">
        <f t="shared" si="160"/>
        <v>1</v>
      </c>
      <c r="S691">
        <f t="shared" si="160"/>
        <v>1</v>
      </c>
      <c r="T691">
        <f t="shared" si="160"/>
        <v>1</v>
      </c>
      <c r="U691">
        <f t="shared" si="160"/>
        <v>1</v>
      </c>
      <c r="V691">
        <f t="shared" si="160"/>
        <v>1</v>
      </c>
      <c r="W691">
        <f t="shared" si="160"/>
        <v>1</v>
      </c>
    </row>
    <row r="692" spans="1:23" x14ac:dyDescent="0.25">
      <c r="A692" t="s">
        <v>158</v>
      </c>
      <c r="B692" t="s">
        <v>5</v>
      </c>
      <c r="C692" t="s">
        <v>15</v>
      </c>
      <c r="D692" t="s">
        <v>16</v>
      </c>
      <c r="E692" t="s">
        <v>176</v>
      </c>
      <c r="F692" t="s">
        <v>178</v>
      </c>
      <c r="G692" t="s">
        <v>65</v>
      </c>
      <c r="L692" t="s">
        <v>57</v>
      </c>
      <c r="M692">
        <v>0</v>
      </c>
    </row>
    <row r="693" spans="1:23" x14ac:dyDescent="0.25">
      <c r="A693" t="s">
        <v>158</v>
      </c>
      <c r="B693" t="s">
        <v>5</v>
      </c>
      <c r="C693" t="s">
        <v>15</v>
      </c>
      <c r="D693" t="s">
        <v>16</v>
      </c>
      <c r="E693" t="s">
        <v>176</v>
      </c>
      <c r="F693" t="s">
        <v>178</v>
      </c>
      <c r="G693" t="s">
        <v>66</v>
      </c>
      <c r="L693" t="s">
        <v>84</v>
      </c>
      <c r="M693">
        <v>1</v>
      </c>
      <c r="N693">
        <f t="shared" ref="N693:W695" si="161">M693</f>
        <v>1</v>
      </c>
      <c r="O693">
        <f t="shared" si="161"/>
        <v>1</v>
      </c>
      <c r="P693">
        <f t="shared" si="161"/>
        <v>1</v>
      </c>
      <c r="Q693">
        <f t="shared" si="161"/>
        <v>1</v>
      </c>
      <c r="R693">
        <f t="shared" si="161"/>
        <v>1</v>
      </c>
      <c r="S693">
        <f t="shared" si="161"/>
        <v>1</v>
      </c>
      <c r="T693">
        <f t="shared" si="161"/>
        <v>1</v>
      </c>
      <c r="U693">
        <f t="shared" si="161"/>
        <v>1</v>
      </c>
      <c r="V693">
        <f t="shared" si="161"/>
        <v>1</v>
      </c>
      <c r="W693">
        <f t="shared" si="161"/>
        <v>1</v>
      </c>
    </row>
    <row r="694" spans="1:23" x14ac:dyDescent="0.25">
      <c r="A694" t="s">
        <v>158</v>
      </c>
      <c r="B694" t="s">
        <v>5</v>
      </c>
      <c r="C694" t="s">
        <v>15</v>
      </c>
      <c r="D694" t="s">
        <v>16</v>
      </c>
      <c r="E694" t="s">
        <v>176</v>
      </c>
      <c r="F694" t="s">
        <v>178</v>
      </c>
      <c r="G694" t="s">
        <v>17</v>
      </c>
      <c r="J694" t="s">
        <v>24</v>
      </c>
      <c r="L694" t="s">
        <v>84</v>
      </c>
      <c r="M694">
        <v>4.3344652999999997E-2</v>
      </c>
      <c r="N694">
        <f t="shared" si="161"/>
        <v>4.3344652999999997E-2</v>
      </c>
      <c r="O694">
        <f t="shared" si="161"/>
        <v>4.3344652999999997E-2</v>
      </c>
      <c r="P694">
        <f t="shared" si="161"/>
        <v>4.3344652999999997E-2</v>
      </c>
      <c r="Q694">
        <f t="shared" si="161"/>
        <v>4.3344652999999997E-2</v>
      </c>
      <c r="R694">
        <f t="shared" si="161"/>
        <v>4.3344652999999997E-2</v>
      </c>
      <c r="S694">
        <f t="shared" si="161"/>
        <v>4.3344652999999997E-2</v>
      </c>
      <c r="T694">
        <f t="shared" si="161"/>
        <v>4.3344652999999997E-2</v>
      </c>
      <c r="U694">
        <f t="shared" si="161"/>
        <v>4.3344652999999997E-2</v>
      </c>
      <c r="V694">
        <f t="shared" si="161"/>
        <v>4.3344652999999997E-2</v>
      </c>
      <c r="W694">
        <f t="shared" si="161"/>
        <v>4.3344652999999997E-2</v>
      </c>
    </row>
    <row r="695" spans="1:23" x14ac:dyDescent="0.25">
      <c r="A695" t="s">
        <v>158</v>
      </c>
      <c r="B695" t="s">
        <v>5</v>
      </c>
      <c r="C695" t="s">
        <v>15</v>
      </c>
      <c r="D695" t="s">
        <v>16</v>
      </c>
      <c r="E695" t="s">
        <v>176</v>
      </c>
      <c r="F695" t="s">
        <v>178</v>
      </c>
      <c r="G695" t="s">
        <v>17</v>
      </c>
      <c r="J695" t="s">
        <v>30</v>
      </c>
      <c r="L695" t="s">
        <v>84</v>
      </c>
      <c r="M695">
        <v>0.95665534699999999</v>
      </c>
      <c r="N695">
        <f t="shared" si="161"/>
        <v>0.95665534699999999</v>
      </c>
      <c r="O695">
        <f t="shared" si="161"/>
        <v>0.95665534699999999</v>
      </c>
      <c r="P695">
        <f t="shared" si="161"/>
        <v>0.95665534699999999</v>
      </c>
      <c r="Q695">
        <f t="shared" si="161"/>
        <v>0.95665534699999999</v>
      </c>
      <c r="R695">
        <f t="shared" si="161"/>
        <v>0.95665534699999999</v>
      </c>
      <c r="S695">
        <f t="shared" si="161"/>
        <v>0.95665534699999999</v>
      </c>
      <c r="T695">
        <f t="shared" si="161"/>
        <v>0.95665534699999999</v>
      </c>
      <c r="U695">
        <f t="shared" si="161"/>
        <v>0.95665534699999999</v>
      </c>
      <c r="V695">
        <f t="shared" si="161"/>
        <v>0.95665534699999999</v>
      </c>
      <c r="W695">
        <f t="shared" si="161"/>
        <v>0.95665534699999999</v>
      </c>
    </row>
    <row r="696" spans="1:23" x14ac:dyDescent="0.25">
      <c r="A696" t="s">
        <v>158</v>
      </c>
      <c r="B696" t="s">
        <v>5</v>
      </c>
      <c r="C696" t="s">
        <v>15</v>
      </c>
      <c r="D696" t="s">
        <v>16</v>
      </c>
      <c r="E696" t="s">
        <v>176</v>
      </c>
      <c r="F696" t="s">
        <v>179</v>
      </c>
      <c r="G696" t="s">
        <v>6</v>
      </c>
    </row>
    <row r="697" spans="1:23" x14ac:dyDescent="0.25">
      <c r="A697" t="s">
        <v>158</v>
      </c>
      <c r="B697" t="s">
        <v>5</v>
      </c>
      <c r="C697" t="s">
        <v>15</v>
      </c>
      <c r="D697" t="s">
        <v>16</v>
      </c>
      <c r="E697" t="s">
        <v>176</v>
      </c>
      <c r="F697" t="s">
        <v>179</v>
      </c>
      <c r="G697" t="s">
        <v>60</v>
      </c>
      <c r="L697" t="s">
        <v>61</v>
      </c>
      <c r="M697">
        <v>2020</v>
      </c>
      <c r="N697">
        <f t="shared" ref="N697:W699" si="162">M697</f>
        <v>2020</v>
      </c>
      <c r="O697">
        <f t="shared" si="162"/>
        <v>2020</v>
      </c>
      <c r="P697">
        <f t="shared" si="162"/>
        <v>2020</v>
      </c>
      <c r="Q697">
        <f t="shared" si="162"/>
        <v>2020</v>
      </c>
      <c r="R697">
        <f t="shared" si="162"/>
        <v>2020</v>
      </c>
      <c r="S697">
        <f t="shared" si="162"/>
        <v>2020</v>
      </c>
      <c r="T697">
        <f t="shared" si="162"/>
        <v>2020</v>
      </c>
      <c r="U697">
        <f t="shared" si="162"/>
        <v>2020</v>
      </c>
      <c r="V697">
        <f t="shared" si="162"/>
        <v>2020</v>
      </c>
      <c r="W697">
        <f t="shared" si="162"/>
        <v>2020</v>
      </c>
    </row>
    <row r="698" spans="1:23" x14ac:dyDescent="0.25">
      <c r="A698" t="s">
        <v>158</v>
      </c>
      <c r="B698" t="s">
        <v>5</v>
      </c>
      <c r="C698" t="s">
        <v>15</v>
      </c>
      <c r="D698" t="s">
        <v>16</v>
      </c>
      <c r="E698" t="s">
        <v>176</v>
      </c>
      <c r="F698" t="s">
        <v>179</v>
      </c>
      <c r="G698" t="s">
        <v>62</v>
      </c>
      <c r="L698" t="s">
        <v>61</v>
      </c>
      <c r="M698">
        <v>2101</v>
      </c>
      <c r="N698">
        <f t="shared" si="162"/>
        <v>2101</v>
      </c>
      <c r="O698">
        <f t="shared" si="162"/>
        <v>2101</v>
      </c>
      <c r="P698">
        <f t="shared" si="162"/>
        <v>2101</v>
      </c>
      <c r="Q698">
        <f t="shared" si="162"/>
        <v>2101</v>
      </c>
      <c r="R698">
        <f t="shared" si="162"/>
        <v>2101</v>
      </c>
      <c r="S698">
        <f t="shared" si="162"/>
        <v>2101</v>
      </c>
      <c r="T698">
        <f t="shared" si="162"/>
        <v>2101</v>
      </c>
      <c r="U698">
        <f t="shared" si="162"/>
        <v>2101</v>
      </c>
      <c r="V698">
        <f t="shared" si="162"/>
        <v>2101</v>
      </c>
      <c r="W698">
        <f t="shared" si="162"/>
        <v>2101</v>
      </c>
    </row>
    <row r="699" spans="1:23" x14ac:dyDescent="0.25">
      <c r="A699" t="s">
        <v>158</v>
      </c>
      <c r="B699" t="s">
        <v>5</v>
      </c>
      <c r="C699" t="s">
        <v>15</v>
      </c>
      <c r="D699" t="s">
        <v>16</v>
      </c>
      <c r="E699" t="s">
        <v>176</v>
      </c>
      <c r="F699" t="s">
        <v>179</v>
      </c>
      <c r="G699" t="s">
        <v>63</v>
      </c>
      <c r="L699" t="s">
        <v>64</v>
      </c>
      <c r="M699">
        <v>1</v>
      </c>
      <c r="N699">
        <f t="shared" si="162"/>
        <v>1</v>
      </c>
      <c r="O699">
        <f t="shared" si="162"/>
        <v>1</v>
      </c>
      <c r="P699">
        <f t="shared" si="162"/>
        <v>1</v>
      </c>
      <c r="Q699">
        <f t="shared" si="162"/>
        <v>1</v>
      </c>
      <c r="R699">
        <f t="shared" si="162"/>
        <v>1</v>
      </c>
      <c r="S699">
        <f t="shared" si="162"/>
        <v>1</v>
      </c>
      <c r="T699">
        <f t="shared" si="162"/>
        <v>1</v>
      </c>
      <c r="U699">
        <f t="shared" si="162"/>
        <v>1</v>
      </c>
      <c r="V699">
        <f t="shared" si="162"/>
        <v>1</v>
      </c>
      <c r="W699">
        <f t="shared" si="162"/>
        <v>1</v>
      </c>
    </row>
    <row r="700" spans="1:23" x14ac:dyDescent="0.25">
      <c r="A700" t="s">
        <v>158</v>
      </c>
      <c r="B700" t="s">
        <v>5</v>
      </c>
      <c r="C700" t="s">
        <v>15</v>
      </c>
      <c r="D700" t="s">
        <v>16</v>
      </c>
      <c r="E700" t="s">
        <v>176</v>
      </c>
      <c r="F700" t="s">
        <v>179</v>
      </c>
      <c r="G700" t="s">
        <v>65</v>
      </c>
      <c r="L700" t="s">
        <v>57</v>
      </c>
      <c r="M700">
        <v>0</v>
      </c>
    </row>
    <row r="701" spans="1:23" x14ac:dyDescent="0.25">
      <c r="A701" t="s">
        <v>158</v>
      </c>
      <c r="B701" t="s">
        <v>5</v>
      </c>
      <c r="C701" t="s">
        <v>15</v>
      </c>
      <c r="D701" t="s">
        <v>16</v>
      </c>
      <c r="E701" t="s">
        <v>176</v>
      </c>
      <c r="F701" t="s">
        <v>179</v>
      </c>
      <c r="G701" t="s">
        <v>66</v>
      </c>
      <c r="L701" t="s">
        <v>84</v>
      </c>
      <c r="M701">
        <v>1</v>
      </c>
      <c r="N701">
        <f t="shared" ref="N701:W703" si="163">M701</f>
        <v>1</v>
      </c>
      <c r="O701">
        <f t="shared" si="163"/>
        <v>1</v>
      </c>
      <c r="P701">
        <f t="shared" si="163"/>
        <v>1</v>
      </c>
      <c r="Q701">
        <f t="shared" si="163"/>
        <v>1</v>
      </c>
      <c r="R701">
        <f t="shared" si="163"/>
        <v>1</v>
      </c>
      <c r="S701">
        <f t="shared" si="163"/>
        <v>1</v>
      </c>
      <c r="T701">
        <f t="shared" si="163"/>
        <v>1</v>
      </c>
      <c r="U701">
        <f t="shared" si="163"/>
        <v>1</v>
      </c>
      <c r="V701">
        <f t="shared" si="163"/>
        <v>1</v>
      </c>
      <c r="W701">
        <f t="shared" si="163"/>
        <v>1</v>
      </c>
    </row>
    <row r="702" spans="1:23" x14ac:dyDescent="0.25">
      <c r="A702" t="s">
        <v>158</v>
      </c>
      <c r="B702" t="s">
        <v>5</v>
      </c>
      <c r="C702" t="s">
        <v>15</v>
      </c>
      <c r="D702" t="s">
        <v>16</v>
      </c>
      <c r="E702" t="s">
        <v>176</v>
      </c>
      <c r="F702" t="s">
        <v>179</v>
      </c>
      <c r="G702" t="s">
        <v>17</v>
      </c>
      <c r="J702" t="s">
        <v>24</v>
      </c>
      <c r="L702" t="s">
        <v>84</v>
      </c>
      <c r="M702">
        <v>0.1</v>
      </c>
      <c r="N702">
        <f t="shared" si="163"/>
        <v>0.1</v>
      </c>
      <c r="O702">
        <f t="shared" si="163"/>
        <v>0.1</v>
      </c>
      <c r="P702">
        <f t="shared" si="163"/>
        <v>0.1</v>
      </c>
      <c r="Q702">
        <f t="shared" si="163"/>
        <v>0.1</v>
      </c>
      <c r="R702">
        <f t="shared" si="163"/>
        <v>0.1</v>
      </c>
      <c r="S702">
        <f t="shared" si="163"/>
        <v>0.1</v>
      </c>
      <c r="T702">
        <f t="shared" si="163"/>
        <v>0.1</v>
      </c>
      <c r="U702">
        <f t="shared" si="163"/>
        <v>0.1</v>
      </c>
      <c r="V702">
        <f t="shared" si="163"/>
        <v>0.1</v>
      </c>
      <c r="W702">
        <f t="shared" si="163"/>
        <v>0.1</v>
      </c>
    </row>
    <row r="703" spans="1:23" x14ac:dyDescent="0.25">
      <c r="A703" t="s">
        <v>158</v>
      </c>
      <c r="B703" t="s">
        <v>5</v>
      </c>
      <c r="C703" t="s">
        <v>15</v>
      </c>
      <c r="D703" t="s">
        <v>16</v>
      </c>
      <c r="E703" t="s">
        <v>176</v>
      </c>
      <c r="F703" t="s">
        <v>179</v>
      </c>
      <c r="G703" t="s">
        <v>17</v>
      </c>
      <c r="J703" t="s">
        <v>30</v>
      </c>
      <c r="L703" t="s">
        <v>84</v>
      </c>
      <c r="M703">
        <v>0.9</v>
      </c>
      <c r="N703">
        <f t="shared" si="163"/>
        <v>0.9</v>
      </c>
      <c r="O703">
        <f t="shared" si="163"/>
        <v>0.9</v>
      </c>
      <c r="P703">
        <f t="shared" si="163"/>
        <v>0.9</v>
      </c>
      <c r="Q703">
        <f t="shared" si="163"/>
        <v>0.9</v>
      </c>
      <c r="R703">
        <f t="shared" si="163"/>
        <v>0.9</v>
      </c>
      <c r="S703">
        <f t="shared" si="163"/>
        <v>0.9</v>
      </c>
      <c r="T703">
        <f t="shared" si="163"/>
        <v>0.9</v>
      </c>
      <c r="U703">
        <f t="shared" si="163"/>
        <v>0.9</v>
      </c>
      <c r="V703">
        <f t="shared" si="163"/>
        <v>0.9</v>
      </c>
      <c r="W703">
        <f t="shared" si="163"/>
        <v>0.9</v>
      </c>
    </row>
    <row r="704" spans="1:23" x14ac:dyDescent="0.25">
      <c r="A704" t="s">
        <v>158</v>
      </c>
      <c r="B704" t="s">
        <v>5</v>
      </c>
      <c r="C704" t="s">
        <v>15</v>
      </c>
      <c r="D704" t="s">
        <v>16</v>
      </c>
      <c r="E704" t="s">
        <v>176</v>
      </c>
      <c r="F704" t="s">
        <v>180</v>
      </c>
      <c r="G704" t="s">
        <v>6</v>
      </c>
    </row>
    <row r="705" spans="1:23" x14ac:dyDescent="0.25">
      <c r="A705" t="s">
        <v>158</v>
      </c>
      <c r="B705" t="s">
        <v>5</v>
      </c>
      <c r="C705" t="s">
        <v>15</v>
      </c>
      <c r="D705" t="s">
        <v>16</v>
      </c>
      <c r="E705" t="s">
        <v>176</v>
      </c>
      <c r="F705" t="s">
        <v>180</v>
      </c>
      <c r="G705" t="s">
        <v>60</v>
      </c>
      <c r="L705" t="s">
        <v>61</v>
      </c>
      <c r="M705">
        <v>2015</v>
      </c>
      <c r="N705">
        <f t="shared" ref="N705:W707" si="164">M705</f>
        <v>2015</v>
      </c>
      <c r="O705">
        <f t="shared" si="164"/>
        <v>2015</v>
      </c>
      <c r="P705">
        <f t="shared" si="164"/>
        <v>2015</v>
      </c>
      <c r="Q705">
        <f t="shared" si="164"/>
        <v>2015</v>
      </c>
      <c r="R705">
        <f t="shared" si="164"/>
        <v>2015</v>
      </c>
      <c r="S705">
        <f t="shared" si="164"/>
        <v>2015</v>
      </c>
      <c r="T705">
        <f t="shared" si="164"/>
        <v>2015</v>
      </c>
      <c r="U705">
        <f t="shared" si="164"/>
        <v>2015</v>
      </c>
      <c r="V705">
        <f t="shared" si="164"/>
        <v>2015</v>
      </c>
      <c r="W705">
        <f t="shared" si="164"/>
        <v>2015</v>
      </c>
    </row>
    <row r="706" spans="1:23" x14ac:dyDescent="0.25">
      <c r="A706" t="s">
        <v>158</v>
      </c>
      <c r="B706" t="s">
        <v>5</v>
      </c>
      <c r="C706" t="s">
        <v>15</v>
      </c>
      <c r="D706" t="s">
        <v>16</v>
      </c>
      <c r="E706" t="s">
        <v>176</v>
      </c>
      <c r="F706" t="s">
        <v>180</v>
      </c>
      <c r="G706" t="s">
        <v>62</v>
      </c>
      <c r="L706" t="s">
        <v>61</v>
      </c>
      <c r="M706">
        <v>2101</v>
      </c>
      <c r="N706">
        <f t="shared" si="164"/>
        <v>2101</v>
      </c>
      <c r="O706">
        <f t="shared" si="164"/>
        <v>2101</v>
      </c>
      <c r="P706">
        <f t="shared" si="164"/>
        <v>2101</v>
      </c>
      <c r="Q706">
        <f t="shared" si="164"/>
        <v>2101</v>
      </c>
      <c r="R706">
        <f t="shared" si="164"/>
        <v>2101</v>
      </c>
      <c r="S706">
        <f t="shared" si="164"/>
        <v>2101</v>
      </c>
      <c r="T706">
        <f t="shared" si="164"/>
        <v>2101</v>
      </c>
      <c r="U706">
        <f t="shared" si="164"/>
        <v>2101</v>
      </c>
      <c r="V706">
        <f t="shared" si="164"/>
        <v>2101</v>
      </c>
      <c r="W706">
        <f t="shared" si="164"/>
        <v>2101</v>
      </c>
    </row>
    <row r="707" spans="1:23" x14ac:dyDescent="0.25">
      <c r="A707" t="s">
        <v>158</v>
      </c>
      <c r="B707" t="s">
        <v>5</v>
      </c>
      <c r="C707" t="s">
        <v>15</v>
      </c>
      <c r="D707" t="s">
        <v>16</v>
      </c>
      <c r="E707" t="s">
        <v>176</v>
      </c>
      <c r="F707" t="s">
        <v>180</v>
      </c>
      <c r="G707" t="s">
        <v>63</v>
      </c>
      <c r="L707" t="s">
        <v>64</v>
      </c>
      <c r="M707">
        <v>1</v>
      </c>
      <c r="N707">
        <f t="shared" si="164"/>
        <v>1</v>
      </c>
      <c r="O707">
        <f t="shared" si="164"/>
        <v>1</v>
      </c>
      <c r="P707">
        <f t="shared" si="164"/>
        <v>1</v>
      </c>
      <c r="Q707">
        <f t="shared" si="164"/>
        <v>1</v>
      </c>
      <c r="R707">
        <f t="shared" si="164"/>
        <v>1</v>
      </c>
      <c r="S707">
        <f t="shared" si="164"/>
        <v>1</v>
      </c>
      <c r="T707">
        <f t="shared" si="164"/>
        <v>1</v>
      </c>
      <c r="U707">
        <f t="shared" si="164"/>
        <v>1</v>
      </c>
      <c r="V707">
        <f t="shared" si="164"/>
        <v>1</v>
      </c>
      <c r="W707">
        <f t="shared" si="164"/>
        <v>1</v>
      </c>
    </row>
    <row r="708" spans="1:23" x14ac:dyDescent="0.25">
      <c r="A708" t="s">
        <v>158</v>
      </c>
      <c r="B708" t="s">
        <v>5</v>
      </c>
      <c r="C708" t="s">
        <v>15</v>
      </c>
      <c r="D708" t="s">
        <v>16</v>
      </c>
      <c r="E708" t="s">
        <v>176</v>
      </c>
      <c r="F708" t="s">
        <v>180</v>
      </c>
      <c r="G708" t="s">
        <v>65</v>
      </c>
      <c r="L708" t="s">
        <v>57</v>
      </c>
      <c r="M708">
        <v>0</v>
      </c>
    </row>
    <row r="709" spans="1:23" x14ac:dyDescent="0.25">
      <c r="A709" t="s">
        <v>158</v>
      </c>
      <c r="B709" t="s">
        <v>5</v>
      </c>
      <c r="C709" t="s">
        <v>15</v>
      </c>
      <c r="D709" t="s">
        <v>16</v>
      </c>
      <c r="E709" t="s">
        <v>176</v>
      </c>
      <c r="F709" t="s">
        <v>180</v>
      </c>
      <c r="G709" t="s">
        <v>66</v>
      </c>
      <c r="L709" t="s">
        <v>84</v>
      </c>
      <c r="M709">
        <v>1</v>
      </c>
      <c r="N709">
        <f t="shared" ref="N709:W711" si="165">M709</f>
        <v>1</v>
      </c>
      <c r="O709">
        <f t="shared" si="165"/>
        <v>1</v>
      </c>
      <c r="P709">
        <f t="shared" si="165"/>
        <v>1</v>
      </c>
      <c r="Q709">
        <f t="shared" si="165"/>
        <v>1</v>
      </c>
      <c r="R709">
        <f t="shared" si="165"/>
        <v>1</v>
      </c>
      <c r="S709">
        <f t="shared" si="165"/>
        <v>1</v>
      </c>
      <c r="T709">
        <f t="shared" si="165"/>
        <v>1</v>
      </c>
      <c r="U709">
        <f t="shared" si="165"/>
        <v>1</v>
      </c>
      <c r="V709">
        <f t="shared" si="165"/>
        <v>1</v>
      </c>
      <c r="W709">
        <f t="shared" si="165"/>
        <v>1</v>
      </c>
    </row>
    <row r="710" spans="1:23" x14ac:dyDescent="0.25">
      <c r="A710" t="s">
        <v>158</v>
      </c>
      <c r="B710" t="s">
        <v>5</v>
      </c>
      <c r="C710" t="s">
        <v>15</v>
      </c>
      <c r="D710" t="s">
        <v>16</v>
      </c>
      <c r="E710" t="s">
        <v>176</v>
      </c>
      <c r="F710" t="s">
        <v>180</v>
      </c>
      <c r="G710" t="s">
        <v>17</v>
      </c>
      <c r="J710" t="s">
        <v>24</v>
      </c>
      <c r="L710" t="s">
        <v>84</v>
      </c>
      <c r="M710">
        <v>1.7000000000000001E-2</v>
      </c>
      <c r="N710">
        <f t="shared" si="165"/>
        <v>1.7000000000000001E-2</v>
      </c>
      <c r="O710">
        <f t="shared" si="165"/>
        <v>1.7000000000000001E-2</v>
      </c>
      <c r="P710">
        <f t="shared" si="165"/>
        <v>1.7000000000000001E-2</v>
      </c>
      <c r="Q710">
        <f t="shared" si="165"/>
        <v>1.7000000000000001E-2</v>
      </c>
      <c r="R710">
        <f t="shared" si="165"/>
        <v>1.7000000000000001E-2</v>
      </c>
      <c r="S710">
        <f t="shared" si="165"/>
        <v>1.7000000000000001E-2</v>
      </c>
      <c r="T710">
        <f t="shared" si="165"/>
        <v>1.7000000000000001E-2</v>
      </c>
      <c r="U710">
        <f t="shared" si="165"/>
        <v>1.7000000000000001E-2</v>
      </c>
      <c r="V710">
        <f t="shared" si="165"/>
        <v>1.7000000000000001E-2</v>
      </c>
      <c r="W710">
        <f t="shared" si="165"/>
        <v>1.7000000000000001E-2</v>
      </c>
    </row>
    <row r="711" spans="1:23" x14ac:dyDescent="0.25">
      <c r="A711" t="s">
        <v>158</v>
      </c>
      <c r="B711" t="s">
        <v>5</v>
      </c>
      <c r="C711" t="s">
        <v>15</v>
      </c>
      <c r="D711" t="s">
        <v>16</v>
      </c>
      <c r="E711" t="s">
        <v>176</v>
      </c>
      <c r="F711" t="s">
        <v>180</v>
      </c>
      <c r="G711" t="s">
        <v>17</v>
      </c>
      <c r="J711" t="s">
        <v>30</v>
      </c>
      <c r="L711" t="s">
        <v>84</v>
      </c>
      <c r="M711">
        <v>0.98299999999999998</v>
      </c>
      <c r="N711">
        <f t="shared" si="165"/>
        <v>0.98299999999999998</v>
      </c>
      <c r="O711">
        <f t="shared" si="165"/>
        <v>0.98299999999999998</v>
      </c>
      <c r="P711">
        <f t="shared" si="165"/>
        <v>0.98299999999999998</v>
      </c>
      <c r="Q711">
        <f t="shared" si="165"/>
        <v>0.98299999999999998</v>
      </c>
      <c r="R711">
        <f t="shared" si="165"/>
        <v>0.98299999999999998</v>
      </c>
      <c r="S711">
        <f t="shared" si="165"/>
        <v>0.98299999999999998</v>
      </c>
      <c r="T711">
        <f t="shared" si="165"/>
        <v>0.98299999999999998</v>
      </c>
      <c r="U711">
        <f t="shared" si="165"/>
        <v>0.98299999999999998</v>
      </c>
      <c r="V711">
        <f t="shared" si="165"/>
        <v>0.98299999999999998</v>
      </c>
      <c r="W711">
        <f t="shared" si="165"/>
        <v>0.98299999999999998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2024-10-08T23:50:27Z</dcterms:created>
  <dcterms:modified xsi:type="dcterms:W3CDTF">2024-10-08T23:50:27Z</dcterms:modified>
</cp:coreProperties>
</file>