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waste\"/>
    </mc:Choice>
  </mc:AlternateContent>
  <xr:revisionPtr revIDLastSave="0" documentId="8_{6D486207-189C-4B41-9476-CD5A58380F5A}" xr6:coauthVersionLast="47" xr6:coauthVersionMax="47" xr10:uidLastSave="{00000000-0000-0000-0000-000000000000}"/>
  <bookViews>
    <workbookView xWindow="28680" yWindow="-120" windowWidth="29040" windowHeight="15720" xr2:uid="{FBB2097B-1EB6-44FE-A9F4-34F97BFF019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9" i="1" l="1"/>
  <c r="P229" i="1" s="1"/>
  <c r="Q229" i="1" s="1"/>
  <c r="R229" i="1" s="1"/>
  <c r="S229" i="1" s="1"/>
  <c r="T229" i="1" s="1"/>
  <c r="U229" i="1" s="1"/>
  <c r="V229" i="1" s="1"/>
  <c r="W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P227" i="1"/>
  <c r="Q227" i="1" s="1"/>
  <c r="R227" i="1" s="1"/>
  <c r="S227" i="1" s="1"/>
  <c r="T227" i="1" s="1"/>
  <c r="U227" i="1" s="1"/>
  <c r="V227" i="1" s="1"/>
  <c r="W227" i="1" s="1"/>
  <c r="O227" i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Q225" i="1"/>
  <c r="R225" i="1" s="1"/>
  <c r="S225" i="1" s="1"/>
  <c r="T225" i="1" s="1"/>
  <c r="U225" i="1" s="1"/>
  <c r="V225" i="1" s="1"/>
  <c r="W225" i="1" s="1"/>
  <c r="N225" i="1"/>
  <c r="O225" i="1" s="1"/>
  <c r="P225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O223" i="1"/>
  <c r="P223" i="1" s="1"/>
  <c r="Q223" i="1" s="1"/>
  <c r="R223" i="1" s="1"/>
  <c r="S223" i="1" s="1"/>
  <c r="T223" i="1" s="1"/>
  <c r="U223" i="1" s="1"/>
  <c r="V223" i="1" s="1"/>
  <c r="W223" i="1" s="1"/>
  <c r="N223" i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P218" i="1"/>
  <c r="Q218" i="1" s="1"/>
  <c r="R218" i="1" s="1"/>
  <c r="S218" i="1" s="1"/>
  <c r="T218" i="1" s="1"/>
  <c r="U218" i="1" s="1"/>
  <c r="V218" i="1" s="1"/>
  <c r="W218" i="1" s="1"/>
  <c r="O218" i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O211" i="1"/>
  <c r="P211" i="1" s="1"/>
  <c r="Q211" i="1" s="1"/>
  <c r="R211" i="1" s="1"/>
  <c r="S211" i="1" s="1"/>
  <c r="T211" i="1" s="1"/>
  <c r="U211" i="1" s="1"/>
  <c r="V211" i="1" s="1"/>
  <c r="W211" i="1" s="1"/>
  <c r="N211" i="1"/>
  <c r="S210" i="1"/>
  <c r="T210" i="1" s="1"/>
  <c r="U210" i="1" s="1"/>
  <c r="V210" i="1" s="1"/>
  <c r="W210" i="1" s="1"/>
  <c r="N210" i="1"/>
  <c r="O210" i="1" s="1"/>
  <c r="P210" i="1" s="1"/>
  <c r="Q210" i="1" s="1"/>
  <c r="R210" i="1" s="1"/>
  <c r="P209" i="1"/>
  <c r="Q209" i="1" s="1"/>
  <c r="R209" i="1" s="1"/>
  <c r="S209" i="1" s="1"/>
  <c r="T209" i="1" s="1"/>
  <c r="U209" i="1" s="1"/>
  <c r="V209" i="1" s="1"/>
  <c r="W209" i="1" s="1"/>
  <c r="O209" i="1"/>
  <c r="N209" i="1"/>
  <c r="W208" i="1"/>
  <c r="N208" i="1"/>
  <c r="O208" i="1" s="1"/>
  <c r="P208" i="1" s="1"/>
  <c r="Q208" i="1" s="1"/>
  <c r="R208" i="1" s="1"/>
  <c r="S208" i="1" s="1"/>
  <c r="T208" i="1" s="1"/>
  <c r="U208" i="1" s="1"/>
  <c r="V208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U204" i="1"/>
  <c r="V204" i="1" s="1"/>
  <c r="W204" i="1" s="1"/>
  <c r="O204" i="1"/>
  <c r="P204" i="1" s="1"/>
  <c r="Q204" i="1" s="1"/>
  <c r="R204" i="1" s="1"/>
  <c r="S204" i="1" s="1"/>
  <c r="T204" i="1" s="1"/>
  <c r="N204" i="1"/>
  <c r="O202" i="1"/>
  <c r="P202" i="1" s="1"/>
  <c r="Q202" i="1" s="1"/>
  <c r="R202" i="1" s="1"/>
  <c r="S202" i="1" s="1"/>
  <c r="T202" i="1" s="1"/>
  <c r="U202" i="1" s="1"/>
  <c r="V202" i="1" s="1"/>
  <c r="W202" i="1" s="1"/>
  <c r="N202" i="1"/>
  <c r="O201" i="1"/>
  <c r="P201" i="1" s="1"/>
  <c r="Q201" i="1" s="1"/>
  <c r="R201" i="1" s="1"/>
  <c r="S201" i="1" s="1"/>
  <c r="T201" i="1" s="1"/>
  <c r="U201" i="1" s="1"/>
  <c r="V201" i="1" s="1"/>
  <c r="W201" i="1" s="1"/>
  <c r="N201" i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P199" i="1"/>
  <c r="Q199" i="1" s="1"/>
  <c r="R199" i="1" s="1"/>
  <c r="S199" i="1" s="1"/>
  <c r="T199" i="1" s="1"/>
  <c r="U199" i="1" s="1"/>
  <c r="V199" i="1" s="1"/>
  <c r="W199" i="1" s="1"/>
  <c r="O199" i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U195" i="1"/>
  <c r="V195" i="1" s="1"/>
  <c r="W195" i="1" s="1"/>
  <c r="O195" i="1"/>
  <c r="P195" i="1" s="1"/>
  <c r="Q195" i="1" s="1"/>
  <c r="R195" i="1" s="1"/>
  <c r="S195" i="1" s="1"/>
  <c r="T195" i="1" s="1"/>
  <c r="N195" i="1"/>
  <c r="O194" i="1"/>
  <c r="P194" i="1" s="1"/>
  <c r="Q194" i="1" s="1"/>
  <c r="R194" i="1" s="1"/>
  <c r="S194" i="1" s="1"/>
  <c r="T194" i="1" s="1"/>
  <c r="U194" i="1" s="1"/>
  <c r="V194" i="1" s="1"/>
  <c r="W194" i="1" s="1"/>
  <c r="N194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P190" i="1"/>
  <c r="Q190" i="1" s="1"/>
  <c r="R190" i="1" s="1"/>
  <c r="S190" i="1" s="1"/>
  <c r="T190" i="1" s="1"/>
  <c r="U190" i="1" s="1"/>
  <c r="V190" i="1" s="1"/>
  <c r="W190" i="1" s="1"/>
  <c r="O190" i="1"/>
  <c r="N190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N186" i="1"/>
  <c r="O186" i="1" s="1"/>
  <c r="P186" i="1" s="1"/>
  <c r="Q186" i="1" s="1"/>
  <c r="R186" i="1" s="1"/>
  <c r="S186" i="1" s="1"/>
  <c r="T186" i="1" s="1"/>
  <c r="U186" i="1" s="1"/>
  <c r="V186" i="1" s="1"/>
  <c r="W186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O184" i="1"/>
  <c r="P184" i="1" s="1"/>
  <c r="Q184" i="1" s="1"/>
  <c r="R184" i="1" s="1"/>
  <c r="S184" i="1" s="1"/>
  <c r="T184" i="1" s="1"/>
  <c r="U184" i="1" s="1"/>
  <c r="V184" i="1" s="1"/>
  <c r="W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N177" i="1"/>
  <c r="O177" i="1" s="1"/>
  <c r="P177" i="1" s="1"/>
  <c r="Q177" i="1" s="1"/>
  <c r="R177" i="1" s="1"/>
  <c r="S177" i="1" s="1"/>
  <c r="T177" i="1" s="1"/>
  <c r="U177" i="1" s="1"/>
  <c r="V177" i="1" s="1"/>
  <c r="W177" i="1" s="1"/>
  <c r="O175" i="1"/>
  <c r="P175" i="1" s="1"/>
  <c r="Q175" i="1" s="1"/>
  <c r="R175" i="1" s="1"/>
  <c r="S175" i="1" s="1"/>
  <c r="T175" i="1" s="1"/>
  <c r="U175" i="1" s="1"/>
  <c r="V175" i="1" s="1"/>
  <c r="W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O170" i="1"/>
  <c r="P170" i="1" s="1"/>
  <c r="Q170" i="1" s="1"/>
  <c r="R170" i="1" s="1"/>
  <c r="S170" i="1" s="1"/>
  <c r="T170" i="1" s="1"/>
  <c r="U170" i="1" s="1"/>
  <c r="V170" i="1" s="1"/>
  <c r="W170" i="1" s="1"/>
  <c r="N170" i="1"/>
  <c r="N169" i="1"/>
  <c r="O169" i="1" s="1"/>
  <c r="P169" i="1" s="1"/>
  <c r="Q169" i="1" s="1"/>
  <c r="R169" i="1" s="1"/>
  <c r="S169" i="1" s="1"/>
  <c r="T169" i="1" s="1"/>
  <c r="U169" i="1" s="1"/>
  <c r="V169" i="1" s="1"/>
  <c r="W169" i="1" s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O159" i="1"/>
  <c r="P159" i="1" s="1"/>
  <c r="Q159" i="1" s="1"/>
  <c r="R159" i="1" s="1"/>
  <c r="S159" i="1" s="1"/>
  <c r="T159" i="1" s="1"/>
  <c r="U159" i="1" s="1"/>
  <c r="V159" i="1" s="1"/>
  <c r="W159" i="1" s="1"/>
  <c r="N159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O155" i="1"/>
  <c r="P155" i="1" s="1"/>
  <c r="Q155" i="1" s="1"/>
  <c r="R155" i="1" s="1"/>
  <c r="S155" i="1" s="1"/>
  <c r="T155" i="1" s="1"/>
  <c r="U155" i="1" s="1"/>
  <c r="V155" i="1" s="1"/>
  <c r="W155" i="1" s="1"/>
  <c r="N155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O144" i="1"/>
  <c r="P144" i="1" s="1"/>
  <c r="Q144" i="1" s="1"/>
  <c r="R144" i="1" s="1"/>
  <c r="S144" i="1" s="1"/>
  <c r="T144" i="1" s="1"/>
  <c r="U144" i="1" s="1"/>
  <c r="V144" i="1" s="1"/>
  <c r="W144" i="1" s="1"/>
  <c r="N144" i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O142" i="1"/>
  <c r="P142" i="1" s="1"/>
  <c r="Q142" i="1" s="1"/>
  <c r="R142" i="1" s="1"/>
  <c r="S142" i="1" s="1"/>
  <c r="T142" i="1" s="1"/>
  <c r="U142" i="1" s="1"/>
  <c r="V142" i="1" s="1"/>
  <c r="W142" i="1" s="1"/>
  <c r="N142" i="1"/>
  <c r="Q140" i="1"/>
  <c r="R140" i="1" s="1"/>
  <c r="S140" i="1" s="1"/>
  <c r="T140" i="1" s="1"/>
  <c r="U140" i="1" s="1"/>
  <c r="V140" i="1" s="1"/>
  <c r="W140" i="1" s="1"/>
  <c r="P140" i="1"/>
  <c r="O140" i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8" i="1"/>
  <c r="O138" i="1" s="1"/>
  <c r="P138" i="1" s="1"/>
  <c r="Q138" i="1" s="1"/>
  <c r="R138" i="1" s="1"/>
  <c r="S138" i="1" s="1"/>
  <c r="T138" i="1" s="1"/>
  <c r="U138" i="1" s="1"/>
  <c r="V138" i="1" s="1"/>
  <c r="W138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S134" i="1"/>
  <c r="T134" i="1" s="1"/>
  <c r="U134" i="1" s="1"/>
  <c r="V134" i="1" s="1"/>
  <c r="W134" i="1" s="1"/>
  <c r="R134" i="1"/>
  <c r="Q134" i="1"/>
  <c r="O134" i="1"/>
  <c r="P134" i="1" s="1"/>
  <c r="N134" i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P132" i="1"/>
  <c r="Q132" i="1" s="1"/>
  <c r="R132" i="1" s="1"/>
  <c r="S132" i="1" s="1"/>
  <c r="T132" i="1" s="1"/>
  <c r="U132" i="1" s="1"/>
  <c r="V132" i="1" s="1"/>
  <c r="W132" i="1" s="1"/>
  <c r="O132" i="1"/>
  <c r="N132" i="1"/>
  <c r="O131" i="1"/>
  <c r="P131" i="1" s="1"/>
  <c r="Q131" i="1" s="1"/>
  <c r="R131" i="1" s="1"/>
  <c r="S131" i="1" s="1"/>
  <c r="T131" i="1" s="1"/>
  <c r="U131" i="1" s="1"/>
  <c r="V131" i="1" s="1"/>
  <c r="W131" i="1" s="1"/>
  <c r="N131" i="1"/>
  <c r="P130" i="1"/>
  <c r="Q130" i="1" s="1"/>
  <c r="R130" i="1" s="1"/>
  <c r="S130" i="1" s="1"/>
  <c r="T130" i="1" s="1"/>
  <c r="U130" i="1" s="1"/>
  <c r="V130" i="1" s="1"/>
  <c r="W130" i="1" s="1"/>
  <c r="N130" i="1"/>
  <c r="O130" i="1" s="1"/>
  <c r="Q129" i="1"/>
  <c r="R129" i="1" s="1"/>
  <c r="S129" i="1" s="1"/>
  <c r="T129" i="1" s="1"/>
  <c r="U129" i="1" s="1"/>
  <c r="V129" i="1" s="1"/>
  <c r="W129" i="1" s="1"/>
  <c r="N129" i="1"/>
  <c r="O129" i="1" s="1"/>
  <c r="P129" i="1" s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Q125" i="1"/>
  <c r="R125" i="1" s="1"/>
  <c r="S125" i="1" s="1"/>
  <c r="T125" i="1" s="1"/>
  <c r="U125" i="1" s="1"/>
  <c r="V125" i="1" s="1"/>
  <c r="W125" i="1" s="1"/>
  <c r="O125" i="1"/>
  <c r="P125" i="1" s="1"/>
  <c r="N125" i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R121" i="1"/>
  <c r="S121" i="1" s="1"/>
  <c r="T121" i="1" s="1"/>
  <c r="U121" i="1" s="1"/>
  <c r="V121" i="1" s="1"/>
  <c r="W121" i="1" s="1"/>
  <c r="Q121" i="1"/>
  <c r="P121" i="1"/>
  <c r="O121" i="1"/>
  <c r="N121" i="1"/>
  <c r="P120" i="1"/>
  <c r="Q120" i="1" s="1"/>
  <c r="R120" i="1" s="1"/>
  <c r="S120" i="1" s="1"/>
  <c r="T120" i="1" s="1"/>
  <c r="U120" i="1" s="1"/>
  <c r="V120" i="1" s="1"/>
  <c r="W120" i="1" s="1"/>
  <c r="N120" i="1"/>
  <c r="O120" i="1" s="1"/>
  <c r="S119" i="1"/>
  <c r="T119" i="1" s="1"/>
  <c r="U119" i="1" s="1"/>
  <c r="V119" i="1" s="1"/>
  <c r="W119" i="1" s="1"/>
  <c r="Q119" i="1"/>
  <c r="R119" i="1" s="1"/>
  <c r="N119" i="1"/>
  <c r="O119" i="1" s="1"/>
  <c r="P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O116" i="1"/>
  <c r="P116" i="1" s="1"/>
  <c r="Q116" i="1" s="1"/>
  <c r="R116" i="1" s="1"/>
  <c r="S116" i="1" s="1"/>
  <c r="T116" i="1" s="1"/>
  <c r="U116" i="1" s="1"/>
  <c r="V116" i="1" s="1"/>
  <c r="W116" i="1" s="1"/>
  <c r="N116" i="1"/>
  <c r="N115" i="1"/>
  <c r="O115" i="1" s="1"/>
  <c r="P115" i="1" s="1"/>
  <c r="Q115" i="1" s="1"/>
  <c r="R115" i="1" s="1"/>
  <c r="S115" i="1" s="1"/>
  <c r="T115" i="1" s="1"/>
  <c r="U115" i="1" s="1"/>
  <c r="V115" i="1" s="1"/>
  <c r="W115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P112" i="1"/>
  <c r="Q112" i="1" s="1"/>
  <c r="R112" i="1" s="1"/>
  <c r="S112" i="1" s="1"/>
  <c r="T112" i="1" s="1"/>
  <c r="U112" i="1" s="1"/>
  <c r="V112" i="1" s="1"/>
  <c r="W112" i="1" s="1"/>
  <c r="O112" i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T108" i="1"/>
  <c r="U108" i="1" s="1"/>
  <c r="V108" i="1" s="1"/>
  <c r="W108" i="1" s="1"/>
  <c r="Q108" i="1"/>
  <c r="R108" i="1" s="1"/>
  <c r="S108" i="1" s="1"/>
  <c r="P108" i="1"/>
  <c r="O108" i="1"/>
  <c r="N108" i="1"/>
  <c r="O107" i="1"/>
  <c r="P107" i="1" s="1"/>
  <c r="Q107" i="1" s="1"/>
  <c r="R107" i="1" s="1"/>
  <c r="S107" i="1" s="1"/>
  <c r="T107" i="1" s="1"/>
  <c r="U107" i="1" s="1"/>
  <c r="V107" i="1" s="1"/>
  <c r="W107" i="1" s="1"/>
  <c r="N107" i="1"/>
  <c r="Q105" i="1"/>
  <c r="R105" i="1" s="1"/>
  <c r="S105" i="1" s="1"/>
  <c r="T105" i="1" s="1"/>
  <c r="U105" i="1" s="1"/>
  <c r="V105" i="1" s="1"/>
  <c r="W105" i="1" s="1"/>
  <c r="O105" i="1"/>
  <c r="P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Q94" i="1"/>
  <c r="R94" i="1" s="1"/>
  <c r="S94" i="1" s="1"/>
  <c r="T94" i="1" s="1"/>
  <c r="U94" i="1" s="1"/>
  <c r="V94" i="1" s="1"/>
  <c r="W94" i="1" s="1"/>
  <c r="P94" i="1"/>
  <c r="O94" i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O92" i="1"/>
  <c r="N92" i="1"/>
  <c r="O91" i="1"/>
  <c r="P91" i="1" s="1"/>
  <c r="Q91" i="1" s="1"/>
  <c r="R91" i="1" s="1"/>
  <c r="S91" i="1" s="1"/>
  <c r="T91" i="1" s="1"/>
  <c r="U91" i="1" s="1"/>
  <c r="V91" i="1" s="1"/>
  <c r="W91" i="1" s="1"/>
  <c r="N91" i="1"/>
  <c r="P90" i="1"/>
  <c r="Q90" i="1" s="1"/>
  <c r="R90" i="1" s="1"/>
  <c r="S90" i="1" s="1"/>
  <c r="T90" i="1" s="1"/>
  <c r="U90" i="1" s="1"/>
  <c r="V90" i="1" s="1"/>
  <c r="W90" i="1" s="1"/>
  <c r="N90" i="1"/>
  <c r="O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O87" i="1"/>
  <c r="P87" i="1" s="1"/>
  <c r="Q87" i="1" s="1"/>
  <c r="R87" i="1" s="1"/>
  <c r="S87" i="1" s="1"/>
  <c r="T87" i="1" s="1"/>
  <c r="U87" i="1" s="1"/>
  <c r="V87" i="1" s="1"/>
  <c r="W87" i="1" s="1"/>
  <c r="N87" i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T83" i="1"/>
  <c r="U83" i="1" s="1"/>
  <c r="V83" i="1" s="1"/>
  <c r="W83" i="1" s="1"/>
  <c r="S83" i="1"/>
  <c r="R83" i="1"/>
  <c r="O83" i="1"/>
  <c r="P83" i="1" s="1"/>
  <c r="Q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R81" i="1"/>
  <c r="S81" i="1" s="1"/>
  <c r="T81" i="1" s="1"/>
  <c r="U81" i="1" s="1"/>
  <c r="V81" i="1" s="1"/>
  <c r="W81" i="1" s="1"/>
  <c r="Q81" i="1"/>
  <c r="P81" i="1"/>
  <c r="O81" i="1"/>
  <c r="N81" i="1"/>
  <c r="P80" i="1"/>
  <c r="Q80" i="1" s="1"/>
  <c r="R80" i="1" s="1"/>
  <c r="S80" i="1" s="1"/>
  <c r="T80" i="1" s="1"/>
  <c r="U80" i="1" s="1"/>
  <c r="V80" i="1" s="1"/>
  <c r="W80" i="1" s="1"/>
  <c r="N80" i="1"/>
  <c r="O80" i="1" s="1"/>
  <c r="S79" i="1"/>
  <c r="T79" i="1" s="1"/>
  <c r="U79" i="1" s="1"/>
  <c r="V79" i="1" s="1"/>
  <c r="W79" i="1" s="1"/>
  <c r="R79" i="1"/>
  <c r="Q79" i="1"/>
  <c r="N79" i="1"/>
  <c r="O79" i="1" s="1"/>
  <c r="P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Q77" i="1"/>
  <c r="R77" i="1" s="1"/>
  <c r="S77" i="1" s="1"/>
  <c r="T77" i="1" s="1"/>
  <c r="U77" i="1" s="1"/>
  <c r="V77" i="1" s="1"/>
  <c r="W77" i="1" s="1"/>
  <c r="P77" i="1"/>
  <c r="O77" i="1"/>
  <c r="N77" i="1"/>
  <c r="O76" i="1"/>
  <c r="P76" i="1" s="1"/>
  <c r="Q76" i="1" s="1"/>
  <c r="R76" i="1" s="1"/>
  <c r="S76" i="1" s="1"/>
  <c r="T76" i="1" s="1"/>
  <c r="U76" i="1" s="1"/>
  <c r="V76" i="1" s="1"/>
  <c r="W76" i="1" s="1"/>
  <c r="N76" i="1"/>
  <c r="S74" i="1"/>
  <c r="T74" i="1" s="1"/>
  <c r="U74" i="1" s="1"/>
  <c r="V74" i="1" s="1"/>
  <c r="W74" i="1" s="1"/>
  <c r="R74" i="1"/>
  <c r="P74" i="1"/>
  <c r="Q74" i="1" s="1"/>
  <c r="O74" i="1"/>
  <c r="N74" i="1"/>
  <c r="O73" i="1"/>
  <c r="P73" i="1" s="1"/>
  <c r="Q73" i="1" s="1"/>
  <c r="R73" i="1" s="1"/>
  <c r="S73" i="1" s="1"/>
  <c r="T73" i="1" s="1"/>
  <c r="U73" i="1" s="1"/>
  <c r="V73" i="1" s="1"/>
  <c r="W73" i="1" s="1"/>
  <c r="N73" i="1"/>
  <c r="O72" i="1"/>
  <c r="P72" i="1" s="1"/>
  <c r="Q72" i="1" s="1"/>
  <c r="R72" i="1" s="1"/>
  <c r="S72" i="1" s="1"/>
  <c r="T72" i="1" s="1"/>
  <c r="U72" i="1" s="1"/>
  <c r="V72" i="1" s="1"/>
  <c r="W72" i="1" s="1"/>
  <c r="N72" i="1"/>
  <c r="Q70" i="1"/>
  <c r="R70" i="1" s="1"/>
  <c r="S70" i="1" s="1"/>
  <c r="T70" i="1" s="1"/>
  <c r="U70" i="1" s="1"/>
  <c r="V70" i="1" s="1"/>
  <c r="W70" i="1" s="1"/>
  <c r="P70" i="1"/>
  <c r="N70" i="1"/>
  <c r="O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O66" i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R60" i="1"/>
  <c r="S60" i="1" s="1"/>
  <c r="T60" i="1" s="1"/>
  <c r="U60" i="1" s="1"/>
  <c r="V60" i="1" s="1"/>
  <c r="W60" i="1" s="1"/>
  <c r="Q60" i="1"/>
  <c r="P60" i="1"/>
  <c r="O60" i="1"/>
  <c r="N60" i="1"/>
  <c r="P59" i="1"/>
  <c r="Q59" i="1" s="1"/>
  <c r="R59" i="1" s="1"/>
  <c r="S59" i="1" s="1"/>
  <c r="T59" i="1" s="1"/>
  <c r="U59" i="1" s="1"/>
  <c r="V59" i="1" s="1"/>
  <c r="W59" i="1" s="1"/>
  <c r="O59" i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P56" i="1"/>
  <c r="Q56" i="1" s="1"/>
  <c r="R56" i="1" s="1"/>
  <c r="S56" i="1" s="1"/>
  <c r="T56" i="1" s="1"/>
  <c r="U56" i="1" s="1"/>
  <c r="V56" i="1" s="1"/>
  <c r="W56" i="1" s="1"/>
  <c r="O56" i="1"/>
  <c r="N56" i="1"/>
  <c r="N55" i="1"/>
  <c r="O55" i="1" s="1"/>
  <c r="P55" i="1" s="1"/>
  <c r="Q55" i="1" s="1"/>
  <c r="R55" i="1" s="1"/>
  <c r="S55" i="1" s="1"/>
  <c r="T55" i="1" s="1"/>
  <c r="U55" i="1" s="1"/>
  <c r="V55" i="1" s="1"/>
  <c r="W55" i="1" s="1"/>
  <c r="O54" i="1"/>
  <c r="P54" i="1" s="1"/>
  <c r="Q54" i="1" s="1"/>
  <c r="R54" i="1" s="1"/>
  <c r="S54" i="1" s="1"/>
  <c r="T54" i="1" s="1"/>
  <c r="U54" i="1" s="1"/>
  <c r="V54" i="1" s="1"/>
  <c r="W54" i="1" s="1"/>
  <c r="N54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R51" i="1"/>
  <c r="S51" i="1" s="1"/>
  <c r="T51" i="1" s="1"/>
  <c r="U51" i="1" s="1"/>
  <c r="V51" i="1" s="1"/>
  <c r="W51" i="1" s="1"/>
  <c r="Q51" i="1"/>
  <c r="P51" i="1"/>
  <c r="O51" i="1"/>
  <c r="N51" i="1"/>
  <c r="P50" i="1"/>
  <c r="Q50" i="1" s="1"/>
  <c r="R50" i="1" s="1"/>
  <c r="S50" i="1" s="1"/>
  <c r="T50" i="1" s="1"/>
  <c r="U50" i="1" s="1"/>
  <c r="V50" i="1" s="1"/>
  <c r="W50" i="1" s="1"/>
  <c r="O50" i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7" i="1"/>
  <c r="Q47" i="1" s="1"/>
  <c r="R47" i="1" s="1"/>
  <c r="S47" i="1" s="1"/>
  <c r="T47" i="1" s="1"/>
  <c r="U47" i="1" s="1"/>
  <c r="V47" i="1" s="1"/>
  <c r="W47" i="1" s="1"/>
  <c r="O47" i="1"/>
  <c r="N47" i="1"/>
  <c r="N46" i="1"/>
  <c r="O46" i="1" s="1"/>
  <c r="P46" i="1" s="1"/>
  <c r="Q46" i="1" s="1"/>
  <c r="R46" i="1" s="1"/>
  <c r="S46" i="1" s="1"/>
  <c r="T46" i="1" s="1"/>
  <c r="U46" i="1" s="1"/>
  <c r="V46" i="1" s="1"/>
  <c r="W46" i="1" s="1"/>
  <c r="O45" i="1"/>
  <c r="P45" i="1" s="1"/>
  <c r="Q45" i="1" s="1"/>
  <c r="R45" i="1" s="1"/>
  <c r="S45" i="1" s="1"/>
  <c r="T45" i="1" s="1"/>
  <c r="U45" i="1" s="1"/>
  <c r="V45" i="1" s="1"/>
  <c r="W45" i="1" s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R41" i="1"/>
  <c r="S41" i="1" s="1"/>
  <c r="T41" i="1" s="1"/>
  <c r="U41" i="1" s="1"/>
  <c r="V41" i="1" s="1"/>
  <c r="W41" i="1" s="1"/>
  <c r="Q41" i="1"/>
  <c r="P41" i="1"/>
  <c r="O41" i="1"/>
  <c r="N41" i="1"/>
  <c r="P39" i="1"/>
  <c r="Q39" i="1" s="1"/>
  <c r="R39" i="1" s="1"/>
  <c r="S39" i="1" s="1"/>
  <c r="T39" i="1" s="1"/>
  <c r="U39" i="1" s="1"/>
  <c r="V39" i="1" s="1"/>
  <c r="W39" i="1" s="1"/>
  <c r="O39" i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P37" i="1"/>
  <c r="Q37" i="1" s="1"/>
  <c r="R37" i="1" s="1"/>
  <c r="S37" i="1" s="1"/>
  <c r="T37" i="1" s="1"/>
  <c r="U37" i="1" s="1"/>
  <c r="V37" i="1" s="1"/>
  <c r="W37" i="1" s="1"/>
  <c r="O37" i="1"/>
  <c r="N37" i="1"/>
  <c r="N35" i="1"/>
  <c r="O35" i="1" s="1"/>
  <c r="P35" i="1" s="1"/>
  <c r="Q35" i="1" s="1"/>
  <c r="R35" i="1" s="1"/>
  <c r="S35" i="1" s="1"/>
  <c r="T35" i="1" s="1"/>
  <c r="U35" i="1" s="1"/>
  <c r="V35" i="1" s="1"/>
  <c r="W35" i="1" s="1"/>
  <c r="N34" i="1"/>
  <c r="O34" i="1" s="1"/>
  <c r="P34" i="1" s="1"/>
  <c r="Q34" i="1" s="1"/>
  <c r="R34" i="1" s="1"/>
  <c r="S34" i="1" s="1"/>
  <c r="T34" i="1" s="1"/>
  <c r="U34" i="1" s="1"/>
  <c r="V34" i="1" s="1"/>
  <c r="W34" i="1" s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</calcChain>
</file>

<file path=xl/sharedStrings.xml><?xml version="1.0" encoding="utf-8"?>
<sst xmlns="http://schemas.openxmlformats.org/spreadsheetml/2006/main" count="1867" uniqueCount="94">
  <si>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</si>
  <si>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</si>
  <si>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</si>
  <si>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</si>
  <si>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</si>
  <si>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</si>
  <si>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</si>
  <si>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</si>
  <si>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</si>
  <si>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</si>
  <si>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</si>
  <si>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</si>
  <si>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</si>
  <si>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</si>
  <si>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CIMS.CAN.ON</t>
  </si>
  <si>
    <t>ON</t>
  </si>
  <si>
    <t>Waste</t>
  </si>
  <si>
    <t>Service requested</t>
  </si>
  <si>
    <t>CIMS.CAN.ON.Waste</t>
  </si>
  <si>
    <t>tonne</t>
  </si>
  <si>
    <t>Service provided</t>
  </si>
  <si>
    <t>Competition type</t>
  </si>
  <si>
    <t>Price multiplier</t>
  </si>
  <si>
    <t>CIMS.CAN.ON.Biodiesel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</si>
  <si>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</si>
  <si>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</si>
  <si>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</si>
  <si>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</si>
  <si>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</si>
  <si>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</si>
  <si>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CIMS.CAN.ON.Electricity</t>
  </si>
  <si>
    <t>CER</t>
  </si>
  <si>
    <t>TODO: Fix these multipliers once the electricity sector is calibrated to have a production cost.</t>
  </si>
  <si>
    <t>CIMS.CAN.ON.Ethanol</t>
  </si>
  <si>
    <t>CIMS.Generic Fuels.Fuel Oil</t>
  </si>
  <si>
    <t>CIMS.Generic Fuels.Gasoline</t>
  </si>
  <si>
    <t>CIMS.CAN.ON.Hydrogen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</si>
  <si>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</si>
  <si>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</si>
  <si>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</si>
  <si>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</si>
  <si>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</si>
  <si>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</si>
  <si>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</si>
  <si>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</si>
  <si>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</si>
  <si>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CIMS.CAN.ON.Waste.Sites</t>
  </si>
  <si>
    <t>Sites</t>
  </si>
  <si>
    <t>Fixed Ratio</t>
  </si>
  <si>
    <t>CIMS.CAN.ON.Waste.Sites.Large Sites</t>
  </si>
  <si>
    <t>CIMS.CAN.ON.Waste.Sites.Medium Sites</t>
  </si>
  <si>
    <t>CIMS.CAN.ON.Waste.Sites.Small Sites</t>
  </si>
  <si>
    <t>Small Sites</t>
  </si>
  <si>
    <t>Tech Compete</t>
  </si>
  <si>
    <t>Discount rate_financial</t>
  </si>
  <si>
    <t>%</t>
  </si>
  <si>
    <t>Heterogeneity</t>
  </si>
  <si>
    <t>Small Sites No Control</t>
  </si>
  <si>
    <t>Available</t>
  </si>
  <si>
    <t>Year</t>
  </si>
  <si>
    <t>Unavailable</t>
  </si>
  <si>
    <t>Lifetime</t>
  </si>
  <si>
    <t>Years</t>
  </si>
  <si>
    <t>Market share</t>
  </si>
  <si>
    <t>Output</t>
  </si>
  <si>
    <t>Capital recovery</t>
  </si>
  <si>
    <t>Emissions</t>
  </si>
  <si>
    <t>CH4</t>
  </si>
  <si>
    <t>Process</t>
  </si>
  <si>
    <t>tCH4</t>
  </si>
  <si>
    <t>Small Sites Flaring</t>
  </si>
  <si>
    <t>FCC</t>
  </si>
  <si>
    <t>$</t>
  </si>
  <si>
    <t>FOM</t>
  </si>
  <si>
    <t>GJ</t>
  </si>
  <si>
    <t>CO2</t>
  </si>
  <si>
    <t>tCO2</t>
  </si>
  <si>
    <t>N2O</t>
  </si>
  <si>
    <t>tN2O</t>
  </si>
  <si>
    <t>Small Sites Electricity Generation</t>
  </si>
  <si>
    <t>Small Sites Flaring &gt; 2011</t>
  </si>
  <si>
    <t>Small Sites Electricity Generation &gt; 2011</t>
  </si>
  <si>
    <t>Medium Sites</t>
  </si>
  <si>
    <t>Medium Sites No Control</t>
  </si>
  <si>
    <t>Medium Sites Flaring</t>
  </si>
  <si>
    <t>Medium Sites Electricity Generation</t>
  </si>
  <si>
    <t>Medium Sites Flaring &gt; 2011</t>
  </si>
  <si>
    <t>Medium Sites Electricity Generation &gt; 2011</t>
  </si>
  <si>
    <t>Large Sites</t>
  </si>
  <si>
    <t>Large Sites No Control</t>
  </si>
  <si>
    <t>Large Sites Flaring</t>
  </si>
  <si>
    <t>Large Sites Electricity Generation</t>
  </si>
  <si>
    <t>Large Sites Flaring &gt; 2011</t>
  </si>
  <si>
    <t>Large Sites Electricity Generation &gt;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</si>
</sst>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8"/>
      <definedName name="sector_CIMS" refersTo="='Control'!$B$38:$B$58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Petroleum Crude</v>
          </cell>
          <cell r="C44" t="str">
            <v>Industrial</v>
          </cell>
        </row>
        <row r="45">
          <cell r="B45" t="str">
            <v>Petroleum Refining</v>
          </cell>
          <cell r="C45" t="str">
            <v>Industrial</v>
          </cell>
        </row>
        <row r="46">
          <cell r="B46" t="str">
            <v>Mining</v>
          </cell>
          <cell r="C46" t="str">
            <v>Industrial</v>
          </cell>
        </row>
        <row r="47">
          <cell r="B47" t="str">
            <v>Industrial Minerals</v>
          </cell>
          <cell r="C47" t="str">
            <v>Industrial</v>
          </cell>
        </row>
        <row r="48">
          <cell r="B48" t="str">
            <v>Chemical Products</v>
          </cell>
          <cell r="C48" t="str">
            <v>Industrial</v>
          </cell>
        </row>
        <row r="49">
          <cell r="B49" t="str">
            <v>Pulp and paper</v>
          </cell>
          <cell r="C49" t="str">
            <v>Industrial</v>
          </cell>
        </row>
        <row r="50">
          <cell r="B50" t="str">
            <v>Metal Smelting</v>
          </cell>
          <cell r="C50" t="str">
            <v>Industrial</v>
          </cell>
        </row>
        <row r="51">
          <cell r="B51" t="str">
            <v>Iron and Steel</v>
          </cell>
          <cell r="C51" t="str">
            <v>Industrial</v>
          </cell>
        </row>
        <row r="52">
          <cell r="B52" t="str">
            <v>Light Industrial</v>
          </cell>
          <cell r="C52" t="str">
            <v>Industrial</v>
          </cell>
        </row>
        <row r="53">
          <cell r="B53" t="str">
            <v>Waste</v>
          </cell>
          <cell r="C53" t="str">
            <v>Industrial</v>
          </cell>
        </row>
        <row r="54">
          <cell r="B54" t="str">
            <v>Agriculture</v>
          </cell>
          <cell r="C54" t="str">
            <v>Industrial</v>
          </cell>
        </row>
        <row r="55">
          <cell r="B55" t="str">
            <v>Electricity</v>
          </cell>
          <cell r="C55" t="str">
            <v>Industrial</v>
          </cell>
        </row>
        <row r="56">
          <cell r="B56" t="str">
            <v>Ethanol</v>
          </cell>
          <cell r="C56" t="str">
            <v>Industrial</v>
          </cell>
        </row>
        <row r="57">
          <cell r="B57" t="str">
            <v>Biodiesel</v>
          </cell>
          <cell r="C57" t="str">
            <v>Industrial</v>
          </cell>
        </row>
        <row r="58">
          <cell r="B58" t="str">
            <v>Hydrogen</v>
          </cell>
          <cell r="C58" t="str">
            <v>Industrial</v>
          </cell>
        </row>
      </sheetData>
      <sheetData sheetId="1">
        <row r="2">
          <cell r="T2" t="str">
            <v>Year</v>
          </cell>
          <cell r="U2" t="str">
            <v>Currency</v>
          </cell>
        </row>
        <row r="26">
          <cell r="M26">
            <v>1452400</v>
          </cell>
          <cell r="N26">
            <v>1524900</v>
          </cell>
          <cell r="O26">
            <v>1598100</v>
          </cell>
          <cell r="P26">
            <v>1672400</v>
          </cell>
          <cell r="Q26">
            <v>1733021.3669466309</v>
          </cell>
          <cell r="R26">
            <v>1792073.4508568139</v>
          </cell>
          <cell r="U26" t="str">
            <v>Scenario M3: Medium growth</v>
          </cell>
        </row>
        <row r="27">
          <cell r="M27">
            <v>15465400</v>
          </cell>
          <cell r="N27">
            <v>16239800</v>
          </cell>
          <cell r="O27">
            <v>16942700</v>
          </cell>
          <cell r="P27">
            <v>17554000</v>
          </cell>
          <cell r="Q27">
            <v>18190299.614554629</v>
          </cell>
          <cell r="R27">
            <v>18810127.574946489</v>
          </cell>
          <cell r="U27" t="str">
            <v>Scenario M3: Medium growth</v>
          </cell>
        </row>
        <row r="28">
          <cell r="M28">
            <v>8749700</v>
          </cell>
          <cell r="N28">
            <v>8977700</v>
          </cell>
          <cell r="O28">
            <v>9185100</v>
          </cell>
          <cell r="P28">
            <v>9385400</v>
          </cell>
          <cell r="Q28">
            <v>9725603.1675083172</v>
          </cell>
          <cell r="R28">
            <v>10056999.620707691</v>
          </cell>
          <cell r="U28" t="str">
            <v>Scenario M3: Medium growth</v>
          </cell>
        </row>
        <row r="29">
          <cell r="M29">
            <v>784400</v>
          </cell>
          <cell r="N29">
            <v>790600</v>
          </cell>
          <cell r="O29">
            <v>791500</v>
          </cell>
          <cell r="P29">
            <v>786400</v>
          </cell>
          <cell r="Q29">
            <v>814905.5267680164</v>
          </cell>
          <cell r="R29">
            <v>842673.14144570578</v>
          </cell>
          <cell r="U29" t="str">
            <v>Scenario M3: Medium growth</v>
          </cell>
        </row>
        <row r="30">
          <cell r="M30">
            <v>974700</v>
          </cell>
          <cell r="N30">
            <v>980500</v>
          </cell>
          <cell r="O30">
            <v>979000</v>
          </cell>
          <cell r="P30">
            <v>969700</v>
          </cell>
          <cell r="Q30">
            <v>1004849.8083760751</v>
          </cell>
          <cell r="R30">
            <v>1039089.7065868527</v>
          </cell>
          <cell r="U30" t="str">
            <v>Scenario M3: Medium growth</v>
          </cell>
        </row>
        <row r="31">
          <cell r="M31">
            <v>165700</v>
          </cell>
          <cell r="N31">
            <v>173800</v>
          </cell>
          <cell r="O31">
            <v>180700</v>
          </cell>
          <cell r="P31">
            <v>186100</v>
          </cell>
          <cell r="Q31">
            <v>192845.77636257355</v>
          </cell>
          <cell r="R31">
            <v>199416.92729278465</v>
          </cell>
          <cell r="U31" t="str">
            <v>Scenario M3: Medium growth</v>
          </cell>
        </row>
        <row r="32">
          <cell r="M32">
            <v>514200.00000000006</v>
          </cell>
          <cell r="N32">
            <v>503400</v>
          </cell>
          <cell r="O32">
            <v>489100</v>
          </cell>
          <cell r="P32">
            <v>471700</v>
          </cell>
          <cell r="Q32">
            <v>488798.2413230841</v>
          </cell>
          <cell r="R32">
            <v>505453.86675984162</v>
          </cell>
          <cell r="U32" t="str">
            <v>Scenario M3: Medium growth</v>
          </cell>
        </row>
        <row r="33">
          <cell r="M33">
            <v>44400</v>
          </cell>
          <cell r="N33">
            <v>47000</v>
          </cell>
          <cell r="O33">
            <v>49300</v>
          </cell>
          <cell r="P33">
            <v>51200</v>
          </cell>
          <cell r="Q33">
            <v>53055.90408255651</v>
          </cell>
          <cell r="R33">
            <v>54863.76505852001</v>
          </cell>
          <cell r="U33" t="str">
            <v>Scenario M3: Medium growth</v>
          </cell>
        </row>
        <row r="34">
          <cell r="M34">
            <v>45100</v>
          </cell>
          <cell r="N34">
            <v>45200</v>
          </cell>
          <cell r="O34">
            <v>45000</v>
          </cell>
          <cell r="P34">
            <v>44400</v>
          </cell>
          <cell r="Q34">
            <v>46009.416821591971</v>
          </cell>
          <cell r="R34">
            <v>47577.171261685326</v>
          </cell>
          <cell r="U34" t="str">
            <v>Scenario M3: Medium growth</v>
          </cell>
        </row>
        <row r="35">
          <cell r="M35">
            <v>41300</v>
          </cell>
          <cell r="N35">
            <v>43300</v>
          </cell>
          <cell r="O35">
            <v>45400</v>
          </cell>
          <cell r="P35">
            <v>47600</v>
          </cell>
          <cell r="Q35">
            <v>49325.410826751751</v>
          </cell>
          <cell r="R35">
            <v>51006.156577842827</v>
          </cell>
          <cell r="U35" t="str">
            <v>Scenario M3: Medium growth</v>
          </cell>
        </row>
        <row r="36">
          <cell r="M36">
            <v>2439000</v>
          </cell>
          <cell r="N36">
            <v>2448300</v>
          </cell>
          <cell r="O36">
            <v>2440300</v>
          </cell>
          <cell r="P36">
            <v>2413900</v>
          </cell>
          <cell r="Q36">
            <v>2501399.3528297488</v>
          </cell>
          <cell r="R36">
            <v>2586633.6420851848</v>
          </cell>
          <cell r="U36" t="str">
            <v>Scenario M3: Medium growth</v>
          </cell>
        </row>
        <row r="37">
          <cell r="M37">
            <v>130800</v>
          </cell>
          <cell r="N37">
            <v>135500</v>
          </cell>
          <cell r="O37">
            <v>139700</v>
          </cell>
          <cell r="P37">
            <v>143200</v>
          </cell>
          <cell r="Q37">
            <v>148390.73173090024</v>
          </cell>
          <cell r="R37">
            <v>153447.09289804817</v>
          </cell>
          <cell r="U37" t="str">
            <v>Scenario M3: Medium growth</v>
          </cell>
        </row>
        <row r="40">
          <cell r="B40" t="str">
            <v>Population annual growth rate</v>
          </cell>
          <cell r="C40" t="str">
            <v>Canada</v>
          </cell>
          <cell r="K40">
            <v>9.7932094088573063E-3</v>
          </cell>
          <cell r="L40">
            <v>1.2747078391496469E-2</v>
          </cell>
          <cell r="M40">
            <v>9.6749754434861668E-3</v>
          </cell>
          <cell r="N40">
            <v>9.7028416371309767E-3</v>
          </cell>
          <cell r="O40">
            <v>8.7600056512486812E-3</v>
          </cell>
          <cell r="P40">
            <v>7.8794891077342832E-3</v>
          </cell>
          <cell r="Q40">
            <v>7.1467408480028194E-3</v>
          </cell>
          <cell r="R40">
            <v>6.7238969325502662E-3</v>
          </cell>
        </row>
        <row r="41">
          <cell r="C41" t="str">
            <v>British Columbia</v>
          </cell>
          <cell r="K41">
            <v>1.3549599164150106E-2</v>
          </cell>
          <cell r="L41">
            <v>1.5520292931848978E-2</v>
          </cell>
          <cell r="M41">
            <v>9.7176252619131098E-3</v>
          </cell>
          <cell r="N41">
            <v>1.0436823784575333E-2</v>
          </cell>
          <cell r="O41">
            <v>9.4365435506438278E-3</v>
          </cell>
          <cell r="P41">
            <v>8.5686406793821224E-3</v>
          </cell>
          <cell r="Q41">
            <v>7.1467408480028194E-3</v>
          </cell>
          <cell r="R41">
            <v>6.7238969325502662E-3</v>
          </cell>
        </row>
        <row r="42">
          <cell r="C42" t="str">
            <v>Alberta</v>
          </cell>
          <cell r="K42">
            <v>2.1184007253333803E-2</v>
          </cell>
          <cell r="L42">
            <v>1.2956471986242946E-2</v>
          </cell>
          <cell r="M42">
            <v>2.3525876402321622E-2</v>
          </cell>
          <cell r="N42">
            <v>1.919261652029447E-2</v>
          </cell>
          <cell r="O42">
            <v>1.8244732369914196E-2</v>
          </cell>
          <cell r="P42">
            <v>1.7416066559800214E-2</v>
          </cell>
          <cell r="Q42">
            <v>7.1467408480028194E-3</v>
          </cell>
          <cell r="R42">
            <v>6.7238969325502662E-3</v>
          </cell>
        </row>
        <row r="43">
          <cell r="C43" t="str">
            <v>Saskatchewan</v>
          </cell>
          <cell r="K43">
            <v>1.2887983164340922E-2</v>
          </cell>
          <cell r="L43">
            <v>1.0197511112669533E-2</v>
          </cell>
          <cell r="M43">
            <v>1.9177296583581249E-2</v>
          </cell>
          <cell r="N43">
            <v>1.5185652185403464E-2</v>
          </cell>
          <cell r="O43">
            <v>1.3477185687365001E-2</v>
          </cell>
          <cell r="P43">
            <v>1.1593475097468442E-2</v>
          </cell>
          <cell r="Q43">
            <v>7.1467408480028194E-3</v>
          </cell>
          <cell r="R43">
            <v>6.7238969325502662E-3</v>
          </cell>
        </row>
        <row r="44">
          <cell r="C44" t="str">
            <v>Manitoba</v>
          </cell>
          <cell r="K44">
            <v>1.14403636533007E-2</v>
          </cell>
          <cell r="L44">
            <v>1.3325172770565663E-2</v>
          </cell>
          <cell r="M44">
            <v>1.0184392757599081E-2</v>
          </cell>
          <cell r="N44">
            <v>9.7899053560157601E-3</v>
          </cell>
          <cell r="O44">
            <v>9.4214226932380907E-3</v>
          </cell>
          <cell r="P44">
            <v>9.130288479971993E-3</v>
          </cell>
          <cell r="Q44">
            <v>7.1467408480028194E-3</v>
          </cell>
          <cell r="R44">
            <v>6.7238969325502662E-3</v>
          </cell>
        </row>
        <row r="45">
          <cell r="C45" t="str">
            <v>Ontario</v>
          </cell>
          <cell r="K45">
            <v>8.551478269280377E-3</v>
          </cell>
          <cell r="L45">
            <v>1.4714623391467008E-2</v>
          </cell>
          <cell r="M45">
            <v>9.5761490830659213E-3</v>
          </cell>
          <cell r="N45">
            <v>9.8198511494282936E-3</v>
          </cell>
          <cell r="O45">
            <v>8.510418089629157E-3</v>
          </cell>
          <cell r="P45">
            <v>7.1141424457366043E-3</v>
          </cell>
          <cell r="Q45">
            <v>7.1467408480028194E-3</v>
          </cell>
          <cell r="R45">
            <v>6.7238969325502662E-3</v>
          </cell>
        </row>
        <row r="46">
          <cell r="C46" t="str">
            <v>Quebec</v>
          </cell>
          <cell r="K46">
            <v>6.1305284421402373E-3</v>
          </cell>
          <cell r="L46">
            <v>9.6708170886097289E-3</v>
          </cell>
          <cell r="M46">
            <v>3.9645692743051075E-3</v>
          </cell>
          <cell r="N46">
            <v>5.158119673442263E-3</v>
          </cell>
          <cell r="O46">
            <v>4.5782244195355926E-3</v>
          </cell>
          <cell r="P46">
            <v>4.323857896752159E-3</v>
          </cell>
          <cell r="Q46">
            <v>7.1467408480028194E-3</v>
          </cell>
          <cell r="R46">
            <v>6.7238969325502662E-3</v>
          </cell>
        </row>
        <row r="47">
          <cell r="C47" t="str">
            <v>New Brunswick</v>
          </cell>
          <cell r="K47">
            <v>1.5375567539832602E-3</v>
          </cell>
          <cell r="L47">
            <v>6.3399351210386978E-3</v>
          </cell>
          <cell r="M47">
            <v>3.0522574522828805E-4</v>
          </cell>
          <cell r="N47">
            <v>1.5758516594028826E-3</v>
          </cell>
          <cell r="O47">
            <v>2.2757158218089657E-4</v>
          </cell>
          <cell r="P47">
            <v>-1.2920267114721051E-3</v>
          </cell>
          <cell r="Q47">
            <v>7.1467408480028194E-3</v>
          </cell>
          <cell r="R47">
            <v>6.7238969325502662E-3</v>
          </cell>
        </row>
        <row r="48">
          <cell r="C48" t="str">
            <v>Nova Scotia</v>
          </cell>
          <cell r="K48">
            <v>-1.1878218937966256E-3</v>
          </cell>
          <cell r="L48">
            <v>9.5053012657277947E-3</v>
          </cell>
          <cell r="M48">
            <v>-1.4686277091210398E-3</v>
          </cell>
          <cell r="N48">
            <v>1.1872871266174201E-3</v>
          </cell>
          <cell r="O48">
            <v>-3.0615374655240668E-4</v>
          </cell>
          <cell r="P48">
            <v>-1.9071585016413595E-3</v>
          </cell>
          <cell r="Q48">
            <v>7.1467408480028194E-3</v>
          </cell>
          <cell r="R48">
            <v>6.7238969325502662E-3</v>
          </cell>
        </row>
        <row r="49">
          <cell r="C49" t="str">
            <v>Prince Edward Island</v>
          </cell>
          <cell r="K49">
            <v>4.0502464677787398E-3</v>
          </cell>
          <cell r="L49">
            <v>2.2212701001766311E-2</v>
          </cell>
          <cell r="M49">
            <v>5.3609520009867406E-3</v>
          </cell>
          <cell r="N49">
            <v>9.590958946224637E-3</v>
          </cell>
          <cell r="O49">
            <v>7.8169913378258737E-3</v>
          </cell>
          <cell r="P49">
            <v>5.9065686006014584E-3</v>
          </cell>
          <cell r="Q49">
            <v>7.1467408480028194E-3</v>
          </cell>
          <cell r="R49">
            <v>6.7238969325502662E-3</v>
          </cell>
        </row>
        <row r="50">
          <cell r="C50" t="str">
            <v>Newfoundland and Labrador</v>
          </cell>
          <cell r="K50">
            <v>2.329312834649544E-3</v>
          </cell>
          <cell r="L50">
            <v>-2.5705695793580841E-3</v>
          </cell>
          <cell r="M50">
            <v>-2.7634066240762589E-3</v>
          </cell>
          <cell r="N50">
            <v>-4.2364432750481296E-3</v>
          </cell>
          <cell r="O50">
            <v>-5.7470452206662692E-3</v>
          </cell>
          <cell r="P50">
            <v>-7.2185754709153116E-3</v>
          </cell>
          <cell r="Q50">
            <v>7.1467408480028194E-3</v>
          </cell>
          <cell r="R50">
            <v>6.7238969325502662E-3</v>
          </cell>
        </row>
        <row r="51">
          <cell r="C51" t="str">
            <v>Yukon</v>
          </cell>
          <cell r="K51">
            <v>1.7278930866397202E-2</v>
          </cell>
          <cell r="L51">
            <v>2.2736442721618344E-2</v>
          </cell>
          <cell r="M51">
            <v>1.0340204629369687E-2</v>
          </cell>
          <cell r="N51">
            <v>1.1446643597561756E-2</v>
          </cell>
          <cell r="O51">
            <v>9.6010934609016552E-3</v>
          </cell>
          <cell r="P51">
            <v>7.5917626044601505E-3</v>
          </cell>
          <cell r="Q51">
            <v>7.1467408480028194E-3</v>
          </cell>
          <cell r="R51">
            <v>6.7238969325502662E-3</v>
          </cell>
        </row>
        <row r="52">
          <cell r="C52" t="str">
            <v>Northwest Territories</v>
          </cell>
          <cell r="K52">
            <v>4.3605573447920154E-3</v>
          </cell>
          <cell r="L52">
            <v>5.0795839073902727E-3</v>
          </cell>
          <cell r="M52">
            <v>-1.2018628213033011E-3</v>
          </cell>
          <cell r="N52">
            <v>4.4306619075240583E-4</v>
          </cell>
          <cell r="O52">
            <v>-8.8652621680329613E-4</v>
          </cell>
          <cell r="P52">
            <v>-2.6810037394695563E-3</v>
          </cell>
          <cell r="Q52">
            <v>7.1467408480028194E-3</v>
          </cell>
          <cell r="R52">
            <v>6.7238969325502662E-3</v>
          </cell>
        </row>
        <row r="53">
          <cell r="C53" t="str">
            <v>Nunavut</v>
          </cell>
          <cell r="K53">
            <v>1.8135628661466674E-2</v>
          </cell>
          <cell r="L53">
            <v>1.4208938569302942E-2</v>
          </cell>
          <cell r="M53">
            <v>1.0723968281052709E-2</v>
          </cell>
          <cell r="N53">
            <v>9.5028954899454288E-3</v>
          </cell>
          <cell r="O53">
            <v>9.5168943631334102E-3</v>
          </cell>
          <cell r="P53">
            <v>9.5090577463332604E-3</v>
          </cell>
          <cell r="Q53">
            <v>7.1467408480028194E-3</v>
          </cell>
          <cell r="R53">
            <v>6.7238969325502662E-3</v>
          </cell>
        </row>
        <row r="54">
          <cell r="C54" t="str">
            <v>Atlantic</v>
          </cell>
          <cell r="K54">
            <v>7.8095498598629298E-4</v>
          </cell>
          <cell r="L54">
            <v>6.6471059290365009E-3</v>
          </cell>
          <cell r="M54">
            <v>-7.1890612196534587E-4</v>
          </cell>
          <cell r="N54">
            <v>7.614471392713984E-4</v>
          </cell>
          <cell r="O54">
            <v>-6.5437052500538773E-4</v>
          </cell>
          <cell r="P54">
            <v>-2.173092562158252E-3</v>
          </cell>
          <cell r="Q54">
            <v>7.1467408480028194E-3</v>
          </cell>
          <cell r="R54">
            <v>6.7238969325502662E-3</v>
          </cell>
        </row>
        <row r="55">
          <cell r="C55" t="str">
            <v>Territories</v>
          </cell>
          <cell r="K55">
            <v>1.2592284111616836E-2</v>
          </cell>
          <cell r="L55">
            <v>1.3618817905412417E-2</v>
          </cell>
          <cell r="M55">
            <v>6.3882099415235594E-3</v>
          </cell>
          <cell r="N55">
            <v>7.0854239316229251E-3</v>
          </cell>
          <cell r="O55">
            <v>6.1237994489733438E-3</v>
          </cell>
          <cell r="P55">
            <v>4.9612641689140702E-3</v>
          </cell>
          <cell r="Q55">
            <v>7.1467408480028194E-3</v>
          </cell>
          <cell r="R55">
            <v>6.7238969325502662E-3</v>
          </cell>
        </row>
        <row r="59">
          <cell r="K59">
            <v>2135960.2531350749</v>
          </cell>
          <cell r="L59">
            <v>2209681</v>
          </cell>
          <cell r="M59">
            <v>2494438.0342336129</v>
          </cell>
          <cell r="N59">
            <v>2763032.9952256023</v>
          </cell>
          <cell r="O59">
            <v>3038702.1591386888</v>
          </cell>
          <cell r="P59">
            <v>3356675.7142850365</v>
          </cell>
          <cell r="Q59">
            <v>3706476.3017864767</v>
          </cell>
          <cell r="R59">
            <v>4074858.5630359431</v>
          </cell>
          <cell r="T59">
            <v>2012</v>
          </cell>
          <cell r="U59" t="str">
            <v>Chained dollars, M$</v>
          </cell>
        </row>
        <row r="60">
          <cell r="K60">
            <v>266439.5562080465</v>
          </cell>
          <cell r="L60">
            <v>293203.8740330849</v>
          </cell>
          <cell r="M60">
            <v>330932.89580639999</v>
          </cell>
          <cell r="N60">
            <v>366566.93722984049</v>
          </cell>
          <cell r="O60">
            <v>403139.50124878017</v>
          </cell>
          <cell r="P60">
            <v>445324.51765339373</v>
          </cell>
          <cell r="Q60">
            <v>491731.97287494532</v>
          </cell>
          <cell r="R60">
            <v>540604.62747927231</v>
          </cell>
          <cell r="T60">
            <v>2012</v>
          </cell>
          <cell r="U60" t="str">
            <v>Chained dollars, M$</v>
          </cell>
        </row>
        <row r="61">
          <cell r="K61">
            <v>371864.0496689151</v>
          </cell>
          <cell r="L61">
            <v>352708.69722059922</v>
          </cell>
          <cell r="M61">
            <v>398094.70776005066</v>
          </cell>
          <cell r="N61">
            <v>440960.56814001396</v>
          </cell>
          <cell r="O61">
            <v>484955.42138564883</v>
          </cell>
          <cell r="P61">
            <v>535701.75694266777</v>
          </cell>
          <cell r="Q61">
            <v>591527.46226970514</v>
          </cell>
          <cell r="R61">
            <v>650318.67160160968</v>
          </cell>
          <cell r="T61">
            <v>2012</v>
          </cell>
          <cell r="U61" t="str">
            <v>Chained dollars, M$</v>
          </cell>
        </row>
        <row r="62">
          <cell r="K62">
            <v>92750.607097552813</v>
          </cell>
          <cell r="L62">
            <v>91073.700127476201</v>
          </cell>
          <cell r="M62">
            <v>102792.92323261904</v>
          </cell>
          <cell r="N62">
            <v>113861.41273887396</v>
          </cell>
          <cell r="O62">
            <v>125221.42201343761</v>
          </cell>
          <cell r="P62">
            <v>138324.74660823104</v>
          </cell>
          <cell r="Q62">
            <v>152739.626610976</v>
          </cell>
          <cell r="R62">
            <v>167920.23602327166</v>
          </cell>
          <cell r="T62">
            <v>2012</v>
          </cell>
          <cell r="U62" t="str">
            <v>Chained dollars, M$</v>
          </cell>
        </row>
        <row r="63">
          <cell r="K63">
            <v>70196.208350022484</v>
          </cell>
          <cell r="L63">
            <v>71860.97980913143</v>
          </cell>
          <cell r="M63">
            <v>81107.939730147147</v>
          </cell>
          <cell r="N63">
            <v>89841.443472865998</v>
          </cell>
          <cell r="O63">
            <v>98804.968573617676</v>
          </cell>
          <cell r="P63">
            <v>109144.04278297735</v>
          </cell>
          <cell r="Q63">
            <v>120517.98937105274</v>
          </cell>
          <cell r="R63">
            <v>132496.12866857069</v>
          </cell>
          <cell r="T63">
            <v>2012</v>
          </cell>
          <cell r="U63" t="str">
            <v>Chained dollars, M$</v>
          </cell>
        </row>
        <row r="64">
          <cell r="K64">
            <v>799780.92126918025</v>
          </cell>
          <cell r="L64">
            <v>840840.8710141218</v>
          </cell>
          <cell r="M64">
            <v>949038.97595050232</v>
          </cell>
          <cell r="N64">
            <v>1051229.1619671376</v>
          </cell>
          <cell r="O64">
            <v>1156110.8136380666</v>
          </cell>
          <cell r="P64">
            <v>1277087.680176323</v>
          </cell>
          <cell r="Q64">
            <v>1410173.5242795805</v>
          </cell>
          <cell r="R64">
            <v>1550328.9898299354</v>
          </cell>
          <cell r="T64">
            <v>2012</v>
          </cell>
          <cell r="U64" t="str">
            <v>Chained dollars, M$</v>
          </cell>
        </row>
        <row r="65">
          <cell r="K65">
            <v>407071.37344263529</v>
          </cell>
          <cell r="L65">
            <v>425403.7176016898</v>
          </cell>
          <cell r="M65">
            <v>480144.01111511135</v>
          </cell>
          <cell r="N65">
            <v>531844.73896086169</v>
          </cell>
          <cell r="O65">
            <v>584907.15072874713</v>
          </cell>
          <cell r="P65">
            <v>646112.55896147015</v>
          </cell>
          <cell r="Q65">
            <v>713444.22038915765</v>
          </cell>
          <cell r="R65">
            <v>784352.59097705118</v>
          </cell>
          <cell r="T65">
            <v>2012</v>
          </cell>
          <cell r="U65" t="str">
            <v>Chained dollars, M$</v>
          </cell>
        </row>
        <row r="66">
          <cell r="K66">
            <v>35252.556132781465</v>
          </cell>
          <cell r="L66">
            <v>36154.99685746742</v>
          </cell>
          <cell r="M66">
            <v>40807.366026012598</v>
          </cell>
          <cell r="N66">
            <v>45201.402973621203</v>
          </cell>
          <cell r="O66">
            <v>49711.169229387269</v>
          </cell>
          <cell r="P66">
            <v>54913.007508539442</v>
          </cell>
          <cell r="Q66">
            <v>60635.515109202766</v>
          </cell>
          <cell r="R66">
            <v>66662.006674031625</v>
          </cell>
          <cell r="T66">
            <v>2012</v>
          </cell>
          <cell r="U66" t="str">
            <v>Chained dollars, M$</v>
          </cell>
        </row>
        <row r="67">
          <cell r="K67">
            <v>42395.959179653837</v>
          </cell>
          <cell r="L67">
            <v>44859.467906088743</v>
          </cell>
          <cell r="M67">
            <v>50631.914968562312</v>
          </cell>
          <cell r="N67">
            <v>56083.835216446518</v>
          </cell>
          <cell r="O67">
            <v>61679.347101347033</v>
          </cell>
          <cell r="P67">
            <v>68133.550326871438</v>
          </cell>
          <cell r="Q67">
            <v>75233.776253216245</v>
          </cell>
          <cell r="R67">
            <v>82711.171590976257</v>
          </cell>
          <cell r="T67">
            <v>2012</v>
          </cell>
          <cell r="U67" t="str">
            <v>Chained dollars, M$</v>
          </cell>
        </row>
        <row r="68">
          <cell r="K68">
            <v>6365.6271166723736</v>
          </cell>
          <cell r="L68">
            <v>7123.5449380162063</v>
          </cell>
          <cell r="M68">
            <v>8040.191701146201</v>
          </cell>
          <cell r="N68">
            <v>8905.9397961879677</v>
          </cell>
          <cell r="O68">
            <v>9794.4897996507261</v>
          </cell>
          <cell r="P68">
            <v>10819.397335610862</v>
          </cell>
          <cell r="Q68">
            <v>11946.891280975291</v>
          </cell>
          <cell r="R68">
            <v>13134.278563841761</v>
          </cell>
          <cell r="T68">
            <v>2012</v>
          </cell>
          <cell r="U68" t="str">
            <v>Chained dollars, M$</v>
          </cell>
        </row>
        <row r="69">
          <cell r="K69">
            <v>36367.91991353636</v>
          </cell>
          <cell r="L69">
            <v>35661.853820872522</v>
          </cell>
          <cell r="M69">
            <v>40250.76610493278</v>
          </cell>
          <cell r="N69">
            <v>44584.869740092312</v>
          </cell>
          <cell r="O69">
            <v>49033.124171242016</v>
          </cell>
          <cell r="P69">
            <v>54164.010976246107</v>
          </cell>
          <cell r="Q69">
            <v>59808.465333363209</v>
          </cell>
          <cell r="R69">
            <v>65752.75740687392</v>
          </cell>
          <cell r="T69">
            <v>2012</v>
          </cell>
          <cell r="U69" t="str">
            <v>Chained dollars, M$</v>
          </cell>
        </row>
        <row r="70">
          <cell r="K70">
            <v>2657.6769019174608</v>
          </cell>
          <cell r="L70">
            <v>3069.1810465481008</v>
          </cell>
          <cell r="M70">
            <v>3464.1185244833096</v>
          </cell>
          <cell r="N70">
            <v>3837.1262990545029</v>
          </cell>
          <cell r="O70">
            <v>4219.9582813424686</v>
          </cell>
          <cell r="P70">
            <v>4661.5399392394947</v>
          </cell>
          <cell r="Q70">
            <v>5147.3209762541828</v>
          </cell>
          <cell r="R70">
            <v>5658.9070721089947</v>
          </cell>
          <cell r="T70">
            <v>2012</v>
          </cell>
          <cell r="U70" t="str">
            <v>Chained dollars, M$</v>
          </cell>
        </row>
        <row r="71">
          <cell r="K71">
            <v>5272.3279013132187</v>
          </cell>
          <cell r="L71">
            <v>4579.5005478868325</v>
          </cell>
          <cell r="M71">
            <v>5168.7836071639904</v>
          </cell>
          <cell r="N71">
            <v>5725.3455310478957</v>
          </cell>
          <cell r="O71">
            <v>6296.56607687009</v>
          </cell>
          <cell r="P71">
            <v>6955.4465448537558</v>
          </cell>
          <cell r="Q71">
            <v>7680.2765537135574</v>
          </cell>
          <cell r="R71">
            <v>8443.6100849476788</v>
          </cell>
          <cell r="T71">
            <v>2012</v>
          </cell>
          <cell r="U71" t="str">
            <v>Chained dollars, M$</v>
          </cell>
        </row>
        <row r="72">
          <cell r="K72">
            <v>2616.8574559353328</v>
          </cell>
          <cell r="L72">
            <v>3511.5755827327839</v>
          </cell>
          <cell r="M72">
            <v>3963.4397064810842</v>
          </cell>
          <cell r="N72">
            <v>4390.2131595580458</v>
          </cell>
          <cell r="O72">
            <v>4828.22689055107</v>
          </cell>
          <cell r="P72">
            <v>5333.4585286122619</v>
          </cell>
          <cell r="Q72">
            <v>5889.2604843339559</v>
          </cell>
          <cell r="R72">
            <v>6474.5870634518087</v>
          </cell>
          <cell r="T72">
            <v>2012</v>
          </cell>
          <cell r="U72" t="str">
            <v>Chained dollars, M$</v>
          </cell>
        </row>
        <row r="73">
          <cell r="K73">
            <v>120382.06234264404</v>
          </cell>
          <cell r="L73">
            <v>123799.8635224449</v>
          </cell>
          <cell r="M73">
            <v>139730.2388006539</v>
          </cell>
          <cell r="N73">
            <v>154776.04772634801</v>
          </cell>
          <cell r="O73">
            <v>170218.13030162704</v>
          </cell>
          <cell r="P73">
            <v>188029.96614726784</v>
          </cell>
          <cell r="Q73">
            <v>207624.64797675752</v>
          </cell>
          <cell r="R73">
            <v>228260.21423572357</v>
          </cell>
        </row>
        <row r="74">
          <cell r="K74">
            <v>10546.862259166013</v>
          </cell>
          <cell r="L74">
            <v>11160.257177167718</v>
          </cell>
          <cell r="M74">
            <v>12596.341838128385</v>
          </cell>
          <cell r="N74">
            <v>13952.684989660444</v>
          </cell>
          <cell r="O74">
            <v>15344.751248763629</v>
          </cell>
          <cell r="P74">
            <v>16950.44501270551</v>
          </cell>
          <cell r="Q74">
            <v>18716.858014301695</v>
          </cell>
          <cell r="R74">
            <v>20577.104220508481</v>
          </cell>
        </row>
        <row r="77">
          <cell r="U77" t="str">
            <v>nominal</v>
          </cell>
        </row>
        <row r="79">
          <cell r="T79">
            <v>2012</v>
          </cell>
          <cell r="U79" t="str">
            <v>real dollars, M$</v>
          </cell>
        </row>
        <row r="81">
          <cell r="K81">
            <v>2135960.5289421421</v>
          </cell>
          <cell r="L81">
            <v>2209681</v>
          </cell>
          <cell r="M81">
            <v>2494438.0342336129</v>
          </cell>
          <cell r="N81">
            <v>2763032.9952256023</v>
          </cell>
          <cell r="O81">
            <v>3038702.1591386888</v>
          </cell>
          <cell r="P81">
            <v>3356675.7142850365</v>
          </cell>
          <cell r="Q81">
            <v>3706476.3017864767</v>
          </cell>
          <cell r="R81">
            <v>4074858.5630359435</v>
          </cell>
          <cell r="T81">
            <v>2020</v>
          </cell>
        </row>
        <row r="95">
          <cell r="U95" t="str">
            <v>Whitehorse, Yukon</v>
          </cell>
        </row>
        <row r="96">
          <cell r="U96" t="str">
            <v>Yellowknife, Northwest Territories</v>
          </cell>
        </row>
        <row r="97">
          <cell r="U97" t="str">
            <v>Yellowknife, Northwest Territories</v>
          </cell>
        </row>
        <row r="102">
          <cell r="U102" t="str">
            <v>Price index for GDP</v>
          </cell>
        </row>
        <row r="103">
          <cell r="U103" t="str">
            <v>PPP exchange</v>
          </cell>
        </row>
      </sheetData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CANResidentialCIMS.Generic Fuels.Electricity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BCResidentialCIMS.Generic Fuels.Electricity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ABResidentialCIMS.Generic Fuels.Electricity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SKResidentialCIMS.Generic Fuels.Electricity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MBResidentialCIMS.Generic Fuels.Electricity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ONResidentialCIMS.Generic Fuels.Electricity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QCResidentialCIMS.Generic Fuels.Electricity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NBResidentialCIMS.Generic Fuels.Electricity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NSResidentialCIMS.Generic Fuels.Electricity</v>
          </cell>
        </row>
        <row r="38">
          <cell r="C38" t="str">
            <v>Prince Edward Island</v>
          </cell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PEResidentialCIMS.Generic Fuels.Electricity</v>
          </cell>
        </row>
        <row r="39">
          <cell r="C39" t="str">
            <v>Newfoundland and Labrador</v>
          </cell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NLResidentialCIMS.Generic Fuels.Electricity</v>
          </cell>
        </row>
        <row r="40">
          <cell r="C40" t="str">
            <v>Yukon</v>
          </cell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YTResidentialCIMS.Generic Fuels.Electricity</v>
          </cell>
        </row>
        <row r="41">
          <cell r="C41" t="str">
            <v>Northwest Territories</v>
          </cell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NTResidentialCIMS.Generic Fuels.Electricity</v>
          </cell>
        </row>
        <row r="42">
          <cell r="C42" t="str">
            <v>Nunavut</v>
          </cell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NUResidentialCIMS.Generic Fuels.Electricity</v>
          </cell>
        </row>
        <row r="43">
          <cell r="C43" t="str">
            <v>Atlantic</v>
          </cell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ATResidentialCIMS.Generic Fuels.Electricity</v>
          </cell>
        </row>
        <row r="44">
          <cell r="C44" t="str">
            <v>Territories</v>
          </cell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TRResidentialCIMS.Generic Fuels.Electricity</v>
          </cell>
        </row>
        <row r="45">
          <cell r="C45" t="str">
            <v>Canada</v>
          </cell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C46" t="str">
            <v>British Columbia</v>
          </cell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C47" t="str">
            <v>Alberta</v>
          </cell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C48" t="str">
            <v>Saskatchewan</v>
          </cell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C49" t="str">
            <v>Manitoba</v>
          </cell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C50" t="str">
            <v>Ontario</v>
          </cell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C51" t="str">
            <v>Quebec</v>
          </cell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C52" t="str">
            <v>New Brunswick</v>
          </cell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C53" t="str">
            <v>Nova Scotia</v>
          </cell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C54" t="str">
            <v>Prince Edward Island</v>
          </cell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C55" t="str">
            <v>Newfoundland and Labrador</v>
          </cell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C56" t="str">
            <v>Yukon</v>
          </cell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C57" t="str">
            <v>Northwest Territories</v>
          </cell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C58" t="str">
            <v>Nunavut</v>
          </cell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CANCommercialCIMS.Generic Fuels.Electricity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BCCommercialCIMS.Generic Fuels.Electricity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ABCommercialCIMS.Generic Fuels.Electricity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SKCommercialCIMS.Generic Fuels.Electricity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MBCommercialCIMS.Generic Fuels.Electricity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ONCommercialCIMS.Generic Fuels.Electricity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QCCommercialCIMS.Generic Fuels.Electricity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NBCommercialCIMS.Generic Fuels.Electricity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NSCommercialCIMS.Generic Fuels.Electricity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PECommercialCIMS.Generic Fuels.Electricity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NLCommercialCIMS.Generic Fuels.Electricity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YTCommercialCIMS.Generic Fuels.Electricity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NTCommercialCIMS.Generic Fuels.Electricity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NUCommercialCIMS.Generic Fuels.Electricity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ATCommercialCIMS.Generic Fuels.Electricity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TRCommercialCIMS.Generic Fuels.Electricity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>
            <v>0.98583549701105511</v>
          </cell>
          <cell r="L418">
            <v>1.0278629149178193</v>
          </cell>
          <cell r="M418">
            <v>0.94842657165578259</v>
          </cell>
          <cell r="N418">
            <v>1.0541287502183971</v>
          </cell>
          <cell r="O418">
            <v>0.91575138901299169</v>
          </cell>
          <cell r="P418">
            <v>0.88796456224316911</v>
          </cell>
          <cell r="Q418">
            <v>0.85093845623382547</v>
          </cell>
          <cell r="R418">
            <v>0.80449643553785266</v>
          </cell>
          <cell r="S418">
            <v>0.76342967220455771</v>
          </cell>
          <cell r="T418">
            <v>0.7454032543521093</v>
          </cell>
          <cell r="U418">
            <v>0.73231029261772718</v>
          </cell>
          <cell r="CJ418" t="str">
            <v>BCNatural Gas ExtractionCIMS.CAN.BC.Electricity</v>
          </cell>
        </row>
        <row r="419">
          <cell r="K419">
            <v>0.41345301693417214</v>
          </cell>
          <cell r="L419">
            <v>0.50493177808367828</v>
          </cell>
          <cell r="M419">
            <v>0.68713239695247652</v>
          </cell>
          <cell r="N419">
            <v>0.73333326558627177</v>
          </cell>
          <cell r="O419">
            <v>0.86857088815088634</v>
          </cell>
          <cell r="P419">
            <v>0.94915303467877266</v>
          </cell>
          <cell r="Q419">
            <v>1.0195838319622903</v>
          </cell>
          <cell r="R419">
            <v>1.0773218736949322</v>
          </cell>
          <cell r="S419">
            <v>1.1219159072144744</v>
          </cell>
          <cell r="T419">
            <v>1.1300591437564469</v>
          </cell>
          <cell r="U419">
            <v>1.1440244705162961</v>
          </cell>
          <cell r="CJ419" t="str">
            <v>BCNatural Gas ExtractionCIMS.Generic Fuels.Diesel</v>
          </cell>
        </row>
        <row r="420">
          <cell r="K420">
            <v>1.1471505050640394</v>
          </cell>
          <cell r="L420">
            <v>0.8678992822990087</v>
          </cell>
          <cell r="M420">
            <v>0.9046542253521126</v>
          </cell>
          <cell r="N420">
            <v>0.64546563977253557</v>
          </cell>
          <cell r="O420">
            <v>2.6996291779954245</v>
          </cell>
          <cell r="P420">
            <v>2.7288077673117681</v>
          </cell>
          <cell r="Q420">
            <v>2.9357783377385482</v>
          </cell>
          <cell r="R420">
            <v>2.7325825457151267</v>
          </cell>
          <cell r="S420">
            <v>2.3832401766109541</v>
          </cell>
          <cell r="T420">
            <v>2.0295437546404238</v>
          </cell>
          <cell r="U420">
            <v>1.8005043340540439</v>
          </cell>
          <cell r="CJ420" t="str">
            <v>BCNatural Gas ExtractionCIMS.Generic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>
        <row r="2">
          <cell r="L2">
            <v>2000</v>
          </cell>
          <cell r="M2">
            <v>2005</v>
          </cell>
          <cell r="N2">
            <v>2010</v>
          </cell>
          <cell r="O2">
            <v>2015</v>
          </cell>
          <cell r="P2">
            <v>2020</v>
          </cell>
          <cell r="Q2">
            <v>2025</v>
          </cell>
          <cell r="R2">
            <v>2030</v>
          </cell>
          <cell r="S2">
            <v>2035</v>
          </cell>
          <cell r="T2">
            <v>2040</v>
          </cell>
          <cell r="U2">
            <v>2045</v>
          </cell>
        </row>
      </sheetData>
      <sheetData sheetId="4">
        <row r="29">
          <cell r="K29">
            <v>543.37060000000008</v>
          </cell>
          <cell r="L29">
            <v>543.37060000000008</v>
          </cell>
          <cell r="M29">
            <v>574.17809999999997</v>
          </cell>
          <cell r="N29">
            <v>613.23760000000016</v>
          </cell>
          <cell r="O29">
            <v>636.72400000000005</v>
          </cell>
          <cell r="P29">
            <v>695.66539999999986</v>
          </cell>
          <cell r="Q29">
            <v>743.18320000000006</v>
          </cell>
          <cell r="R29">
            <v>788.05770000000007</v>
          </cell>
          <cell r="S29">
            <v>826.16360000000009</v>
          </cell>
          <cell r="T29">
            <v>854.95879999999988</v>
          </cell>
          <cell r="U29">
            <v>878.1377</v>
          </cell>
        </row>
        <row r="30">
          <cell r="K30">
            <v>63.412999999999997</v>
          </cell>
          <cell r="L30">
            <v>63.412999999999997</v>
          </cell>
          <cell r="M30">
            <v>67.615200000000002</v>
          </cell>
          <cell r="N30">
            <v>66.038399999999996</v>
          </cell>
          <cell r="O30">
            <v>72.575999999999993</v>
          </cell>
          <cell r="P30">
            <v>76.843100000000007</v>
          </cell>
          <cell r="Q30">
            <v>84.741900000000001</v>
          </cell>
          <cell r="R30">
            <v>92.768900000000002</v>
          </cell>
          <cell r="S30">
            <v>99.528700000000001</v>
          </cell>
          <cell r="T30">
            <v>105.4558</v>
          </cell>
          <cell r="U30">
            <v>111.6477</v>
          </cell>
        </row>
        <row r="31">
          <cell r="K31">
            <v>27.968699999999998</v>
          </cell>
          <cell r="L31">
            <v>27.968699999999998</v>
          </cell>
          <cell r="M31">
            <v>32.654899999999998</v>
          </cell>
          <cell r="N31">
            <v>35.613</v>
          </cell>
          <cell r="O31">
            <v>42.856900000000003</v>
          </cell>
          <cell r="P31">
            <v>41.225900000000003</v>
          </cell>
          <cell r="Q31">
            <v>46.284300000000002</v>
          </cell>
          <cell r="R31">
            <v>51.1708</v>
          </cell>
          <cell r="S31">
            <v>55.905500000000004</v>
          </cell>
          <cell r="T31">
            <v>60.161999999999999</v>
          </cell>
          <cell r="U31">
            <v>63.878599999999999</v>
          </cell>
        </row>
        <row r="32">
          <cell r="K32">
            <v>10.432</v>
          </cell>
          <cell r="L32">
            <v>10.432</v>
          </cell>
          <cell r="M32">
            <v>11.819900000000001</v>
          </cell>
          <cell r="N32">
            <v>12.962</v>
          </cell>
          <cell r="O32">
            <v>13.183999999999999</v>
          </cell>
          <cell r="P32">
            <v>14.545500000000001</v>
          </cell>
          <cell r="Q32">
            <v>15.948399999999999</v>
          </cell>
          <cell r="R32">
            <v>17.091699999999999</v>
          </cell>
          <cell r="S32">
            <v>18.133199999999999</v>
          </cell>
          <cell r="T32">
            <v>19.179500000000001</v>
          </cell>
          <cell r="U32">
            <v>19.953600000000002</v>
          </cell>
        </row>
        <row r="33">
          <cell r="K33">
            <v>22.45</v>
          </cell>
          <cell r="L33">
            <v>22.45</v>
          </cell>
          <cell r="M33">
            <v>27.494</v>
          </cell>
          <cell r="N33">
            <v>29.718</v>
          </cell>
          <cell r="O33">
            <v>31.786999999999999</v>
          </cell>
          <cell r="P33">
            <v>35.7134</v>
          </cell>
          <cell r="Q33">
            <v>38.930399999999999</v>
          </cell>
          <cell r="R33">
            <v>41.758099999999999</v>
          </cell>
          <cell r="S33">
            <v>44.137700000000002</v>
          </cell>
          <cell r="T33">
            <v>46.158799999999999</v>
          </cell>
          <cell r="U33">
            <v>47.629800000000003</v>
          </cell>
        </row>
        <row r="34">
          <cell r="K34">
            <v>164.268</v>
          </cell>
          <cell r="L34">
            <v>164.268</v>
          </cell>
          <cell r="M34">
            <v>169.798</v>
          </cell>
          <cell r="N34">
            <v>171.27500000000001</v>
          </cell>
          <cell r="O34">
            <v>165.71700000000001</v>
          </cell>
          <cell r="P34">
            <v>189.9059</v>
          </cell>
          <cell r="Q34">
            <v>207.96170000000001</v>
          </cell>
          <cell r="R34">
            <v>226.21799999999999</v>
          </cell>
          <cell r="S34">
            <v>242.98820000000001</v>
          </cell>
          <cell r="T34">
            <v>255.12190000000001</v>
          </cell>
          <cell r="U34">
            <v>264.11840000000001</v>
          </cell>
        </row>
        <row r="35">
          <cell r="K35">
            <v>206.31100000000001</v>
          </cell>
          <cell r="L35">
            <v>206.31100000000001</v>
          </cell>
          <cell r="M35">
            <v>216.06200000000001</v>
          </cell>
          <cell r="N35">
            <v>242.87610000000001</v>
          </cell>
          <cell r="O35">
            <v>255.279</v>
          </cell>
          <cell r="P35">
            <v>275.51740000000001</v>
          </cell>
          <cell r="Q35">
            <v>284.4006</v>
          </cell>
          <cell r="R35">
            <v>291.77670000000001</v>
          </cell>
          <cell r="S35">
            <v>296.54809999999998</v>
          </cell>
          <cell r="T35">
            <v>299.03739999999999</v>
          </cell>
          <cell r="U35">
            <v>300.5598</v>
          </cell>
        </row>
        <row r="36">
          <cell r="K36">
            <v>19.864899999999999</v>
          </cell>
          <cell r="L36">
            <v>19.864899999999999</v>
          </cell>
          <cell r="M36">
            <v>18.729900000000001</v>
          </cell>
          <cell r="N36">
            <v>21.169</v>
          </cell>
          <cell r="O36">
            <v>20.66</v>
          </cell>
          <cell r="P36">
            <v>22.9589</v>
          </cell>
          <cell r="Q36">
            <v>24.027000000000001</v>
          </cell>
          <cell r="R36">
            <v>24.7941</v>
          </cell>
          <cell r="S36">
            <v>25.4056</v>
          </cell>
          <cell r="T36">
            <v>25.8139</v>
          </cell>
          <cell r="U36">
            <v>25.974699999999999</v>
          </cell>
        </row>
        <row r="37">
          <cell r="K37">
            <v>14.86</v>
          </cell>
          <cell r="L37">
            <v>14.86</v>
          </cell>
          <cell r="M37">
            <v>14.992000000000001</v>
          </cell>
          <cell r="N37">
            <v>15.831</v>
          </cell>
          <cell r="O37">
            <v>17.183</v>
          </cell>
          <cell r="P37">
            <v>19.766400000000001</v>
          </cell>
          <cell r="Q37">
            <v>21.135300000000001</v>
          </cell>
          <cell r="R37">
            <v>22.303699999999999</v>
          </cell>
          <cell r="S37">
            <v>23.012599999999999</v>
          </cell>
          <cell r="T37">
            <v>23.428599999999999</v>
          </cell>
          <cell r="U37">
            <v>23.6782</v>
          </cell>
        </row>
        <row r="38">
          <cell r="C38" t="str">
            <v>Prince Edward Island</v>
          </cell>
          <cell r="K38">
            <v>0.57799999999999996</v>
          </cell>
          <cell r="L38">
            <v>0.57799999999999996</v>
          </cell>
          <cell r="M38">
            <v>0.63600000000000001</v>
          </cell>
          <cell r="N38">
            <v>0.81610000000000005</v>
          </cell>
          <cell r="O38">
            <v>0.98899999999999999</v>
          </cell>
          <cell r="P38">
            <v>1.0862000000000001</v>
          </cell>
          <cell r="Q38">
            <v>1.1943999999999999</v>
          </cell>
          <cell r="R38">
            <v>1.3101</v>
          </cell>
          <cell r="S38">
            <v>1.42</v>
          </cell>
          <cell r="T38">
            <v>1.5496000000000001</v>
          </cell>
          <cell r="U38">
            <v>1.7014</v>
          </cell>
        </row>
        <row r="39">
          <cell r="C39" t="str">
            <v>Newfoundland and Labrador</v>
          </cell>
          <cell r="K39">
            <v>12.1709</v>
          </cell>
          <cell r="L39">
            <v>12.1709</v>
          </cell>
          <cell r="M39">
            <v>13.212999999999999</v>
          </cell>
          <cell r="N39">
            <v>15.714</v>
          </cell>
          <cell r="O39">
            <v>15.1</v>
          </cell>
          <cell r="P39">
            <v>16.595600000000001</v>
          </cell>
          <cell r="Q39">
            <v>17.007200000000001</v>
          </cell>
          <cell r="R39">
            <v>17.261299999999999</v>
          </cell>
          <cell r="S39">
            <v>17.409600000000001</v>
          </cell>
          <cell r="T39">
            <v>17.299099999999999</v>
          </cell>
          <cell r="U39">
            <v>17.160499999999999</v>
          </cell>
        </row>
        <row r="40">
          <cell r="C40" t="str">
            <v>Yukon</v>
          </cell>
          <cell r="K40">
            <v>0.433</v>
          </cell>
          <cell r="L40">
            <v>0.433</v>
          </cell>
          <cell r="M40">
            <v>0.5131</v>
          </cell>
          <cell r="N40">
            <v>0.58699999999999997</v>
          </cell>
          <cell r="O40">
            <v>0.72899999999999998</v>
          </cell>
          <cell r="P40">
            <v>0.85660000000000003</v>
          </cell>
          <cell r="Q40">
            <v>0.88580000000000003</v>
          </cell>
          <cell r="R40">
            <v>0.90820000000000001</v>
          </cell>
          <cell r="S40">
            <v>0.93689999999999996</v>
          </cell>
          <cell r="T40">
            <v>0.96950000000000003</v>
          </cell>
          <cell r="U40">
            <v>1.0065999999999999</v>
          </cell>
        </row>
        <row r="41">
          <cell r="C41" t="str">
            <v>Northwest Territories</v>
          </cell>
          <cell r="K41">
            <v>0.40799999999999997</v>
          </cell>
          <cell r="L41">
            <v>0.40799999999999997</v>
          </cell>
          <cell r="M41">
            <v>0.40699999999999997</v>
          </cell>
          <cell r="N41">
            <v>0.39700000000000002</v>
          </cell>
          <cell r="O41">
            <v>0.41099999999999998</v>
          </cell>
          <cell r="P41">
            <v>0.3881</v>
          </cell>
          <cell r="Q41">
            <v>0.39200000000000002</v>
          </cell>
          <cell r="R41">
            <v>0.40820000000000001</v>
          </cell>
          <cell r="S41">
            <v>0.43190000000000001</v>
          </cell>
          <cell r="T41">
            <v>0.45789999999999997</v>
          </cell>
          <cell r="U41">
            <v>0.48330000000000001</v>
          </cell>
        </row>
        <row r="42">
          <cell r="C42" t="str">
            <v>Nunavut</v>
          </cell>
          <cell r="K42">
            <v>0.21310000000000001</v>
          </cell>
          <cell r="L42">
            <v>0.21310000000000001</v>
          </cell>
          <cell r="M42">
            <v>0.24310000000000001</v>
          </cell>
          <cell r="N42">
            <v>0.24099999999999999</v>
          </cell>
          <cell r="O42">
            <v>0.25209999999999999</v>
          </cell>
          <cell r="P42">
            <v>0.26240000000000002</v>
          </cell>
          <cell r="Q42">
            <v>0.2742</v>
          </cell>
          <cell r="R42">
            <v>0.28789999999999999</v>
          </cell>
          <cell r="S42">
            <v>0.30559999999999998</v>
          </cell>
          <cell r="T42">
            <v>0.32479999999999998</v>
          </cell>
          <cell r="U42">
            <v>0.34510000000000002</v>
          </cell>
        </row>
        <row r="43">
          <cell r="C43" t="str">
            <v>Atlantic</v>
          </cell>
          <cell r="K43">
            <v>11.868449999999999</v>
          </cell>
          <cell r="L43">
            <v>11.868449999999999</v>
          </cell>
          <cell r="M43">
            <v>11.892725000000002</v>
          </cell>
          <cell r="N43">
            <v>13.382524999999999</v>
          </cell>
          <cell r="O43">
            <v>13.483000000000001</v>
          </cell>
          <cell r="P43">
            <v>15.101775</v>
          </cell>
          <cell r="Q43">
            <v>15.840975</v>
          </cell>
          <cell r="R43">
            <v>16.417299999999997</v>
          </cell>
          <cell r="S43">
            <v>16.81195</v>
          </cell>
          <cell r="T43">
            <v>17.0228</v>
          </cell>
          <cell r="U43">
            <v>17.128700000000002</v>
          </cell>
        </row>
        <row r="44">
          <cell r="C44" t="str">
            <v>Territories</v>
          </cell>
          <cell r="K44">
            <v>0.35136666666666666</v>
          </cell>
          <cell r="L44">
            <v>0.35136666666666666</v>
          </cell>
          <cell r="M44">
            <v>0.38773333333333332</v>
          </cell>
          <cell r="N44">
            <v>0.40833333333333338</v>
          </cell>
          <cell r="O44">
            <v>0.4640333333333333</v>
          </cell>
          <cell r="P44">
            <v>0.50236666666666663</v>
          </cell>
          <cell r="Q44">
            <v>0.51733333333333331</v>
          </cell>
          <cell r="R44">
            <v>0.53476666666666672</v>
          </cell>
          <cell r="S44">
            <v>0.55813333333333326</v>
          </cell>
          <cell r="T44">
            <v>0.58406666666666662</v>
          </cell>
          <cell r="U44">
            <v>0.61166666666666669</v>
          </cell>
        </row>
        <row r="45">
          <cell r="C45" t="str">
            <v>Canada</v>
          </cell>
          <cell r="K45">
            <v>646.60209999999984</v>
          </cell>
          <cell r="L45">
            <v>646.60209999999984</v>
          </cell>
          <cell r="M45">
            <v>617.99019999999985</v>
          </cell>
          <cell r="N45">
            <v>676.32379999999989</v>
          </cell>
          <cell r="O45">
            <v>650.42499999999995</v>
          </cell>
          <cell r="P45">
            <v>634.69509999999991</v>
          </cell>
          <cell r="Q45">
            <v>580.38889999999992</v>
          </cell>
          <cell r="R45">
            <v>550.45680000000004</v>
          </cell>
          <cell r="S45">
            <v>530.50390000000004</v>
          </cell>
          <cell r="T45">
            <v>522.87650000000008</v>
          </cell>
          <cell r="U45">
            <v>523.54700000000003</v>
          </cell>
        </row>
        <row r="46">
          <cell r="C46" t="str">
            <v>British Columbia</v>
          </cell>
          <cell r="K46">
            <v>79.057000000000002</v>
          </cell>
          <cell r="L46">
            <v>79.057000000000002</v>
          </cell>
          <cell r="M46">
            <v>67.221000000000004</v>
          </cell>
          <cell r="N46">
            <v>72.876900000000006</v>
          </cell>
          <cell r="O46">
            <v>81.649000000000001</v>
          </cell>
          <cell r="P46">
            <v>68.045199999999994</v>
          </cell>
          <cell r="Q46">
            <v>54.144399999999997</v>
          </cell>
          <cell r="R46">
            <v>53.043799999999997</v>
          </cell>
          <cell r="S46">
            <v>52.877499999999998</v>
          </cell>
          <cell r="T46">
            <v>53.730899999999998</v>
          </cell>
          <cell r="U46">
            <v>55.958300000000001</v>
          </cell>
        </row>
        <row r="47">
          <cell r="C47" t="str">
            <v>Alberta</v>
          </cell>
          <cell r="K47">
            <v>146.89099999999999</v>
          </cell>
          <cell r="L47">
            <v>146.89099999999999</v>
          </cell>
          <cell r="M47">
            <v>160.02699999999999</v>
          </cell>
          <cell r="N47">
            <v>162.80699999999999</v>
          </cell>
          <cell r="O47">
            <v>169.99709999999999</v>
          </cell>
          <cell r="P47">
            <v>177.32910000000001</v>
          </cell>
          <cell r="Q47">
            <v>176.84030000000001</v>
          </cell>
          <cell r="R47">
            <v>176.28790000000001</v>
          </cell>
          <cell r="S47">
            <v>178.72409999999999</v>
          </cell>
          <cell r="T47">
            <v>183.13310000000001</v>
          </cell>
          <cell r="U47">
            <v>187.3672</v>
          </cell>
        </row>
        <row r="48">
          <cell r="C48" t="str">
            <v>Saskatchewan</v>
          </cell>
          <cell r="K48">
            <v>29.418099999999999</v>
          </cell>
          <cell r="L48">
            <v>29.418099999999999</v>
          </cell>
          <cell r="M48">
            <v>35.966000000000001</v>
          </cell>
          <cell r="N48">
            <v>34.4589</v>
          </cell>
          <cell r="O48">
            <v>38.249000000000002</v>
          </cell>
          <cell r="P48">
            <v>40.285600000000002</v>
          </cell>
          <cell r="Q48">
            <v>38.8566</v>
          </cell>
          <cell r="R48">
            <v>37.805799999999998</v>
          </cell>
          <cell r="S48">
            <v>37.552399999999999</v>
          </cell>
          <cell r="T48">
            <v>38.472299999999997</v>
          </cell>
          <cell r="U48">
            <v>39.436300000000003</v>
          </cell>
        </row>
        <row r="49">
          <cell r="C49" t="str">
            <v>Manitoba</v>
          </cell>
          <cell r="K49">
            <v>20.736999999999998</v>
          </cell>
          <cell r="L49">
            <v>20.736999999999998</v>
          </cell>
          <cell r="M49">
            <v>18.628</v>
          </cell>
          <cell r="N49">
            <v>19.815100000000001</v>
          </cell>
          <cell r="O49">
            <v>22.2239</v>
          </cell>
          <cell r="P49">
            <v>20.2761</v>
          </cell>
          <cell r="Q49">
            <v>17.840199999999999</v>
          </cell>
          <cell r="R49">
            <v>16.2318</v>
          </cell>
          <cell r="S49">
            <v>15.1244</v>
          </cell>
          <cell r="T49">
            <v>14.432</v>
          </cell>
          <cell r="U49">
            <v>14.133100000000001</v>
          </cell>
        </row>
        <row r="50">
          <cell r="C50" t="str">
            <v>Ontario</v>
          </cell>
          <cell r="K50">
            <v>342.5421</v>
          </cell>
          <cell r="L50">
            <v>342.5421</v>
          </cell>
          <cell r="M50">
            <v>312.59399999999999</v>
          </cell>
          <cell r="N50">
            <v>362.71899999999999</v>
          </cell>
          <cell r="O50">
            <v>311.61599999999999</v>
          </cell>
          <cell r="P50">
            <v>305.50200000000001</v>
          </cell>
          <cell r="Q50">
            <v>274.06349999999998</v>
          </cell>
          <cell r="R50">
            <v>251.19919999999999</v>
          </cell>
          <cell r="S50">
            <v>231.97970000000001</v>
          </cell>
          <cell r="T50">
            <v>219.7243</v>
          </cell>
          <cell r="U50">
            <v>213.50139999999999</v>
          </cell>
        </row>
        <row r="51">
          <cell r="C51" t="str">
            <v>Quebec</v>
          </cell>
          <cell r="K51">
            <v>27.007899999999999</v>
          </cell>
          <cell r="L51">
            <v>27.007899999999999</v>
          </cell>
          <cell r="M51">
            <v>22.457000000000001</v>
          </cell>
          <cell r="N51">
            <v>22.680900000000001</v>
          </cell>
          <cell r="O51">
            <v>25.734999999999999</v>
          </cell>
          <cell r="P51">
            <v>22.384</v>
          </cell>
          <cell r="Q51">
            <v>17.894500000000001</v>
          </cell>
          <cell r="R51">
            <v>15.233599999999999</v>
          </cell>
          <cell r="S51">
            <v>13.6652</v>
          </cell>
          <cell r="T51">
            <v>12.8529</v>
          </cell>
          <cell r="U51">
            <v>12.645899999999999</v>
          </cell>
        </row>
        <row r="52">
          <cell r="C52" t="str">
            <v>New Brunswick</v>
          </cell>
          <cell r="K52">
            <v>0.76500000000000001</v>
          </cell>
          <cell r="L52">
            <v>0.76500000000000001</v>
          </cell>
          <cell r="M52">
            <v>0.51200000000000001</v>
          </cell>
          <cell r="N52">
            <v>0.63</v>
          </cell>
          <cell r="O52">
            <v>0.58399999999999996</v>
          </cell>
          <cell r="P52">
            <v>0.54630000000000001</v>
          </cell>
          <cell r="Q52">
            <v>0.46479999999999999</v>
          </cell>
          <cell r="R52">
            <v>0.40110000000000001</v>
          </cell>
          <cell r="S52">
            <v>0.35010000000000002</v>
          </cell>
          <cell r="T52">
            <v>0.3155</v>
          </cell>
          <cell r="U52">
            <v>0.29870000000000002</v>
          </cell>
        </row>
        <row r="53">
          <cell r="C53" t="str">
            <v>Nova Scotia</v>
          </cell>
          <cell r="K53">
            <v>0</v>
          </cell>
          <cell r="L53">
            <v>0</v>
          </cell>
          <cell r="M53">
            <v>0.2311</v>
          </cell>
          <cell r="N53">
            <v>0.25</v>
          </cell>
          <cell r="O53">
            <v>0.29809999999999998</v>
          </cell>
          <cell r="P53">
            <v>0.31390000000000001</v>
          </cell>
          <cell r="Q53">
            <v>0.27750000000000002</v>
          </cell>
          <cell r="R53">
            <v>0.24979999999999999</v>
          </cell>
          <cell r="S53">
            <v>0.22839999999999999</v>
          </cell>
          <cell r="T53">
            <v>0.21429999999999999</v>
          </cell>
          <cell r="U53">
            <v>0.2056</v>
          </cell>
        </row>
        <row r="54">
          <cell r="C54" t="str">
            <v>Prince Edward Island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</row>
        <row r="55">
          <cell r="C55" t="str">
            <v>Newfoundland and Labrador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</row>
        <row r="56">
          <cell r="C56" t="str">
            <v>Yukon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</row>
        <row r="57">
          <cell r="C57" t="str">
            <v>Northwest Territories</v>
          </cell>
          <cell r="K57">
            <v>0.184</v>
          </cell>
          <cell r="L57">
            <v>0.184</v>
          </cell>
          <cell r="M57">
            <v>0.35410000000000003</v>
          </cell>
          <cell r="N57">
            <v>8.5999999999999993E-2</v>
          </cell>
          <cell r="O57">
            <v>7.2900000000000006E-2</v>
          </cell>
          <cell r="P57">
            <v>1.29E-2</v>
          </cell>
          <cell r="Q57">
            <v>7.1000000000000004E-3</v>
          </cell>
          <cell r="R57">
            <v>3.8E-3</v>
          </cell>
          <cell r="S57">
            <v>2.0999999999999999E-3</v>
          </cell>
          <cell r="T57">
            <v>1.1999999999999999E-3</v>
          </cell>
          <cell r="U57">
            <v>5.0000000000000001E-4</v>
          </cell>
        </row>
        <row r="58">
          <cell r="C58" t="str">
            <v>Nunavut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</row>
        <row r="59">
          <cell r="K59">
            <v>0.19125</v>
          </cell>
          <cell r="L59">
            <v>0.19125</v>
          </cell>
          <cell r="M59">
            <v>0.185775</v>
          </cell>
          <cell r="N59">
            <v>0.22</v>
          </cell>
          <cell r="O59">
            <v>0.22052499999999997</v>
          </cell>
          <cell r="P59">
            <v>0.21505000000000002</v>
          </cell>
          <cell r="Q59">
            <v>0.18557499999999999</v>
          </cell>
          <cell r="R59">
            <v>0.16272500000000001</v>
          </cell>
          <cell r="S59">
            <v>0.144625</v>
          </cell>
          <cell r="T59">
            <v>0.13245000000000001</v>
          </cell>
          <cell r="U59">
            <v>0.12607499999999999</v>
          </cell>
        </row>
        <row r="60">
          <cell r="K60">
            <v>6.133333333333333E-2</v>
          </cell>
          <cell r="L60">
            <v>6.133333333333333E-2</v>
          </cell>
          <cell r="M60">
            <v>0.11803333333333334</v>
          </cell>
          <cell r="N60">
            <v>2.8666666666666663E-2</v>
          </cell>
          <cell r="O60">
            <v>2.4300000000000002E-2</v>
          </cell>
          <cell r="P60">
            <v>4.3E-3</v>
          </cell>
          <cell r="Q60">
            <v>2.3666666666666667E-3</v>
          </cell>
          <cell r="R60">
            <v>1.2666666666666666E-3</v>
          </cell>
          <cell r="S60">
            <v>6.9999999999999999E-4</v>
          </cell>
          <cell r="T60">
            <v>3.9999999999999996E-4</v>
          </cell>
          <cell r="U60">
            <v>1.6666666666666666E-4</v>
          </cell>
        </row>
        <row r="61">
          <cell r="K61">
            <v>138.92420000000001</v>
          </cell>
          <cell r="L61">
            <v>138.92420000000001</v>
          </cell>
          <cell r="M61">
            <v>120.87720000000002</v>
          </cell>
          <cell r="N61">
            <v>84.262500000000003</v>
          </cell>
          <cell r="O61">
            <v>62.07</v>
          </cell>
          <cell r="P61">
            <v>48.657700000000006</v>
          </cell>
          <cell r="Q61">
            <v>41.023900000000005</v>
          </cell>
          <cell r="R61">
            <v>36.169000000000004</v>
          </cell>
          <cell r="S61">
            <v>32.623100000000001</v>
          </cell>
          <cell r="T61">
            <v>30.187100000000004</v>
          </cell>
          <cell r="U61">
            <v>28.626200000000001</v>
          </cell>
        </row>
        <row r="62">
          <cell r="K62">
            <v>4.3559999999999999</v>
          </cell>
          <cell r="L62">
            <v>4.3559999999999999</v>
          </cell>
          <cell r="M62">
            <v>2.6728999999999998</v>
          </cell>
          <cell r="N62">
            <v>1.0529999999999999</v>
          </cell>
          <cell r="O62">
            <v>1.016</v>
          </cell>
          <cell r="P62">
            <v>0.85729999999999995</v>
          </cell>
          <cell r="Q62">
            <v>0.67559999999999998</v>
          </cell>
          <cell r="R62">
            <v>0.58360000000000001</v>
          </cell>
          <cell r="S62">
            <v>0.52329999999999999</v>
          </cell>
          <cell r="T62">
            <v>0.48549999999999999</v>
          </cell>
          <cell r="U62">
            <v>0.46689999999999998</v>
          </cell>
        </row>
        <row r="63">
          <cell r="K63">
            <v>1.218</v>
          </cell>
          <cell r="L63">
            <v>1.218</v>
          </cell>
          <cell r="M63">
            <v>1.62</v>
          </cell>
          <cell r="N63">
            <v>1.7241</v>
          </cell>
          <cell r="O63">
            <v>1.7689999999999999</v>
          </cell>
          <cell r="P63">
            <v>1.6361000000000001</v>
          </cell>
          <cell r="Q63">
            <v>1.5373000000000001</v>
          </cell>
          <cell r="R63">
            <v>1.4926999999999999</v>
          </cell>
          <cell r="S63">
            <v>1.4803999999999999</v>
          </cell>
          <cell r="T63">
            <v>1.4913000000000001</v>
          </cell>
          <cell r="U63">
            <v>1.5057</v>
          </cell>
        </row>
        <row r="64">
          <cell r="K64">
            <v>1.016</v>
          </cell>
          <cell r="L64">
            <v>1.016</v>
          </cell>
          <cell r="M64">
            <v>0.9</v>
          </cell>
          <cell r="N64">
            <v>0.68700000000000006</v>
          </cell>
          <cell r="O64">
            <v>0.372</v>
          </cell>
          <cell r="P64">
            <v>0.22109999999999999</v>
          </cell>
          <cell r="Q64">
            <v>0.14979999999999999</v>
          </cell>
          <cell r="R64">
            <v>0.1047</v>
          </cell>
          <cell r="S64">
            <v>7.6899999999999996E-2</v>
          </cell>
          <cell r="T64">
            <v>6.0299999999999999E-2</v>
          </cell>
          <cell r="U64">
            <v>5.0500000000000003E-2</v>
          </cell>
        </row>
        <row r="65">
          <cell r="K65">
            <v>0.3901</v>
          </cell>
          <cell r="L65">
            <v>0.3901</v>
          </cell>
          <cell r="M65">
            <v>0.50800000000000001</v>
          </cell>
          <cell r="N65">
            <v>0.37209999999999999</v>
          </cell>
          <cell r="O65">
            <v>0.49220000000000003</v>
          </cell>
          <cell r="P65">
            <v>0.31690000000000002</v>
          </cell>
          <cell r="Q65">
            <v>0.27179999999999999</v>
          </cell>
          <cell r="R65">
            <v>0.24049999999999999</v>
          </cell>
          <cell r="S65">
            <v>0.216</v>
          </cell>
          <cell r="T65">
            <v>0.19800000000000001</v>
          </cell>
          <cell r="U65">
            <v>0.18579999999999999</v>
          </cell>
        </row>
        <row r="66">
          <cell r="K66">
            <v>41.999099999999999</v>
          </cell>
          <cell r="L66">
            <v>41.999099999999999</v>
          </cell>
          <cell r="M66">
            <v>37.487000000000002</v>
          </cell>
          <cell r="N66">
            <v>25.202100000000002</v>
          </cell>
          <cell r="O66">
            <v>16.2529</v>
          </cell>
          <cell r="P66">
            <v>10.912000000000001</v>
          </cell>
          <cell r="Q66">
            <v>9.0859000000000005</v>
          </cell>
          <cell r="R66">
            <v>7.8308</v>
          </cell>
          <cell r="S66">
            <v>6.8525999999999998</v>
          </cell>
          <cell r="T66">
            <v>6.1810999999999998</v>
          </cell>
          <cell r="U66">
            <v>5.7568999999999999</v>
          </cell>
        </row>
        <row r="67">
          <cell r="K67">
            <v>52.942</v>
          </cell>
          <cell r="L67">
            <v>52.942</v>
          </cell>
          <cell r="M67">
            <v>33.133000000000003</v>
          </cell>
          <cell r="N67">
            <v>21.225100000000001</v>
          </cell>
          <cell r="O67">
            <v>13.255000000000001</v>
          </cell>
          <cell r="P67">
            <v>7.7271000000000001</v>
          </cell>
          <cell r="Q67">
            <v>5.0659999999999998</v>
          </cell>
          <cell r="R67">
            <v>3.3805999999999998</v>
          </cell>
          <cell r="S67">
            <v>2.3096999999999999</v>
          </cell>
          <cell r="T67">
            <v>1.635</v>
          </cell>
          <cell r="U67">
            <v>1.2168000000000001</v>
          </cell>
        </row>
        <row r="68">
          <cell r="K68">
            <v>8.7760999999999996</v>
          </cell>
          <cell r="L68">
            <v>8.7760999999999996</v>
          </cell>
          <cell r="M68">
            <v>9.9651999999999994</v>
          </cell>
          <cell r="N68">
            <v>8.1929999999999996</v>
          </cell>
          <cell r="O68">
            <v>5.31</v>
          </cell>
          <cell r="P68">
            <v>5.1571999999999996</v>
          </cell>
          <cell r="Q68">
            <v>4.6386000000000003</v>
          </cell>
          <cell r="R68">
            <v>4.2362000000000002</v>
          </cell>
          <cell r="S68">
            <v>3.8487</v>
          </cell>
          <cell r="T68">
            <v>3.5186000000000002</v>
          </cell>
          <cell r="U68">
            <v>3.2854999999999999</v>
          </cell>
        </row>
        <row r="69">
          <cell r="K69">
            <v>17.571999999999999</v>
          </cell>
          <cell r="L69">
            <v>17.571999999999999</v>
          </cell>
          <cell r="M69">
            <v>22.601099999999999</v>
          </cell>
          <cell r="N69">
            <v>17.588999999999999</v>
          </cell>
          <cell r="O69">
            <v>15.4857</v>
          </cell>
          <cell r="P69">
            <v>14.2789</v>
          </cell>
          <cell r="Q69">
            <v>12.801500000000001</v>
          </cell>
          <cell r="R69">
            <v>11.847099999999999</v>
          </cell>
          <cell r="S69">
            <v>11.1142</v>
          </cell>
          <cell r="T69">
            <v>10.640700000000001</v>
          </cell>
          <cell r="U69">
            <v>10.3515</v>
          </cell>
        </row>
        <row r="70">
          <cell r="K70">
            <v>4.0869</v>
          </cell>
          <cell r="L70">
            <v>4.0869</v>
          </cell>
          <cell r="M70">
            <v>4.915</v>
          </cell>
          <cell r="N70">
            <v>2.847</v>
          </cell>
          <cell r="O70">
            <v>2.6602000000000001</v>
          </cell>
          <cell r="P70">
            <v>2.5773999999999999</v>
          </cell>
          <cell r="Q70">
            <v>2.3856999999999999</v>
          </cell>
          <cell r="R70">
            <v>2.3178999999999998</v>
          </cell>
          <cell r="S70">
            <v>2.2543000000000002</v>
          </cell>
          <cell r="T70">
            <v>2.2084000000000001</v>
          </cell>
          <cell r="U70">
            <v>2.1711999999999998</v>
          </cell>
        </row>
        <row r="71">
          <cell r="K71">
            <v>4.6109</v>
          </cell>
          <cell r="L71">
            <v>4.6109</v>
          </cell>
          <cell r="M71">
            <v>5.5549999999999997</v>
          </cell>
          <cell r="N71">
            <v>4.0030000000000001</v>
          </cell>
          <cell r="O71">
            <v>4.6670999999999996</v>
          </cell>
          <cell r="P71">
            <v>4.3627000000000002</v>
          </cell>
          <cell r="Q71">
            <v>3.9775999999999998</v>
          </cell>
          <cell r="R71">
            <v>3.7892000000000001</v>
          </cell>
          <cell r="S71">
            <v>3.6638000000000002</v>
          </cell>
          <cell r="T71">
            <v>3.5306000000000002</v>
          </cell>
          <cell r="U71">
            <v>3.4298000000000002</v>
          </cell>
        </row>
        <row r="72">
          <cell r="K72">
            <v>0.65010000000000001</v>
          </cell>
          <cell r="L72">
            <v>0.65010000000000001</v>
          </cell>
          <cell r="M72">
            <v>0.45600000000000002</v>
          </cell>
          <cell r="N72">
            <v>7.3099999999999998E-2</v>
          </cell>
          <cell r="O72">
            <v>0.12590000000000001</v>
          </cell>
          <cell r="P72">
            <v>8.8499999999999995E-2</v>
          </cell>
          <cell r="Q72">
            <v>6.0100000000000001E-2</v>
          </cell>
          <cell r="R72">
            <v>4.2799999999999998E-2</v>
          </cell>
          <cell r="S72">
            <v>3.1800000000000002E-2</v>
          </cell>
          <cell r="T72">
            <v>2.4299999999999999E-2</v>
          </cell>
          <cell r="U72">
            <v>1.9E-2</v>
          </cell>
        </row>
        <row r="73">
          <cell r="K73">
            <v>1.306</v>
          </cell>
          <cell r="L73">
            <v>1.306</v>
          </cell>
          <cell r="M73">
            <v>1.0629999999999999</v>
          </cell>
          <cell r="N73">
            <v>1.2929999999999999</v>
          </cell>
          <cell r="O73">
            <v>0.66300000000000003</v>
          </cell>
          <cell r="P73">
            <v>0.52159999999999995</v>
          </cell>
          <cell r="Q73">
            <v>0.37309999999999999</v>
          </cell>
          <cell r="R73">
            <v>0.30209999999999998</v>
          </cell>
          <cell r="S73">
            <v>0.2505</v>
          </cell>
          <cell r="T73">
            <v>0.21240000000000001</v>
          </cell>
          <cell r="U73">
            <v>0.1857</v>
          </cell>
        </row>
        <row r="74">
          <cell r="K74">
            <v>1E-3</v>
          </cell>
          <cell r="L74">
            <v>1E-3</v>
          </cell>
          <cell r="M74">
            <v>1E-3</v>
          </cell>
          <cell r="N74">
            <v>1E-3</v>
          </cell>
          <cell r="O74">
            <v>1E-3</v>
          </cell>
          <cell r="P74">
            <v>8.9999999999999998E-4</v>
          </cell>
          <cell r="Q74">
            <v>8.9999999999999998E-4</v>
          </cell>
          <cell r="R74">
            <v>8.0000000000000004E-4</v>
          </cell>
          <cell r="S74">
            <v>8.9999999999999998E-4</v>
          </cell>
          <cell r="T74">
            <v>8.9999999999999998E-4</v>
          </cell>
          <cell r="U74">
            <v>8.9999999999999998E-4</v>
          </cell>
        </row>
        <row r="75">
          <cell r="K75">
            <v>8.761474999999999</v>
          </cell>
          <cell r="L75">
            <v>8.761474999999999</v>
          </cell>
          <cell r="M75">
            <v>10.759074999999999</v>
          </cell>
          <cell r="N75">
            <v>8.1579999999999995</v>
          </cell>
          <cell r="O75">
            <v>7.0307499999999994</v>
          </cell>
          <cell r="P75">
            <v>6.5940500000000002</v>
          </cell>
          <cell r="Q75">
            <v>5.95085</v>
          </cell>
          <cell r="R75">
            <v>5.547600000000001</v>
          </cell>
          <cell r="S75">
            <v>5.2202500000000001</v>
          </cell>
          <cell r="T75">
            <v>4.9745750000000006</v>
          </cell>
          <cell r="U75">
            <v>4.8094999999999999</v>
          </cell>
        </row>
        <row r="76">
          <cell r="K76">
            <v>0.65236666666666665</v>
          </cell>
          <cell r="L76">
            <v>0.65236666666666665</v>
          </cell>
          <cell r="M76">
            <v>0.5066666666666666</v>
          </cell>
          <cell r="N76">
            <v>0.45569999999999994</v>
          </cell>
          <cell r="O76">
            <v>0.26330000000000003</v>
          </cell>
          <cell r="P76">
            <v>0.20366666666666666</v>
          </cell>
          <cell r="Q76">
            <v>0.1447</v>
          </cell>
          <cell r="R76">
            <v>0.11523333333333334</v>
          </cell>
          <cell r="S76">
            <v>9.4399999999999998E-2</v>
          </cell>
          <cell r="T76">
            <v>7.9200000000000007E-2</v>
          </cell>
          <cell r="U76">
            <v>6.8533333333333335E-2</v>
          </cell>
        </row>
        <row r="79">
          <cell r="K79">
            <v>439.42949999999996</v>
          </cell>
          <cell r="L79">
            <v>439.42949999999996</v>
          </cell>
          <cell r="M79">
            <v>454.43790000000007</v>
          </cell>
          <cell r="N79">
            <v>501.53099999999989</v>
          </cell>
          <cell r="O79">
            <v>521.36699999999996</v>
          </cell>
          <cell r="P79">
            <v>583.94309999999996</v>
          </cell>
          <cell r="Q79">
            <v>633.65280000000007</v>
          </cell>
          <cell r="R79">
            <v>677.81979999999999</v>
          </cell>
          <cell r="S79">
            <v>723.46780000000001</v>
          </cell>
          <cell r="T79">
            <v>768.90769999999998</v>
          </cell>
          <cell r="U79">
            <v>818.20179999999993</v>
          </cell>
        </row>
        <row r="80">
          <cell r="K80">
            <v>52.682000000000002</v>
          </cell>
          <cell r="L80">
            <v>52.682000000000002</v>
          </cell>
          <cell r="M80">
            <v>53.971200000000003</v>
          </cell>
          <cell r="N80">
            <v>53.951500000000003</v>
          </cell>
          <cell r="O80">
            <v>52.053400000000003</v>
          </cell>
          <cell r="P80">
            <v>62.864600000000003</v>
          </cell>
          <cell r="Q80">
            <v>70.594399999999993</v>
          </cell>
          <cell r="R80">
            <v>77.015600000000006</v>
          </cell>
          <cell r="S80">
            <v>83.267799999999994</v>
          </cell>
          <cell r="T80">
            <v>88.372299999999996</v>
          </cell>
          <cell r="U80">
            <v>94.887600000000006</v>
          </cell>
        </row>
        <row r="81">
          <cell r="K81">
            <v>45.726799999999997</v>
          </cell>
          <cell r="L81">
            <v>45.726799999999997</v>
          </cell>
          <cell r="M81">
            <v>51.133099999999999</v>
          </cell>
          <cell r="N81">
            <v>60.236800000000002</v>
          </cell>
          <cell r="O81">
            <v>60.969299999999997</v>
          </cell>
          <cell r="P81">
            <v>65.096999999999994</v>
          </cell>
          <cell r="Q81">
            <v>69.209000000000003</v>
          </cell>
          <cell r="R81">
            <v>73.602599999999995</v>
          </cell>
          <cell r="S81">
            <v>78.676299999999998</v>
          </cell>
          <cell r="T81">
            <v>85.600999999999999</v>
          </cell>
          <cell r="U81">
            <v>93.624499999999998</v>
          </cell>
        </row>
        <row r="82">
          <cell r="K82">
            <v>18.6647</v>
          </cell>
          <cell r="L82">
            <v>18.6647</v>
          </cell>
          <cell r="M82">
            <v>19.6005</v>
          </cell>
          <cell r="N82">
            <v>23.610299999999999</v>
          </cell>
          <cell r="O82">
            <v>25.475000000000001</v>
          </cell>
          <cell r="P82">
            <v>29.211300000000001</v>
          </cell>
          <cell r="Q82">
            <v>30.9757</v>
          </cell>
          <cell r="R82">
            <v>32.559399999999997</v>
          </cell>
          <cell r="S82">
            <v>33.701799999999999</v>
          </cell>
          <cell r="T82">
            <v>34.857700000000001</v>
          </cell>
          <cell r="U82">
            <v>35.811300000000003</v>
          </cell>
        </row>
        <row r="83">
          <cell r="K83">
            <v>20.542999999999999</v>
          </cell>
          <cell r="L83">
            <v>20.542999999999999</v>
          </cell>
          <cell r="M83">
            <v>18.489000000000001</v>
          </cell>
          <cell r="N83">
            <v>24.2699</v>
          </cell>
          <cell r="O83">
            <v>24.284199999999998</v>
          </cell>
          <cell r="P83">
            <v>27.101199999999999</v>
          </cell>
          <cell r="Q83">
            <v>29.452000000000002</v>
          </cell>
          <cell r="R83">
            <v>31.382200000000001</v>
          </cell>
          <cell r="S83">
            <v>32.968699999999998</v>
          </cell>
          <cell r="T83">
            <v>34.144599999999997</v>
          </cell>
          <cell r="U83">
            <v>35.128500000000003</v>
          </cell>
        </row>
        <row r="84">
          <cell r="K84">
            <v>142.12309999999999</v>
          </cell>
          <cell r="L84">
            <v>142.12309999999999</v>
          </cell>
          <cell r="M84">
            <v>149.0291</v>
          </cell>
          <cell r="N84">
            <v>170.73599999999999</v>
          </cell>
          <cell r="O84">
            <v>185.57730000000001</v>
          </cell>
          <cell r="P84">
            <v>207.73439999999999</v>
          </cell>
          <cell r="Q84">
            <v>231.14320000000001</v>
          </cell>
          <cell r="R84">
            <v>249.75540000000001</v>
          </cell>
          <cell r="S84">
            <v>271.34249999999997</v>
          </cell>
          <cell r="T84">
            <v>293.09930000000003</v>
          </cell>
          <cell r="U84">
            <v>315.70179999999999</v>
          </cell>
        </row>
        <row r="85">
          <cell r="K85">
            <v>127.259</v>
          </cell>
          <cell r="L85">
            <v>127.259</v>
          </cell>
          <cell r="M85">
            <v>129.28700000000001</v>
          </cell>
          <cell r="N85">
            <v>132.9059</v>
          </cell>
          <cell r="O85">
            <v>136.8023</v>
          </cell>
          <cell r="P85">
            <v>150.3639</v>
          </cell>
          <cell r="Q85">
            <v>157.32409999999999</v>
          </cell>
          <cell r="R85">
            <v>166.50200000000001</v>
          </cell>
          <cell r="S85">
            <v>174.5163</v>
          </cell>
          <cell r="T85">
            <v>182.00380000000001</v>
          </cell>
          <cell r="U85">
            <v>190.36590000000001</v>
          </cell>
        </row>
        <row r="86">
          <cell r="K86">
            <v>9.9192</v>
          </cell>
          <cell r="L86">
            <v>9.9192</v>
          </cell>
          <cell r="M86">
            <v>10.037100000000001</v>
          </cell>
          <cell r="N86">
            <v>10.744899999999999</v>
          </cell>
          <cell r="O86">
            <v>10.807499999999999</v>
          </cell>
          <cell r="P86">
            <v>12.7438</v>
          </cell>
          <cell r="Q86">
            <v>14.1503</v>
          </cell>
          <cell r="R86">
            <v>15.088699999999999</v>
          </cell>
          <cell r="S86">
            <v>16.057400000000001</v>
          </cell>
          <cell r="T86">
            <v>16.900500000000001</v>
          </cell>
          <cell r="U86">
            <v>17.552499999999998</v>
          </cell>
        </row>
        <row r="87">
          <cell r="K87">
            <v>11.5494</v>
          </cell>
          <cell r="L87">
            <v>11.5494</v>
          </cell>
          <cell r="M87">
            <v>11.510999999999999</v>
          </cell>
          <cell r="N87">
            <v>12.006</v>
          </cell>
          <cell r="O87">
            <v>12.304</v>
          </cell>
          <cell r="P87">
            <v>14.256600000000001</v>
          </cell>
          <cell r="Q87">
            <v>15.760400000000001</v>
          </cell>
          <cell r="R87">
            <v>16.608499999999999</v>
          </cell>
          <cell r="S87">
            <v>17.186499999999999</v>
          </cell>
          <cell r="T87">
            <v>17.668900000000001</v>
          </cell>
          <cell r="U87">
            <v>18.248999999999999</v>
          </cell>
        </row>
        <row r="88">
          <cell r="K88">
            <v>1.7452000000000001</v>
          </cell>
          <cell r="L88">
            <v>1.7452000000000001</v>
          </cell>
          <cell r="M88">
            <v>1.8170999999999999</v>
          </cell>
          <cell r="N88">
            <v>2.5619000000000001</v>
          </cell>
          <cell r="O88">
            <v>2.5486</v>
          </cell>
          <cell r="P88">
            <v>3.0308999999999999</v>
          </cell>
          <cell r="Q88">
            <v>3.1861999999999999</v>
          </cell>
          <cell r="R88">
            <v>3.3649</v>
          </cell>
          <cell r="S88">
            <v>3.6175000000000002</v>
          </cell>
          <cell r="T88">
            <v>3.8207</v>
          </cell>
          <cell r="U88">
            <v>4.0472999999999999</v>
          </cell>
        </row>
        <row r="89">
          <cell r="K89">
            <v>7.7180999999999997</v>
          </cell>
          <cell r="L89">
            <v>7.7180999999999997</v>
          </cell>
          <cell r="M89">
            <v>7.952</v>
          </cell>
          <cell r="N89">
            <v>9.0121000000000002</v>
          </cell>
          <cell r="O89">
            <v>8.8297000000000008</v>
          </cell>
          <cell r="P89">
            <v>9.4443000000000001</v>
          </cell>
          <cell r="Q89">
            <v>9.6954999999999991</v>
          </cell>
          <cell r="R89">
            <v>9.7353000000000005</v>
          </cell>
          <cell r="S89">
            <v>9.8796999999999997</v>
          </cell>
          <cell r="T89">
            <v>10.013500000000001</v>
          </cell>
          <cell r="U89">
            <v>10.2492</v>
          </cell>
        </row>
        <row r="90">
          <cell r="K90">
            <v>0.57110000000000005</v>
          </cell>
          <cell r="L90">
            <v>0.57110000000000005</v>
          </cell>
          <cell r="M90">
            <v>0.63290000000000002</v>
          </cell>
          <cell r="N90">
            <v>0.69599999999999995</v>
          </cell>
          <cell r="O90">
            <v>0.6804</v>
          </cell>
          <cell r="P90">
            <v>0.95479999999999998</v>
          </cell>
          <cell r="Q90">
            <v>0.99460000000000004</v>
          </cell>
          <cell r="R90">
            <v>1.0159</v>
          </cell>
          <cell r="S90">
            <v>1.0367</v>
          </cell>
          <cell r="T90">
            <v>1.0606</v>
          </cell>
          <cell r="U90">
            <v>1.0871</v>
          </cell>
        </row>
        <row r="91">
          <cell r="K91">
            <v>0.63390000000000002</v>
          </cell>
          <cell r="L91">
            <v>0.63390000000000002</v>
          </cell>
          <cell r="M91">
            <v>0.67200000000000004</v>
          </cell>
          <cell r="N91">
            <v>0.67579999999999996</v>
          </cell>
          <cell r="O91">
            <v>0.64459999999999995</v>
          </cell>
          <cell r="P91">
            <v>0.71599999999999997</v>
          </cell>
          <cell r="Q91">
            <v>0.72330000000000005</v>
          </cell>
          <cell r="R91">
            <v>0.71579999999999999</v>
          </cell>
          <cell r="S91">
            <v>0.7127</v>
          </cell>
          <cell r="T91">
            <v>0.82530000000000003</v>
          </cell>
          <cell r="U91">
            <v>0.91679999999999995</v>
          </cell>
        </row>
        <row r="92">
          <cell r="K92">
            <v>0.29399999999999998</v>
          </cell>
          <cell r="L92">
            <v>0.29399999999999998</v>
          </cell>
          <cell r="M92">
            <v>0.30590000000000001</v>
          </cell>
          <cell r="N92">
            <v>0.1239</v>
          </cell>
          <cell r="O92">
            <v>0.39069999999999999</v>
          </cell>
          <cell r="P92">
            <v>0.42430000000000001</v>
          </cell>
          <cell r="Q92">
            <v>0.44409999999999999</v>
          </cell>
          <cell r="R92">
            <v>0.47349999999999998</v>
          </cell>
          <cell r="S92">
            <v>0.50390000000000001</v>
          </cell>
          <cell r="T92">
            <v>0.53949999999999998</v>
          </cell>
          <cell r="U92">
            <v>0.58030000000000004</v>
          </cell>
        </row>
        <row r="93">
          <cell r="K93">
            <v>7.7329750000000006</v>
          </cell>
          <cell r="L93">
            <v>7.7329750000000006</v>
          </cell>
          <cell r="M93">
            <v>7.8292999999999999</v>
          </cell>
          <cell r="N93">
            <v>8.5812249999999999</v>
          </cell>
          <cell r="O93">
            <v>8.6224500000000006</v>
          </cell>
          <cell r="P93">
            <v>9.8689</v>
          </cell>
          <cell r="Q93">
            <v>10.6981</v>
          </cell>
          <cell r="R93">
            <v>11.199350000000001</v>
          </cell>
          <cell r="S93">
            <v>11.685274999999999</v>
          </cell>
          <cell r="T93">
            <v>12.100900000000001</v>
          </cell>
          <cell r="U93">
            <v>12.5245</v>
          </cell>
        </row>
        <row r="94">
          <cell r="K94">
            <v>0.4996666666666667</v>
          </cell>
          <cell r="L94">
            <v>0.4996666666666667</v>
          </cell>
          <cell r="M94">
            <v>0.53693333333333337</v>
          </cell>
          <cell r="N94">
            <v>0.4985666666666666</v>
          </cell>
          <cell r="O94">
            <v>0.57189999999999996</v>
          </cell>
          <cell r="P94">
            <v>0.69836666666666669</v>
          </cell>
          <cell r="Q94">
            <v>0.72066666666666679</v>
          </cell>
          <cell r="R94">
            <v>0.73506666666666665</v>
          </cell>
          <cell r="S94">
            <v>0.7511000000000001</v>
          </cell>
          <cell r="T94">
            <v>0.80846666666666656</v>
          </cell>
          <cell r="U94">
            <v>0.86140000000000005</v>
          </cell>
        </row>
        <row r="95">
          <cell r="K95">
            <v>702.98199999999986</v>
          </cell>
          <cell r="L95">
            <v>702.98199999999986</v>
          </cell>
          <cell r="M95">
            <v>591.19830000000002</v>
          </cell>
          <cell r="N95">
            <v>668.20979999999997</v>
          </cell>
          <cell r="O95">
            <v>731.07420000000002</v>
          </cell>
          <cell r="P95">
            <v>725.33139999999992</v>
          </cell>
          <cell r="Q95">
            <v>679.09119999999996</v>
          </cell>
          <cell r="R95">
            <v>648.17160000000001</v>
          </cell>
          <cell r="S95">
            <v>633.04269999999997</v>
          </cell>
          <cell r="T95">
            <v>635.96950000000004</v>
          </cell>
          <cell r="U95">
            <v>650.64490000000001</v>
          </cell>
        </row>
        <row r="96">
          <cell r="K96">
            <v>72.186999999999998</v>
          </cell>
          <cell r="L96">
            <v>72.186999999999998</v>
          </cell>
          <cell r="M96">
            <v>63.362099999999998</v>
          </cell>
          <cell r="N96">
            <v>69.945999999999998</v>
          </cell>
          <cell r="O96">
            <v>72.605800000000002</v>
          </cell>
          <cell r="P96">
            <v>76.339299999999994</v>
          </cell>
          <cell r="Q96">
            <v>66.012600000000006</v>
          </cell>
          <cell r="R96">
            <v>63.796999999999997</v>
          </cell>
          <cell r="S96">
            <v>62.938699999999997</v>
          </cell>
          <cell r="T96">
            <v>63.111600000000003</v>
          </cell>
          <cell r="U96">
            <v>64.816199999999995</v>
          </cell>
        </row>
        <row r="97">
          <cell r="K97">
            <v>164.113</v>
          </cell>
          <cell r="L97">
            <v>164.113</v>
          </cell>
          <cell r="M97">
            <v>127.4229</v>
          </cell>
          <cell r="N97">
            <v>153.9659</v>
          </cell>
          <cell r="O97">
            <v>229.79900000000001</v>
          </cell>
          <cell r="P97">
            <v>228.30789999999999</v>
          </cell>
          <cell r="Q97">
            <v>215.95930000000001</v>
          </cell>
          <cell r="R97">
            <v>207.28649999999999</v>
          </cell>
          <cell r="S97">
            <v>204.6859</v>
          </cell>
          <cell r="T97">
            <v>210.095</v>
          </cell>
          <cell r="U97">
            <v>219.6619</v>
          </cell>
        </row>
        <row r="98">
          <cell r="K98">
            <v>65.757000000000005</v>
          </cell>
          <cell r="L98">
            <v>65.757000000000005</v>
          </cell>
          <cell r="M98">
            <v>69.779899999999998</v>
          </cell>
          <cell r="N98">
            <v>64.043999999999997</v>
          </cell>
          <cell r="O98">
            <v>57.846400000000003</v>
          </cell>
          <cell r="P98">
            <v>57.8733</v>
          </cell>
          <cell r="Q98">
            <v>54.727400000000003</v>
          </cell>
          <cell r="R98">
            <v>52.772300000000001</v>
          </cell>
          <cell r="S98">
            <v>52.220999999999997</v>
          </cell>
          <cell r="T98">
            <v>53.816000000000003</v>
          </cell>
          <cell r="U98">
            <v>56.133000000000003</v>
          </cell>
        </row>
        <row r="99">
          <cell r="K99">
            <v>38.378900000000002</v>
          </cell>
          <cell r="L99">
            <v>38.378900000000002</v>
          </cell>
          <cell r="M99">
            <v>23.166</v>
          </cell>
          <cell r="N99">
            <v>31.763999999999999</v>
          </cell>
          <cell r="O99">
            <v>31.884899999999998</v>
          </cell>
          <cell r="P99">
            <v>29.939699999999998</v>
          </cell>
          <cell r="Q99">
            <v>26.979600000000001</v>
          </cell>
          <cell r="R99">
            <v>25.0349</v>
          </cell>
          <cell r="S99">
            <v>23.899000000000001</v>
          </cell>
          <cell r="T99">
            <v>23.2972</v>
          </cell>
          <cell r="U99">
            <v>23.190300000000001</v>
          </cell>
        </row>
        <row r="100">
          <cell r="K100">
            <v>281.56889999999999</v>
          </cell>
          <cell r="L100">
            <v>281.56889999999999</v>
          </cell>
          <cell r="M100">
            <v>214.99889999999999</v>
          </cell>
          <cell r="N100">
            <v>261.97989999999999</v>
          </cell>
          <cell r="O100">
            <v>255.69900000000001</v>
          </cell>
          <cell r="P100">
            <v>253.48929999999999</v>
          </cell>
          <cell r="Q100">
            <v>242.7499</v>
          </cell>
          <cell r="R100">
            <v>230.60929999999999</v>
          </cell>
          <cell r="S100">
            <v>222.86490000000001</v>
          </cell>
          <cell r="T100">
            <v>219.9588</v>
          </cell>
          <cell r="U100">
            <v>220.45699999999999</v>
          </cell>
        </row>
        <row r="101">
          <cell r="K101">
            <v>77.5291</v>
          </cell>
          <cell r="L101">
            <v>77.5291</v>
          </cell>
          <cell r="M101">
            <v>87.055099999999996</v>
          </cell>
          <cell r="N101">
            <v>78.066999999999993</v>
          </cell>
          <cell r="O101">
            <v>71.6768</v>
          </cell>
          <cell r="P101">
            <v>66.130399999999995</v>
          </cell>
          <cell r="Q101">
            <v>59.055799999999998</v>
          </cell>
          <cell r="R101">
            <v>55.1434</v>
          </cell>
          <cell r="S101">
            <v>53.0246</v>
          </cell>
          <cell r="T101">
            <v>52.320099999999996</v>
          </cell>
          <cell r="U101">
            <v>52.9148</v>
          </cell>
        </row>
        <row r="102">
          <cell r="K102">
            <v>1.1779999999999999</v>
          </cell>
          <cell r="L102">
            <v>1.1779999999999999</v>
          </cell>
          <cell r="M102">
            <v>2.1339000000000001</v>
          </cell>
          <cell r="N102">
            <v>2.8740000000000001</v>
          </cell>
          <cell r="O102">
            <v>2.5163000000000002</v>
          </cell>
          <cell r="P102">
            <v>3.0678999999999998</v>
          </cell>
          <cell r="Q102">
            <v>3.3180000000000001</v>
          </cell>
          <cell r="R102">
            <v>3.4011999999999998</v>
          </cell>
          <cell r="S102">
            <v>3.4533999999999998</v>
          </cell>
          <cell r="T102">
            <v>3.5003000000000002</v>
          </cell>
          <cell r="U102">
            <v>3.5697999999999999</v>
          </cell>
        </row>
        <row r="103">
          <cell r="K103">
            <v>1.1129</v>
          </cell>
          <cell r="L103">
            <v>1.1129</v>
          </cell>
          <cell r="M103">
            <v>2.1568999999999998</v>
          </cell>
          <cell r="N103">
            <v>4.5449000000000002</v>
          </cell>
          <cell r="O103">
            <v>8.0738000000000003</v>
          </cell>
          <cell r="P103">
            <v>8.9850999999999992</v>
          </cell>
          <cell r="Q103">
            <v>9.2649000000000008</v>
          </cell>
          <cell r="R103">
            <v>9.2562999999999995</v>
          </cell>
          <cell r="S103">
            <v>9.2036999999999995</v>
          </cell>
          <cell r="T103">
            <v>9.2103000000000002</v>
          </cell>
          <cell r="U103">
            <v>9.3041999999999998</v>
          </cell>
        </row>
        <row r="104"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</row>
        <row r="105"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</row>
        <row r="106"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</row>
        <row r="107">
          <cell r="K107">
            <v>1.1572</v>
          </cell>
          <cell r="L107">
            <v>1.1572</v>
          </cell>
          <cell r="M107">
            <v>1.1226</v>
          </cell>
          <cell r="N107">
            <v>1.0241</v>
          </cell>
          <cell r="O107">
            <v>0.97219999999999995</v>
          </cell>
          <cell r="P107">
            <v>1.1984999999999999</v>
          </cell>
          <cell r="Q107">
            <v>1.0237000000000001</v>
          </cell>
          <cell r="R107">
            <v>0.87070000000000003</v>
          </cell>
          <cell r="S107">
            <v>0.75149999999999995</v>
          </cell>
          <cell r="T107">
            <v>0.66020000000000001</v>
          </cell>
          <cell r="U107">
            <v>0.59770000000000001</v>
          </cell>
        </row>
        <row r="108"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</row>
        <row r="109">
          <cell r="K109">
            <v>0.57272499999999993</v>
          </cell>
          <cell r="L109">
            <v>0.57272499999999993</v>
          </cell>
          <cell r="M109">
            <v>1.0727</v>
          </cell>
          <cell r="N109">
            <v>1.8547250000000002</v>
          </cell>
          <cell r="O109">
            <v>2.6475249999999999</v>
          </cell>
          <cell r="P109">
            <v>3.0132499999999998</v>
          </cell>
          <cell r="Q109">
            <v>3.1457250000000001</v>
          </cell>
          <cell r="R109">
            <v>3.1643749999999997</v>
          </cell>
          <cell r="S109">
            <v>3.1642749999999999</v>
          </cell>
          <cell r="T109">
            <v>3.1776499999999999</v>
          </cell>
          <cell r="U109">
            <v>3.2184999999999997</v>
          </cell>
        </row>
        <row r="110">
          <cell r="K110">
            <v>0.38573333333333332</v>
          </cell>
          <cell r="L110">
            <v>0.38573333333333332</v>
          </cell>
          <cell r="M110">
            <v>0.37420000000000003</v>
          </cell>
          <cell r="N110">
            <v>0.34136666666666665</v>
          </cell>
          <cell r="O110">
            <v>0.32406666666666667</v>
          </cell>
          <cell r="P110">
            <v>0.39949999999999997</v>
          </cell>
          <cell r="Q110">
            <v>0.34123333333333333</v>
          </cell>
          <cell r="R110">
            <v>0.29023333333333334</v>
          </cell>
          <cell r="S110">
            <v>0.2505</v>
          </cell>
          <cell r="T110">
            <v>0.22006666666666666</v>
          </cell>
          <cell r="U110">
            <v>0.19923333333333335</v>
          </cell>
        </row>
        <row r="111">
          <cell r="K111">
            <v>233.55540000000002</v>
          </cell>
          <cell r="L111">
            <v>233.55540000000002</v>
          </cell>
          <cell r="M111">
            <v>215.87079999999997</v>
          </cell>
          <cell r="N111">
            <v>222.58739999999997</v>
          </cell>
          <cell r="O111">
            <v>181.31980000000004</v>
          </cell>
          <cell r="P111">
            <v>182.09859999999998</v>
          </cell>
          <cell r="Q111">
            <v>194.18009999999995</v>
          </cell>
          <cell r="R111">
            <v>205.2448</v>
          </cell>
          <cell r="S111">
            <v>216.3492</v>
          </cell>
          <cell r="T111">
            <v>230.57480000000001</v>
          </cell>
          <cell r="U111">
            <v>246.8192</v>
          </cell>
        </row>
        <row r="112">
          <cell r="K112">
            <v>12.286199999999999</v>
          </cell>
          <cell r="L112">
            <v>12.286199999999999</v>
          </cell>
          <cell r="M112">
            <v>10.908300000000001</v>
          </cell>
          <cell r="N112">
            <v>7.0058999999999996</v>
          </cell>
          <cell r="O112">
            <v>6.2758000000000003</v>
          </cell>
          <cell r="P112">
            <v>6.6185999999999998</v>
          </cell>
          <cell r="Q112">
            <v>7.0465</v>
          </cell>
          <cell r="R112">
            <v>7.5753000000000004</v>
          </cell>
          <cell r="S112">
            <v>8.1035000000000004</v>
          </cell>
          <cell r="T112">
            <v>8.5685000000000002</v>
          </cell>
          <cell r="U112">
            <v>9.2401</v>
          </cell>
        </row>
        <row r="113">
          <cell r="K113">
            <v>75.364699999999999</v>
          </cell>
          <cell r="L113">
            <v>75.364699999999999</v>
          </cell>
          <cell r="M113">
            <v>103.70529999999999</v>
          </cell>
          <cell r="N113">
            <v>113.62520000000001</v>
          </cell>
          <cell r="O113">
            <v>82.782399999999996</v>
          </cell>
          <cell r="P113">
            <v>86.510099999999994</v>
          </cell>
          <cell r="Q113">
            <v>95.138499999999993</v>
          </cell>
          <cell r="R113">
            <v>102.3342</v>
          </cell>
          <cell r="S113">
            <v>109.11879999999999</v>
          </cell>
          <cell r="T113">
            <v>118.3456</v>
          </cell>
          <cell r="U113">
            <v>128.50120000000001</v>
          </cell>
        </row>
        <row r="114">
          <cell r="K114">
            <v>3.8549000000000002</v>
          </cell>
          <cell r="L114">
            <v>3.8549000000000002</v>
          </cell>
          <cell r="M114">
            <v>4.4013</v>
          </cell>
          <cell r="N114">
            <v>3.2608000000000001</v>
          </cell>
          <cell r="O114">
            <v>3.8622000000000001</v>
          </cell>
          <cell r="P114">
            <v>3.8142999999999998</v>
          </cell>
          <cell r="Q114">
            <v>3.9754999999999998</v>
          </cell>
          <cell r="R114">
            <v>4.1252000000000004</v>
          </cell>
          <cell r="S114">
            <v>4.2930999999999999</v>
          </cell>
          <cell r="T114">
            <v>4.5961999999999996</v>
          </cell>
          <cell r="U114">
            <v>4.8775000000000004</v>
          </cell>
        </row>
        <row r="115">
          <cell r="K115">
            <v>2.7444000000000002</v>
          </cell>
          <cell r="L115">
            <v>2.7444000000000002</v>
          </cell>
          <cell r="M115">
            <v>1.8826000000000001</v>
          </cell>
          <cell r="N115">
            <v>4.1441999999999997</v>
          </cell>
          <cell r="O115">
            <v>3.6173999999999999</v>
          </cell>
          <cell r="P115">
            <v>3.4861</v>
          </cell>
          <cell r="Q115">
            <v>3.5150999999999999</v>
          </cell>
          <cell r="R115">
            <v>3.5920000000000001</v>
          </cell>
          <cell r="S115">
            <v>3.6741999999999999</v>
          </cell>
          <cell r="T115">
            <v>3.7507999999999999</v>
          </cell>
          <cell r="U115">
            <v>3.8538999999999999</v>
          </cell>
        </row>
        <row r="116">
          <cell r="K116">
            <v>62.793700000000001</v>
          </cell>
          <cell r="L116">
            <v>62.793700000000001</v>
          </cell>
          <cell r="M116">
            <v>44.416200000000003</v>
          </cell>
          <cell r="N116">
            <v>45.459000000000003</v>
          </cell>
          <cell r="O116">
            <v>53.412100000000002</v>
          </cell>
          <cell r="P116">
            <v>53.793100000000003</v>
          </cell>
          <cell r="Q116">
            <v>57.886299999999999</v>
          </cell>
          <cell r="R116">
            <v>61.062399999999997</v>
          </cell>
          <cell r="S116">
            <v>64.3202</v>
          </cell>
          <cell r="T116">
            <v>67.943200000000004</v>
          </cell>
          <cell r="U116">
            <v>72.010900000000007</v>
          </cell>
        </row>
        <row r="117">
          <cell r="K117">
            <v>41.579500000000003</v>
          </cell>
          <cell r="L117">
            <v>41.579500000000003</v>
          </cell>
          <cell r="M117">
            <v>24.932600000000001</v>
          </cell>
          <cell r="N117">
            <v>23.706099999999999</v>
          </cell>
          <cell r="O117">
            <v>17.763200000000001</v>
          </cell>
          <cell r="P117">
            <v>15.1694</v>
          </cell>
          <cell r="Q117">
            <v>14.049300000000001</v>
          </cell>
          <cell r="R117">
            <v>13.989599999999999</v>
          </cell>
          <cell r="S117">
            <v>14.223000000000001</v>
          </cell>
          <cell r="T117">
            <v>14.715299999999999</v>
          </cell>
          <cell r="U117">
            <v>15.5335</v>
          </cell>
        </row>
        <row r="118">
          <cell r="K118">
            <v>9.0500000000000007</v>
          </cell>
          <cell r="L118">
            <v>9.0500000000000007</v>
          </cell>
          <cell r="M118">
            <v>9.9159000000000006</v>
          </cell>
          <cell r="N118">
            <v>7.2024999999999997</v>
          </cell>
          <cell r="O118">
            <v>3.3433999999999999</v>
          </cell>
          <cell r="P118">
            <v>3.5291999999999999</v>
          </cell>
          <cell r="Q118">
            <v>3.7248999999999999</v>
          </cell>
          <cell r="R118">
            <v>3.8431000000000002</v>
          </cell>
          <cell r="S118">
            <v>3.9224999999999999</v>
          </cell>
          <cell r="T118">
            <v>3.9834000000000001</v>
          </cell>
          <cell r="U118">
            <v>4.0648</v>
          </cell>
        </row>
        <row r="119">
          <cell r="K119">
            <v>16.239999999999998</v>
          </cell>
          <cell r="L119">
            <v>16.239999999999998</v>
          </cell>
          <cell r="M119">
            <v>8.2860999999999994</v>
          </cell>
          <cell r="N119">
            <v>6.8456000000000001</v>
          </cell>
          <cell r="O119">
            <v>3.34</v>
          </cell>
          <cell r="P119">
            <v>2.677</v>
          </cell>
          <cell r="Q119">
            <v>2.5057</v>
          </cell>
          <cell r="R119">
            <v>2.4277000000000002</v>
          </cell>
          <cell r="S119">
            <v>2.4066000000000001</v>
          </cell>
          <cell r="T119">
            <v>2.4361000000000002</v>
          </cell>
          <cell r="U119">
            <v>2.5148000000000001</v>
          </cell>
        </row>
        <row r="120">
          <cell r="K120">
            <v>1.7766999999999999</v>
          </cell>
          <cell r="L120">
            <v>1.7766999999999999</v>
          </cell>
          <cell r="M120">
            <v>0.70679999999999998</v>
          </cell>
          <cell r="N120">
            <v>0.79669999999999996</v>
          </cell>
          <cell r="O120">
            <v>0.33169999999999999</v>
          </cell>
          <cell r="P120">
            <v>0.26750000000000002</v>
          </cell>
          <cell r="Q120">
            <v>0.2117</v>
          </cell>
          <cell r="R120">
            <v>0.1837</v>
          </cell>
          <cell r="S120">
            <v>0.17369999999999999</v>
          </cell>
          <cell r="T120">
            <v>0.16669999999999999</v>
          </cell>
          <cell r="U120">
            <v>0.16320000000000001</v>
          </cell>
        </row>
        <row r="121">
          <cell r="K121">
            <v>6.0197000000000003</v>
          </cell>
          <cell r="L121">
            <v>6.0197000000000003</v>
          </cell>
          <cell r="M121">
            <v>5.5147000000000004</v>
          </cell>
          <cell r="N121">
            <v>8.8937000000000008</v>
          </cell>
          <cell r="O121">
            <v>5.3095999999999997</v>
          </cell>
          <cell r="P121">
            <v>5.2419000000000002</v>
          </cell>
          <cell r="Q121">
            <v>5.2582000000000004</v>
          </cell>
          <cell r="R121">
            <v>5.2896999999999998</v>
          </cell>
          <cell r="S121">
            <v>5.3186</v>
          </cell>
          <cell r="T121">
            <v>5.2869000000000002</v>
          </cell>
          <cell r="U121">
            <v>5.2723000000000004</v>
          </cell>
        </row>
        <row r="122">
          <cell r="K122">
            <v>0.61860000000000004</v>
          </cell>
          <cell r="L122">
            <v>0.61860000000000004</v>
          </cell>
          <cell r="M122">
            <v>0.62919999999999998</v>
          </cell>
          <cell r="N122">
            <v>0.66249999999999998</v>
          </cell>
          <cell r="O122">
            <v>0.31309999999999999</v>
          </cell>
          <cell r="P122">
            <v>0.27139999999999997</v>
          </cell>
          <cell r="Q122">
            <v>0.24679999999999999</v>
          </cell>
          <cell r="R122">
            <v>0.24579999999999999</v>
          </cell>
          <cell r="S122">
            <v>0.25409999999999999</v>
          </cell>
          <cell r="T122">
            <v>0.2666</v>
          </cell>
          <cell r="U122">
            <v>0.28000000000000003</v>
          </cell>
        </row>
        <row r="123">
          <cell r="K123">
            <v>1.1008</v>
          </cell>
          <cell r="L123">
            <v>1.1008</v>
          </cell>
          <cell r="M123">
            <v>0.50560000000000005</v>
          </cell>
          <cell r="N123">
            <v>0.91900000000000004</v>
          </cell>
          <cell r="O123">
            <v>0.90939999999999999</v>
          </cell>
          <cell r="P123">
            <v>0.6855</v>
          </cell>
          <cell r="Q123">
            <v>0.59619999999999995</v>
          </cell>
          <cell r="R123">
            <v>0.55430000000000001</v>
          </cell>
          <cell r="S123">
            <v>0.51970000000000005</v>
          </cell>
          <cell r="T123">
            <v>0.49399999999999999</v>
          </cell>
          <cell r="U123">
            <v>0.48430000000000001</v>
          </cell>
        </row>
        <row r="124">
          <cell r="K124">
            <v>0.12620000000000001</v>
          </cell>
          <cell r="L124">
            <v>0.12620000000000001</v>
          </cell>
          <cell r="M124">
            <v>6.6199999999999995E-2</v>
          </cell>
          <cell r="N124">
            <v>6.6199999999999995E-2</v>
          </cell>
          <cell r="O124">
            <v>5.9499999999999997E-2</v>
          </cell>
          <cell r="P124">
            <v>3.4500000000000003E-2</v>
          </cell>
          <cell r="Q124">
            <v>2.5399999999999999E-2</v>
          </cell>
          <cell r="R124">
            <v>2.18E-2</v>
          </cell>
          <cell r="S124">
            <v>2.12E-2</v>
          </cell>
          <cell r="T124">
            <v>2.1499999999999998E-2</v>
          </cell>
          <cell r="U124">
            <v>2.2700000000000001E-2</v>
          </cell>
        </row>
        <row r="125">
          <cell r="K125">
            <v>8.2715999999999994</v>
          </cell>
          <cell r="L125">
            <v>8.2715999999999994</v>
          </cell>
          <cell r="M125">
            <v>6.1058750000000002</v>
          </cell>
          <cell r="N125">
            <v>5.9346250000000005</v>
          </cell>
          <cell r="O125">
            <v>3.081175</v>
          </cell>
          <cell r="P125">
            <v>2.9289000000000001</v>
          </cell>
          <cell r="Q125">
            <v>2.925125</v>
          </cell>
          <cell r="R125">
            <v>2.9360499999999998</v>
          </cell>
          <cell r="S125">
            <v>2.9553500000000001</v>
          </cell>
          <cell r="T125">
            <v>2.9682750000000002</v>
          </cell>
          <cell r="U125">
            <v>3.0037750000000001</v>
          </cell>
        </row>
        <row r="126">
          <cell r="K126">
            <v>0.61520000000000008</v>
          </cell>
          <cell r="L126">
            <v>0.61520000000000008</v>
          </cell>
          <cell r="M126">
            <v>0.40033333333333337</v>
          </cell>
          <cell r="N126">
            <v>0.54923333333333335</v>
          </cell>
          <cell r="O126">
            <v>0.42733333333333334</v>
          </cell>
          <cell r="P126">
            <v>0.33046666666666663</v>
          </cell>
          <cell r="Q126">
            <v>0.28946666666666665</v>
          </cell>
          <cell r="R126">
            <v>0.27396666666666669</v>
          </cell>
          <cell r="S126">
            <v>0.26500000000000001</v>
          </cell>
          <cell r="T126">
            <v>0.26069999999999999</v>
          </cell>
          <cell r="U126">
            <v>0.26233333333333336</v>
          </cell>
        </row>
        <row r="129">
          <cell r="K129">
            <v>888.25189999999998</v>
          </cell>
          <cell r="L129">
            <v>888.25189999999998</v>
          </cell>
          <cell r="M129">
            <v>807.84820000000002</v>
          </cell>
          <cell r="N129">
            <v>811.08560000000011</v>
          </cell>
          <cell r="O129">
            <v>828.6515999999998</v>
          </cell>
          <cell r="P129">
            <v>930.58380000000022</v>
          </cell>
          <cell r="Q129">
            <v>1040.2674</v>
          </cell>
          <cell r="R129">
            <v>1141.4159999999999</v>
          </cell>
          <cell r="S129">
            <v>1213.6387999999999</v>
          </cell>
          <cell r="T129">
            <v>1265.9097999999999</v>
          </cell>
          <cell r="U129">
            <v>1308.5674999999999</v>
          </cell>
        </row>
        <row r="130">
          <cell r="K130">
            <v>111.1965</v>
          </cell>
          <cell r="L130">
            <v>111.1965</v>
          </cell>
          <cell r="M130">
            <v>87.894099999999995</v>
          </cell>
          <cell r="N130">
            <v>78.724999999999994</v>
          </cell>
          <cell r="O130">
            <v>83.751499999999993</v>
          </cell>
          <cell r="P130">
            <v>106.05970000000001</v>
          </cell>
          <cell r="Q130">
            <v>127.3724</v>
          </cell>
          <cell r="R130">
            <v>148.42830000000001</v>
          </cell>
          <cell r="S130">
            <v>155.5042</v>
          </cell>
          <cell r="T130">
            <v>161.46119999999999</v>
          </cell>
          <cell r="U130">
            <v>166.62459999999999</v>
          </cell>
        </row>
        <row r="131">
          <cell r="K131">
            <v>137.60159999999999</v>
          </cell>
          <cell r="L131">
            <v>137.60159999999999</v>
          </cell>
          <cell r="M131">
            <v>142.1026</v>
          </cell>
          <cell r="N131">
            <v>171.42580000000001</v>
          </cell>
          <cell r="O131">
            <v>180.78620000000001</v>
          </cell>
          <cell r="P131">
            <v>194.6327</v>
          </cell>
          <cell r="Q131">
            <v>214.4562</v>
          </cell>
          <cell r="R131">
            <v>232.96440000000001</v>
          </cell>
          <cell r="S131">
            <v>240.6352</v>
          </cell>
          <cell r="T131">
            <v>245.3631</v>
          </cell>
          <cell r="U131">
            <v>249.90450000000001</v>
          </cell>
        </row>
        <row r="132">
          <cell r="K132">
            <v>31.704000000000001</v>
          </cell>
          <cell r="L132">
            <v>31.704000000000001</v>
          </cell>
          <cell r="M132">
            <v>37.979399999999998</v>
          </cell>
          <cell r="N132">
            <v>43.036499999999997</v>
          </cell>
          <cell r="O132">
            <v>44.0413</v>
          </cell>
          <cell r="P132">
            <v>53.257300000000001</v>
          </cell>
          <cell r="Q132">
            <v>58.339100000000002</v>
          </cell>
          <cell r="R132">
            <v>62.862099999999998</v>
          </cell>
          <cell r="S132">
            <v>66.601600000000005</v>
          </cell>
          <cell r="T132">
            <v>68.554400000000001</v>
          </cell>
          <cell r="U132">
            <v>69.425700000000006</v>
          </cell>
        </row>
        <row r="133">
          <cell r="K133">
            <v>30.1568</v>
          </cell>
          <cell r="L133">
            <v>30.1568</v>
          </cell>
          <cell r="M133">
            <v>24.403500000000001</v>
          </cell>
          <cell r="N133">
            <v>23.784099999999999</v>
          </cell>
          <cell r="O133">
            <v>22.6615</v>
          </cell>
          <cell r="P133">
            <v>24.337</v>
          </cell>
          <cell r="Q133">
            <v>26.571000000000002</v>
          </cell>
          <cell r="R133">
            <v>28.503699999999998</v>
          </cell>
          <cell r="S133">
            <v>29.917999999999999</v>
          </cell>
          <cell r="T133">
            <v>31.152200000000001</v>
          </cell>
          <cell r="U133">
            <v>32.218899999999998</v>
          </cell>
        </row>
        <row r="134">
          <cell r="K134">
            <v>161.8193</v>
          </cell>
          <cell r="L134">
            <v>161.8193</v>
          </cell>
          <cell r="M134">
            <v>163.97239999999999</v>
          </cell>
          <cell r="N134">
            <v>153.83000000000001</v>
          </cell>
          <cell r="O134">
            <v>145.3783</v>
          </cell>
          <cell r="P134">
            <v>159.00200000000001</v>
          </cell>
          <cell r="Q134">
            <v>184.01329999999999</v>
          </cell>
          <cell r="R134">
            <v>210.6242</v>
          </cell>
          <cell r="S134">
            <v>241.5933</v>
          </cell>
          <cell r="T134">
            <v>266.00689999999997</v>
          </cell>
          <cell r="U134">
            <v>285.43630000000002</v>
          </cell>
        </row>
        <row r="135">
          <cell r="K135">
            <v>358.9744</v>
          </cell>
          <cell r="L135">
            <v>358.9744</v>
          </cell>
          <cell r="M135">
            <v>300.34269999999998</v>
          </cell>
          <cell r="N135">
            <v>301.00330000000002</v>
          </cell>
          <cell r="O135">
            <v>313.00940000000003</v>
          </cell>
          <cell r="P135">
            <v>343.6508</v>
          </cell>
          <cell r="Q135">
            <v>377.29829999999998</v>
          </cell>
          <cell r="R135">
            <v>404.21800000000002</v>
          </cell>
          <cell r="S135">
            <v>423.40640000000002</v>
          </cell>
          <cell r="T135">
            <v>435.4452</v>
          </cell>
          <cell r="U135">
            <v>445.21319999999997</v>
          </cell>
        </row>
        <row r="136">
          <cell r="K136">
            <v>23.0017</v>
          </cell>
          <cell r="L136">
            <v>23.0017</v>
          </cell>
          <cell r="M136">
            <v>18.375599999999999</v>
          </cell>
          <cell r="N136">
            <v>16.444500000000001</v>
          </cell>
          <cell r="O136">
            <v>16.4924</v>
          </cell>
          <cell r="P136">
            <v>19.4373</v>
          </cell>
          <cell r="Q136">
            <v>19.732800000000001</v>
          </cell>
          <cell r="R136">
            <v>20.619800000000001</v>
          </cell>
          <cell r="S136">
            <v>21.566199999999998</v>
          </cell>
          <cell r="T136">
            <v>22.2194</v>
          </cell>
          <cell r="U136">
            <v>22.4908</v>
          </cell>
        </row>
        <row r="137">
          <cell r="K137">
            <v>16.1494</v>
          </cell>
          <cell r="L137">
            <v>16.1494</v>
          </cell>
          <cell r="M137">
            <v>15.583600000000001</v>
          </cell>
          <cell r="N137">
            <v>8.2302999999999997</v>
          </cell>
          <cell r="O137">
            <v>7.0865999999999998</v>
          </cell>
          <cell r="P137">
            <v>8.3376999999999999</v>
          </cell>
          <cell r="Q137">
            <v>9.2248000000000001</v>
          </cell>
          <cell r="R137">
            <v>9.9060000000000006</v>
          </cell>
          <cell r="S137">
            <v>10.5189</v>
          </cell>
          <cell r="T137">
            <v>10.781000000000001</v>
          </cell>
          <cell r="U137">
            <v>10.8826</v>
          </cell>
        </row>
        <row r="138">
          <cell r="K138">
            <v>1.6316999999999999</v>
          </cell>
          <cell r="L138">
            <v>1.6316999999999999</v>
          </cell>
          <cell r="M138">
            <v>1.8335999999999999</v>
          </cell>
          <cell r="N138">
            <v>2.3275000000000001</v>
          </cell>
          <cell r="O138">
            <v>2.2395999999999998</v>
          </cell>
          <cell r="P138">
            <v>2.6276000000000002</v>
          </cell>
          <cell r="Q138">
            <v>3.0449000000000002</v>
          </cell>
          <cell r="R138">
            <v>3.4699</v>
          </cell>
          <cell r="S138">
            <v>3.8618000000000001</v>
          </cell>
          <cell r="T138">
            <v>4.3037000000000001</v>
          </cell>
          <cell r="U138">
            <v>4.8510999999999997</v>
          </cell>
        </row>
        <row r="139">
          <cell r="K139">
            <v>15.6767</v>
          </cell>
          <cell r="L139">
            <v>15.6767</v>
          </cell>
          <cell r="M139">
            <v>14.993499999999999</v>
          </cell>
          <cell r="N139">
            <v>11.9076</v>
          </cell>
          <cell r="O139">
            <v>12.775499999999999</v>
          </cell>
          <cell r="P139">
            <v>18.189599999999999</v>
          </cell>
          <cell r="Q139">
            <v>18.693000000000001</v>
          </cell>
          <cell r="R139">
            <v>18.971900000000002</v>
          </cell>
          <cell r="S139">
            <v>19.4772</v>
          </cell>
          <cell r="T139">
            <v>20.006</v>
          </cell>
          <cell r="U139">
            <v>20.8415</v>
          </cell>
        </row>
        <row r="140">
          <cell r="K140">
            <v>5.8099999999999999E-2</v>
          </cell>
          <cell r="L140">
            <v>5.8099999999999999E-2</v>
          </cell>
          <cell r="M140">
            <v>0.1391</v>
          </cell>
          <cell r="N140">
            <v>0.1371</v>
          </cell>
          <cell r="O140">
            <v>0.1981</v>
          </cell>
          <cell r="P140">
            <v>0.74219999999999997</v>
          </cell>
          <cell r="Q140">
            <v>1.1731</v>
          </cell>
          <cell r="R140">
            <v>0.4597</v>
          </cell>
          <cell r="S140">
            <v>0.1062</v>
          </cell>
          <cell r="T140">
            <v>0.1065</v>
          </cell>
          <cell r="U140">
            <v>0.1067</v>
          </cell>
        </row>
        <row r="141">
          <cell r="K141">
            <v>7.7700000000000005E-2</v>
          </cell>
          <cell r="L141">
            <v>7.7700000000000005E-2</v>
          </cell>
          <cell r="M141">
            <v>2.41E-2</v>
          </cell>
          <cell r="N141">
            <v>2.9899999999999999E-2</v>
          </cell>
          <cell r="O141">
            <v>2.7199999999999998E-2</v>
          </cell>
          <cell r="P141">
            <v>2.9499999999999998E-2</v>
          </cell>
          <cell r="Q141">
            <v>4.0500000000000001E-2</v>
          </cell>
          <cell r="R141">
            <v>5.0900000000000001E-2</v>
          </cell>
          <cell r="S141">
            <v>6.0900000000000003E-2</v>
          </cell>
          <cell r="T141">
            <v>7.0800000000000002E-2</v>
          </cell>
          <cell r="U141">
            <v>7.7499999999999999E-2</v>
          </cell>
        </row>
        <row r="142">
          <cell r="K142">
            <v>0.20399999999999999</v>
          </cell>
          <cell r="L142">
            <v>0.20399999999999999</v>
          </cell>
          <cell r="M142">
            <v>0.20399999999999999</v>
          </cell>
          <cell r="N142">
            <v>0.20399999999999999</v>
          </cell>
          <cell r="O142">
            <v>0.20399999999999999</v>
          </cell>
          <cell r="P142">
            <v>0.28039999999999998</v>
          </cell>
          <cell r="Q142">
            <v>0.308</v>
          </cell>
          <cell r="R142">
            <v>0.33710000000000001</v>
          </cell>
          <cell r="S142">
            <v>0.38890000000000002</v>
          </cell>
          <cell r="T142">
            <v>0.43940000000000001</v>
          </cell>
          <cell r="U142">
            <v>0.49409999999999998</v>
          </cell>
        </row>
        <row r="143">
          <cell r="K143">
            <v>14.114875000000001</v>
          </cell>
          <cell r="L143">
            <v>14.114875000000001</v>
          </cell>
          <cell r="M143">
            <v>12.696574999999998</v>
          </cell>
          <cell r="N143">
            <v>9.7274750000000001</v>
          </cell>
          <cell r="O143">
            <v>9.6485249999999994</v>
          </cell>
          <cell r="P143">
            <v>12.14805</v>
          </cell>
          <cell r="Q143">
            <v>12.673874999999999</v>
          </cell>
          <cell r="R143">
            <v>13.241900000000001</v>
          </cell>
          <cell r="S143">
            <v>13.856024999999999</v>
          </cell>
          <cell r="T143">
            <v>14.327525</v>
          </cell>
          <cell r="U143">
            <v>14.766500000000001</v>
          </cell>
        </row>
        <row r="144">
          <cell r="K144">
            <v>0.11326666666666667</v>
          </cell>
          <cell r="L144">
            <v>0.11326666666666667</v>
          </cell>
          <cell r="M144">
            <v>0.12239999999999999</v>
          </cell>
          <cell r="N144">
            <v>0.12366666666666666</v>
          </cell>
          <cell r="O144">
            <v>0.1431</v>
          </cell>
          <cell r="P144">
            <v>0.35069999999999996</v>
          </cell>
          <cell r="Q144">
            <v>0.50719999999999998</v>
          </cell>
          <cell r="R144">
            <v>0.28256666666666663</v>
          </cell>
          <cell r="S144">
            <v>0.18533333333333335</v>
          </cell>
          <cell r="T144">
            <v>0.20556666666666668</v>
          </cell>
          <cell r="U144">
            <v>0.2261</v>
          </cell>
        </row>
        <row r="145">
          <cell r="K145">
            <v>1932.1078000000002</v>
          </cell>
          <cell r="L145">
            <v>1932.1078000000002</v>
          </cell>
          <cell r="M145">
            <v>2215.530099999999</v>
          </cell>
          <cell r="N145">
            <v>2769.3811999999994</v>
          </cell>
          <cell r="O145">
            <v>2778.7100999999998</v>
          </cell>
          <cell r="P145">
            <v>3053.7997999999998</v>
          </cell>
          <cell r="Q145">
            <v>2974.4190000000003</v>
          </cell>
          <cell r="R145">
            <v>2915.0293000000001</v>
          </cell>
          <cell r="S145">
            <v>2827.6840999999999</v>
          </cell>
          <cell r="T145">
            <v>2794.9394999999995</v>
          </cell>
          <cell r="U145">
            <v>2838.2623000000003</v>
          </cell>
        </row>
        <row r="146">
          <cell r="K146">
            <v>214.5421</v>
          </cell>
          <cell r="L146">
            <v>214.5421</v>
          </cell>
          <cell r="M146">
            <v>174.54499999999999</v>
          </cell>
          <cell r="N146">
            <v>195.26300000000001</v>
          </cell>
          <cell r="O146">
            <v>207.40729999999999</v>
          </cell>
          <cell r="P146">
            <v>252.0284</v>
          </cell>
          <cell r="Q146">
            <v>297.3614</v>
          </cell>
          <cell r="R146">
            <v>304.73590000000002</v>
          </cell>
          <cell r="S146">
            <v>305.41680000000002</v>
          </cell>
          <cell r="T146">
            <v>316.65870000000001</v>
          </cell>
          <cell r="U146">
            <v>335.59739999999999</v>
          </cell>
        </row>
        <row r="147">
          <cell r="K147">
            <v>1027.607</v>
          </cell>
          <cell r="L147">
            <v>1027.607</v>
          </cell>
          <cell r="M147">
            <v>1363.8547000000001</v>
          </cell>
          <cell r="N147">
            <v>1782.2746</v>
          </cell>
          <cell r="O147">
            <v>1852.3152</v>
          </cell>
          <cell r="P147">
            <v>2051.3712999999998</v>
          </cell>
          <cell r="Q147">
            <v>1949.9244000000001</v>
          </cell>
          <cell r="R147">
            <v>1910.5361</v>
          </cell>
          <cell r="S147">
            <v>1839.1362999999999</v>
          </cell>
          <cell r="T147">
            <v>1796.7827</v>
          </cell>
          <cell r="U147">
            <v>1802.1907000000001</v>
          </cell>
        </row>
        <row r="148">
          <cell r="K148">
            <v>216.09030000000001</v>
          </cell>
          <cell r="L148">
            <v>216.09030000000001</v>
          </cell>
          <cell r="M148">
            <v>217.18219999999999</v>
          </cell>
          <cell r="N148">
            <v>257.81479999999999</v>
          </cell>
          <cell r="O148">
            <v>206.5772</v>
          </cell>
          <cell r="P148">
            <v>239.04220000000001</v>
          </cell>
          <cell r="Q148">
            <v>235.9083</v>
          </cell>
          <cell r="R148">
            <v>233.9794</v>
          </cell>
          <cell r="S148">
            <v>234.45650000000001</v>
          </cell>
          <cell r="T148">
            <v>235.81479999999999</v>
          </cell>
          <cell r="U148">
            <v>238.7474</v>
          </cell>
        </row>
        <row r="149">
          <cell r="K149">
            <v>32.581299999999999</v>
          </cell>
          <cell r="L149">
            <v>32.581299999999999</v>
          </cell>
          <cell r="M149">
            <v>31.101600000000001</v>
          </cell>
          <cell r="N149">
            <v>43.758800000000001</v>
          </cell>
          <cell r="O149">
            <v>34.583300000000001</v>
          </cell>
          <cell r="P149">
            <v>41.351199999999999</v>
          </cell>
          <cell r="Q149">
            <v>41.853400000000001</v>
          </cell>
          <cell r="R149">
            <v>43.729500000000002</v>
          </cell>
          <cell r="S149">
            <v>44.195099999999996</v>
          </cell>
          <cell r="T149">
            <v>45.195099999999996</v>
          </cell>
          <cell r="U149">
            <v>46.966000000000001</v>
          </cell>
        </row>
        <row r="150">
          <cell r="K150">
            <v>310.01060000000001</v>
          </cell>
          <cell r="L150">
            <v>310.01060000000001</v>
          </cell>
          <cell r="M150">
            <v>264.8938</v>
          </cell>
          <cell r="N150">
            <v>284.53190000000001</v>
          </cell>
          <cell r="O150">
            <v>287.99110000000002</v>
          </cell>
          <cell r="P150">
            <v>282.20800000000003</v>
          </cell>
          <cell r="Q150">
            <v>277.8698</v>
          </cell>
          <cell r="R150">
            <v>268.1533</v>
          </cell>
          <cell r="S150">
            <v>267.00709999999998</v>
          </cell>
          <cell r="T150">
            <v>270.6583</v>
          </cell>
          <cell r="U150">
            <v>281.01440000000002</v>
          </cell>
        </row>
        <row r="151">
          <cell r="K151">
            <v>95.424300000000002</v>
          </cell>
          <cell r="L151">
            <v>95.424300000000002</v>
          </cell>
          <cell r="M151">
            <v>116.6006</v>
          </cell>
          <cell r="N151">
            <v>153.39760000000001</v>
          </cell>
          <cell r="O151">
            <v>136.53469999999999</v>
          </cell>
          <cell r="P151">
            <v>129.87350000000001</v>
          </cell>
          <cell r="Q151">
            <v>105.93129999999999</v>
          </cell>
          <cell r="R151">
            <v>93.785499999999999</v>
          </cell>
          <cell r="S151">
            <v>89.674499999999995</v>
          </cell>
          <cell r="T151">
            <v>90.579300000000003</v>
          </cell>
          <cell r="U151">
            <v>95.920900000000003</v>
          </cell>
        </row>
        <row r="152">
          <cell r="K152">
            <v>7.7012</v>
          </cell>
          <cell r="L152">
            <v>7.7012</v>
          </cell>
          <cell r="M152">
            <v>17.114799999999999</v>
          </cell>
          <cell r="N152">
            <v>18.8187</v>
          </cell>
          <cell r="O152">
            <v>25.4682</v>
          </cell>
          <cell r="P152">
            <v>29.129200000000001</v>
          </cell>
          <cell r="Q152">
            <v>26.633199999999999</v>
          </cell>
          <cell r="R152">
            <v>24.831900000000001</v>
          </cell>
          <cell r="S152">
            <v>23.9495</v>
          </cell>
          <cell r="T152">
            <v>23.740500000000001</v>
          </cell>
          <cell r="U152">
            <v>24.153300000000002</v>
          </cell>
        </row>
        <row r="153">
          <cell r="K153">
            <v>4.6820000000000004</v>
          </cell>
          <cell r="L153">
            <v>4.6820000000000004</v>
          </cell>
          <cell r="M153">
            <v>7.1874000000000002</v>
          </cell>
          <cell r="N153">
            <v>11.480399999999999</v>
          </cell>
          <cell r="O153">
            <v>1.9188000000000001</v>
          </cell>
          <cell r="P153">
            <v>2.8189000000000002</v>
          </cell>
          <cell r="Q153">
            <v>2.5011999999999999</v>
          </cell>
          <cell r="R153">
            <v>2.2749000000000001</v>
          </cell>
          <cell r="S153">
            <v>2.1675</v>
          </cell>
          <cell r="T153">
            <v>2.0897000000000001</v>
          </cell>
          <cell r="U153">
            <v>2.0735000000000001</v>
          </cell>
        </row>
        <row r="154">
          <cell r="K154">
            <v>0.75800000000000001</v>
          </cell>
          <cell r="L154">
            <v>0.75800000000000001</v>
          </cell>
          <cell r="M154">
            <v>0.75800000000000001</v>
          </cell>
          <cell r="N154">
            <v>1.1099000000000001</v>
          </cell>
          <cell r="O154">
            <v>2.149</v>
          </cell>
          <cell r="P154">
            <v>1.3310999999999999</v>
          </cell>
          <cell r="Q154">
            <v>1.4018999999999999</v>
          </cell>
          <cell r="R154">
            <v>1.444</v>
          </cell>
          <cell r="S154">
            <v>1.4965999999999999</v>
          </cell>
          <cell r="T154">
            <v>1.5691999999999999</v>
          </cell>
          <cell r="U154">
            <v>1.6620999999999999</v>
          </cell>
        </row>
        <row r="155">
          <cell r="K155">
            <v>19.588999999999999</v>
          </cell>
          <cell r="L155">
            <v>19.588999999999999</v>
          </cell>
          <cell r="M155">
            <v>19.047999999999998</v>
          </cell>
          <cell r="N155">
            <v>18.431000000000001</v>
          </cell>
          <cell r="O155">
            <v>21.54</v>
          </cell>
          <cell r="P155">
            <v>21.740300000000001</v>
          </cell>
          <cell r="Q155">
            <v>32.363700000000001</v>
          </cell>
          <cell r="R155">
            <v>28.929500000000001</v>
          </cell>
          <cell r="S155">
            <v>17.485800000000001</v>
          </cell>
          <cell r="T155">
            <v>8.9991000000000003</v>
          </cell>
          <cell r="U155">
            <v>6.8654000000000002</v>
          </cell>
        </row>
        <row r="156">
          <cell r="K156">
            <v>1.048</v>
          </cell>
          <cell r="L156">
            <v>1.048</v>
          </cell>
          <cell r="M156">
            <v>0.35</v>
          </cell>
          <cell r="N156">
            <v>0.1993</v>
          </cell>
          <cell r="O156">
            <v>0.1993</v>
          </cell>
          <cell r="P156">
            <v>0.2019</v>
          </cell>
          <cell r="Q156">
            <v>0.20830000000000001</v>
          </cell>
          <cell r="R156">
            <v>0.21060000000000001</v>
          </cell>
          <cell r="S156">
            <v>0.20830000000000001</v>
          </cell>
          <cell r="T156">
            <v>0.20449999999999999</v>
          </cell>
          <cell r="U156">
            <v>0.20069999999999999</v>
          </cell>
        </row>
        <row r="157">
          <cell r="K157">
            <v>2.0739999999999998</v>
          </cell>
          <cell r="L157">
            <v>2.0739999999999998</v>
          </cell>
          <cell r="M157">
            <v>2.8940000000000001</v>
          </cell>
          <cell r="N157">
            <v>2.3012000000000001</v>
          </cell>
          <cell r="O157">
            <v>2.0259999999999998</v>
          </cell>
          <cell r="P157">
            <v>2.7038000000000002</v>
          </cell>
          <cell r="Q157">
            <v>2.4621</v>
          </cell>
          <cell r="R157">
            <v>2.4186999999999999</v>
          </cell>
          <cell r="S157">
            <v>2.4901</v>
          </cell>
          <cell r="T157">
            <v>2.6476000000000002</v>
          </cell>
          <cell r="U157">
            <v>2.8704999999999998</v>
          </cell>
        </row>
        <row r="158"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</row>
        <row r="159">
          <cell r="K159">
            <v>8.1825499999999991</v>
          </cell>
          <cell r="L159">
            <v>8.1825499999999991</v>
          </cell>
          <cell r="M159">
            <v>11.027049999999999</v>
          </cell>
          <cell r="N159">
            <v>12.46</v>
          </cell>
          <cell r="O159">
            <v>12.769</v>
          </cell>
          <cell r="P159">
            <v>13.754875000000002</v>
          </cell>
          <cell r="Q159">
            <v>15.725000000000001</v>
          </cell>
          <cell r="R159">
            <v>14.370075</v>
          </cell>
          <cell r="S159">
            <v>11.274850000000001</v>
          </cell>
          <cell r="T159">
            <v>9.0996249999999996</v>
          </cell>
          <cell r="U159">
            <v>8.6885750000000002</v>
          </cell>
        </row>
        <row r="160">
          <cell r="K160">
            <v>1.0406666666666666</v>
          </cell>
          <cell r="L160">
            <v>1.0406666666666666</v>
          </cell>
          <cell r="M160">
            <v>1.0813333333333335</v>
          </cell>
          <cell r="N160">
            <v>0.83350000000000002</v>
          </cell>
          <cell r="O160">
            <v>0.74176666666666657</v>
          </cell>
          <cell r="P160">
            <v>0.9685666666666668</v>
          </cell>
          <cell r="Q160">
            <v>0.89013333333333333</v>
          </cell>
          <cell r="R160">
            <v>0.87643333333333329</v>
          </cell>
          <cell r="S160">
            <v>0.89946666666666664</v>
          </cell>
          <cell r="T160">
            <v>0.95069999999999999</v>
          </cell>
          <cell r="U160">
            <v>1.0237333333333332</v>
          </cell>
        </row>
        <row r="161">
          <cell r="K161">
            <v>1757.9968999999999</v>
          </cell>
          <cell r="L161">
            <v>1757.9968999999999</v>
          </cell>
          <cell r="M161">
            <v>1794.0907999999999</v>
          </cell>
          <cell r="N161">
            <v>1858.8947999999998</v>
          </cell>
          <cell r="O161">
            <v>1715.1753999999999</v>
          </cell>
          <cell r="P161">
            <v>1735.6438000000001</v>
          </cell>
          <cell r="Q161">
            <v>1692.7398000000005</v>
          </cell>
          <cell r="R161">
            <v>1670.0594000000003</v>
          </cell>
          <cell r="S161">
            <v>1676.8762000000002</v>
          </cell>
          <cell r="T161">
            <v>1706.7825000000005</v>
          </cell>
          <cell r="U161">
            <v>1749.5848000000001</v>
          </cell>
        </row>
        <row r="162">
          <cell r="K162">
            <v>88.866299999999995</v>
          </cell>
          <cell r="L162">
            <v>88.866299999999995</v>
          </cell>
          <cell r="M162">
            <v>88.24</v>
          </cell>
          <cell r="N162">
            <v>100.3439</v>
          </cell>
          <cell r="O162">
            <v>95.847200000000001</v>
          </cell>
          <cell r="P162">
            <v>102.6673</v>
          </cell>
          <cell r="Q162">
            <v>107.9331</v>
          </cell>
          <cell r="R162">
            <v>110.97880000000001</v>
          </cell>
          <cell r="S162">
            <v>113.45099999999999</v>
          </cell>
          <cell r="T162">
            <v>119.36539999999999</v>
          </cell>
          <cell r="U162">
            <v>127.5998</v>
          </cell>
        </row>
        <row r="163">
          <cell r="K163">
            <v>679.4461</v>
          </cell>
          <cell r="L163">
            <v>679.4461</v>
          </cell>
          <cell r="M163">
            <v>695.47619999999995</v>
          </cell>
          <cell r="N163">
            <v>736.62469999999996</v>
          </cell>
          <cell r="O163">
            <v>784.85820000000001</v>
          </cell>
          <cell r="P163">
            <v>781.04600000000005</v>
          </cell>
          <cell r="Q163">
            <v>738.51120000000003</v>
          </cell>
          <cell r="R163">
            <v>713.84360000000004</v>
          </cell>
          <cell r="S163">
            <v>709.42489999999998</v>
          </cell>
          <cell r="T163">
            <v>717.29909999999995</v>
          </cell>
          <cell r="U163">
            <v>730.84889999999996</v>
          </cell>
        </row>
        <row r="164">
          <cell r="K164">
            <v>85.230500000000006</v>
          </cell>
          <cell r="L164">
            <v>85.230500000000006</v>
          </cell>
          <cell r="M164">
            <v>85.058899999999994</v>
          </cell>
          <cell r="N164">
            <v>130.07249999999999</v>
          </cell>
          <cell r="O164">
            <v>132.4589</v>
          </cell>
          <cell r="P164">
            <v>123.7794</v>
          </cell>
          <cell r="Q164">
            <v>124.6444</v>
          </cell>
          <cell r="R164">
            <v>127.5609</v>
          </cell>
          <cell r="S164">
            <v>133.41069999999999</v>
          </cell>
          <cell r="T164">
            <v>139.4538</v>
          </cell>
          <cell r="U164">
            <v>143.17570000000001</v>
          </cell>
        </row>
        <row r="165">
          <cell r="K165">
            <v>31.3565</v>
          </cell>
          <cell r="L165">
            <v>31.3565</v>
          </cell>
          <cell r="M165">
            <v>27.050599999999999</v>
          </cell>
          <cell r="N165">
            <v>37.342399999999998</v>
          </cell>
          <cell r="O165">
            <v>38.646700000000003</v>
          </cell>
          <cell r="P165">
            <v>37.7468</v>
          </cell>
          <cell r="Q165">
            <v>39.221800000000002</v>
          </cell>
          <cell r="R165">
            <v>40.417499999999997</v>
          </cell>
          <cell r="S165">
            <v>41.630899999999997</v>
          </cell>
          <cell r="T165">
            <v>42.977699999999999</v>
          </cell>
          <cell r="U165">
            <v>44.670999999999999</v>
          </cell>
        </row>
        <row r="166">
          <cell r="K166">
            <v>445.26830000000001</v>
          </cell>
          <cell r="L166">
            <v>445.26830000000001</v>
          </cell>
          <cell r="M166">
            <v>511.05840000000001</v>
          </cell>
          <cell r="N166">
            <v>560.11540000000002</v>
          </cell>
          <cell r="O166">
            <v>405.58980000000003</v>
          </cell>
          <cell r="P166">
            <v>426.28039999999999</v>
          </cell>
          <cell r="Q166">
            <v>424.05680000000001</v>
          </cell>
          <cell r="R166">
            <v>420.7706</v>
          </cell>
          <cell r="S166">
            <v>422.41640000000001</v>
          </cell>
          <cell r="T166">
            <v>426.7208</v>
          </cell>
          <cell r="U166">
            <v>434.27530000000002</v>
          </cell>
        </row>
        <row r="167">
          <cell r="K167">
            <v>263.27870000000001</v>
          </cell>
          <cell r="L167">
            <v>263.27870000000001</v>
          </cell>
          <cell r="M167">
            <v>216.55260000000001</v>
          </cell>
          <cell r="N167">
            <v>176.0187</v>
          </cell>
          <cell r="O167">
            <v>163.75960000000001</v>
          </cell>
          <cell r="P167">
            <v>167.2397</v>
          </cell>
          <cell r="Q167">
            <v>167.1463</v>
          </cell>
          <cell r="R167">
            <v>172.279</v>
          </cell>
          <cell r="S167">
            <v>173.99709999999999</v>
          </cell>
          <cell r="T167">
            <v>176.8818</v>
          </cell>
          <cell r="U167">
            <v>181.63839999999999</v>
          </cell>
        </row>
        <row r="168">
          <cell r="K168">
            <v>76.223299999999995</v>
          </cell>
          <cell r="L168">
            <v>76.223299999999995</v>
          </cell>
          <cell r="M168">
            <v>95.094999999999999</v>
          </cell>
          <cell r="N168">
            <v>63.704799999999999</v>
          </cell>
          <cell r="O168">
            <v>51.772300000000001</v>
          </cell>
          <cell r="P168">
            <v>43.877499999999998</v>
          </cell>
          <cell r="Q168">
            <v>40.468000000000004</v>
          </cell>
          <cell r="R168">
            <v>38.785899999999998</v>
          </cell>
          <cell r="S168">
            <v>38.506</v>
          </cell>
          <cell r="T168">
            <v>38.906500000000001</v>
          </cell>
          <cell r="U168">
            <v>40.030799999999999</v>
          </cell>
        </row>
        <row r="169">
          <cell r="K169">
            <v>41.2273</v>
          </cell>
          <cell r="L169">
            <v>41.2273</v>
          </cell>
          <cell r="M169">
            <v>35.478999999999999</v>
          </cell>
          <cell r="N169">
            <v>10.980499999999999</v>
          </cell>
          <cell r="O169">
            <v>13.747400000000001</v>
          </cell>
          <cell r="P169">
            <v>15.1968</v>
          </cell>
          <cell r="Q169">
            <v>15.9085</v>
          </cell>
          <cell r="R169">
            <v>16.4346</v>
          </cell>
          <cell r="S169">
            <v>16.7623</v>
          </cell>
          <cell r="T169">
            <v>17.207000000000001</v>
          </cell>
          <cell r="U169">
            <v>17.600999999999999</v>
          </cell>
        </row>
        <row r="170">
          <cell r="K170">
            <v>3.6240000000000001</v>
          </cell>
          <cell r="L170">
            <v>3.6240000000000001</v>
          </cell>
          <cell r="M170">
            <v>4.4598000000000004</v>
          </cell>
          <cell r="N170">
            <v>1.3279000000000001</v>
          </cell>
          <cell r="O170">
            <v>2.2012999999999998</v>
          </cell>
          <cell r="P170">
            <v>1.9148000000000001</v>
          </cell>
          <cell r="Q170">
            <v>1.9579</v>
          </cell>
          <cell r="R170">
            <v>1.9928999999999999</v>
          </cell>
          <cell r="S170">
            <v>2.0527000000000002</v>
          </cell>
          <cell r="T170">
            <v>2.1583999999999999</v>
          </cell>
          <cell r="U170">
            <v>2.2902</v>
          </cell>
        </row>
        <row r="171">
          <cell r="K171">
            <v>34.625300000000003</v>
          </cell>
          <cell r="L171">
            <v>34.625300000000003</v>
          </cell>
          <cell r="M171">
            <v>27.552700000000002</v>
          </cell>
          <cell r="N171">
            <v>31.55</v>
          </cell>
          <cell r="O171">
            <v>17.619700000000002</v>
          </cell>
          <cell r="P171">
            <v>23.6981</v>
          </cell>
          <cell r="Q171">
            <v>19.538599999999999</v>
          </cell>
          <cell r="R171">
            <v>17.404699999999998</v>
          </cell>
          <cell r="S171">
            <v>17.378799999999998</v>
          </cell>
          <cell r="T171">
            <v>17.8901</v>
          </cell>
          <cell r="U171">
            <v>19.259899999999998</v>
          </cell>
        </row>
        <row r="172">
          <cell r="K172">
            <v>0.76400000000000001</v>
          </cell>
          <cell r="L172">
            <v>0.76400000000000001</v>
          </cell>
          <cell r="M172">
            <v>0.97589999999999999</v>
          </cell>
          <cell r="N172">
            <v>0.60640000000000005</v>
          </cell>
          <cell r="O172">
            <v>1.6910000000000001</v>
          </cell>
          <cell r="P172">
            <v>4.6540999999999997</v>
          </cell>
          <cell r="Q172">
            <v>6.4458000000000002</v>
          </cell>
          <cell r="R172">
            <v>3.2</v>
          </cell>
          <cell r="S172">
            <v>1.6487000000000001</v>
          </cell>
          <cell r="T172">
            <v>1.694</v>
          </cell>
          <cell r="U172">
            <v>1.7437</v>
          </cell>
        </row>
        <row r="173">
          <cell r="K173">
            <v>6.9085999999999999</v>
          </cell>
          <cell r="L173">
            <v>6.9085999999999999</v>
          </cell>
          <cell r="M173">
            <v>5.2466999999999997</v>
          </cell>
          <cell r="N173">
            <v>8.5202000000000009</v>
          </cell>
          <cell r="O173">
            <v>5.8337000000000003</v>
          </cell>
          <cell r="P173">
            <v>5.3148999999999997</v>
          </cell>
          <cell r="Q173">
            <v>4.5778999999999996</v>
          </cell>
          <cell r="R173">
            <v>3.9325999999999999</v>
          </cell>
          <cell r="S173">
            <v>3.4024999999999999</v>
          </cell>
          <cell r="T173">
            <v>3.0444</v>
          </cell>
          <cell r="U173">
            <v>2.8163999999999998</v>
          </cell>
        </row>
        <row r="174">
          <cell r="K174">
            <v>1.1779999999999999</v>
          </cell>
          <cell r="L174">
            <v>1.1779999999999999</v>
          </cell>
          <cell r="M174">
            <v>1.845</v>
          </cell>
          <cell r="N174">
            <v>1.6874</v>
          </cell>
          <cell r="O174">
            <v>1.1496</v>
          </cell>
          <cell r="P174">
            <v>2.2280000000000002</v>
          </cell>
          <cell r="Q174">
            <v>2.3294999999999999</v>
          </cell>
          <cell r="R174">
            <v>2.4582999999999999</v>
          </cell>
          <cell r="S174">
            <v>2.7942</v>
          </cell>
          <cell r="T174">
            <v>3.1835</v>
          </cell>
          <cell r="U174">
            <v>3.6337000000000002</v>
          </cell>
        </row>
        <row r="175">
          <cell r="K175">
            <v>38.924974999999996</v>
          </cell>
          <cell r="L175">
            <v>38.924974999999996</v>
          </cell>
          <cell r="M175">
            <v>40.646625</v>
          </cell>
          <cell r="N175">
            <v>26.890799999999999</v>
          </cell>
          <cell r="O175">
            <v>21.335175</v>
          </cell>
          <cell r="P175">
            <v>21.171799999999998</v>
          </cell>
          <cell r="Q175">
            <v>19.468250000000001</v>
          </cell>
          <cell r="R175">
            <v>18.654525</v>
          </cell>
          <cell r="S175">
            <v>18.674949999999999</v>
          </cell>
          <cell r="T175">
            <v>19.040500000000002</v>
          </cell>
          <cell r="U175">
            <v>19.795475</v>
          </cell>
        </row>
        <row r="176">
          <cell r="K176">
            <v>2.9502000000000002</v>
          </cell>
          <cell r="L176">
            <v>2.9502000000000002</v>
          </cell>
          <cell r="M176">
            <v>2.6892</v>
          </cell>
          <cell r="N176">
            <v>3.6046666666666671</v>
          </cell>
          <cell r="O176">
            <v>2.8914333333333335</v>
          </cell>
          <cell r="P176">
            <v>4.0656666666666661</v>
          </cell>
          <cell r="Q176">
            <v>4.4510666666666667</v>
          </cell>
          <cell r="R176">
            <v>3.1969666666666665</v>
          </cell>
          <cell r="S176">
            <v>2.6151333333333331</v>
          </cell>
          <cell r="T176">
            <v>2.6406333333333336</v>
          </cell>
          <cell r="U176">
            <v>2.7312666666666665</v>
          </cell>
        </row>
        <row r="179">
          <cell r="K179">
            <v>1365.7584999999999</v>
          </cell>
          <cell r="L179">
            <v>1365.7584999999999</v>
          </cell>
          <cell r="M179">
            <v>1376.6768</v>
          </cell>
          <cell r="N179">
            <v>1337.8242000000002</v>
          </cell>
          <cell r="O179">
            <v>1186.4656</v>
          </cell>
          <cell r="P179">
            <v>1273.5732</v>
          </cell>
          <cell r="Q179">
            <v>1182.1642000000002</v>
          </cell>
          <cell r="R179">
            <v>1084.9293</v>
          </cell>
          <cell r="S179">
            <v>985.28090000000009</v>
          </cell>
          <cell r="T179">
            <v>910.48130000000003</v>
          </cell>
          <cell r="U179">
            <v>870.41280000000006</v>
          </cell>
        </row>
        <row r="180">
          <cell r="K180">
            <v>158.4186</v>
          </cell>
          <cell r="L180">
            <v>158.4186</v>
          </cell>
          <cell r="M180">
            <v>147.958</v>
          </cell>
          <cell r="N180">
            <v>151.05350000000001</v>
          </cell>
          <cell r="O180">
            <v>139.21209999999999</v>
          </cell>
          <cell r="P180">
            <v>139.35079999999999</v>
          </cell>
          <cell r="Q180">
            <v>114.1643</v>
          </cell>
          <cell r="R180">
            <v>96.016400000000004</v>
          </cell>
          <cell r="S180">
            <v>81.237300000000005</v>
          </cell>
          <cell r="T180">
            <v>72.088800000000006</v>
          </cell>
          <cell r="U180">
            <v>68.120199999999997</v>
          </cell>
        </row>
        <row r="181">
          <cell r="K181">
            <v>174.3648</v>
          </cell>
          <cell r="L181">
            <v>174.3648</v>
          </cell>
          <cell r="M181">
            <v>186.12479999999999</v>
          </cell>
          <cell r="N181">
            <v>183.95949999999999</v>
          </cell>
          <cell r="O181">
            <v>176.17840000000001</v>
          </cell>
          <cell r="P181">
            <v>207.89179999999999</v>
          </cell>
          <cell r="Q181">
            <v>215.94820000000001</v>
          </cell>
          <cell r="R181">
            <v>217.89660000000001</v>
          </cell>
          <cell r="S181">
            <v>217.8981</v>
          </cell>
          <cell r="T181">
            <v>217.9153</v>
          </cell>
          <cell r="U181">
            <v>221.80539999999999</v>
          </cell>
        </row>
        <row r="182">
          <cell r="K182">
            <v>52.941299999999998</v>
          </cell>
          <cell r="L182">
            <v>52.941299999999998</v>
          </cell>
          <cell r="M182">
            <v>66.792500000000004</v>
          </cell>
          <cell r="N182">
            <v>68.037400000000005</v>
          </cell>
          <cell r="O182">
            <v>57.531399999999998</v>
          </cell>
          <cell r="P182">
            <v>66.780100000000004</v>
          </cell>
          <cell r="Q182">
            <v>68.471500000000006</v>
          </cell>
          <cell r="R182">
            <v>68.573599999999999</v>
          </cell>
          <cell r="S182">
            <v>67.495099999999994</v>
          </cell>
          <cell r="T182">
            <v>66.949200000000005</v>
          </cell>
          <cell r="U182">
            <v>66.387100000000004</v>
          </cell>
        </row>
        <row r="183">
          <cell r="K183">
            <v>43.201300000000003</v>
          </cell>
          <cell r="L183">
            <v>43.201300000000003</v>
          </cell>
          <cell r="M183">
            <v>42.931199999999997</v>
          </cell>
          <cell r="N183">
            <v>49.680399999999999</v>
          </cell>
          <cell r="O183">
            <v>45.206099999999999</v>
          </cell>
          <cell r="P183">
            <v>49.659700000000001</v>
          </cell>
          <cell r="Q183">
            <v>49.840899999999998</v>
          </cell>
          <cell r="R183">
            <v>48.685200000000002</v>
          </cell>
          <cell r="S183">
            <v>45.628399999999999</v>
          </cell>
          <cell r="T183">
            <v>42.909300000000002</v>
          </cell>
          <cell r="U183">
            <v>41.520699999999998</v>
          </cell>
        </row>
        <row r="184">
          <cell r="K184">
            <v>531.53970000000004</v>
          </cell>
          <cell r="L184">
            <v>531.53970000000004</v>
          </cell>
          <cell r="M184">
            <v>520.48479999999995</v>
          </cell>
          <cell r="N184">
            <v>486.435</v>
          </cell>
          <cell r="O184">
            <v>418.92770000000002</v>
          </cell>
          <cell r="P184">
            <v>459.55220000000003</v>
          </cell>
          <cell r="Q184">
            <v>439.85230000000001</v>
          </cell>
          <cell r="R184">
            <v>404.23770000000002</v>
          </cell>
          <cell r="S184">
            <v>364.91829999999999</v>
          </cell>
          <cell r="T184">
            <v>332.79719999999998</v>
          </cell>
          <cell r="U184">
            <v>314.25540000000001</v>
          </cell>
        </row>
        <row r="185">
          <cell r="K185">
            <v>293.17469999999997</v>
          </cell>
          <cell r="L185">
            <v>293.17469999999997</v>
          </cell>
          <cell r="M185">
            <v>299.08569999999997</v>
          </cell>
          <cell r="N185">
            <v>275.20800000000003</v>
          </cell>
          <cell r="O185">
            <v>245.137</v>
          </cell>
          <cell r="P185">
            <v>242.81620000000001</v>
          </cell>
          <cell r="Q185">
            <v>195.11060000000001</v>
          </cell>
          <cell r="R185">
            <v>159.9085</v>
          </cell>
          <cell r="S185">
            <v>131.28110000000001</v>
          </cell>
          <cell r="T185">
            <v>112.14709999999999</v>
          </cell>
          <cell r="U185">
            <v>100.0971</v>
          </cell>
        </row>
        <row r="186">
          <cell r="K186">
            <v>36.241</v>
          </cell>
          <cell r="L186">
            <v>36.241</v>
          </cell>
          <cell r="M186">
            <v>35.32</v>
          </cell>
          <cell r="N186">
            <v>35.1021</v>
          </cell>
          <cell r="O186">
            <v>28.5593</v>
          </cell>
          <cell r="P186">
            <v>29.360199999999999</v>
          </cell>
          <cell r="Q186">
            <v>26.670200000000001</v>
          </cell>
          <cell r="R186">
            <v>24.116499999999998</v>
          </cell>
          <cell r="S186">
            <v>20.593399999999999</v>
          </cell>
          <cell r="T186">
            <v>17.515499999999999</v>
          </cell>
          <cell r="U186">
            <v>15.363099999999999</v>
          </cell>
        </row>
        <row r="187">
          <cell r="K187">
            <v>42.695999999999998</v>
          </cell>
          <cell r="L187">
            <v>42.695999999999998</v>
          </cell>
          <cell r="M187">
            <v>40.307099999999998</v>
          </cell>
          <cell r="N187">
            <v>43.258699999999997</v>
          </cell>
          <cell r="O187">
            <v>38.0852</v>
          </cell>
          <cell r="P187">
            <v>38.638399999999997</v>
          </cell>
          <cell r="Q187">
            <v>34.798200000000001</v>
          </cell>
          <cell r="R187">
            <v>31.536200000000001</v>
          </cell>
          <cell r="S187">
            <v>26.757000000000001</v>
          </cell>
          <cell r="T187">
            <v>22.5365</v>
          </cell>
          <cell r="U187">
            <v>19.525600000000001</v>
          </cell>
        </row>
        <row r="188">
          <cell r="K188">
            <v>7.907</v>
          </cell>
          <cell r="L188">
            <v>7.907</v>
          </cell>
          <cell r="M188">
            <v>7.7649999999999997</v>
          </cell>
          <cell r="N188">
            <v>7.1959999999999997</v>
          </cell>
          <cell r="O188">
            <v>6.2957999999999998</v>
          </cell>
          <cell r="P188">
            <v>6.6658999999999997</v>
          </cell>
          <cell r="Q188">
            <v>6.2679</v>
          </cell>
          <cell r="R188">
            <v>5.8467000000000002</v>
          </cell>
          <cell r="S188">
            <v>5.0265000000000004</v>
          </cell>
          <cell r="T188">
            <v>4.2972000000000001</v>
          </cell>
          <cell r="U188">
            <v>3.8079999999999998</v>
          </cell>
        </row>
        <row r="189">
          <cell r="K189">
            <v>21.155000000000001</v>
          </cell>
          <cell r="L189">
            <v>21.155000000000001</v>
          </cell>
          <cell r="M189">
            <v>25.184999999999999</v>
          </cell>
          <cell r="N189">
            <v>33.119900000000001</v>
          </cell>
          <cell r="O189">
            <v>26.4651</v>
          </cell>
          <cell r="P189">
            <v>27.080400000000001</v>
          </cell>
          <cell r="Q189">
            <v>25.157299999999999</v>
          </cell>
          <cell r="R189">
            <v>22.2212</v>
          </cell>
          <cell r="S189">
            <v>18.4527</v>
          </cell>
          <cell r="T189">
            <v>15.116899999999999</v>
          </cell>
          <cell r="U189">
            <v>13.0785</v>
          </cell>
        </row>
        <row r="190">
          <cell r="K190">
            <v>2.101</v>
          </cell>
          <cell r="L190">
            <v>2.101</v>
          </cell>
          <cell r="M190">
            <v>2.3527</v>
          </cell>
          <cell r="N190">
            <v>2.3656999999999999</v>
          </cell>
          <cell r="O190">
            <v>2.6680999999999999</v>
          </cell>
          <cell r="P190">
            <v>3.2427000000000001</v>
          </cell>
          <cell r="Q190">
            <v>3.3549000000000002</v>
          </cell>
          <cell r="R190">
            <v>3.3355999999999999</v>
          </cell>
          <cell r="S190">
            <v>3.4104000000000001</v>
          </cell>
          <cell r="T190">
            <v>3.5531999999999999</v>
          </cell>
          <cell r="U190">
            <v>3.7216999999999998</v>
          </cell>
        </row>
        <row r="191">
          <cell r="K191">
            <v>1.5971</v>
          </cell>
          <cell r="L191">
            <v>1.5971</v>
          </cell>
          <cell r="M191">
            <v>1.7390000000000001</v>
          </cell>
          <cell r="N191">
            <v>1.6719999999999999</v>
          </cell>
          <cell r="O191">
            <v>1.5563</v>
          </cell>
          <cell r="P191">
            <v>1.7647999999999999</v>
          </cell>
          <cell r="Q191">
            <v>1.7165999999999999</v>
          </cell>
          <cell r="R191">
            <v>1.6866000000000001</v>
          </cell>
          <cell r="S191">
            <v>1.6371</v>
          </cell>
          <cell r="T191">
            <v>1.6240000000000001</v>
          </cell>
          <cell r="U191">
            <v>1.6093999999999999</v>
          </cell>
        </row>
        <row r="192">
          <cell r="K192">
            <v>0.42099999999999999</v>
          </cell>
          <cell r="L192">
            <v>0.42099999999999999</v>
          </cell>
          <cell r="M192">
            <v>0.63100000000000001</v>
          </cell>
          <cell r="N192">
            <v>0.73599999999999999</v>
          </cell>
          <cell r="O192">
            <v>0.6431</v>
          </cell>
          <cell r="P192">
            <v>0.77</v>
          </cell>
          <cell r="Q192">
            <v>0.81130000000000002</v>
          </cell>
          <cell r="R192">
            <v>0.86850000000000005</v>
          </cell>
          <cell r="S192">
            <v>0.94550000000000001</v>
          </cell>
          <cell r="T192">
            <v>1.0310999999999999</v>
          </cell>
          <cell r="U192">
            <v>1.1206</v>
          </cell>
        </row>
        <row r="193">
          <cell r="K193">
            <v>26.999749999999999</v>
          </cell>
          <cell r="L193">
            <v>26.999749999999999</v>
          </cell>
          <cell r="M193">
            <v>27.144275</v>
          </cell>
          <cell r="N193">
            <v>29.669174999999999</v>
          </cell>
          <cell r="O193">
            <v>24.851349999999996</v>
          </cell>
          <cell r="P193">
            <v>25.436224999999997</v>
          </cell>
          <cell r="Q193">
            <v>23.223399999999998</v>
          </cell>
          <cell r="R193">
            <v>20.930149999999998</v>
          </cell>
          <cell r="S193">
            <v>17.7074</v>
          </cell>
          <cell r="T193">
            <v>14.866524999999999</v>
          </cell>
          <cell r="U193">
            <v>12.9438</v>
          </cell>
        </row>
        <row r="194">
          <cell r="K194">
            <v>1.3730333333333335</v>
          </cell>
          <cell r="L194">
            <v>1.3730333333333335</v>
          </cell>
          <cell r="M194">
            <v>1.5742333333333336</v>
          </cell>
          <cell r="N194">
            <v>1.5912333333333333</v>
          </cell>
          <cell r="O194">
            <v>1.6224999999999998</v>
          </cell>
          <cell r="P194">
            <v>1.9258333333333333</v>
          </cell>
          <cell r="Q194">
            <v>1.9609333333333334</v>
          </cell>
          <cell r="R194">
            <v>1.9635666666666667</v>
          </cell>
          <cell r="S194">
            <v>1.9976666666666667</v>
          </cell>
          <cell r="T194">
            <v>2.069433333333333</v>
          </cell>
          <cell r="U194">
            <v>2.1505666666666663</v>
          </cell>
        </row>
        <row r="195">
          <cell r="K195">
            <v>745.27150000000006</v>
          </cell>
          <cell r="L195">
            <v>745.27150000000006</v>
          </cell>
          <cell r="M195">
            <v>818.83259999999984</v>
          </cell>
          <cell r="N195">
            <v>804.21490000000017</v>
          </cell>
          <cell r="O195">
            <v>716.82319999999982</v>
          </cell>
          <cell r="P195">
            <v>789.68720000000008</v>
          </cell>
          <cell r="Q195">
            <v>792.46559999999999</v>
          </cell>
          <cell r="R195">
            <v>795.93539999999985</v>
          </cell>
          <cell r="S195">
            <v>815.35390000000007</v>
          </cell>
          <cell r="T195">
            <v>846.49700000000007</v>
          </cell>
          <cell r="U195">
            <v>894.96609999999987</v>
          </cell>
        </row>
        <row r="196">
          <cell r="K196">
            <v>92.06</v>
          </cell>
          <cell r="L196">
            <v>92.06</v>
          </cell>
          <cell r="M196">
            <v>90.617999999999995</v>
          </cell>
          <cell r="N196">
            <v>95.216999999999999</v>
          </cell>
          <cell r="O196">
            <v>102.2332</v>
          </cell>
          <cell r="P196">
            <v>93.6952</v>
          </cell>
          <cell r="Q196">
            <v>87.816699999999997</v>
          </cell>
          <cell r="R196">
            <v>88.458299999999994</v>
          </cell>
          <cell r="S196">
            <v>89.1066</v>
          </cell>
          <cell r="T196">
            <v>91.977400000000003</v>
          </cell>
          <cell r="U196">
            <v>98.726399999999998</v>
          </cell>
        </row>
        <row r="197">
          <cell r="K197">
            <v>159.31299999999999</v>
          </cell>
          <cell r="L197">
            <v>159.31299999999999</v>
          </cell>
          <cell r="M197">
            <v>211.52799999999999</v>
          </cell>
          <cell r="N197">
            <v>211.86699999999999</v>
          </cell>
          <cell r="O197">
            <v>171.6523</v>
          </cell>
          <cell r="P197">
            <v>201.90260000000001</v>
          </cell>
          <cell r="Q197">
            <v>207.642</v>
          </cell>
          <cell r="R197">
            <v>206.5411</v>
          </cell>
          <cell r="S197">
            <v>213.2208</v>
          </cell>
          <cell r="T197">
            <v>222.2808</v>
          </cell>
          <cell r="U197">
            <v>235.7182</v>
          </cell>
        </row>
        <row r="198">
          <cell r="K198">
            <v>38.103999999999999</v>
          </cell>
          <cell r="L198">
            <v>38.103999999999999</v>
          </cell>
          <cell r="M198">
            <v>53.235999999999997</v>
          </cell>
          <cell r="N198">
            <v>59.064900000000002</v>
          </cell>
          <cell r="O198">
            <v>56.6633</v>
          </cell>
          <cell r="P198">
            <v>66.838899999999995</v>
          </cell>
          <cell r="Q198">
            <v>68.696899999999999</v>
          </cell>
          <cell r="R198">
            <v>70.670199999999994</v>
          </cell>
          <cell r="S198">
            <v>74.284199999999998</v>
          </cell>
          <cell r="T198">
            <v>78.646000000000001</v>
          </cell>
          <cell r="U198">
            <v>82.211299999999994</v>
          </cell>
        </row>
        <row r="199">
          <cell r="K199">
            <v>25.465</v>
          </cell>
          <cell r="L199">
            <v>25.465</v>
          </cell>
          <cell r="M199">
            <v>29.725000000000001</v>
          </cell>
          <cell r="N199">
            <v>28.786999999999999</v>
          </cell>
          <cell r="O199">
            <v>29.2926</v>
          </cell>
          <cell r="P199">
            <v>32.8065</v>
          </cell>
          <cell r="Q199">
            <v>33.6218</v>
          </cell>
          <cell r="R199">
            <v>34.185000000000002</v>
          </cell>
          <cell r="S199">
            <v>35.0152</v>
          </cell>
          <cell r="T199">
            <v>36.168100000000003</v>
          </cell>
          <cell r="U199">
            <v>38.023099999999999</v>
          </cell>
        </row>
        <row r="200">
          <cell r="K200">
            <v>227.88300000000001</v>
          </cell>
          <cell r="L200">
            <v>227.88300000000001</v>
          </cell>
          <cell r="M200">
            <v>226.61799999999999</v>
          </cell>
          <cell r="N200">
            <v>216.27600000000001</v>
          </cell>
          <cell r="O200">
            <v>191.4332</v>
          </cell>
          <cell r="P200">
            <v>224.19730000000001</v>
          </cell>
          <cell r="Q200">
            <v>235.66829999999999</v>
          </cell>
          <cell r="R200">
            <v>241.12860000000001</v>
          </cell>
          <cell r="S200">
            <v>251.01060000000001</v>
          </cell>
          <cell r="T200">
            <v>263.77260000000001</v>
          </cell>
          <cell r="U200">
            <v>282.0967</v>
          </cell>
        </row>
        <row r="201">
          <cell r="K201">
            <v>122.002</v>
          </cell>
          <cell r="L201">
            <v>122.002</v>
          </cell>
          <cell r="M201">
            <v>134.113</v>
          </cell>
          <cell r="N201">
            <v>130.06200000000001</v>
          </cell>
          <cell r="O201">
            <v>114.1808</v>
          </cell>
          <cell r="P201">
            <v>119.32550000000001</v>
          </cell>
          <cell r="Q201">
            <v>111.19450000000001</v>
          </cell>
          <cell r="R201">
            <v>110.0184</v>
          </cell>
          <cell r="S201">
            <v>110.0425</v>
          </cell>
          <cell r="T201">
            <v>112.04949999999999</v>
          </cell>
          <cell r="U201">
            <v>116.3758</v>
          </cell>
        </row>
        <row r="202">
          <cell r="K202">
            <v>30.204999999999998</v>
          </cell>
          <cell r="L202">
            <v>30.204999999999998</v>
          </cell>
          <cell r="M202">
            <v>26.007000000000001</v>
          </cell>
          <cell r="N202">
            <v>17.936900000000001</v>
          </cell>
          <cell r="O202">
            <v>12.7317</v>
          </cell>
          <cell r="P202">
            <v>12.5428</v>
          </cell>
          <cell r="Q202">
            <v>11.522399999999999</v>
          </cell>
          <cell r="R202">
            <v>10.983000000000001</v>
          </cell>
          <cell r="S202">
            <v>10.6912</v>
          </cell>
          <cell r="T202">
            <v>10.567600000000001</v>
          </cell>
          <cell r="U202">
            <v>10.627000000000001</v>
          </cell>
        </row>
        <row r="203">
          <cell r="K203">
            <v>23.536000000000001</v>
          </cell>
          <cell r="L203">
            <v>23.536000000000001</v>
          </cell>
          <cell r="M203">
            <v>20.898</v>
          </cell>
          <cell r="N203">
            <v>19.786999999999999</v>
          </cell>
          <cell r="O203">
            <v>17.9938</v>
          </cell>
          <cell r="P203">
            <v>17.3035</v>
          </cell>
          <cell r="Q203">
            <v>15.6172</v>
          </cell>
          <cell r="R203">
            <v>14.7034</v>
          </cell>
          <cell r="S203">
            <v>14.075699999999999</v>
          </cell>
          <cell r="T203">
            <v>13.8066</v>
          </cell>
          <cell r="U203">
            <v>13.7879</v>
          </cell>
        </row>
        <row r="204">
          <cell r="K204">
            <v>3.0230000000000001</v>
          </cell>
          <cell r="L204">
            <v>3.0230000000000001</v>
          </cell>
          <cell r="M204">
            <v>2.5539999999999998</v>
          </cell>
          <cell r="N204">
            <v>3.827</v>
          </cell>
          <cell r="O204">
            <v>3.4512</v>
          </cell>
          <cell r="P204">
            <v>3.4586999999999999</v>
          </cell>
          <cell r="Q204">
            <v>3.4135</v>
          </cell>
          <cell r="R204">
            <v>3.4950999999999999</v>
          </cell>
          <cell r="S204">
            <v>3.6030000000000002</v>
          </cell>
          <cell r="T204">
            <v>3.7810999999999999</v>
          </cell>
          <cell r="U204">
            <v>4.0224000000000002</v>
          </cell>
        </row>
        <row r="205">
          <cell r="K205">
            <v>20.013000000000002</v>
          </cell>
          <cell r="L205">
            <v>20.013000000000002</v>
          </cell>
          <cell r="M205">
            <v>19.193999999999999</v>
          </cell>
          <cell r="N205">
            <v>15.893000000000001</v>
          </cell>
          <cell r="O205">
            <v>12.709899999999999</v>
          </cell>
          <cell r="P205">
            <v>12.271000000000001</v>
          </cell>
          <cell r="Q205">
            <v>11.6648</v>
          </cell>
          <cell r="R205">
            <v>10.0616</v>
          </cell>
          <cell r="S205">
            <v>8.5159000000000002</v>
          </cell>
          <cell r="T205">
            <v>7.3667999999999996</v>
          </cell>
          <cell r="U205">
            <v>6.9980000000000002</v>
          </cell>
        </row>
        <row r="206">
          <cell r="K206">
            <v>1.4530000000000001</v>
          </cell>
          <cell r="L206">
            <v>1.4530000000000001</v>
          </cell>
          <cell r="M206">
            <v>2.6021000000000001</v>
          </cell>
          <cell r="N206">
            <v>1.7721</v>
          </cell>
          <cell r="O206">
            <v>1.1791</v>
          </cell>
          <cell r="P206">
            <v>1.4644999999999999</v>
          </cell>
          <cell r="Q206">
            <v>1.6445000000000001</v>
          </cell>
          <cell r="R206">
            <v>1.603</v>
          </cell>
          <cell r="S206">
            <v>1.6456999999999999</v>
          </cell>
          <cell r="T206">
            <v>1.7577</v>
          </cell>
          <cell r="U206">
            <v>1.8747</v>
          </cell>
        </row>
        <row r="207">
          <cell r="K207">
            <v>1.5940000000000001</v>
          </cell>
          <cell r="L207">
            <v>1.5940000000000001</v>
          </cell>
          <cell r="M207">
            <v>0.98099999999999998</v>
          </cell>
          <cell r="N207">
            <v>2.7610000000000001</v>
          </cell>
          <cell r="O207">
            <v>2.7244999999999999</v>
          </cell>
          <cell r="P207">
            <v>3.2233000000000001</v>
          </cell>
          <cell r="Q207">
            <v>3.2683</v>
          </cell>
          <cell r="R207">
            <v>3.3426999999999998</v>
          </cell>
          <cell r="S207">
            <v>3.3201000000000001</v>
          </cell>
          <cell r="T207">
            <v>3.4146999999999998</v>
          </cell>
          <cell r="U207">
            <v>3.5026000000000002</v>
          </cell>
        </row>
        <row r="208">
          <cell r="K208">
            <v>0.62050000000000005</v>
          </cell>
          <cell r="L208">
            <v>0.62050000000000005</v>
          </cell>
          <cell r="M208">
            <v>0.75849999999999995</v>
          </cell>
          <cell r="N208">
            <v>0.96399999999999997</v>
          </cell>
          <cell r="O208">
            <v>0.5776</v>
          </cell>
          <cell r="P208">
            <v>0.65739999999999998</v>
          </cell>
          <cell r="Q208">
            <v>0.69469999999999998</v>
          </cell>
          <cell r="R208">
            <v>0.745</v>
          </cell>
          <cell r="S208">
            <v>0.82240000000000002</v>
          </cell>
          <cell r="T208">
            <v>0.90810000000000002</v>
          </cell>
          <cell r="U208">
            <v>1.002</v>
          </cell>
        </row>
        <row r="209">
          <cell r="K209">
            <v>19.19425</v>
          </cell>
          <cell r="L209">
            <v>19.19425</v>
          </cell>
          <cell r="M209">
            <v>17.163250000000001</v>
          </cell>
          <cell r="N209">
            <v>14.360975</v>
          </cell>
          <cell r="O209">
            <v>11.721649999999999</v>
          </cell>
          <cell r="P209">
            <v>11.394</v>
          </cell>
          <cell r="Q209">
            <v>10.554475</v>
          </cell>
          <cell r="R209">
            <v>9.8107749999999996</v>
          </cell>
          <cell r="S209">
            <v>9.2214500000000008</v>
          </cell>
          <cell r="T209">
            <v>8.8805250000000004</v>
          </cell>
          <cell r="U209">
            <v>8.8588250000000013</v>
          </cell>
        </row>
        <row r="210">
          <cell r="K210">
            <v>1.2225000000000001</v>
          </cell>
          <cell r="L210">
            <v>1.2225000000000001</v>
          </cell>
          <cell r="M210">
            <v>1.4471999999999998</v>
          </cell>
          <cell r="N210">
            <v>1.8323666666666665</v>
          </cell>
          <cell r="O210">
            <v>1.4937333333333334</v>
          </cell>
          <cell r="P210">
            <v>1.7817333333333334</v>
          </cell>
          <cell r="Q210">
            <v>1.8691666666666666</v>
          </cell>
          <cell r="R210">
            <v>1.8968999999999998</v>
          </cell>
          <cell r="S210">
            <v>1.9294</v>
          </cell>
          <cell r="T210">
            <v>2.0268333333333333</v>
          </cell>
          <cell r="U210">
            <v>2.1264333333333334</v>
          </cell>
        </row>
      </sheetData>
      <sheetData sheetId="5"/>
      <sheetData sheetId="6">
        <row r="29"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</row>
        <row r="30"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</row>
        <row r="31"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</row>
        <row r="32"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</row>
        <row r="33"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</row>
        <row r="34"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</row>
        <row r="35"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</row>
        <row r="36"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</row>
        <row r="37"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</row>
        <row r="38">
          <cell r="B38" t="str">
            <v>Gasoline</v>
          </cell>
          <cell r="C38" t="str">
            <v>ML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</row>
        <row r="39">
          <cell r="B39" t="str">
            <v>Hydrogen</v>
          </cell>
          <cell r="C39" t="str">
            <v>kt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</row>
        <row r="40">
          <cell r="B40" t="str">
            <v>Jet fuel</v>
          </cell>
          <cell r="C40" t="str">
            <v>ML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</row>
        <row r="41">
          <cell r="B41" t="str">
            <v>LPG</v>
          </cell>
          <cell r="C41" t="str">
            <v>ML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</row>
        <row r="42">
          <cell r="B42" t="str">
            <v>Natural gas</v>
          </cell>
          <cell r="C42" t="str">
            <v>Mm3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</row>
        <row r="43">
          <cell r="B43" t="str">
            <v>Petroleum coke</v>
          </cell>
          <cell r="C43" t="str">
            <v>kt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</row>
        <row r="44">
          <cell r="B44" t="str">
            <v>Propane</v>
          </cell>
          <cell r="C44" t="str">
            <v>ML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</row>
        <row r="45">
          <cell r="B45" t="str">
            <v>Refinery fuel gas</v>
          </cell>
          <cell r="C45" t="str">
            <v>Mm3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</row>
        <row r="46">
          <cell r="B46" t="str">
            <v>Solid biomass</v>
          </cell>
          <cell r="C46" t="str">
            <v>kt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</row>
        <row r="47">
          <cell r="B47" t="str">
            <v>Uranium</v>
          </cell>
          <cell r="C47" t="str">
            <v>t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</row>
        <row r="48">
          <cell r="B48" t="str">
            <v>Waste fuel</v>
          </cell>
          <cell r="C48" t="str">
            <v>TJ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</row>
        <row r="51">
          <cell r="B51" t="str">
            <v>Global Warming Potentials</v>
          </cell>
        </row>
        <row r="52">
          <cell r="C52" t="str">
            <v>tCO2/tGHG</v>
          </cell>
        </row>
        <row r="53">
          <cell r="B53" t="str">
            <v>CO2</v>
          </cell>
          <cell r="C53" t="str">
            <v>tCO2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B54" t="str">
            <v>CH4</v>
          </cell>
          <cell r="C54" t="str">
            <v>tCH4</v>
          </cell>
          <cell r="K54">
            <v>28</v>
          </cell>
          <cell r="L54">
            <v>28</v>
          </cell>
          <cell r="M54">
            <v>28</v>
          </cell>
          <cell r="N54">
            <v>28</v>
          </cell>
          <cell r="O54">
            <v>28</v>
          </cell>
          <cell r="P54">
            <v>28</v>
          </cell>
          <cell r="Q54">
            <v>28</v>
          </cell>
          <cell r="R54">
            <v>28</v>
          </cell>
          <cell r="S54">
            <v>28</v>
          </cell>
          <cell r="T54">
            <v>28</v>
          </cell>
          <cell r="U54">
            <v>28</v>
          </cell>
        </row>
        <row r="55">
          <cell r="B55" t="str">
            <v>N2O</v>
          </cell>
          <cell r="C55" t="str">
            <v>tN2O</v>
          </cell>
          <cell r="K55">
            <v>265</v>
          </cell>
          <cell r="L55">
            <v>265</v>
          </cell>
          <cell r="M55">
            <v>265</v>
          </cell>
          <cell r="N55">
            <v>265</v>
          </cell>
          <cell r="O55">
            <v>265</v>
          </cell>
          <cell r="P55">
            <v>265</v>
          </cell>
          <cell r="Q55">
            <v>265</v>
          </cell>
          <cell r="R55">
            <v>265</v>
          </cell>
          <cell r="S55">
            <v>265</v>
          </cell>
          <cell r="T55">
            <v>265</v>
          </cell>
          <cell r="U55">
            <v>265</v>
          </cell>
        </row>
        <row r="58">
          <cell r="B58" t="str">
            <v>GHG</v>
          </cell>
        </row>
        <row r="60"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</row>
        <row r="61"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</row>
        <row r="62"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</row>
        <row r="63"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</row>
        <row r="64"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</row>
        <row r="65"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</row>
        <row r="66"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</row>
        <row r="67"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</row>
        <row r="68"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</row>
        <row r="69"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</row>
        <row r="70"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</row>
        <row r="71"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</row>
        <row r="72"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</row>
        <row r="73"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</row>
        <row r="74"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</row>
        <row r="75"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</row>
        <row r="76"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</row>
        <row r="77"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</row>
        <row r="78"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</row>
        <row r="79"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</row>
        <row r="84">
          <cell r="K84">
            <v>1.3300000000000001E-4</v>
          </cell>
          <cell r="L84">
            <v>1.3300000000000001E-4</v>
          </cell>
          <cell r="M84">
            <v>1.3300000000000001E-4</v>
          </cell>
          <cell r="N84">
            <v>1.3300000000000001E-4</v>
          </cell>
          <cell r="O84">
            <v>1.3300000000000001E-4</v>
          </cell>
          <cell r="P84">
            <v>1.3300000000000001E-4</v>
          </cell>
          <cell r="Q84">
            <v>1.3300000000000001E-4</v>
          </cell>
          <cell r="R84">
            <v>1.3300000000000001E-4</v>
          </cell>
          <cell r="S84">
            <v>1.3300000000000001E-4</v>
          </cell>
          <cell r="T84">
            <v>1.3300000000000001E-4</v>
          </cell>
          <cell r="U84">
            <v>1.3300000000000001E-4</v>
          </cell>
        </row>
        <row r="85">
          <cell r="K85">
            <v>3.6999999999999998E-5</v>
          </cell>
          <cell r="L85">
            <v>3.6999999999999998E-5</v>
          </cell>
          <cell r="M85">
            <v>3.6999999999999998E-5</v>
          </cell>
          <cell r="N85">
            <v>3.6999999999999998E-5</v>
          </cell>
          <cell r="O85">
            <v>3.6999999999999998E-5</v>
          </cell>
          <cell r="P85">
            <v>3.6999999999999998E-5</v>
          </cell>
          <cell r="Q85">
            <v>3.6999999999999998E-5</v>
          </cell>
          <cell r="R85">
            <v>3.6999999999999998E-5</v>
          </cell>
          <cell r="S85">
            <v>3.6999999999999998E-5</v>
          </cell>
          <cell r="T85">
            <v>3.6999999999999998E-5</v>
          </cell>
          <cell r="U85">
            <v>3.6999999999999998E-5</v>
          </cell>
        </row>
        <row r="86">
          <cell r="K86">
            <v>3.0656934306569346E-5</v>
          </cell>
          <cell r="L86">
            <v>3.0656934306569346E-5</v>
          </cell>
          <cell r="M86">
            <v>3.0656934306569346E-5</v>
          </cell>
          <cell r="N86">
            <v>3.0656934306569346E-5</v>
          </cell>
          <cell r="O86">
            <v>3.0656934306569346E-5</v>
          </cell>
          <cell r="P86">
            <v>3.0656934306569346E-5</v>
          </cell>
          <cell r="Q86">
            <v>3.0656934306569346E-5</v>
          </cell>
          <cell r="R86">
            <v>3.0656934306569346E-5</v>
          </cell>
          <cell r="S86">
            <v>3.0656934306569346E-5</v>
          </cell>
          <cell r="T86">
            <v>3.0656934306569346E-5</v>
          </cell>
          <cell r="U86">
            <v>3.0656934306569346E-5</v>
          </cell>
        </row>
        <row r="87">
          <cell r="K87">
            <v>3.0000000000000001E-5</v>
          </cell>
          <cell r="L87">
            <v>3.0000000000000001E-5</v>
          </cell>
          <cell r="M87">
            <v>3.0000000000000001E-5</v>
          </cell>
          <cell r="N87">
            <v>3.0000000000000001E-5</v>
          </cell>
          <cell r="O87">
            <v>3.0000000000000001E-5</v>
          </cell>
          <cell r="P87">
            <v>3.0000000000000001E-5</v>
          </cell>
          <cell r="Q87">
            <v>3.0000000000000001E-5</v>
          </cell>
          <cell r="R87">
            <v>3.0000000000000001E-5</v>
          </cell>
          <cell r="S87">
            <v>3.0000000000000001E-5</v>
          </cell>
          <cell r="T87">
            <v>3.0000000000000001E-5</v>
          </cell>
          <cell r="U87">
            <v>3.0000000000000001E-5</v>
          </cell>
        </row>
        <row r="88">
          <cell r="K88">
            <v>3.0000000000000001E-5</v>
          </cell>
          <cell r="L88">
            <v>3.0000000000000001E-5</v>
          </cell>
          <cell r="M88">
            <v>3.0000000000000001E-5</v>
          </cell>
          <cell r="N88">
            <v>3.0000000000000001E-5</v>
          </cell>
          <cell r="O88">
            <v>3.0000000000000001E-5</v>
          </cell>
          <cell r="P88">
            <v>3.0000000000000001E-5</v>
          </cell>
          <cell r="Q88">
            <v>3.0000000000000001E-5</v>
          </cell>
          <cell r="R88">
            <v>3.0000000000000001E-5</v>
          </cell>
          <cell r="S88">
            <v>3.0000000000000001E-5</v>
          </cell>
          <cell r="T88">
            <v>3.0000000000000001E-5</v>
          </cell>
          <cell r="U88">
            <v>3.0000000000000001E-5</v>
          </cell>
        </row>
        <row r="89">
          <cell r="K89">
            <v>1.3300000000000001E-4</v>
          </cell>
          <cell r="L89">
            <v>1.3300000000000001E-4</v>
          </cell>
          <cell r="M89">
            <v>1.3300000000000001E-4</v>
          </cell>
          <cell r="N89">
            <v>1.3300000000000001E-4</v>
          </cell>
          <cell r="O89">
            <v>1.3300000000000001E-4</v>
          </cell>
          <cell r="P89">
            <v>1.3300000000000001E-4</v>
          </cell>
          <cell r="Q89">
            <v>1.3300000000000001E-4</v>
          </cell>
          <cell r="R89">
            <v>1.3300000000000001E-4</v>
          </cell>
          <cell r="S89">
            <v>1.3300000000000001E-4</v>
          </cell>
          <cell r="T89">
            <v>1.3300000000000001E-4</v>
          </cell>
          <cell r="U89">
            <v>1.3300000000000001E-4</v>
          </cell>
        </row>
        <row r="90"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</row>
        <row r="91">
          <cell r="K91">
            <v>1E-4</v>
          </cell>
          <cell r="L91">
            <v>1E-4</v>
          </cell>
          <cell r="M91">
            <v>1E-4</v>
          </cell>
          <cell r="N91">
            <v>1E-4</v>
          </cell>
          <cell r="O91">
            <v>1E-4</v>
          </cell>
          <cell r="P91">
            <v>1E-4</v>
          </cell>
          <cell r="Q91">
            <v>1E-4</v>
          </cell>
          <cell r="R91">
            <v>1E-4</v>
          </cell>
          <cell r="S91">
            <v>1E-4</v>
          </cell>
          <cell r="T91">
            <v>1E-4</v>
          </cell>
          <cell r="U91">
            <v>1E-4</v>
          </cell>
        </row>
        <row r="92">
          <cell r="K92">
            <v>1.2E-4</v>
          </cell>
          <cell r="L92">
            <v>1.2E-4</v>
          </cell>
          <cell r="M92">
            <v>1.2E-4</v>
          </cell>
          <cell r="N92">
            <v>1.2E-4</v>
          </cell>
          <cell r="O92">
            <v>1.2E-4</v>
          </cell>
          <cell r="P92">
            <v>1.2E-4</v>
          </cell>
          <cell r="Q92">
            <v>1.2E-4</v>
          </cell>
          <cell r="R92">
            <v>1.2E-4</v>
          </cell>
          <cell r="S92">
            <v>1.2E-4</v>
          </cell>
          <cell r="T92">
            <v>1.2E-4</v>
          </cell>
          <cell r="U92">
            <v>1.2E-4</v>
          </cell>
        </row>
        <row r="93">
          <cell r="K93">
            <v>1E-4</v>
          </cell>
          <cell r="L93">
            <v>1E-4</v>
          </cell>
          <cell r="M93">
            <v>1E-4</v>
          </cell>
          <cell r="N93">
            <v>1E-4</v>
          </cell>
          <cell r="O93">
            <v>1E-4</v>
          </cell>
          <cell r="P93">
            <v>1E-4</v>
          </cell>
          <cell r="Q93">
            <v>1E-4</v>
          </cell>
          <cell r="R93">
            <v>1E-4</v>
          </cell>
          <cell r="S93">
            <v>1E-4</v>
          </cell>
          <cell r="T93">
            <v>1E-4</v>
          </cell>
          <cell r="U93">
            <v>1E-4</v>
          </cell>
        </row>
        <row r="94"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</row>
        <row r="95">
          <cell r="K95">
            <v>2.9E-5</v>
          </cell>
          <cell r="L95">
            <v>2.9E-5</v>
          </cell>
          <cell r="M95">
            <v>2.9E-5</v>
          </cell>
          <cell r="N95">
            <v>2.9E-5</v>
          </cell>
          <cell r="O95">
            <v>2.9E-5</v>
          </cell>
          <cell r="P95">
            <v>2.9E-5</v>
          </cell>
          <cell r="Q95">
            <v>2.9E-5</v>
          </cell>
          <cell r="R95">
            <v>2.9E-5</v>
          </cell>
          <cell r="S95">
            <v>2.9E-5</v>
          </cell>
          <cell r="T95">
            <v>2.9E-5</v>
          </cell>
          <cell r="U95">
            <v>2.9E-5</v>
          </cell>
        </row>
        <row r="96">
          <cell r="K96">
            <v>2.4000000000000001E-5</v>
          </cell>
          <cell r="L96">
            <v>2.4000000000000001E-5</v>
          </cell>
          <cell r="M96">
            <v>2.4000000000000001E-5</v>
          </cell>
          <cell r="N96">
            <v>2.4000000000000001E-5</v>
          </cell>
          <cell r="O96">
            <v>2.4000000000000001E-5</v>
          </cell>
          <cell r="P96">
            <v>2.4000000000000001E-5</v>
          </cell>
          <cell r="Q96">
            <v>2.4000000000000001E-5</v>
          </cell>
          <cell r="R96">
            <v>2.4000000000000001E-5</v>
          </cell>
          <cell r="S96">
            <v>2.4000000000000001E-5</v>
          </cell>
          <cell r="T96">
            <v>2.4000000000000001E-5</v>
          </cell>
          <cell r="U96">
            <v>2.4000000000000001E-5</v>
          </cell>
        </row>
        <row r="97">
          <cell r="K97">
            <v>3.6999999999999998E-5</v>
          </cell>
          <cell r="L97">
            <v>3.6999999999999998E-5</v>
          </cell>
          <cell r="M97">
            <v>3.6999999999999998E-5</v>
          </cell>
          <cell r="N97">
            <v>3.6999999999999998E-5</v>
          </cell>
          <cell r="O97">
            <v>3.6999999999999998E-5</v>
          </cell>
          <cell r="P97">
            <v>3.6999999999999998E-5</v>
          </cell>
          <cell r="Q97">
            <v>3.6999999999999998E-5</v>
          </cell>
          <cell r="R97">
            <v>3.6999999999999998E-5</v>
          </cell>
          <cell r="S97">
            <v>3.6999999999999998E-5</v>
          </cell>
          <cell r="T97">
            <v>3.6999999999999998E-5</v>
          </cell>
          <cell r="U97">
            <v>3.6999999999999998E-5</v>
          </cell>
        </row>
        <row r="98">
          <cell r="K98">
            <v>1.0005836738097224E-4</v>
          </cell>
          <cell r="L98">
            <v>1.0005836738097224E-4</v>
          </cell>
          <cell r="M98">
            <v>1.0005836738097224E-4</v>
          </cell>
          <cell r="N98">
            <v>1.0005836738097224E-4</v>
          </cell>
          <cell r="O98">
            <v>1.0005836738097224E-4</v>
          </cell>
          <cell r="P98">
            <v>1.0005836738097224E-4</v>
          </cell>
          <cell r="Q98">
            <v>1.0005836738097224E-4</v>
          </cell>
          <cell r="R98">
            <v>1.0005836738097224E-4</v>
          </cell>
          <cell r="S98">
            <v>1.0005836738097224E-4</v>
          </cell>
          <cell r="T98">
            <v>1.0005836738097224E-4</v>
          </cell>
          <cell r="U98">
            <v>1.0005836738097224E-4</v>
          </cell>
        </row>
        <row r="99">
          <cell r="K99">
            <v>2.4000000000000001E-5</v>
          </cell>
          <cell r="L99">
            <v>2.4000000000000001E-5</v>
          </cell>
          <cell r="M99">
            <v>2.4000000000000001E-5</v>
          </cell>
          <cell r="N99">
            <v>2.4000000000000001E-5</v>
          </cell>
          <cell r="O99">
            <v>2.4000000000000001E-5</v>
          </cell>
          <cell r="P99">
            <v>2.4000000000000001E-5</v>
          </cell>
          <cell r="Q99">
            <v>2.4000000000000001E-5</v>
          </cell>
          <cell r="R99">
            <v>2.4000000000000001E-5</v>
          </cell>
          <cell r="S99">
            <v>2.4000000000000001E-5</v>
          </cell>
          <cell r="T99">
            <v>2.4000000000000001E-5</v>
          </cell>
          <cell r="U99">
            <v>2.4000000000000001E-5</v>
          </cell>
        </row>
        <row r="100">
          <cell r="K100">
            <v>3.2359999999999988E-5</v>
          </cell>
          <cell r="L100">
            <v>3.1999999999999985E-5</v>
          </cell>
          <cell r="M100">
            <v>3.1999999999999999E-5</v>
          </cell>
          <cell r="N100">
            <v>3.2199999999999997E-5</v>
          </cell>
          <cell r="O100">
            <v>3.1600000000000002E-5</v>
          </cell>
          <cell r="P100">
            <v>3.1999999999999999E-5</v>
          </cell>
          <cell r="Q100">
            <v>3.2100000000000001E-5</v>
          </cell>
          <cell r="R100">
            <v>3.26E-5</v>
          </cell>
          <cell r="S100">
            <v>3.0499999999999999E-5</v>
          </cell>
          <cell r="T100">
            <v>3.1000000000000001E-5</v>
          </cell>
          <cell r="U100">
            <v>3.1000000000000001E-5</v>
          </cell>
        </row>
        <row r="101">
          <cell r="K101">
            <v>8.8062622309197647E-5</v>
          </cell>
          <cell r="L101">
            <v>8.8062622309197647E-5</v>
          </cell>
          <cell r="M101">
            <v>8.8062622309197647E-5</v>
          </cell>
          <cell r="N101">
            <v>8.8062622309197647E-5</v>
          </cell>
          <cell r="O101">
            <v>8.8062622309197647E-5</v>
          </cell>
          <cell r="P101">
            <v>8.8062622309197647E-5</v>
          </cell>
          <cell r="Q101">
            <v>8.8062622309197647E-5</v>
          </cell>
          <cell r="R101">
            <v>8.8062622309197647E-5</v>
          </cell>
          <cell r="S101">
            <v>8.8062622309197647E-5</v>
          </cell>
          <cell r="T101">
            <v>8.8062622309197647E-5</v>
          </cell>
          <cell r="U101">
            <v>8.8062622309197647E-5</v>
          </cell>
        </row>
        <row r="102"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</row>
        <row r="103">
          <cell r="K103">
            <v>3.0000000000000001E-5</v>
          </cell>
          <cell r="L103">
            <v>3.0000000000000001E-5</v>
          </cell>
          <cell r="M103">
            <v>3.0000000000000001E-5</v>
          </cell>
          <cell r="N103">
            <v>3.0000000000000001E-5</v>
          </cell>
          <cell r="O103">
            <v>3.0000000000000001E-5</v>
          </cell>
          <cell r="P103">
            <v>3.0000000000000001E-5</v>
          </cell>
          <cell r="Q103">
            <v>3.0000000000000001E-5</v>
          </cell>
          <cell r="R103">
            <v>3.0000000000000001E-5</v>
          </cell>
          <cell r="S103">
            <v>3.0000000000000001E-5</v>
          </cell>
          <cell r="T103">
            <v>3.0000000000000001E-5</v>
          </cell>
          <cell r="U103">
            <v>3.0000000000000001E-5</v>
          </cell>
        </row>
        <row r="108">
          <cell r="K108">
            <v>4.0000000000000002E-4</v>
          </cell>
          <cell r="L108">
            <v>4.0000000000000002E-4</v>
          </cell>
          <cell r="M108">
            <v>4.0000000000000002E-4</v>
          </cell>
          <cell r="N108">
            <v>4.0000000000000002E-4</v>
          </cell>
          <cell r="O108">
            <v>4.0000000000000002E-4</v>
          </cell>
          <cell r="P108">
            <v>4.0000000000000002E-4</v>
          </cell>
          <cell r="Q108">
            <v>4.0000000000000002E-4</v>
          </cell>
          <cell r="R108">
            <v>4.0000000000000002E-4</v>
          </cell>
          <cell r="S108">
            <v>4.0000000000000002E-4</v>
          </cell>
          <cell r="T108">
            <v>4.0000000000000002E-4</v>
          </cell>
          <cell r="U108">
            <v>4.0000000000000002E-4</v>
          </cell>
        </row>
        <row r="109">
          <cell r="K109">
            <v>3.3000000000000003E-5</v>
          </cell>
          <cell r="L109">
            <v>3.3000000000000003E-5</v>
          </cell>
          <cell r="M109">
            <v>3.3000000000000003E-5</v>
          </cell>
          <cell r="N109">
            <v>3.3000000000000003E-5</v>
          </cell>
          <cell r="O109">
            <v>3.3000000000000003E-5</v>
          </cell>
          <cell r="P109">
            <v>3.3000000000000003E-5</v>
          </cell>
          <cell r="Q109">
            <v>3.3000000000000003E-5</v>
          </cell>
          <cell r="R109">
            <v>3.3000000000000003E-5</v>
          </cell>
          <cell r="S109">
            <v>3.3000000000000003E-5</v>
          </cell>
          <cell r="T109">
            <v>3.3000000000000003E-5</v>
          </cell>
          <cell r="U109">
            <v>3.3000000000000003E-5</v>
          </cell>
        </row>
        <row r="110">
          <cell r="K110">
            <v>5.1094890510948907E-6</v>
          </cell>
          <cell r="L110">
            <v>5.1094890510948907E-6</v>
          </cell>
          <cell r="M110">
            <v>5.1094890510948907E-6</v>
          </cell>
          <cell r="N110">
            <v>5.1094890510948907E-6</v>
          </cell>
          <cell r="O110">
            <v>5.1094890510948907E-6</v>
          </cell>
          <cell r="P110">
            <v>5.1094890510948907E-6</v>
          </cell>
          <cell r="Q110">
            <v>5.1094890510948907E-6</v>
          </cell>
          <cell r="R110">
            <v>5.1094890510948907E-6</v>
          </cell>
          <cell r="S110">
            <v>5.1094890510948907E-6</v>
          </cell>
          <cell r="T110">
            <v>5.1094890510948907E-6</v>
          </cell>
          <cell r="U110">
            <v>5.1094890510948907E-6</v>
          </cell>
        </row>
        <row r="111">
          <cell r="K111">
            <v>2.0000000000000002E-5</v>
          </cell>
          <cell r="L111">
            <v>2.0000000000000002E-5</v>
          </cell>
          <cell r="M111">
            <v>2.0000000000000002E-5</v>
          </cell>
          <cell r="N111">
            <v>2.0000000000000002E-5</v>
          </cell>
          <cell r="O111">
            <v>2.0000000000000002E-5</v>
          </cell>
          <cell r="P111">
            <v>2.0000000000000002E-5</v>
          </cell>
          <cell r="Q111">
            <v>2.0000000000000002E-5</v>
          </cell>
          <cell r="R111">
            <v>2.0000000000000002E-5</v>
          </cell>
          <cell r="S111">
            <v>2.0000000000000002E-5</v>
          </cell>
          <cell r="T111">
            <v>2.0000000000000002E-5</v>
          </cell>
          <cell r="U111">
            <v>2.0000000000000002E-5</v>
          </cell>
        </row>
        <row r="112">
          <cell r="K112">
            <v>2.0000000000000002E-5</v>
          </cell>
          <cell r="L112">
            <v>2.0000000000000002E-5</v>
          </cell>
          <cell r="M112">
            <v>2.0000000000000002E-5</v>
          </cell>
          <cell r="N112">
            <v>2.0000000000000002E-5</v>
          </cell>
          <cell r="O112">
            <v>2.0000000000000002E-5</v>
          </cell>
          <cell r="P112">
            <v>2.0000000000000002E-5</v>
          </cell>
          <cell r="Q112">
            <v>2.0000000000000002E-5</v>
          </cell>
          <cell r="R112">
            <v>2.0000000000000002E-5</v>
          </cell>
          <cell r="S112">
            <v>2.0000000000000002E-5</v>
          </cell>
          <cell r="T112">
            <v>2.0000000000000002E-5</v>
          </cell>
          <cell r="U112">
            <v>2.0000000000000002E-5</v>
          </cell>
        </row>
        <row r="113">
          <cell r="K113">
            <v>4.0000000000000002E-4</v>
          </cell>
          <cell r="L113">
            <v>4.0000000000000002E-4</v>
          </cell>
          <cell r="M113">
            <v>4.0000000000000002E-4</v>
          </cell>
          <cell r="N113">
            <v>4.0000000000000002E-4</v>
          </cell>
          <cell r="O113">
            <v>4.0000000000000002E-4</v>
          </cell>
          <cell r="P113">
            <v>4.0000000000000002E-4</v>
          </cell>
          <cell r="Q113">
            <v>4.0000000000000002E-4</v>
          </cell>
          <cell r="R113">
            <v>4.0000000000000002E-4</v>
          </cell>
          <cell r="S113">
            <v>4.0000000000000002E-4</v>
          </cell>
          <cell r="T113">
            <v>4.0000000000000002E-4</v>
          </cell>
          <cell r="U113">
            <v>4.0000000000000002E-4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</row>
        <row r="115">
          <cell r="K115">
            <v>2.0000000000000002E-5</v>
          </cell>
          <cell r="L115">
            <v>2.0000000000000002E-5</v>
          </cell>
          <cell r="M115">
            <v>2.0000000000000002E-5</v>
          </cell>
          <cell r="N115">
            <v>2.0000000000000002E-5</v>
          </cell>
          <cell r="O115">
            <v>2.0000000000000002E-5</v>
          </cell>
          <cell r="P115">
            <v>2.0000000000000002E-5</v>
          </cell>
          <cell r="Q115">
            <v>2.0000000000000002E-5</v>
          </cell>
          <cell r="R115">
            <v>2.0000000000000002E-5</v>
          </cell>
          <cell r="S115">
            <v>2.0000000000000002E-5</v>
          </cell>
          <cell r="T115">
            <v>2.0000000000000002E-5</v>
          </cell>
          <cell r="U115">
            <v>2.0000000000000002E-5</v>
          </cell>
        </row>
        <row r="116">
          <cell r="K116">
            <v>6.3999999999999997E-5</v>
          </cell>
          <cell r="L116">
            <v>6.3999999999999997E-5</v>
          </cell>
          <cell r="M116">
            <v>6.3999999999999997E-5</v>
          </cell>
          <cell r="N116">
            <v>6.3999999999999997E-5</v>
          </cell>
          <cell r="O116">
            <v>6.3999999999999997E-5</v>
          </cell>
          <cell r="P116">
            <v>6.3999999999999997E-5</v>
          </cell>
          <cell r="Q116">
            <v>6.3999999999999997E-5</v>
          </cell>
          <cell r="R116">
            <v>6.3999999999999997E-5</v>
          </cell>
          <cell r="S116">
            <v>6.3999999999999997E-5</v>
          </cell>
          <cell r="T116">
            <v>6.3999999999999997E-5</v>
          </cell>
          <cell r="U116">
            <v>6.3999999999999997E-5</v>
          </cell>
        </row>
        <row r="117">
          <cell r="K117">
            <v>2.0000000000000002E-5</v>
          </cell>
          <cell r="L117">
            <v>2.0000000000000002E-5</v>
          </cell>
          <cell r="M117">
            <v>2.0000000000000002E-5</v>
          </cell>
          <cell r="N117">
            <v>2.0000000000000002E-5</v>
          </cell>
          <cell r="O117">
            <v>2.0000000000000002E-5</v>
          </cell>
          <cell r="P117">
            <v>2.0000000000000002E-5</v>
          </cell>
          <cell r="Q117">
            <v>2.0000000000000002E-5</v>
          </cell>
          <cell r="R117">
            <v>2.0000000000000002E-5</v>
          </cell>
          <cell r="S117">
            <v>2.0000000000000002E-5</v>
          </cell>
          <cell r="T117">
            <v>2.0000000000000002E-5</v>
          </cell>
          <cell r="U117">
            <v>2.0000000000000002E-5</v>
          </cell>
        </row>
        <row r="118"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</row>
        <row r="119">
          <cell r="K119">
            <v>7.1000000000000005E-5</v>
          </cell>
          <cell r="L119">
            <v>7.1000000000000005E-5</v>
          </cell>
          <cell r="M119">
            <v>7.1000000000000005E-5</v>
          </cell>
          <cell r="N119">
            <v>7.1000000000000005E-5</v>
          </cell>
          <cell r="O119">
            <v>7.1000000000000005E-5</v>
          </cell>
          <cell r="P119">
            <v>7.1000000000000005E-5</v>
          </cell>
          <cell r="Q119">
            <v>7.1000000000000005E-5</v>
          </cell>
          <cell r="R119">
            <v>7.1000000000000005E-5</v>
          </cell>
          <cell r="S119">
            <v>7.1000000000000005E-5</v>
          </cell>
          <cell r="T119">
            <v>7.1000000000000005E-5</v>
          </cell>
          <cell r="U119">
            <v>7.1000000000000005E-5</v>
          </cell>
        </row>
        <row r="120">
          <cell r="K120">
            <v>1.08E-4</v>
          </cell>
          <cell r="L120">
            <v>1.08E-4</v>
          </cell>
          <cell r="M120">
            <v>1.08E-4</v>
          </cell>
          <cell r="N120">
            <v>1.08E-4</v>
          </cell>
          <cell r="O120">
            <v>1.08E-4</v>
          </cell>
          <cell r="P120">
            <v>1.08E-4</v>
          </cell>
          <cell r="Q120">
            <v>1.08E-4</v>
          </cell>
          <cell r="R120">
            <v>1.08E-4</v>
          </cell>
          <cell r="S120">
            <v>1.08E-4</v>
          </cell>
          <cell r="T120">
            <v>1.08E-4</v>
          </cell>
          <cell r="U120">
            <v>1.08E-4</v>
          </cell>
        </row>
        <row r="121">
          <cell r="K121">
            <v>3.3000000000000003E-5</v>
          </cell>
          <cell r="L121">
            <v>3.3000000000000003E-5</v>
          </cell>
          <cell r="M121">
            <v>3.3000000000000003E-5</v>
          </cell>
          <cell r="N121">
            <v>3.3000000000000003E-5</v>
          </cell>
          <cell r="O121">
            <v>3.3000000000000003E-5</v>
          </cell>
          <cell r="P121">
            <v>3.3000000000000003E-5</v>
          </cell>
          <cell r="Q121">
            <v>3.3000000000000003E-5</v>
          </cell>
          <cell r="R121">
            <v>3.3000000000000003E-5</v>
          </cell>
          <cell r="S121">
            <v>3.3000000000000003E-5</v>
          </cell>
          <cell r="T121">
            <v>3.3000000000000003E-5</v>
          </cell>
          <cell r="U121">
            <v>3.3000000000000003E-5</v>
          </cell>
        </row>
        <row r="122">
          <cell r="K122">
            <v>2.2930042524806138E-5</v>
          </cell>
          <cell r="L122">
            <v>2.2930042524806138E-5</v>
          </cell>
          <cell r="M122">
            <v>2.2930042524806138E-5</v>
          </cell>
          <cell r="N122">
            <v>2.2930042524806138E-5</v>
          </cell>
          <cell r="O122">
            <v>2.2930042524806138E-5</v>
          </cell>
          <cell r="P122">
            <v>2.2930042524806138E-5</v>
          </cell>
          <cell r="Q122">
            <v>2.2930042524806138E-5</v>
          </cell>
          <cell r="R122">
            <v>2.2930042524806138E-5</v>
          </cell>
          <cell r="S122">
            <v>2.2930042524806138E-5</v>
          </cell>
          <cell r="T122">
            <v>2.2930042524806138E-5</v>
          </cell>
          <cell r="U122">
            <v>2.2930042524806138E-5</v>
          </cell>
        </row>
        <row r="123">
          <cell r="K123">
            <v>1.08E-4</v>
          </cell>
          <cell r="L123">
            <v>1.08E-4</v>
          </cell>
          <cell r="M123">
            <v>1.08E-4</v>
          </cell>
          <cell r="N123">
            <v>1.08E-4</v>
          </cell>
          <cell r="O123">
            <v>1.08E-4</v>
          </cell>
          <cell r="P123">
            <v>1.08E-4</v>
          </cell>
          <cell r="Q123">
            <v>1.08E-4</v>
          </cell>
          <cell r="R123">
            <v>1.08E-4</v>
          </cell>
          <cell r="S123">
            <v>1.08E-4</v>
          </cell>
          <cell r="T123">
            <v>1.08E-4</v>
          </cell>
          <cell r="U123">
            <v>1.08E-4</v>
          </cell>
        </row>
        <row r="124">
          <cell r="K124">
            <v>2E-8</v>
          </cell>
          <cell r="L124">
            <v>2E-8</v>
          </cell>
          <cell r="M124">
            <v>2E-8</v>
          </cell>
          <cell r="N124">
            <v>2E-8</v>
          </cell>
          <cell r="O124">
            <v>2E-8</v>
          </cell>
          <cell r="P124">
            <v>2E-8</v>
          </cell>
          <cell r="Q124">
            <v>2E-8</v>
          </cell>
          <cell r="R124">
            <v>2E-8</v>
          </cell>
          <cell r="S124">
            <v>2E-8</v>
          </cell>
          <cell r="T124">
            <v>2E-8</v>
          </cell>
          <cell r="U124">
            <v>2E-8</v>
          </cell>
        </row>
        <row r="125">
          <cell r="K125">
            <v>6.1643835616438354E-5</v>
          </cell>
          <cell r="L125">
            <v>6.1643835616438354E-5</v>
          </cell>
          <cell r="M125">
            <v>6.1643835616438354E-5</v>
          </cell>
          <cell r="N125">
            <v>6.1643835616438354E-5</v>
          </cell>
          <cell r="O125">
            <v>6.1643835616438354E-5</v>
          </cell>
          <cell r="P125">
            <v>6.1643835616438354E-5</v>
          </cell>
          <cell r="Q125">
            <v>6.1643835616438354E-5</v>
          </cell>
          <cell r="R125">
            <v>6.1643835616438354E-5</v>
          </cell>
          <cell r="S125">
            <v>6.1643835616438354E-5</v>
          </cell>
          <cell r="T125">
            <v>6.1643835616438354E-5</v>
          </cell>
          <cell r="U125">
            <v>6.1643835616438354E-5</v>
          </cell>
        </row>
        <row r="126"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</row>
        <row r="127">
          <cell r="K127">
            <v>3.9999999999999998E-6</v>
          </cell>
          <cell r="L127">
            <v>3.9999999999999998E-6</v>
          </cell>
          <cell r="M127">
            <v>3.9999999999999998E-6</v>
          </cell>
          <cell r="N127">
            <v>3.9999999999999998E-6</v>
          </cell>
          <cell r="O127">
            <v>3.9999999999999998E-6</v>
          </cell>
          <cell r="P127">
            <v>3.9999999999999998E-6</v>
          </cell>
          <cell r="Q127">
            <v>3.9999999999999998E-6</v>
          </cell>
          <cell r="R127">
            <v>3.9999999999999998E-6</v>
          </cell>
          <cell r="S127">
            <v>3.9999999999999998E-6</v>
          </cell>
          <cell r="T127">
            <v>3.9999999999999998E-6</v>
          </cell>
          <cell r="U127">
            <v>3.9999999999999998E-6</v>
          </cell>
        </row>
        <row r="132"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</row>
        <row r="133"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</row>
        <row r="134"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</row>
        <row r="135"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</row>
        <row r="136"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</row>
        <row r="137"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</row>
        <row r="138"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</row>
        <row r="139"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</row>
        <row r="140"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</row>
        <row r="141"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</row>
        <row r="142"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</row>
        <row r="143"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</row>
        <row r="144"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</row>
        <row r="145"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</row>
        <row r="146"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</row>
        <row r="147"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</row>
        <row r="148"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</row>
        <row r="149"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</row>
        <row r="150"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</row>
        <row r="151"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</row>
        <row r="156">
          <cell r="K156">
            <v>3.9913102253513877E-6</v>
          </cell>
          <cell r="L156">
            <v>3.9913102253513877E-6</v>
          </cell>
          <cell r="M156">
            <v>3.9913102253513877E-6</v>
          </cell>
          <cell r="N156">
            <v>3.9913102253513877E-6</v>
          </cell>
          <cell r="O156">
            <v>3.9913102253513877E-6</v>
          </cell>
          <cell r="P156">
            <v>3.9913102253513877E-6</v>
          </cell>
          <cell r="Q156">
            <v>3.9913102253513877E-6</v>
          </cell>
          <cell r="R156">
            <v>3.9913102253513877E-6</v>
          </cell>
          <cell r="S156">
            <v>3.9913102253513877E-6</v>
          </cell>
          <cell r="T156">
            <v>3.9913102253513877E-6</v>
          </cell>
          <cell r="U156">
            <v>3.9913102253513877E-6</v>
          </cell>
        </row>
        <row r="157">
          <cell r="K157">
            <v>9.6833289572591836E-7</v>
          </cell>
          <cell r="L157">
            <v>9.6706745968712354E-7</v>
          </cell>
          <cell r="M157">
            <v>9.670674287828192E-7</v>
          </cell>
          <cell r="N157">
            <v>9.7087377090997642E-7</v>
          </cell>
          <cell r="O157">
            <v>9.6329083616292674E-7</v>
          </cell>
          <cell r="P157">
            <v>9.6278946445229952E-7</v>
          </cell>
          <cell r="Q157">
            <v>9.6053998074030376E-7</v>
          </cell>
          <cell r="R157">
            <v>9.595435413772697E-7</v>
          </cell>
          <cell r="S157">
            <v>9.5508515933911687E-7</v>
          </cell>
          <cell r="T157">
            <v>9.5238092844104533E-7</v>
          </cell>
          <cell r="U157">
            <v>9.4871796761961505E-7</v>
          </cell>
        </row>
        <row r="158">
          <cell r="K158">
            <v>2.1897810218978103E-6</v>
          </cell>
          <cell r="L158">
            <v>2.1897810049559439E-6</v>
          </cell>
          <cell r="M158">
            <v>2.1897810522249288E-6</v>
          </cell>
          <cell r="N158">
            <v>2.1897810611595408E-6</v>
          </cell>
          <cell r="O158">
            <v>2.189780962473383E-6</v>
          </cell>
          <cell r="P158">
            <v>2.1897809760540837E-6</v>
          </cell>
          <cell r="Q158">
            <v>2.1897810986889842E-6</v>
          </cell>
          <cell r="R158">
            <v>2.1897810882067376E-6</v>
          </cell>
          <cell r="S158">
            <v>2.189781043463325E-6</v>
          </cell>
          <cell r="T158">
            <v>2.1897809657625118E-6</v>
          </cell>
          <cell r="U158">
            <v>2.1897810328282271E-6</v>
          </cell>
        </row>
        <row r="159">
          <cell r="K159">
            <v>1.1347875921419111E-6</v>
          </cell>
          <cell r="L159">
            <v>1.150968508982634E-6</v>
          </cell>
          <cell r="M159">
            <v>1.1555574852369488E-6</v>
          </cell>
          <cell r="N159">
            <v>1.1750414394980755E-6</v>
          </cell>
          <cell r="O159">
            <v>1.1608481726434009E-6</v>
          </cell>
          <cell r="P159">
            <v>1.1196945381425979E-6</v>
          </cell>
          <cell r="Q159">
            <v>1.1199747470652502E-6</v>
          </cell>
          <cell r="R159">
            <v>1.1464104649860592E-6</v>
          </cell>
          <cell r="S159">
            <v>1.1252827557020538E-6</v>
          </cell>
          <cell r="T159">
            <v>1.1104431817708095E-6</v>
          </cell>
          <cell r="U159">
            <v>1.1120400553729264E-6</v>
          </cell>
        </row>
        <row r="160">
          <cell r="K160">
            <v>1.0405827298923233E-6</v>
          </cell>
          <cell r="L160">
            <v>1.0405827240857723E-6</v>
          </cell>
          <cell r="M160">
            <v>1.0405828421386253E-6</v>
          </cell>
          <cell r="N160">
            <v>1.0405828599512854E-6</v>
          </cell>
          <cell r="O160">
            <v>1.0405827907429522E-6</v>
          </cell>
          <cell r="P160">
            <v>1.0405826514025066E-6</v>
          </cell>
          <cell r="Q160">
            <v>1.0405829049547356E-6</v>
          </cell>
          <cell r="R160">
            <v>1.0405828434654549E-6</v>
          </cell>
          <cell r="S160">
            <v>1.0405827597674191E-6</v>
          </cell>
          <cell r="T160">
            <v>1.0405825415368488E-6</v>
          </cell>
          <cell r="U160">
            <v>1.0405826394642279E-6</v>
          </cell>
        </row>
        <row r="161">
          <cell r="K161">
            <v>3.4725850014726555E-6</v>
          </cell>
          <cell r="L161">
            <v>3.4725910359665046E-6</v>
          </cell>
          <cell r="M161">
            <v>3.4725846490119225E-6</v>
          </cell>
          <cell r="N161">
            <v>3.4725828121424573E-6</v>
          </cell>
          <cell r="O161">
            <v>3.472590915207677E-6</v>
          </cell>
          <cell r="P161">
            <v>3.4725888096762181E-6</v>
          </cell>
          <cell r="Q161">
            <v>3.4725894521905806E-6</v>
          </cell>
          <cell r="R161">
            <v>3.4725821611460424E-6</v>
          </cell>
          <cell r="S161">
            <v>3.4725823341060829E-6</v>
          </cell>
          <cell r="T161">
            <v>3.4725889460729468E-6</v>
          </cell>
          <cell r="U161">
            <v>3.4725825620035635E-6</v>
          </cell>
        </row>
        <row r="162"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</row>
        <row r="163">
          <cell r="K163">
            <v>4.7002197368249499E-6</v>
          </cell>
          <cell r="L163">
            <v>4.7002197368249499E-6</v>
          </cell>
          <cell r="M163">
            <v>4.7002197368249499E-6</v>
          </cell>
          <cell r="N163">
            <v>4.7002197368249499E-6</v>
          </cell>
          <cell r="O163">
            <v>4.7002197368249499E-6</v>
          </cell>
          <cell r="P163">
            <v>4.7002197368249499E-6</v>
          </cell>
          <cell r="Q163">
            <v>4.7002197368249499E-6</v>
          </cell>
          <cell r="R163">
            <v>4.7002197368249499E-6</v>
          </cell>
          <cell r="S163">
            <v>4.7002197368249499E-6</v>
          </cell>
          <cell r="T163">
            <v>4.7002197368249499E-6</v>
          </cell>
          <cell r="U163">
            <v>4.7002197368249499E-6</v>
          </cell>
        </row>
        <row r="164">
          <cell r="K164">
            <v>2.8235293083962409E-6</v>
          </cell>
          <cell r="L164">
            <v>2.8235297690850697E-6</v>
          </cell>
          <cell r="M164">
            <v>2.8235298636353346E-6</v>
          </cell>
          <cell r="N164">
            <v>2.8235288846391223E-6</v>
          </cell>
          <cell r="O164">
            <v>2.8235291524956956E-6</v>
          </cell>
          <cell r="P164">
            <v>2.8235290179346673E-6</v>
          </cell>
          <cell r="Q164">
            <v>2.8235296739699532E-6</v>
          </cell>
          <cell r="R164">
            <v>2.8235288747788435E-6</v>
          </cell>
          <cell r="S164">
            <v>2.8235276368673148E-6</v>
          </cell>
          <cell r="T164">
            <v>2.8235290432602849E-6</v>
          </cell>
          <cell r="U164">
            <v>2.8235290432602849E-6</v>
          </cell>
        </row>
        <row r="165">
          <cell r="K165">
            <v>2.8571428571428573E-6</v>
          </cell>
          <cell r="L165">
            <v>2.8571438566883642E-6</v>
          </cell>
          <cell r="M165">
            <v>2.8571428571428573E-6</v>
          </cell>
          <cell r="N165">
            <v>2.8571428571428573E-6</v>
          </cell>
          <cell r="O165">
            <v>2.857141878529187E-6</v>
          </cell>
          <cell r="P165">
            <v>2.8571447894974979E-6</v>
          </cell>
          <cell r="Q165">
            <v>2.8571409759473164E-6</v>
          </cell>
          <cell r="R165">
            <v>2.8571428571428573E-6</v>
          </cell>
          <cell r="S165">
            <v>2.8571438056255458E-6</v>
          </cell>
          <cell r="T165">
            <v>2.8571437844349931E-6</v>
          </cell>
          <cell r="U165">
            <v>2.8571446568056545E-6</v>
          </cell>
        </row>
        <row r="166"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</row>
        <row r="167">
          <cell r="K167">
            <v>7.7540145501549478E-7</v>
          </cell>
          <cell r="L167">
            <v>7.7539724202773649E-7</v>
          </cell>
          <cell r="M167">
            <v>7.7539983891381881E-7</v>
          </cell>
          <cell r="N167">
            <v>7.7539779872985618E-7</v>
          </cell>
          <cell r="O167">
            <v>7.754002311984898E-7</v>
          </cell>
          <cell r="P167">
            <v>7.7539965408187943E-7</v>
          </cell>
          <cell r="Q167">
            <v>7.7539739027283511E-7</v>
          </cell>
          <cell r="R167">
            <v>7.7539611797730377E-7</v>
          </cell>
          <cell r="S167">
            <v>7.7540234419950352E-7</v>
          </cell>
          <cell r="T167">
            <v>7.7539772865841272E-7</v>
          </cell>
          <cell r="U167">
            <v>7.7539938945356478E-7</v>
          </cell>
        </row>
        <row r="168">
          <cell r="K168">
            <v>8.9552582730589518E-7</v>
          </cell>
          <cell r="L168">
            <v>8.9552582730589518E-7</v>
          </cell>
          <cell r="M168">
            <v>8.9552582730589518E-7</v>
          </cell>
          <cell r="N168">
            <v>8.9552582730589518E-7</v>
          </cell>
          <cell r="O168">
            <v>8.9552582730589518E-7</v>
          </cell>
          <cell r="P168">
            <v>8.9552582730589518E-7</v>
          </cell>
          <cell r="Q168">
            <v>8.9552582730589518E-7</v>
          </cell>
          <cell r="R168">
            <v>8.9552582730589518E-7</v>
          </cell>
          <cell r="S168">
            <v>8.9552582730589518E-7</v>
          </cell>
          <cell r="T168">
            <v>8.9552582730589518E-7</v>
          </cell>
          <cell r="U168">
            <v>8.9552582730589518E-7</v>
          </cell>
        </row>
        <row r="169">
          <cell r="K169">
            <v>9.6833289572591836E-7</v>
          </cell>
          <cell r="L169">
            <v>9.6706745968712354E-7</v>
          </cell>
          <cell r="M169">
            <v>9.670674287828192E-7</v>
          </cell>
          <cell r="N169">
            <v>9.7087377090997642E-7</v>
          </cell>
          <cell r="O169">
            <v>9.6329083616292674E-7</v>
          </cell>
          <cell r="P169">
            <v>9.6278946445229952E-7</v>
          </cell>
          <cell r="Q169">
            <v>9.6053998074030376E-7</v>
          </cell>
          <cell r="R169">
            <v>9.595435413772697E-7</v>
          </cell>
          <cell r="S169">
            <v>9.5508515933911687E-7</v>
          </cell>
          <cell r="T169">
            <v>9.5238092844104533E-7</v>
          </cell>
          <cell r="U169">
            <v>9.4871796761961505E-7</v>
          </cell>
        </row>
        <row r="170">
          <cell r="K170">
            <v>2.5889967529541222E-6</v>
          </cell>
          <cell r="L170">
            <v>2.5889967686127557E-6</v>
          </cell>
          <cell r="M170">
            <v>2.5889971681382565E-6</v>
          </cell>
          <cell r="N170">
            <v>2.5889975690344362E-6</v>
          </cell>
          <cell r="O170">
            <v>2.588997293722101E-6</v>
          </cell>
          <cell r="P170">
            <v>2.5889972199744079E-6</v>
          </cell>
          <cell r="Q170">
            <v>2.5889975645349421E-6</v>
          </cell>
          <cell r="R170">
            <v>2.5889969367003036E-6</v>
          </cell>
          <cell r="S170">
            <v>2.5889973423615687E-6</v>
          </cell>
          <cell r="T170">
            <v>2.5889961470582676E-6</v>
          </cell>
          <cell r="U170">
            <v>2.5888323445489533E-6</v>
          </cell>
        </row>
        <row r="171">
          <cell r="K171">
            <v>9.4824181169534642E-7</v>
          </cell>
          <cell r="L171">
            <v>9.482416274889288E-7</v>
          </cell>
          <cell r="M171">
            <v>9.4824146680607779E-7</v>
          </cell>
          <cell r="N171">
            <v>9.4824311196085648E-7</v>
          </cell>
          <cell r="O171">
            <v>9.4824119846906824E-7</v>
          </cell>
          <cell r="P171">
            <v>9.4824347139947907E-7</v>
          </cell>
          <cell r="Q171">
            <v>9.4824254332834167E-7</v>
          </cell>
          <cell r="R171">
            <v>9.4824128922670058E-7</v>
          </cell>
          <cell r="S171">
            <v>9.4824259850741151E-7</v>
          </cell>
          <cell r="T171">
            <v>9.4824259850741151E-7</v>
          </cell>
          <cell r="U171">
            <v>9.4824259850741151E-7</v>
          </cell>
        </row>
        <row r="172">
          <cell r="K172">
            <v>8.9689578713968929E-7</v>
          </cell>
          <cell r="L172">
            <v>8.8691796008869141E-7</v>
          </cell>
          <cell r="M172">
            <v>8.8691796008869183E-7</v>
          </cell>
          <cell r="N172">
            <v>8.9246119733924611E-7</v>
          </cell>
          <cell r="O172">
            <v>8.7583148558758328E-7</v>
          </cell>
          <cell r="P172">
            <v>8.8691796008869183E-7</v>
          </cell>
          <cell r="Q172">
            <v>8.8968957871396907E-7</v>
          </cell>
          <cell r="R172">
            <v>9.0354767184035476E-7</v>
          </cell>
          <cell r="S172">
            <v>8.4534368070953444E-7</v>
          </cell>
          <cell r="T172">
            <v>8.5920177383592024E-7</v>
          </cell>
          <cell r="U172">
            <v>8.5920177383592024E-7</v>
          </cell>
        </row>
        <row r="173">
          <cell r="K173">
            <v>4.8923679060665363E-6</v>
          </cell>
          <cell r="L173">
            <v>4.8923678596556005E-6</v>
          </cell>
          <cell r="M173">
            <v>4.8923678127073247E-6</v>
          </cell>
          <cell r="N173">
            <v>4.8923679833408253E-6</v>
          </cell>
          <cell r="O173">
            <v>4.8923680355792216E-6</v>
          </cell>
          <cell r="P173">
            <v>4.8923680207911309E-6</v>
          </cell>
          <cell r="Q173">
            <v>4.8923679872944769E-6</v>
          </cell>
          <cell r="R173">
            <v>4.8923679332824978E-6</v>
          </cell>
          <cell r="S173">
            <v>4.8923677375376746E-6</v>
          </cell>
          <cell r="T173">
            <v>4.8923677944607688E-6</v>
          </cell>
          <cell r="U173">
            <v>4.8923679883093842E-6</v>
          </cell>
        </row>
        <row r="174"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</row>
        <row r="175">
          <cell r="K175">
            <v>1.2591368443306713E-6</v>
          </cell>
          <cell r="L175">
            <v>1.2591368443306713E-6</v>
          </cell>
          <cell r="M175">
            <v>1.2591368443306713E-6</v>
          </cell>
          <cell r="N175">
            <v>1.2591368443306713E-6</v>
          </cell>
          <cell r="O175">
            <v>1.2591368443306713E-6</v>
          </cell>
          <cell r="P175">
            <v>1.2591368443306713E-6</v>
          </cell>
          <cell r="Q175">
            <v>1.2591368443306713E-6</v>
          </cell>
          <cell r="R175">
            <v>1.2591368443306713E-6</v>
          </cell>
          <cell r="S175">
            <v>1.1634409814267689E-6</v>
          </cell>
          <cell r="T175">
            <v>1.1944744337432164E-6</v>
          </cell>
          <cell r="U175">
            <v>1.5080846752455638E-6</v>
          </cell>
        </row>
        <row r="180">
          <cell r="K180">
            <v>1.2003940527372594E-5</v>
          </cell>
          <cell r="L180">
            <v>1.2003940527372594E-5</v>
          </cell>
          <cell r="M180">
            <v>1.2003940527372594E-5</v>
          </cell>
          <cell r="N180">
            <v>1.2003940527372594E-5</v>
          </cell>
          <cell r="O180">
            <v>1.2003940527372594E-5</v>
          </cell>
          <cell r="P180">
            <v>1.2003940527372594E-5</v>
          </cell>
          <cell r="Q180">
            <v>1.2003940527372594E-5</v>
          </cell>
          <cell r="R180">
            <v>1.2003940527372594E-5</v>
          </cell>
          <cell r="S180">
            <v>1.2003940527372594E-5</v>
          </cell>
          <cell r="T180">
            <v>1.2003940527372594E-5</v>
          </cell>
          <cell r="U180">
            <v>1.2003940527372594E-5</v>
          </cell>
        </row>
        <row r="181">
          <cell r="K181">
            <v>8.6364825835014342E-7</v>
          </cell>
          <cell r="L181">
            <v>8.6251962620743449E-7</v>
          </cell>
          <cell r="M181">
            <v>8.625195986441362E-7</v>
          </cell>
          <cell r="N181">
            <v>8.6591444432511414E-7</v>
          </cell>
          <cell r="O181">
            <v>8.5915128630747526E-7</v>
          </cell>
          <cell r="P181">
            <v>8.5870411694394287E-7</v>
          </cell>
          <cell r="Q181">
            <v>8.5669782066027099E-7</v>
          </cell>
          <cell r="R181">
            <v>8.5580910447161907E-7</v>
          </cell>
          <cell r="S181">
            <v>8.5183270968083418E-7</v>
          </cell>
          <cell r="T181">
            <v>8.4942082806904052E-7</v>
          </cell>
          <cell r="U181">
            <v>8.4615386301208915E-7</v>
          </cell>
        </row>
        <row r="182">
          <cell r="K182">
            <v>3.6496350364963505E-7</v>
          </cell>
          <cell r="L182">
            <v>3.6496350082599063E-7</v>
          </cell>
          <cell r="M182">
            <v>3.6496350870415477E-7</v>
          </cell>
          <cell r="N182">
            <v>3.6496351019325679E-7</v>
          </cell>
          <cell r="O182">
            <v>3.6496349374556377E-7</v>
          </cell>
          <cell r="P182">
            <v>3.6496349600901395E-7</v>
          </cell>
          <cell r="Q182">
            <v>3.6496351644816402E-7</v>
          </cell>
          <cell r="R182">
            <v>3.6496351470112294E-7</v>
          </cell>
          <cell r="S182">
            <v>3.6496350724388749E-7</v>
          </cell>
          <cell r="T182">
            <v>3.6496349429375195E-7</v>
          </cell>
          <cell r="U182">
            <v>3.649635054713712E-7</v>
          </cell>
        </row>
        <row r="183">
          <cell r="K183">
            <v>7.5652506142794078E-7</v>
          </cell>
          <cell r="L183">
            <v>7.6731233932175597E-7</v>
          </cell>
          <cell r="M183">
            <v>7.7037165682463259E-7</v>
          </cell>
          <cell r="N183">
            <v>7.833609596653838E-7</v>
          </cell>
          <cell r="O183">
            <v>7.7389878176226733E-7</v>
          </cell>
          <cell r="P183">
            <v>7.4646302542839876E-7</v>
          </cell>
          <cell r="Q183">
            <v>7.4664983137683352E-7</v>
          </cell>
          <cell r="R183">
            <v>7.6427364332403948E-7</v>
          </cell>
          <cell r="S183">
            <v>7.5018850380136923E-7</v>
          </cell>
          <cell r="T183">
            <v>7.4029545451387303E-7</v>
          </cell>
          <cell r="U183">
            <v>7.413600369152842E-7</v>
          </cell>
        </row>
        <row r="184">
          <cell r="K184">
            <v>6.9372181992821563E-7</v>
          </cell>
          <cell r="L184">
            <v>6.9372181605718157E-7</v>
          </cell>
          <cell r="M184">
            <v>6.9372189475908354E-7</v>
          </cell>
          <cell r="N184">
            <v>6.9372190663419027E-7</v>
          </cell>
          <cell r="O184">
            <v>6.9372186049530148E-7</v>
          </cell>
          <cell r="P184">
            <v>6.9372176760167111E-7</v>
          </cell>
          <cell r="Q184">
            <v>6.937219366364905E-7</v>
          </cell>
          <cell r="R184">
            <v>6.9372189564363666E-7</v>
          </cell>
          <cell r="S184">
            <v>6.9372183984494612E-7</v>
          </cell>
          <cell r="T184">
            <v>6.9372169435789911E-7</v>
          </cell>
          <cell r="U184">
            <v>6.9372175964281857E-7</v>
          </cell>
        </row>
        <row r="185">
          <cell r="K185">
            <v>1.0443864666083176E-5</v>
          </cell>
          <cell r="L185">
            <v>1.0443882814936855E-5</v>
          </cell>
          <cell r="M185">
            <v>1.0443863606050895E-5</v>
          </cell>
          <cell r="N185">
            <v>1.044385808163145E-5</v>
          </cell>
          <cell r="O185">
            <v>1.0443882451752413E-5</v>
          </cell>
          <cell r="P185">
            <v>1.0443876119326972E-5</v>
          </cell>
          <cell r="Q185">
            <v>1.0443878051700994E-5</v>
          </cell>
          <cell r="R185">
            <v>1.0443856123747497E-5</v>
          </cell>
          <cell r="S185">
            <v>1.0443856643928068E-5</v>
          </cell>
          <cell r="T185">
            <v>1.0443876529542697E-5</v>
          </cell>
          <cell r="U185">
            <v>1.0443857329334026E-5</v>
          </cell>
        </row>
        <row r="186"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</row>
        <row r="187">
          <cell r="K187">
            <v>9.4004394736498995E-7</v>
          </cell>
          <cell r="L187">
            <v>9.4004394736498995E-7</v>
          </cell>
          <cell r="M187">
            <v>9.4004394736498995E-7</v>
          </cell>
          <cell r="N187">
            <v>9.4004394736498995E-7</v>
          </cell>
          <cell r="O187">
            <v>9.4004394736498995E-7</v>
          </cell>
          <cell r="P187">
            <v>9.4004394736498995E-7</v>
          </cell>
          <cell r="Q187">
            <v>9.4004394736498995E-7</v>
          </cell>
          <cell r="R187">
            <v>9.4004394736498995E-7</v>
          </cell>
          <cell r="S187">
            <v>9.4004394736498995E-7</v>
          </cell>
          <cell r="T187">
            <v>9.4004394736498995E-7</v>
          </cell>
          <cell r="U187">
            <v>9.4004394736498995E-7</v>
          </cell>
        </row>
        <row r="188">
          <cell r="K188">
            <v>1.5058822978113285E-6</v>
          </cell>
          <cell r="L188">
            <v>1.5058825435120371E-6</v>
          </cell>
          <cell r="M188">
            <v>1.5058825939388451E-6</v>
          </cell>
          <cell r="N188">
            <v>1.5058820718075319E-6</v>
          </cell>
          <cell r="O188">
            <v>1.5058822146643708E-6</v>
          </cell>
          <cell r="P188">
            <v>1.5058821428984892E-6</v>
          </cell>
          <cell r="Q188">
            <v>1.5058824927839748E-6</v>
          </cell>
          <cell r="R188">
            <v>1.5058820665487164E-6</v>
          </cell>
          <cell r="S188">
            <v>1.5058814063292345E-6</v>
          </cell>
          <cell r="T188">
            <v>1.5058821564054852E-6</v>
          </cell>
          <cell r="U188">
            <v>1.5058821564054852E-6</v>
          </cell>
        </row>
        <row r="189">
          <cell r="K189">
            <v>5.7142857142857149E-7</v>
          </cell>
          <cell r="L189">
            <v>5.7142877133767288E-7</v>
          </cell>
          <cell r="M189">
            <v>5.7142857142857149E-7</v>
          </cell>
          <cell r="N189">
            <v>5.7142857142857149E-7</v>
          </cell>
          <cell r="O189">
            <v>5.7142837570583738E-7</v>
          </cell>
          <cell r="P189">
            <v>5.714289578994996E-7</v>
          </cell>
          <cell r="Q189">
            <v>5.7142819518946321E-7</v>
          </cell>
          <cell r="R189">
            <v>5.7142857142857149E-7</v>
          </cell>
          <cell r="S189">
            <v>5.7142876112510918E-7</v>
          </cell>
          <cell r="T189">
            <v>5.7142875688699868E-7</v>
          </cell>
          <cell r="U189">
            <v>5.7142893136113098E-7</v>
          </cell>
        </row>
        <row r="190"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</row>
        <row r="191">
          <cell r="K191">
            <v>1.8983966657275909E-6</v>
          </cell>
          <cell r="L191">
            <v>1.8983863511713548E-6</v>
          </cell>
          <cell r="M191">
            <v>1.8983927090648671E-6</v>
          </cell>
          <cell r="N191">
            <v>1.898387714131717E-6</v>
          </cell>
          <cell r="O191">
            <v>1.8983936694859577E-6</v>
          </cell>
          <cell r="P191">
            <v>1.8983922565452912E-6</v>
          </cell>
          <cell r="Q191">
            <v>1.8983867141162517E-6</v>
          </cell>
          <cell r="R191">
            <v>1.8983835991858128E-6</v>
          </cell>
          <cell r="S191">
            <v>1.8983988426953363E-6</v>
          </cell>
          <cell r="T191">
            <v>1.8983875425774933E-6</v>
          </cell>
          <cell r="U191">
            <v>1.898391608662176E-6</v>
          </cell>
        </row>
        <row r="192">
          <cell r="K192">
            <v>4.0298662228765281E-6</v>
          </cell>
          <cell r="L192">
            <v>4.0298662228765281E-6</v>
          </cell>
          <cell r="M192">
            <v>4.0298662228765281E-6</v>
          </cell>
          <cell r="N192">
            <v>4.0298662228765281E-6</v>
          </cell>
          <cell r="O192">
            <v>4.0298662228765281E-6</v>
          </cell>
          <cell r="P192">
            <v>4.0298662228765281E-6</v>
          </cell>
          <cell r="Q192">
            <v>4.0298662228765281E-6</v>
          </cell>
          <cell r="R192">
            <v>4.0298662228765281E-6</v>
          </cell>
          <cell r="S192">
            <v>4.0298662228765281E-6</v>
          </cell>
          <cell r="T192">
            <v>4.0298662228765281E-6</v>
          </cell>
          <cell r="U192">
            <v>4.0298662228765281E-6</v>
          </cell>
        </row>
        <row r="193">
          <cell r="K193">
            <v>8.6364825835014342E-7</v>
          </cell>
          <cell r="L193">
            <v>8.6251962620743449E-7</v>
          </cell>
          <cell r="M193">
            <v>8.625195986441362E-7</v>
          </cell>
          <cell r="N193">
            <v>8.6591444432511414E-7</v>
          </cell>
          <cell r="O193">
            <v>8.5915128630747526E-7</v>
          </cell>
          <cell r="P193">
            <v>8.5870411694394287E-7</v>
          </cell>
          <cell r="Q193">
            <v>8.5669782066027099E-7</v>
          </cell>
          <cell r="R193">
            <v>8.5580910447161907E-7</v>
          </cell>
          <cell r="S193">
            <v>8.5183270968083418E-7</v>
          </cell>
          <cell r="T193">
            <v>8.4942082806904052E-7</v>
          </cell>
          <cell r="U193">
            <v>8.4615386301208915E-7</v>
          </cell>
        </row>
        <row r="194">
          <cell r="K194">
            <v>5.9331175588531965E-7</v>
          </cell>
          <cell r="L194">
            <v>5.9331175947375652E-7</v>
          </cell>
          <cell r="M194">
            <v>5.933118510316838E-7</v>
          </cell>
          <cell r="N194">
            <v>5.9331194290372498E-7</v>
          </cell>
          <cell r="O194">
            <v>5.9331187981131484E-7</v>
          </cell>
          <cell r="P194">
            <v>5.9331186291080176E-7</v>
          </cell>
          <cell r="Q194">
            <v>5.9331194187259091E-7</v>
          </cell>
          <cell r="R194">
            <v>5.9331179799381954E-7</v>
          </cell>
          <cell r="S194">
            <v>5.9331189095785941E-7</v>
          </cell>
          <cell r="T194">
            <v>5.9331161703418625E-7</v>
          </cell>
          <cell r="U194">
            <v>5.932740789591351E-7</v>
          </cell>
        </row>
        <row r="195">
          <cell r="K195">
            <v>4.2670881526290587E-6</v>
          </cell>
          <cell r="L195">
            <v>4.2670873237001795E-6</v>
          </cell>
          <cell r="M195">
            <v>4.2670866006273497E-6</v>
          </cell>
          <cell r="N195">
            <v>4.2670940038238536E-6</v>
          </cell>
          <cell r="O195">
            <v>4.2670853931108063E-6</v>
          </cell>
          <cell r="P195">
            <v>4.2670956212976553E-6</v>
          </cell>
          <cell r="Q195">
            <v>4.2670914449775371E-6</v>
          </cell>
          <cell r="R195">
            <v>4.2670858015201517E-6</v>
          </cell>
          <cell r="S195">
            <v>4.2670916932833516E-6</v>
          </cell>
          <cell r="T195">
            <v>4.2670916932833516E-6</v>
          </cell>
          <cell r="U195">
            <v>4.2670916932833516E-6</v>
          </cell>
        </row>
        <row r="196">
          <cell r="K196">
            <v>5.5432372505543243E-10</v>
          </cell>
          <cell r="L196">
            <v>5.5432372505543243E-10</v>
          </cell>
          <cell r="M196">
            <v>5.5432372505543243E-10</v>
          </cell>
          <cell r="N196">
            <v>5.5432372505543243E-10</v>
          </cell>
          <cell r="O196">
            <v>5.5432372505543243E-10</v>
          </cell>
          <cell r="P196">
            <v>5.5432372505543243E-10</v>
          </cell>
          <cell r="Q196">
            <v>5.5432372505543243E-10</v>
          </cell>
          <cell r="R196">
            <v>5.5432372505543243E-10</v>
          </cell>
          <cell r="S196">
            <v>5.5432372505543243E-10</v>
          </cell>
          <cell r="T196">
            <v>5.5432372505543243E-10</v>
          </cell>
          <cell r="U196">
            <v>5.5432372505543243E-10</v>
          </cell>
        </row>
        <row r="197">
          <cell r="K197">
            <v>3.4246575342465754E-6</v>
          </cell>
          <cell r="L197">
            <v>3.4246575017589207E-6</v>
          </cell>
          <cell r="M197">
            <v>3.4246574688951274E-6</v>
          </cell>
          <cell r="N197">
            <v>3.4246575883385776E-6</v>
          </cell>
          <cell r="O197">
            <v>3.4246576249054554E-6</v>
          </cell>
          <cell r="P197">
            <v>3.4246576145537916E-6</v>
          </cell>
          <cell r="Q197">
            <v>3.4246575911061337E-6</v>
          </cell>
          <cell r="R197">
            <v>3.4246575532977483E-6</v>
          </cell>
          <cell r="S197">
            <v>3.4246574162763721E-6</v>
          </cell>
          <cell r="T197">
            <v>3.4246574561225384E-6</v>
          </cell>
          <cell r="U197">
            <v>3.424657591816569E-6</v>
          </cell>
        </row>
        <row r="198"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</row>
        <row r="199">
          <cell r="K199">
            <v>1.6788491257742283E-7</v>
          </cell>
          <cell r="L199">
            <v>1.6788491257742283E-7</v>
          </cell>
          <cell r="M199">
            <v>1.6788491257742283E-7</v>
          </cell>
          <cell r="N199">
            <v>1.6788491257742283E-7</v>
          </cell>
          <cell r="O199">
            <v>1.6788491257742283E-7</v>
          </cell>
          <cell r="P199">
            <v>1.6788491257742283E-7</v>
          </cell>
          <cell r="Q199">
            <v>1.6788491257742283E-7</v>
          </cell>
          <cell r="R199">
            <v>1.6788491257742283E-7</v>
          </cell>
          <cell r="S199">
            <v>1.5512546419023584E-7</v>
          </cell>
          <cell r="T199">
            <v>1.5926325783242885E-7</v>
          </cell>
          <cell r="U199">
            <v>2.0107795669940849E-7</v>
          </cell>
        </row>
        <row r="204">
          <cell r="K204">
            <v>1.1175668630983885E-4</v>
          </cell>
          <cell r="L204">
            <v>1.1175668630983885E-4</v>
          </cell>
          <cell r="M204">
            <v>1.1175668630983885E-4</v>
          </cell>
          <cell r="N204">
            <v>1.1175668630983885E-4</v>
          </cell>
          <cell r="O204">
            <v>1.1175668630983885E-4</v>
          </cell>
          <cell r="P204">
            <v>1.1175668630983885E-4</v>
          </cell>
          <cell r="Q204">
            <v>1.1175668630983885E-4</v>
          </cell>
          <cell r="R204">
            <v>1.1175668630983885E-4</v>
          </cell>
          <cell r="S204">
            <v>1.1175668630983885E-4</v>
          </cell>
          <cell r="T204">
            <v>1.1175668630983885E-4</v>
          </cell>
          <cell r="U204">
            <v>1.1175668630983885E-4</v>
          </cell>
        </row>
        <row r="205">
          <cell r="K205">
            <v>2.7113321080325714E-5</v>
          </cell>
          <cell r="L205">
            <v>2.7077888871239459E-5</v>
          </cell>
          <cell r="M205">
            <v>2.7077888005918938E-5</v>
          </cell>
          <cell r="N205">
            <v>2.7184465585479339E-5</v>
          </cell>
          <cell r="O205">
            <v>2.6972143412561949E-5</v>
          </cell>
          <cell r="P205">
            <v>2.6958105004664386E-5</v>
          </cell>
          <cell r="Q205">
            <v>2.6895119460728506E-5</v>
          </cell>
          <cell r="R205">
            <v>2.6867219158563552E-5</v>
          </cell>
          <cell r="S205">
            <v>2.6742384461495272E-5</v>
          </cell>
          <cell r="T205">
            <v>2.6666665996349268E-5</v>
          </cell>
          <cell r="U205">
            <v>2.6564103093349221E-5</v>
          </cell>
        </row>
        <row r="206">
          <cell r="K206">
            <v>6.1313868613138692E-5</v>
          </cell>
          <cell r="L206">
            <v>6.1313868138766428E-5</v>
          </cell>
          <cell r="M206">
            <v>6.1313869462298004E-5</v>
          </cell>
          <cell r="N206">
            <v>6.1313869712467138E-5</v>
          </cell>
          <cell r="O206">
            <v>6.1313866949254723E-5</v>
          </cell>
          <cell r="P206">
            <v>6.1313867329514349E-5</v>
          </cell>
          <cell r="Q206">
            <v>6.1313870763291564E-5</v>
          </cell>
          <cell r="R206">
            <v>6.1313870469788658E-5</v>
          </cell>
          <cell r="S206">
            <v>6.1313869216973098E-5</v>
          </cell>
          <cell r="T206">
            <v>6.1313867041350325E-5</v>
          </cell>
          <cell r="U206">
            <v>6.1313868919190358E-5</v>
          </cell>
        </row>
        <row r="207">
          <cell r="K207">
            <v>3.1774052579973508E-5</v>
          </cell>
          <cell r="L207">
            <v>3.2227118251513753E-5</v>
          </cell>
          <cell r="M207">
            <v>3.2355609586634565E-5</v>
          </cell>
          <cell r="N207">
            <v>3.2901160305946119E-5</v>
          </cell>
          <cell r="O207">
            <v>3.2503748834015226E-5</v>
          </cell>
          <cell r="P207">
            <v>3.1351447067992739E-5</v>
          </cell>
          <cell r="Q207">
            <v>3.1359292917827007E-5</v>
          </cell>
          <cell r="R207">
            <v>3.2099493019609661E-5</v>
          </cell>
          <cell r="S207">
            <v>3.1507917159657508E-5</v>
          </cell>
          <cell r="T207">
            <v>3.1092409089582664E-5</v>
          </cell>
          <cell r="U207">
            <v>3.1137121550441936E-5</v>
          </cell>
        </row>
        <row r="208">
          <cell r="K208">
            <v>2.9136316436985054E-5</v>
          </cell>
          <cell r="L208">
            <v>2.9136316274401624E-5</v>
          </cell>
          <cell r="M208">
            <v>2.9136319579881506E-5</v>
          </cell>
          <cell r="N208">
            <v>2.913632007863599E-5</v>
          </cell>
          <cell r="O208">
            <v>2.913631814080266E-5</v>
          </cell>
          <cell r="P208">
            <v>2.9136314239270185E-5</v>
          </cell>
          <cell r="Q208">
            <v>2.9136321338732597E-5</v>
          </cell>
          <cell r="R208">
            <v>2.9136319617032737E-5</v>
          </cell>
          <cell r="S208">
            <v>2.9136317273487735E-5</v>
          </cell>
          <cell r="T208">
            <v>2.9136311163031766E-5</v>
          </cell>
          <cell r="U208">
            <v>2.9136313904998383E-5</v>
          </cell>
        </row>
        <row r="209">
          <cell r="K209">
            <v>9.7232380041234356E-5</v>
          </cell>
          <cell r="L209">
            <v>9.7232549007062136E-5</v>
          </cell>
          <cell r="M209">
            <v>9.7232370172333833E-5</v>
          </cell>
          <cell r="N209">
            <v>9.723231873998881E-5</v>
          </cell>
          <cell r="O209">
            <v>9.7232545625814949E-5</v>
          </cell>
          <cell r="P209">
            <v>9.7232486670934109E-5</v>
          </cell>
          <cell r="Q209">
            <v>9.723250466133626E-5</v>
          </cell>
          <cell r="R209">
            <v>9.7232300512089192E-5</v>
          </cell>
          <cell r="S209">
            <v>9.723230535497032E-5</v>
          </cell>
          <cell r="T209">
            <v>9.723249049004251E-5</v>
          </cell>
          <cell r="U209">
            <v>9.7232311736099777E-5</v>
          </cell>
        </row>
        <row r="210"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</row>
        <row r="214"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</row>
        <row r="215">
          <cell r="K215">
            <v>2.1711240740433853E-5</v>
          </cell>
          <cell r="L215">
            <v>2.1711122776776622E-5</v>
          </cell>
          <cell r="M215">
            <v>2.1711195489586927E-5</v>
          </cell>
          <cell r="N215">
            <v>2.1711138364435973E-5</v>
          </cell>
          <cell r="O215">
            <v>2.1711206473557716E-5</v>
          </cell>
          <cell r="P215">
            <v>2.1711190314292624E-5</v>
          </cell>
          <cell r="Q215">
            <v>2.1711126927639381E-5</v>
          </cell>
          <cell r="R215">
            <v>2.1711091303364506E-5</v>
          </cell>
          <cell r="S215">
            <v>2.1711265637586098E-5</v>
          </cell>
          <cell r="T215">
            <v>2.1711136402435556E-5</v>
          </cell>
          <cell r="U215">
            <v>2.1711182904699815E-5</v>
          </cell>
        </row>
        <row r="216">
          <cell r="K216">
            <v>2.5074723164565066E-5</v>
          </cell>
          <cell r="L216">
            <v>2.5074723164565066E-5</v>
          </cell>
          <cell r="M216">
            <v>2.5074723164565066E-5</v>
          </cell>
          <cell r="N216">
            <v>2.5074723164565066E-5</v>
          </cell>
          <cell r="O216">
            <v>2.5074723164565066E-5</v>
          </cell>
          <cell r="P216">
            <v>2.5074723164565066E-5</v>
          </cell>
          <cell r="Q216">
            <v>2.5074723164565066E-5</v>
          </cell>
          <cell r="R216">
            <v>2.5074723164565066E-5</v>
          </cell>
          <cell r="S216">
            <v>2.5074723164565066E-5</v>
          </cell>
          <cell r="T216">
            <v>2.5074723164565066E-5</v>
          </cell>
          <cell r="U216">
            <v>2.5074723164565066E-5</v>
          </cell>
        </row>
        <row r="217">
          <cell r="K217">
            <v>2.7113321080325714E-5</v>
          </cell>
          <cell r="L217">
            <v>2.7077888871239459E-5</v>
          </cell>
          <cell r="M217">
            <v>2.7077888005918938E-5</v>
          </cell>
          <cell r="N217">
            <v>2.7184465585479339E-5</v>
          </cell>
          <cell r="O217">
            <v>2.6972143412561949E-5</v>
          </cell>
          <cell r="P217">
            <v>2.6958105004664386E-5</v>
          </cell>
          <cell r="Q217">
            <v>2.6895119460728506E-5</v>
          </cell>
          <cell r="R217">
            <v>2.6867219158563552E-5</v>
          </cell>
          <cell r="S217">
            <v>2.6742384461495272E-5</v>
          </cell>
          <cell r="T217">
            <v>2.6666665996349268E-5</v>
          </cell>
          <cell r="U217">
            <v>2.6564103093349221E-5</v>
          </cell>
        </row>
        <row r="218">
          <cell r="K218">
            <v>7.2491909082715418E-5</v>
          </cell>
          <cell r="L218">
            <v>7.2491909521157168E-5</v>
          </cell>
          <cell r="M218">
            <v>7.2491920707871185E-5</v>
          </cell>
          <cell r="N218">
            <v>7.249193193296421E-5</v>
          </cell>
          <cell r="O218">
            <v>7.2491924224218825E-5</v>
          </cell>
          <cell r="P218">
            <v>7.2491922159283417E-5</v>
          </cell>
          <cell r="Q218">
            <v>7.2491931806978387E-5</v>
          </cell>
          <cell r="R218">
            <v>7.2491914227608501E-5</v>
          </cell>
          <cell r="S218">
            <v>7.2491925586123921E-5</v>
          </cell>
          <cell r="T218">
            <v>7.2491892117631498E-5</v>
          </cell>
          <cell r="U218">
            <v>7.2487305647370693E-5</v>
          </cell>
        </row>
        <row r="219">
          <cell r="K219">
            <v>2.6550770727469701E-5</v>
          </cell>
          <cell r="L219">
            <v>2.6550765569690007E-5</v>
          </cell>
          <cell r="M219">
            <v>2.6550761070570177E-5</v>
          </cell>
          <cell r="N219">
            <v>2.6550807134903982E-5</v>
          </cell>
          <cell r="O219">
            <v>2.655075355713391E-5</v>
          </cell>
          <cell r="P219">
            <v>2.6550817199185415E-5</v>
          </cell>
          <cell r="Q219">
            <v>2.6550791213193567E-5</v>
          </cell>
          <cell r="R219">
            <v>2.6550756098347616E-5</v>
          </cell>
          <cell r="S219">
            <v>2.6550792758207524E-5</v>
          </cell>
          <cell r="T219">
            <v>2.6550792758207524E-5</v>
          </cell>
          <cell r="U219">
            <v>2.6550792758207524E-5</v>
          </cell>
        </row>
        <row r="220">
          <cell r="K220">
            <v>2.5113082039911301E-5</v>
          </cell>
          <cell r="L220">
            <v>2.4833702882483361E-5</v>
          </cell>
          <cell r="M220">
            <v>2.4833702882483371E-5</v>
          </cell>
          <cell r="N220">
            <v>2.4988913525498891E-5</v>
          </cell>
          <cell r="O220">
            <v>2.4523281596452332E-5</v>
          </cell>
          <cell r="P220">
            <v>2.4833702882483371E-5</v>
          </cell>
          <cell r="Q220">
            <v>2.4911308203991133E-5</v>
          </cell>
          <cell r="R220">
            <v>2.5299334811529934E-5</v>
          </cell>
          <cell r="S220">
            <v>2.3669623059866965E-5</v>
          </cell>
          <cell r="T220">
            <v>2.4057649667405766E-5</v>
          </cell>
          <cell r="U220">
            <v>2.4057649667405766E-5</v>
          </cell>
        </row>
        <row r="221">
          <cell r="K221">
            <v>1.36986301369863E-4</v>
          </cell>
          <cell r="L221">
            <v>1.3698630007035682E-4</v>
          </cell>
          <cell r="M221">
            <v>1.3698629875580508E-4</v>
          </cell>
          <cell r="N221">
            <v>1.369863035335431E-4</v>
          </cell>
          <cell r="O221">
            <v>1.3698630499621822E-4</v>
          </cell>
          <cell r="P221">
            <v>1.3698630458215167E-4</v>
          </cell>
          <cell r="Q221">
            <v>1.3698630364424535E-4</v>
          </cell>
          <cell r="R221">
            <v>1.3698630213190995E-4</v>
          </cell>
          <cell r="S221">
            <v>1.369862966510549E-4</v>
          </cell>
          <cell r="T221">
            <v>1.3698629824490153E-4</v>
          </cell>
          <cell r="U221">
            <v>1.3698630367266275E-4</v>
          </cell>
        </row>
        <row r="222"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</row>
        <row r="223">
          <cell r="K223">
            <v>3.5255831641258795E-5</v>
          </cell>
          <cell r="L223">
            <v>3.5255831641258795E-5</v>
          </cell>
          <cell r="M223">
            <v>3.5255831641258795E-5</v>
          </cell>
          <cell r="N223">
            <v>3.5255831641258795E-5</v>
          </cell>
          <cell r="O223">
            <v>3.5255831641258795E-5</v>
          </cell>
          <cell r="P223">
            <v>3.5255831641258795E-5</v>
          </cell>
          <cell r="Q223">
            <v>3.5255831641258795E-5</v>
          </cell>
          <cell r="R223">
            <v>3.5255831641258795E-5</v>
          </cell>
          <cell r="S223">
            <v>3.2576347479949533E-5</v>
          </cell>
          <cell r="T223">
            <v>3.344528414481006E-5</v>
          </cell>
          <cell r="U223">
            <v>4.2226370906875782E-5</v>
          </cell>
        </row>
        <row r="228">
          <cell r="K228">
            <v>3.1810442397537373E-3</v>
          </cell>
          <cell r="L228">
            <v>3.1810442397537373E-3</v>
          </cell>
          <cell r="M228">
            <v>3.1810442397537373E-3</v>
          </cell>
          <cell r="N228">
            <v>3.1810442397537373E-3</v>
          </cell>
          <cell r="O228">
            <v>3.1810442397537373E-3</v>
          </cell>
          <cell r="P228">
            <v>3.1810442397537373E-3</v>
          </cell>
          <cell r="Q228">
            <v>3.1810442397537373E-3</v>
          </cell>
          <cell r="R228">
            <v>3.1810442397537373E-3</v>
          </cell>
          <cell r="S228">
            <v>3.1810442397537373E-3</v>
          </cell>
          <cell r="T228">
            <v>3.1810442397537373E-3</v>
          </cell>
          <cell r="U228">
            <v>3.1810442397537373E-3</v>
          </cell>
        </row>
        <row r="229">
          <cell r="K229">
            <v>2.2886678846278802E-4</v>
          </cell>
          <cell r="L229">
            <v>2.2856770094497014E-4</v>
          </cell>
          <cell r="M229">
            <v>2.2856769364069609E-4</v>
          </cell>
          <cell r="N229">
            <v>2.2946732774615524E-4</v>
          </cell>
          <cell r="O229">
            <v>2.2767509087148093E-4</v>
          </cell>
          <cell r="P229">
            <v>2.2755659099014486E-4</v>
          </cell>
          <cell r="Q229">
            <v>2.270249224749718E-4</v>
          </cell>
          <cell r="R229">
            <v>2.2678941268497904E-4</v>
          </cell>
          <cell r="S229">
            <v>2.2573566806542106E-4</v>
          </cell>
          <cell r="T229">
            <v>2.2509651943829575E-4</v>
          </cell>
          <cell r="U229">
            <v>2.2423077369820363E-4</v>
          </cell>
        </row>
        <row r="230">
          <cell r="K230">
            <v>9.6715328467153282E-5</v>
          </cell>
          <cell r="L230">
            <v>9.6715327718887521E-5</v>
          </cell>
          <cell r="M230">
            <v>9.6715329806601013E-5</v>
          </cell>
          <cell r="N230">
            <v>9.671533020121305E-5</v>
          </cell>
          <cell r="O230">
            <v>9.6715325842574397E-5</v>
          </cell>
          <cell r="P230">
            <v>9.6715326442388703E-5</v>
          </cell>
          <cell r="Q230">
            <v>9.6715331858763463E-5</v>
          </cell>
          <cell r="R230">
            <v>9.6715331395797575E-5</v>
          </cell>
          <cell r="S230">
            <v>9.671532941963019E-5</v>
          </cell>
          <cell r="T230">
            <v>9.6715325987844274E-5</v>
          </cell>
          <cell r="U230">
            <v>9.6715328949913368E-5</v>
          </cell>
        </row>
        <row r="231">
          <cell r="K231">
            <v>2.004791412784043E-4</v>
          </cell>
          <cell r="L231">
            <v>2.0333776992026534E-4</v>
          </cell>
          <cell r="M231">
            <v>2.0414848905852764E-4</v>
          </cell>
          <cell r="N231">
            <v>2.075906543113267E-4</v>
          </cell>
          <cell r="O231">
            <v>2.0508317716700085E-4</v>
          </cell>
          <cell r="P231">
            <v>1.9781270173852567E-4</v>
          </cell>
          <cell r="Q231">
            <v>1.9786220531486088E-4</v>
          </cell>
          <cell r="R231">
            <v>2.0253251548087045E-4</v>
          </cell>
          <cell r="S231">
            <v>1.9879995350736285E-4</v>
          </cell>
          <cell r="T231">
            <v>1.9617829544617634E-4</v>
          </cell>
          <cell r="U231">
            <v>1.9646040978255031E-4</v>
          </cell>
        </row>
        <row r="232">
          <cell r="K232">
            <v>1.8383628228097715E-4</v>
          </cell>
          <cell r="L232">
            <v>1.8383628125515311E-4</v>
          </cell>
          <cell r="M232">
            <v>1.8383630211115713E-4</v>
          </cell>
          <cell r="N232">
            <v>1.8383630525806041E-4</v>
          </cell>
          <cell r="O232">
            <v>1.8383629303125488E-4</v>
          </cell>
          <cell r="P232">
            <v>1.8383626841444285E-4</v>
          </cell>
          <cell r="Q232">
            <v>1.8383631320866998E-4</v>
          </cell>
          <cell r="R232">
            <v>1.8383630234556373E-4</v>
          </cell>
          <cell r="S232">
            <v>1.8383628755891073E-4</v>
          </cell>
          <cell r="T232">
            <v>1.8383624900484327E-4</v>
          </cell>
          <cell r="U232">
            <v>1.8383626630534691E-4</v>
          </cell>
        </row>
        <row r="233">
          <cell r="K233">
            <v>2.7676241365120415E-3</v>
          </cell>
          <cell r="L233">
            <v>2.7676289459582669E-3</v>
          </cell>
          <cell r="M233">
            <v>2.7676238556034872E-3</v>
          </cell>
          <cell r="N233">
            <v>2.7676223916323342E-3</v>
          </cell>
          <cell r="O233">
            <v>2.7676288497143894E-3</v>
          </cell>
          <cell r="P233">
            <v>2.7676271716216474E-3</v>
          </cell>
          <cell r="Q233">
            <v>2.7676276837007635E-3</v>
          </cell>
          <cell r="R233">
            <v>2.7676218727930866E-3</v>
          </cell>
          <cell r="S233">
            <v>2.7676220106409382E-3</v>
          </cell>
          <cell r="T233">
            <v>2.7676272803288148E-3</v>
          </cell>
          <cell r="U233">
            <v>2.767622192273517E-3</v>
          </cell>
        </row>
        <row r="234"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</row>
        <row r="235">
          <cell r="K235">
            <v>2.4911164605172231E-4</v>
          </cell>
          <cell r="L235">
            <v>2.4911164605172231E-4</v>
          </cell>
          <cell r="M235">
            <v>2.4911164605172231E-4</v>
          </cell>
          <cell r="N235">
            <v>2.4911164605172231E-4</v>
          </cell>
          <cell r="O235">
            <v>2.4911164605172231E-4</v>
          </cell>
          <cell r="P235">
            <v>2.4911164605172231E-4</v>
          </cell>
          <cell r="Q235">
            <v>2.4911164605172231E-4</v>
          </cell>
          <cell r="R235">
            <v>2.4911164605172231E-4</v>
          </cell>
          <cell r="S235">
            <v>2.4911164605172231E-4</v>
          </cell>
          <cell r="T235">
            <v>2.4911164605172231E-4</v>
          </cell>
          <cell r="U235">
            <v>2.4911164605172231E-4</v>
          </cell>
        </row>
        <row r="236">
          <cell r="K236">
            <v>3.9905880892000204E-4</v>
          </cell>
          <cell r="L236">
            <v>3.9905887403068982E-4</v>
          </cell>
          <cell r="M236">
            <v>3.9905888739379396E-4</v>
          </cell>
          <cell r="N236">
            <v>3.9905874902899593E-4</v>
          </cell>
          <cell r="O236">
            <v>3.9905878688605825E-4</v>
          </cell>
          <cell r="P236">
            <v>3.9905876786809966E-4</v>
          </cell>
          <cell r="Q236">
            <v>3.9905886058775334E-4</v>
          </cell>
          <cell r="R236">
            <v>3.9905874763540984E-4</v>
          </cell>
          <cell r="S236">
            <v>3.9905857267724714E-4</v>
          </cell>
          <cell r="T236">
            <v>3.9905877144745359E-4</v>
          </cell>
          <cell r="U236">
            <v>3.9905877144745359E-4</v>
          </cell>
        </row>
        <row r="237">
          <cell r="K237">
            <v>1.5142857142857145E-4</v>
          </cell>
          <cell r="L237">
            <v>1.5142862440448331E-4</v>
          </cell>
          <cell r="M237">
            <v>1.5142857142857145E-4</v>
          </cell>
          <cell r="N237">
            <v>1.5142857142857145E-4</v>
          </cell>
          <cell r="O237">
            <v>1.514285195620469E-4</v>
          </cell>
          <cell r="P237">
            <v>1.5142867384336739E-4</v>
          </cell>
          <cell r="Q237">
            <v>1.5142847172520775E-4</v>
          </cell>
          <cell r="R237">
            <v>1.5142857142857145E-4</v>
          </cell>
          <cell r="S237">
            <v>1.5142862169815392E-4</v>
          </cell>
          <cell r="T237">
            <v>1.5142862057505464E-4</v>
          </cell>
          <cell r="U237">
            <v>1.514286668106997E-4</v>
          </cell>
        </row>
        <row r="238"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</row>
        <row r="239">
          <cell r="K239">
            <v>5.0307511641781155E-4</v>
          </cell>
          <cell r="L239">
            <v>5.0307238306040905E-4</v>
          </cell>
          <cell r="M239">
            <v>5.0307406790218979E-4</v>
          </cell>
          <cell r="N239">
            <v>5.0307274424490499E-4</v>
          </cell>
          <cell r="O239">
            <v>5.0307432241377878E-4</v>
          </cell>
          <cell r="P239">
            <v>5.0307394798450214E-4</v>
          </cell>
          <cell r="Q239">
            <v>5.0307247924080668E-4</v>
          </cell>
          <cell r="R239">
            <v>5.030716537842404E-4</v>
          </cell>
          <cell r="S239">
            <v>5.0307569331426414E-4</v>
          </cell>
          <cell r="T239">
            <v>5.0307269878303569E-4</v>
          </cell>
          <cell r="U239">
            <v>5.0307377629547662E-4</v>
          </cell>
        </row>
        <row r="240">
          <cell r="K240">
            <v>1.0679145490622799E-3</v>
          </cell>
          <cell r="L240">
            <v>1.0679145490622799E-3</v>
          </cell>
          <cell r="M240">
            <v>1.0679145490622799E-3</v>
          </cell>
          <cell r="N240">
            <v>1.0679145490622799E-3</v>
          </cell>
          <cell r="O240">
            <v>1.0679145490622799E-3</v>
          </cell>
          <cell r="P240">
            <v>1.0679145490622799E-3</v>
          </cell>
          <cell r="Q240">
            <v>1.0679145490622799E-3</v>
          </cell>
          <cell r="R240">
            <v>1.0679145490622799E-3</v>
          </cell>
          <cell r="S240">
            <v>1.0679145490622799E-3</v>
          </cell>
          <cell r="T240">
            <v>1.0679145490622799E-3</v>
          </cell>
          <cell r="U240">
            <v>1.0679145490622799E-3</v>
          </cell>
        </row>
        <row r="241">
          <cell r="K241">
            <v>2.2886678846278802E-4</v>
          </cell>
          <cell r="L241">
            <v>2.2856770094497014E-4</v>
          </cell>
          <cell r="M241">
            <v>2.2856769364069609E-4</v>
          </cell>
          <cell r="N241">
            <v>2.2946732774615524E-4</v>
          </cell>
          <cell r="O241">
            <v>2.2767509087148093E-4</v>
          </cell>
          <cell r="P241">
            <v>2.2755659099014486E-4</v>
          </cell>
          <cell r="Q241">
            <v>2.270249224749718E-4</v>
          </cell>
          <cell r="R241">
            <v>2.2678941268497904E-4</v>
          </cell>
          <cell r="S241">
            <v>2.2573566806542106E-4</v>
          </cell>
          <cell r="T241">
            <v>2.2509651943829575E-4</v>
          </cell>
          <cell r="U241">
            <v>2.2423077369820363E-4</v>
          </cell>
        </row>
        <row r="242">
          <cell r="K242">
            <v>1.5722761530960971E-4</v>
          </cell>
          <cell r="L242">
            <v>1.5722761626054549E-4</v>
          </cell>
          <cell r="M242">
            <v>1.5722764052339619E-4</v>
          </cell>
          <cell r="N242">
            <v>1.5722766486948712E-4</v>
          </cell>
          <cell r="O242">
            <v>1.5722764814999843E-4</v>
          </cell>
          <cell r="P242">
            <v>1.5722764367136246E-4</v>
          </cell>
          <cell r="Q242">
            <v>1.572276645962366E-4</v>
          </cell>
          <cell r="R242">
            <v>1.5722762646836218E-4</v>
          </cell>
          <cell r="S242">
            <v>1.5722765110383273E-4</v>
          </cell>
          <cell r="T242">
            <v>1.5722757851405935E-4</v>
          </cell>
          <cell r="U242">
            <v>1.5721763092417081E-4</v>
          </cell>
        </row>
        <row r="243">
          <cell r="K243">
            <v>1.1307783604467005E-3</v>
          </cell>
          <cell r="L243">
            <v>1.1307781407805476E-3</v>
          </cell>
          <cell r="M243">
            <v>1.1307779491662477E-3</v>
          </cell>
          <cell r="N243">
            <v>1.1307799110133211E-3</v>
          </cell>
          <cell r="O243">
            <v>1.1307776291743638E-3</v>
          </cell>
          <cell r="P243">
            <v>1.1307803396438786E-3</v>
          </cell>
          <cell r="Q243">
            <v>1.1307792329190473E-3</v>
          </cell>
          <cell r="R243">
            <v>1.1307777374028403E-3</v>
          </cell>
          <cell r="S243">
            <v>1.1307792987200881E-3</v>
          </cell>
          <cell r="T243">
            <v>1.1307792987200881E-3</v>
          </cell>
          <cell r="U243">
            <v>1.1307792987200881E-3</v>
          </cell>
        </row>
        <row r="244">
          <cell r="K244">
            <v>1.4689578713968959E-7</v>
          </cell>
          <cell r="L244">
            <v>1.4689578713968959E-7</v>
          </cell>
          <cell r="M244">
            <v>1.4689578713968959E-7</v>
          </cell>
          <cell r="N244">
            <v>1.4689578713968959E-7</v>
          </cell>
          <cell r="O244">
            <v>1.4689578713968959E-7</v>
          </cell>
          <cell r="P244">
            <v>1.4689578713968959E-7</v>
          </cell>
          <cell r="Q244">
            <v>1.4689578713968959E-7</v>
          </cell>
          <cell r="R244">
            <v>1.4689578713968959E-7</v>
          </cell>
          <cell r="S244">
            <v>1.4689578713968959E-7</v>
          </cell>
          <cell r="T244">
            <v>1.4689578713968959E-7</v>
          </cell>
          <cell r="U244">
            <v>1.4689578713968959E-7</v>
          </cell>
        </row>
        <row r="245">
          <cell r="K245">
            <v>9.0753424657534249E-4</v>
          </cell>
          <cell r="L245">
            <v>9.0753423796611392E-4</v>
          </cell>
          <cell r="M245">
            <v>9.075342292572088E-4</v>
          </cell>
          <cell r="N245">
            <v>9.0753426090972307E-4</v>
          </cell>
          <cell r="O245">
            <v>9.0753427059994565E-4</v>
          </cell>
          <cell r="P245">
            <v>9.0753426785675478E-4</v>
          </cell>
          <cell r="Q245">
            <v>9.0753426164312545E-4</v>
          </cell>
          <cell r="R245">
            <v>9.0753425162390334E-4</v>
          </cell>
          <cell r="S245">
            <v>9.0753421531323858E-4</v>
          </cell>
          <cell r="T245">
            <v>9.0753422587247262E-4</v>
          </cell>
          <cell r="U245">
            <v>9.0753426183139076E-4</v>
          </cell>
        </row>
        <row r="246"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</row>
        <row r="247">
          <cell r="K247">
            <v>4.448950183301705E-5</v>
          </cell>
          <cell r="L247">
            <v>4.448950183301705E-5</v>
          </cell>
          <cell r="M247">
            <v>4.448950183301705E-5</v>
          </cell>
          <cell r="N247">
            <v>4.448950183301705E-5</v>
          </cell>
          <cell r="O247">
            <v>4.448950183301705E-5</v>
          </cell>
          <cell r="P247">
            <v>4.448950183301705E-5</v>
          </cell>
          <cell r="Q247">
            <v>4.448950183301705E-5</v>
          </cell>
          <cell r="R247">
            <v>4.448950183301705E-5</v>
          </cell>
          <cell r="S247">
            <v>4.11082480104125E-5</v>
          </cell>
          <cell r="T247">
            <v>4.2204763325593642E-5</v>
          </cell>
          <cell r="U247">
            <v>5.3285658525343253E-5</v>
          </cell>
        </row>
        <row r="252">
          <cell r="K252">
            <v>3.2928009260635763E-3</v>
          </cell>
          <cell r="L252">
            <v>3.2928009260635763E-3</v>
          </cell>
          <cell r="M252">
            <v>3.2928009260635763E-3</v>
          </cell>
          <cell r="N252">
            <v>3.2928009260635763E-3</v>
          </cell>
          <cell r="O252">
            <v>3.2928009260635763E-3</v>
          </cell>
          <cell r="P252">
            <v>3.2928009260635763E-3</v>
          </cell>
          <cell r="Q252">
            <v>3.2928009260635763E-3</v>
          </cell>
          <cell r="R252">
            <v>3.2928009260635763E-3</v>
          </cell>
          <cell r="S252">
            <v>3.2928009260635763E-3</v>
          </cell>
          <cell r="T252">
            <v>3.2928009260635763E-3</v>
          </cell>
          <cell r="U252">
            <v>3.2928009260635763E-3</v>
          </cell>
        </row>
        <row r="253">
          <cell r="K253">
            <v>2.5598010954311373E-4</v>
          </cell>
          <cell r="L253">
            <v>2.5564558981620958E-4</v>
          </cell>
          <cell r="M253">
            <v>2.5564558164661502E-4</v>
          </cell>
          <cell r="N253">
            <v>2.5665179333163459E-4</v>
          </cell>
          <cell r="O253">
            <v>2.5464723428404289E-4</v>
          </cell>
          <cell r="P253">
            <v>2.5451469599480927E-4</v>
          </cell>
          <cell r="Q253">
            <v>2.5392004193570028E-4</v>
          </cell>
          <cell r="R253">
            <v>2.536566318435426E-4</v>
          </cell>
          <cell r="S253">
            <v>2.5247805252691635E-4</v>
          </cell>
          <cell r="T253">
            <v>2.5176318543464502E-4</v>
          </cell>
          <cell r="U253">
            <v>2.5079487679155287E-4</v>
          </cell>
        </row>
        <row r="254">
          <cell r="K254">
            <v>1.5802919708029199E-4</v>
          </cell>
          <cell r="L254">
            <v>1.5802919585765395E-4</v>
          </cell>
          <cell r="M254">
            <v>1.5802919926889903E-4</v>
          </cell>
          <cell r="N254">
            <v>1.5802919991368019E-4</v>
          </cell>
          <cell r="O254">
            <v>1.5802919279182912E-4</v>
          </cell>
          <cell r="P254">
            <v>1.5802919377190305E-4</v>
          </cell>
          <cell r="Q254">
            <v>1.5802920262205503E-4</v>
          </cell>
          <cell r="R254">
            <v>1.5802920186558622E-4</v>
          </cell>
          <cell r="S254">
            <v>1.5802919863660327E-4</v>
          </cell>
          <cell r="T254">
            <v>1.5802919302919459E-4</v>
          </cell>
          <cell r="U254">
            <v>1.5802919786910371E-4</v>
          </cell>
        </row>
        <row r="255">
          <cell r="K255">
            <v>8.2882616154860908E-2</v>
          </cell>
          <cell r="L255">
            <v>8.4064437959073618E-2</v>
          </cell>
          <cell r="M255">
            <v>8.4399607606736274E-2</v>
          </cell>
          <cell r="N255">
            <v>8.582267665806044E-2</v>
          </cell>
          <cell r="O255">
            <v>8.4786028833528718E-2</v>
          </cell>
          <cell r="P255">
            <v>8.1780249676859068E-2</v>
          </cell>
          <cell r="Q255">
            <v>8.1800715576151733E-2</v>
          </cell>
          <cell r="R255">
            <v>8.3731527541651793E-2</v>
          </cell>
          <cell r="S255">
            <v>8.2188401910966602E-2</v>
          </cell>
          <cell r="T255">
            <v>8.110454911017638E-2</v>
          </cell>
          <cell r="U255">
            <v>8.1221181564327782E-2</v>
          </cell>
        </row>
        <row r="256">
          <cell r="K256">
            <v>0.11027193933032937</v>
          </cell>
          <cell r="L256">
            <v>0.11027193871500141</v>
          </cell>
          <cell r="M256">
            <v>0.11027195122521964</v>
          </cell>
          <cell r="N256">
            <v>0.11027195311285097</v>
          </cell>
          <cell r="O256">
            <v>0.11027194577875163</v>
          </cell>
          <cell r="P256">
            <v>0.11027193101265882</v>
          </cell>
          <cell r="Q256">
            <v>0.11027195788192662</v>
          </cell>
          <cell r="R256">
            <v>0.11027195136582553</v>
          </cell>
          <cell r="S256">
            <v>0.11027194249623308</v>
          </cell>
          <cell r="T256">
            <v>0.11027191937004856</v>
          </cell>
          <cell r="U256">
            <v>0.1102719297475435</v>
          </cell>
        </row>
        <row r="257">
          <cell r="K257">
            <v>7.3099846395962634E-2</v>
          </cell>
          <cell r="L257">
            <v>7.3099973425415687E-2</v>
          </cell>
          <cell r="M257">
            <v>7.3099838976468087E-2</v>
          </cell>
          <cell r="N257">
            <v>7.3099800309343835E-2</v>
          </cell>
          <cell r="O257">
            <v>7.3099970883375165E-2</v>
          </cell>
          <cell r="P257">
            <v>7.3099926560766443E-2</v>
          </cell>
          <cell r="Q257">
            <v>7.3099940086051279E-2</v>
          </cell>
          <cell r="R257">
            <v>7.3099786605507089E-2</v>
          </cell>
          <cell r="S257">
            <v>7.3099790246412166E-2</v>
          </cell>
          <cell r="T257">
            <v>7.3099929431993491E-2</v>
          </cell>
          <cell r="U257">
            <v>7.3099795043780932E-2</v>
          </cell>
        </row>
        <row r="258"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</row>
        <row r="259">
          <cell r="K259">
            <v>3.8071779868282092E-4</v>
          </cell>
          <cell r="L259">
            <v>3.8071779868282092E-4</v>
          </cell>
          <cell r="M259">
            <v>3.8071779868282092E-4</v>
          </cell>
          <cell r="N259">
            <v>3.8071779868282092E-4</v>
          </cell>
          <cell r="O259">
            <v>3.8071779868282092E-4</v>
          </cell>
          <cell r="P259">
            <v>3.8071779868282092E-4</v>
          </cell>
          <cell r="Q259">
            <v>3.8071779868282092E-4</v>
          </cell>
          <cell r="R259">
            <v>3.8071779868282092E-4</v>
          </cell>
          <cell r="S259">
            <v>3.8071779868282092E-4</v>
          </cell>
          <cell r="T259">
            <v>3.8071779868282092E-4</v>
          </cell>
          <cell r="U259">
            <v>3.8071779868282092E-4</v>
          </cell>
        </row>
        <row r="260">
          <cell r="K260">
            <v>7.4736938440376238E-2</v>
          </cell>
          <cell r="L260">
            <v>7.4736950634502405E-2</v>
          </cell>
          <cell r="M260">
            <v>7.4736953137184883E-2</v>
          </cell>
          <cell r="N260">
            <v>7.4736927223807814E-2</v>
          </cell>
          <cell r="O260">
            <v>7.4736934313792747E-2</v>
          </cell>
          <cell r="P260">
            <v>7.4736930752052025E-2</v>
          </cell>
          <cell r="Q260">
            <v>7.4736948116868679E-2</v>
          </cell>
          <cell r="R260">
            <v>7.4736926962812797E-2</v>
          </cell>
          <cell r="S260">
            <v>7.473689419611991E-2</v>
          </cell>
          <cell r="T260">
            <v>7.4736931422404229E-2</v>
          </cell>
          <cell r="U260">
            <v>7.4736931422404229E-2</v>
          </cell>
        </row>
        <row r="261">
          <cell r="K261">
            <v>6.6402857142857125E-2</v>
          </cell>
          <cell r="L261">
            <v>6.6402880373294268E-2</v>
          </cell>
          <cell r="M261">
            <v>6.6402857142857125E-2</v>
          </cell>
          <cell r="N261">
            <v>6.6402857142857125E-2</v>
          </cell>
          <cell r="O261">
            <v>6.6402834398896812E-2</v>
          </cell>
          <cell r="P261">
            <v>6.6402902052711335E-2</v>
          </cell>
          <cell r="Q261">
            <v>6.6402813421991572E-2</v>
          </cell>
          <cell r="R261">
            <v>6.6402857142857125E-2</v>
          </cell>
          <cell r="S261">
            <v>6.6402879186543307E-2</v>
          </cell>
          <cell r="T261">
            <v>6.6402878694053674E-2</v>
          </cell>
          <cell r="U261">
            <v>6.640289896882022E-2</v>
          </cell>
        </row>
        <row r="262"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</row>
        <row r="263">
          <cell r="K263">
            <v>6.8974018248181238E-2</v>
          </cell>
          <cell r="L263">
            <v>6.8973643491733932E-2</v>
          </cell>
          <cell r="M263">
            <v>6.8973874491646131E-2</v>
          </cell>
          <cell r="N263">
            <v>6.8973693011865622E-2</v>
          </cell>
          <cell r="O263">
            <v>6.8973909386409196E-2</v>
          </cell>
          <cell r="P263">
            <v>6.8973858050354359E-2</v>
          </cell>
          <cell r="Q263">
            <v>6.8973656678529061E-2</v>
          </cell>
          <cell r="R263">
            <v>6.8973543504463386E-2</v>
          </cell>
          <cell r="S263">
            <v>6.8974097343459745E-2</v>
          </cell>
          <cell r="T263">
            <v>6.8973686778824678E-2</v>
          </cell>
          <cell r="U263">
            <v>6.8973834510963145E-2</v>
          </cell>
        </row>
        <row r="264">
          <cell r="K264">
            <v>5.7623057120911474E-2</v>
          </cell>
          <cell r="L264">
            <v>5.7623057120911474E-2</v>
          </cell>
          <cell r="M264">
            <v>5.7623057120911474E-2</v>
          </cell>
          <cell r="N264">
            <v>5.7623057120911474E-2</v>
          </cell>
          <cell r="O264">
            <v>5.7623057120911474E-2</v>
          </cell>
          <cell r="P264">
            <v>5.7623057120911474E-2</v>
          </cell>
          <cell r="Q264">
            <v>5.7623057120911474E-2</v>
          </cell>
          <cell r="R264">
            <v>5.7623057120911474E-2</v>
          </cell>
          <cell r="S264">
            <v>5.7623057120911474E-2</v>
          </cell>
          <cell r="T264">
            <v>5.7623057120911474E-2</v>
          </cell>
          <cell r="U264">
            <v>5.7623057120911474E-2</v>
          </cell>
        </row>
        <row r="265">
          <cell r="K265">
            <v>5.0603638579936036E-2</v>
          </cell>
          <cell r="L265">
            <v>5.0524740995476207E-2</v>
          </cell>
          <cell r="M265">
            <v>5.0510537403877245E-2</v>
          </cell>
          <cell r="N265">
            <v>5.0719317220882007E-2</v>
          </cell>
          <cell r="O265">
            <v>5.0312498560015559E-2</v>
          </cell>
          <cell r="P265">
            <v>5.0289421572195847E-2</v>
          </cell>
          <cell r="Q265">
            <v>5.0180635366051989E-2</v>
          </cell>
          <cell r="R265">
            <v>5.0139033420351357E-2</v>
          </cell>
          <cell r="S265">
            <v>4.9903173607823023E-2</v>
          </cell>
          <cell r="T265">
            <v>4.9764746908902403E-2</v>
          </cell>
          <cell r="U265">
            <v>4.9566093744664988E-2</v>
          </cell>
        </row>
        <row r="266">
          <cell r="K266">
            <v>8.041979547356945E-2</v>
          </cell>
          <cell r="L266">
            <v>8.0131200040487238E-2</v>
          </cell>
          <cell r="M266">
            <v>8.0171435005853428E-2</v>
          </cell>
          <cell r="N266">
            <v>8.0497489224545152E-2</v>
          </cell>
          <cell r="O266">
            <v>8.0739487598552012E-2</v>
          </cell>
          <cell r="P266">
            <v>8.0680512850810251E-2</v>
          </cell>
          <cell r="Q266">
            <v>8.0706742472209894E-2</v>
          </cell>
          <cell r="R266">
            <v>8.0110027254597801E-2</v>
          </cell>
          <cell r="S266">
            <v>8.0261112984214136E-2</v>
          </cell>
          <cell r="T266">
            <v>7.9889771077977817E-2</v>
          </cell>
          <cell r="U266">
            <v>7.8885079666239755E-2</v>
          </cell>
        </row>
        <row r="267">
          <cell r="K267">
            <v>6.1015093494442903E-2</v>
          </cell>
          <cell r="L267">
            <v>6.1015081641588857E-2</v>
          </cell>
          <cell r="M267">
            <v>6.1015071302370466E-2</v>
          </cell>
          <cell r="N267">
            <v>6.1015177160677281E-2</v>
          </cell>
          <cell r="O267">
            <v>6.1015054036091421E-2</v>
          </cell>
          <cell r="P267">
            <v>6.1015200288935173E-2</v>
          </cell>
          <cell r="Q267">
            <v>6.1015140571733802E-2</v>
          </cell>
          <cell r="R267">
            <v>6.1015059875936653E-2</v>
          </cell>
          <cell r="S267">
            <v>6.1015144122258641E-2</v>
          </cell>
          <cell r="T267">
            <v>6.1015144122258641E-2</v>
          </cell>
          <cell r="U267">
            <v>6.1015144122258641E-2</v>
          </cell>
        </row>
        <row r="268">
          <cell r="K268">
            <v>5.1566323724026149E-2</v>
          </cell>
          <cell r="L268">
            <v>5.2391632225317016E-2</v>
          </cell>
          <cell r="M268">
            <v>5.2995680960443062E-2</v>
          </cell>
          <cell r="N268">
            <v>5.3065191270760245E-2</v>
          </cell>
          <cell r="O268">
            <v>5.1767563585726963E-2</v>
          </cell>
          <cell r="P268">
            <v>5.2766169314677459E-2</v>
          </cell>
          <cell r="Q268">
            <v>5.4658312804381048E-2</v>
          </cell>
          <cell r="R268">
            <v>5.4745965558244687E-2</v>
          </cell>
          <cell r="S268">
            <v>5.8350612160292144E-2</v>
          </cell>
          <cell r="T268">
            <v>5.8737479979820706E-2</v>
          </cell>
          <cell r="U268">
            <v>5.8919669716158939E-2</v>
          </cell>
        </row>
        <row r="269">
          <cell r="K269">
            <v>1.0445205479452054E-3</v>
          </cell>
          <cell r="L269">
            <v>1.0445205380364708E-3</v>
          </cell>
          <cell r="M269">
            <v>1.0445205280130139E-3</v>
          </cell>
          <cell r="N269">
            <v>1.0445205644432662E-3</v>
          </cell>
          <cell r="O269">
            <v>1.0445205755961638E-3</v>
          </cell>
          <cell r="P269">
            <v>1.0445205724389063E-3</v>
          </cell>
          <cell r="Q269">
            <v>1.0445205652873709E-3</v>
          </cell>
          <cell r="R269">
            <v>1.0445205537558133E-3</v>
          </cell>
          <cell r="S269">
            <v>1.0445205119642934E-3</v>
          </cell>
          <cell r="T269">
            <v>1.0445205241173742E-3</v>
          </cell>
          <cell r="U269">
            <v>1.0445205655040535E-3</v>
          </cell>
        </row>
        <row r="270"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</row>
        <row r="271">
          <cell r="K271">
            <v>3.5004004272392664E-3</v>
          </cell>
          <cell r="L271">
            <v>3.4878090587959591E-3</v>
          </cell>
          <cell r="M271">
            <v>3.5969342519712841E-3</v>
          </cell>
          <cell r="N271">
            <v>3.7606220417342718E-3</v>
          </cell>
          <cell r="O271">
            <v>3.7018623223321737E-3</v>
          </cell>
          <cell r="P271">
            <v>3.4038666025072483E-3</v>
          </cell>
          <cell r="Q271">
            <v>3.4416407078371684E-3</v>
          </cell>
          <cell r="R271">
            <v>3.4416407078371684E-3</v>
          </cell>
          <cell r="S271">
            <v>3.1800720158998352E-3</v>
          </cell>
          <cell r="T271">
            <v>3.2648967855647918E-3</v>
          </cell>
          <cell r="U271">
            <v>4.1220981123378736E-3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49F8-998D-490A-9623-02349502FBD0}">
  <sheetPr codeName="Sheet1"/>
  <dimension ref="A1:X229"/>
  <sheetViews>
    <sheetView tabSelected="1" workbookViewId="0">
      <selection sqref="A1:X22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v>149000000</v>
      </c>
      <c r="N3">
        <v>217090319</v>
      </c>
      <c r="O3">
        <v>221309869</v>
      </c>
      <c r="P3">
        <v>231166196</v>
      </c>
      <c r="Q3">
        <v>241058148</v>
      </c>
      <c r="R3">
        <v>251373391</v>
      </c>
      <c r="S3">
        <v>262130039</v>
      </c>
      <c r="T3">
        <v>273346980</v>
      </c>
      <c r="U3">
        <v>285043911</v>
      </c>
      <c r="V3">
        <v>297241372</v>
      </c>
      <c r="W3">
        <v>309960780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IFERROR(INDEX([1]!FuelMult_JCIMS,MATCH($C6&amp;$D6&amp;$J6,[1]!FuelMult_JCIMS_Index,0),MATCH(M$2,$M$2:$W$2,0)),1)</f>
        <v>1</v>
      </c>
      <c r="N6">
        <f>IFERROR(INDEX([1]!FuelMult_JCIMS,MATCH($C6&amp;$D6&amp;$J6,[1]!FuelMult_JCIMS_Index,0),MATCH(N$2,$M$2:$W$2,0)),1)</f>
        <v>1</v>
      </c>
      <c r="O6">
        <f>IFERROR(INDEX([1]!FuelMult_JCIMS,MATCH($C6&amp;$D6&amp;$J6,[1]!FuelMult_JCIMS_Index,0),MATCH(O$2,$M$2:$W$2,0)),1)</f>
        <v>1</v>
      </c>
      <c r="P6">
        <f>IFERROR(INDEX([1]!FuelMult_JCIMS,MATCH($C6&amp;$D6&amp;$J6,[1]!FuelMult_JCIMS_Index,0),MATCH(P$2,$M$2:$W$2,0)),1)</f>
        <v>1</v>
      </c>
      <c r="Q6">
        <f>IFERROR(INDEX([1]!FuelMult_JCIMS,MATCH($C6&amp;$D6&amp;$J6,[1]!FuelMult_JCIMS_Index,0),MATCH(Q$2,$M$2:$W$2,0)),1)</f>
        <v>1</v>
      </c>
      <c r="R6">
        <f>IFERROR(INDEX([1]!FuelMult_JCIMS,MATCH($C6&amp;$D6&amp;$J6,[1]!FuelMult_JCIMS_Index,0),MATCH(R$2,$M$2:$W$2,0)),1)</f>
        <v>1</v>
      </c>
      <c r="S6">
        <f>IFERROR(INDEX([1]!FuelMult_JCIMS,MATCH($C6&amp;$D6&amp;$J6,[1]!FuelMult_JCIMS_Index,0),MATCH(S$2,$M$2:$W$2,0)),1)</f>
        <v>1</v>
      </c>
      <c r="T6">
        <f>IFERROR(INDEX([1]!FuelMult_JCIMS,MATCH($C6&amp;$D6&amp;$J6,[1]!FuelMult_JCIMS_Index,0),MATCH(T$2,$M$2:$W$2,0)),1)</f>
        <v>1</v>
      </c>
      <c r="U6">
        <f>IFERROR(INDEX([1]!FuelMult_JCIMS,MATCH($C6&amp;$D6&amp;$J6,[1]!FuelMult_JCIMS_Index,0),MATCH(U$2,$M$2:$W$2,0)),1)</f>
        <v>1</v>
      </c>
      <c r="V6">
        <f>IFERROR(INDEX([1]!FuelMult_JCIMS,MATCH($C6&amp;$D6&amp;$J6,[1]!FuelMult_JCIMS_Index,0),MATCH(V$2,$M$2:$W$2,0)),1)</f>
        <v>1</v>
      </c>
      <c r="W6">
        <f>IFERROR(INDEX([1]!FuelMult_JCIMS,MATCH($C6&amp;$D6&amp;$J6,[1]!FuelMult_JCIMS_Index,0),MATCH(W$2,$M$2:$W$2,0)),1)</f>
        <v>1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24</v>
      </c>
      <c r="M7">
        <f>IFERROR(INDEX([1]!FuelMult_JCIMS,MATCH($C7&amp;$D7&amp;$J7,[1]!FuelMult_JCIMS_Index,0),MATCH(M$2,$M$2:$W$2,0)),1)</f>
        <v>1</v>
      </c>
      <c r="N7">
        <f>IFERROR(INDEX([1]!FuelMult_JCIMS,MATCH($C7&amp;$D7&amp;$J7,[1]!FuelMult_JCIMS_Index,0),MATCH(N$2,$M$2:$W$2,0)),1)</f>
        <v>1</v>
      </c>
      <c r="O7">
        <f>IFERROR(INDEX([1]!FuelMult_JCIMS,MATCH($C7&amp;$D7&amp;$J7,[1]!FuelMult_JCIMS_Index,0),MATCH(O$2,$M$2:$W$2,0)),1)</f>
        <v>1</v>
      </c>
      <c r="P7">
        <f>IFERROR(INDEX([1]!FuelMult_JCIMS,MATCH($C7&amp;$D7&amp;$J7,[1]!FuelMult_JCIMS_Index,0),MATCH(P$2,$M$2:$W$2,0)),1)</f>
        <v>1</v>
      </c>
      <c r="Q7">
        <f>IFERROR(INDEX([1]!FuelMult_JCIMS,MATCH($C7&amp;$D7&amp;$J7,[1]!FuelMult_JCIMS_Index,0),MATCH(Q$2,$M$2:$W$2,0)),1)</f>
        <v>1</v>
      </c>
      <c r="R7">
        <f>IFERROR(INDEX([1]!FuelMult_JCIMS,MATCH($C7&amp;$D7&amp;$J7,[1]!FuelMult_JCIMS_Index,0),MATCH(R$2,$M$2:$W$2,0)),1)</f>
        <v>1</v>
      </c>
      <c r="S7">
        <f>IFERROR(INDEX([1]!FuelMult_JCIMS,MATCH($C7&amp;$D7&amp;$J7,[1]!FuelMult_JCIMS_Index,0),MATCH(S$2,$M$2:$W$2,0)),1)</f>
        <v>1</v>
      </c>
      <c r="T7">
        <f>IFERROR(INDEX([1]!FuelMult_JCIMS,MATCH($C7&amp;$D7&amp;$J7,[1]!FuelMult_JCIMS_Index,0),MATCH(T$2,$M$2:$W$2,0)),1)</f>
        <v>1</v>
      </c>
      <c r="U7">
        <f>IFERROR(INDEX([1]!FuelMult_JCIMS,MATCH($C7&amp;$D7&amp;$J7,[1]!FuelMult_JCIMS_Index,0),MATCH(U$2,$M$2:$W$2,0)),1)</f>
        <v>1</v>
      </c>
      <c r="V7">
        <f>IFERROR(INDEX([1]!FuelMult_JCIMS,MATCH($C7&amp;$D7&amp;$J7,[1]!FuelMult_JCIMS_Index,0),MATCH(V$2,$M$2:$W$2,0)),1)</f>
        <v>1</v>
      </c>
      <c r="W7">
        <f>IFERROR(INDEX([1]!FuelMult_JCIMS,MATCH($C7&amp;$D7&amp;$J7,[1]!FuelMult_JCIMS_Index,0),MATCH(W$2,$M$2:$W$2,0)),1)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26</v>
      </c>
      <c r="K8" t="s">
        <v>24</v>
      </c>
      <c r="M8">
        <f>IFERROR(INDEX([1]!FuelMult_JCIMS,MATCH($C8&amp;$D8&amp;$J8,[1]!FuelMult_JCIMS_Index,0),MATCH(M$2,$M$2:$W$2,0)),1)</f>
        <v>1</v>
      </c>
      <c r="N8">
        <f>IFERROR(INDEX([1]!FuelMult_JCIMS,MATCH($C8&amp;$D8&amp;$J8,[1]!FuelMult_JCIMS_Index,0),MATCH(N$2,$M$2:$W$2,0)),1)</f>
        <v>1</v>
      </c>
      <c r="O8">
        <f>IFERROR(INDEX([1]!FuelMult_JCIMS,MATCH($C8&amp;$D8&amp;$J8,[1]!FuelMult_JCIMS_Index,0),MATCH(O$2,$M$2:$W$2,0)),1)</f>
        <v>1</v>
      </c>
      <c r="P8">
        <f>IFERROR(INDEX([1]!FuelMult_JCIMS,MATCH($C8&amp;$D8&amp;$J8,[1]!FuelMult_JCIMS_Index,0),MATCH(P$2,$M$2:$W$2,0)),1)</f>
        <v>1</v>
      </c>
      <c r="Q8">
        <f>IFERROR(INDEX([1]!FuelMult_JCIMS,MATCH($C8&amp;$D8&amp;$J8,[1]!FuelMult_JCIMS_Index,0),MATCH(Q$2,$M$2:$W$2,0)),1)</f>
        <v>1</v>
      </c>
      <c r="R8">
        <f>IFERROR(INDEX([1]!FuelMult_JCIMS,MATCH($C8&amp;$D8&amp;$J8,[1]!FuelMult_JCIMS_Index,0),MATCH(R$2,$M$2:$W$2,0)),1)</f>
        <v>1</v>
      </c>
      <c r="S8">
        <f>IFERROR(INDEX([1]!FuelMult_JCIMS,MATCH($C8&amp;$D8&amp;$J8,[1]!FuelMult_JCIMS_Index,0),MATCH(S$2,$M$2:$W$2,0)),1)</f>
        <v>1</v>
      </c>
      <c r="T8">
        <f>IFERROR(INDEX([1]!FuelMult_JCIMS,MATCH($C8&amp;$D8&amp;$J8,[1]!FuelMult_JCIMS_Index,0),MATCH(T$2,$M$2:$W$2,0)),1)</f>
        <v>1</v>
      </c>
      <c r="U8">
        <f>IFERROR(INDEX([1]!FuelMult_JCIMS,MATCH($C8&amp;$D8&amp;$J8,[1]!FuelMult_JCIMS_Index,0),MATCH(U$2,$M$2:$W$2,0)),1)</f>
        <v>1</v>
      </c>
      <c r="V8">
        <f>IFERROR(INDEX([1]!FuelMult_JCIMS,MATCH($C8&amp;$D8&amp;$J8,[1]!FuelMult_JCIMS_Index,0),MATCH(V$2,$M$2:$W$2,0)),1)</f>
        <v>1</v>
      </c>
      <c r="W8">
        <f>IFERROR(INDEX([1]!FuelMult_JCIMS,MATCH($C8&amp;$D8&amp;$J8,[1]!FuelMult_JCIMS_Index,0),MATCH(W$2,$M$2:$W$2,0)),1)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27</v>
      </c>
      <c r="K9" t="s">
        <v>24</v>
      </c>
      <c r="M9">
        <f>IFERROR(INDEX([1]!FuelMult_JCIMS,MATCH($C9&amp;$D9&amp;$J9,[1]!FuelMult_JCIMS_Index,0),MATCH(M$2,$M$2:$W$2,0)),1)</f>
        <v>1</v>
      </c>
      <c r="N9">
        <f>IFERROR(INDEX([1]!FuelMult_JCIMS,MATCH($C9&amp;$D9&amp;$J9,[1]!FuelMult_JCIMS_Index,0),MATCH(N$2,$M$2:$W$2,0)),1)</f>
        <v>1</v>
      </c>
      <c r="O9">
        <f>IFERROR(INDEX([1]!FuelMult_JCIMS,MATCH($C9&amp;$D9&amp;$J9,[1]!FuelMult_JCIMS_Index,0),MATCH(O$2,$M$2:$W$2,0)),1)</f>
        <v>1</v>
      </c>
      <c r="P9">
        <f>IFERROR(INDEX([1]!FuelMult_JCIMS,MATCH($C9&amp;$D9&amp;$J9,[1]!FuelMult_JCIMS_Index,0),MATCH(P$2,$M$2:$W$2,0)),1)</f>
        <v>1</v>
      </c>
      <c r="Q9">
        <f>IFERROR(INDEX([1]!FuelMult_JCIMS,MATCH($C9&amp;$D9&amp;$J9,[1]!FuelMult_JCIMS_Index,0),MATCH(Q$2,$M$2:$W$2,0)),1)</f>
        <v>1</v>
      </c>
      <c r="R9">
        <f>IFERROR(INDEX([1]!FuelMult_JCIMS,MATCH($C9&amp;$D9&amp;$J9,[1]!FuelMult_JCIMS_Index,0),MATCH(R$2,$M$2:$W$2,0)),1)</f>
        <v>1</v>
      </c>
      <c r="S9">
        <f>IFERROR(INDEX([1]!FuelMult_JCIMS,MATCH($C9&amp;$D9&amp;$J9,[1]!FuelMult_JCIMS_Index,0),MATCH(S$2,$M$2:$W$2,0)),1)</f>
        <v>1</v>
      </c>
      <c r="T9">
        <f>IFERROR(INDEX([1]!FuelMult_JCIMS,MATCH($C9&amp;$D9&amp;$J9,[1]!FuelMult_JCIMS_Index,0),MATCH(T$2,$M$2:$W$2,0)),1)</f>
        <v>1</v>
      </c>
      <c r="U9">
        <f>IFERROR(INDEX([1]!FuelMult_JCIMS,MATCH($C9&amp;$D9&amp;$J9,[1]!FuelMult_JCIMS_Index,0),MATCH(U$2,$M$2:$W$2,0)),1)</f>
        <v>1</v>
      </c>
      <c r="V9">
        <f>IFERROR(INDEX([1]!FuelMult_JCIMS,MATCH($C9&amp;$D9&amp;$J9,[1]!FuelMult_JCIMS_Index,0),MATCH(V$2,$M$2:$W$2,0)),1)</f>
        <v>1</v>
      </c>
      <c r="W9">
        <f>IFERROR(INDEX([1]!FuelMult_JCIMS,MATCH($C9&amp;$D9&amp;$J9,[1]!FuelMult_JCIMS_Index,0),MATCH(W$2,$M$2:$W$2,0)),1)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28</v>
      </c>
      <c r="K10" t="s">
        <v>24</v>
      </c>
      <c r="M10">
        <f>IFERROR(INDEX([1]!FuelMult_JCIMS,MATCH($C10&amp;$D10&amp;$J10,[1]!FuelMult_JCIMS_Index,0),MATCH(M$2,$M$2:$W$2,0)),1)</f>
        <v>1</v>
      </c>
      <c r="N10">
        <f>IFERROR(INDEX([1]!FuelMult_JCIMS,MATCH($C10&amp;$D10&amp;$J10,[1]!FuelMult_JCIMS_Index,0),MATCH(N$2,$M$2:$W$2,0)),1)</f>
        <v>1</v>
      </c>
      <c r="O10">
        <f>IFERROR(INDEX([1]!FuelMult_JCIMS,MATCH($C10&amp;$D10&amp;$J10,[1]!FuelMult_JCIMS_Index,0),MATCH(O$2,$M$2:$W$2,0)),1)</f>
        <v>1</v>
      </c>
      <c r="P10">
        <f>IFERROR(INDEX([1]!FuelMult_JCIMS,MATCH($C10&amp;$D10&amp;$J10,[1]!FuelMult_JCIMS_Index,0),MATCH(P$2,$M$2:$W$2,0)),1)</f>
        <v>1</v>
      </c>
      <c r="Q10">
        <f>IFERROR(INDEX([1]!FuelMult_JCIMS,MATCH($C10&amp;$D10&amp;$J10,[1]!FuelMult_JCIMS_Index,0),MATCH(Q$2,$M$2:$W$2,0)),1)</f>
        <v>1</v>
      </c>
      <c r="R10">
        <f>IFERROR(INDEX([1]!FuelMult_JCIMS,MATCH($C10&amp;$D10&amp;$J10,[1]!FuelMult_JCIMS_Index,0),MATCH(R$2,$M$2:$W$2,0)),1)</f>
        <v>1</v>
      </c>
      <c r="S10">
        <f>IFERROR(INDEX([1]!FuelMult_JCIMS,MATCH($C10&amp;$D10&amp;$J10,[1]!FuelMult_JCIMS_Index,0),MATCH(S$2,$M$2:$W$2,0)),1)</f>
        <v>1</v>
      </c>
      <c r="T10">
        <f>IFERROR(INDEX([1]!FuelMult_JCIMS,MATCH($C10&amp;$D10&amp;$J10,[1]!FuelMult_JCIMS_Index,0),MATCH(T$2,$M$2:$W$2,0)),1)</f>
        <v>1</v>
      </c>
      <c r="U10">
        <f>IFERROR(INDEX([1]!FuelMult_JCIMS,MATCH($C10&amp;$D10&amp;$J10,[1]!FuelMult_JCIMS_Index,0),MATCH(U$2,$M$2:$W$2,0)),1)</f>
        <v>1</v>
      </c>
      <c r="V10">
        <f>IFERROR(INDEX([1]!FuelMult_JCIMS,MATCH($C10&amp;$D10&amp;$J10,[1]!FuelMult_JCIMS_Index,0),MATCH(V$2,$M$2:$W$2,0)),1)</f>
        <v>1</v>
      </c>
      <c r="W10">
        <f>IFERROR(INDEX([1]!FuelMult_JCIMS,MATCH($C10&amp;$D10&amp;$J10,[1]!FuelMult_JCIMS_Index,0),MATCH(W$2,$M$2:$W$2,0)),1)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29</v>
      </c>
      <c r="K11" t="s">
        <v>24</v>
      </c>
      <c r="M11">
        <f>IFERROR(INDEX([1]!FuelMult_JCIMS,MATCH($C11&amp;$D11&amp;$J11,[1]!FuelMult_JCIMS_Index,0),MATCH(M$2,$M$2:$W$2,0)),1)</f>
        <v>1</v>
      </c>
      <c r="N11">
        <f>IFERROR(INDEX([1]!FuelMult_JCIMS,MATCH($C11&amp;$D11&amp;$J11,[1]!FuelMult_JCIMS_Index,0),MATCH(N$2,$M$2:$W$2,0)),1)</f>
        <v>1</v>
      </c>
      <c r="O11">
        <f>IFERROR(INDEX([1]!FuelMult_JCIMS,MATCH($C11&amp;$D11&amp;$J11,[1]!FuelMult_JCIMS_Index,0),MATCH(O$2,$M$2:$W$2,0)),1)</f>
        <v>1</v>
      </c>
      <c r="P11">
        <f>IFERROR(INDEX([1]!FuelMult_JCIMS,MATCH($C11&amp;$D11&amp;$J11,[1]!FuelMult_JCIMS_Index,0),MATCH(P$2,$M$2:$W$2,0)),1)</f>
        <v>1</v>
      </c>
      <c r="Q11">
        <f>IFERROR(INDEX([1]!FuelMult_JCIMS,MATCH($C11&amp;$D11&amp;$J11,[1]!FuelMult_JCIMS_Index,0),MATCH(Q$2,$M$2:$W$2,0)),1)</f>
        <v>1</v>
      </c>
      <c r="R11">
        <f>IFERROR(INDEX([1]!FuelMult_JCIMS,MATCH($C11&amp;$D11&amp;$J11,[1]!FuelMult_JCIMS_Index,0),MATCH(R$2,$M$2:$W$2,0)),1)</f>
        <v>1</v>
      </c>
      <c r="S11">
        <f>IFERROR(INDEX([1]!FuelMult_JCIMS,MATCH($C11&amp;$D11&amp;$J11,[1]!FuelMult_JCIMS_Index,0),MATCH(S$2,$M$2:$W$2,0)),1)</f>
        <v>1</v>
      </c>
      <c r="T11">
        <f>IFERROR(INDEX([1]!FuelMult_JCIMS,MATCH($C11&amp;$D11&amp;$J11,[1]!FuelMult_JCIMS_Index,0),MATCH(T$2,$M$2:$W$2,0)),1)</f>
        <v>1</v>
      </c>
      <c r="U11">
        <f>IFERROR(INDEX([1]!FuelMult_JCIMS,MATCH($C11&amp;$D11&amp;$J11,[1]!FuelMult_JCIMS_Index,0),MATCH(U$2,$M$2:$W$2,0)),1)</f>
        <v>1</v>
      </c>
      <c r="V11">
        <f>IFERROR(INDEX([1]!FuelMult_JCIMS,MATCH($C11&amp;$D11&amp;$J11,[1]!FuelMult_JCIMS_Index,0),MATCH(V$2,$M$2:$W$2,0)),1)</f>
        <v>1</v>
      </c>
      <c r="W11">
        <f>IFERROR(INDEX([1]!FuelMult_JCIMS,MATCH($C11&amp;$D11&amp;$J11,[1]!FuelMult_JCIMS_Index,0),MATCH(W$2,$M$2:$W$2,0)),1)</f>
        <v>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30</v>
      </c>
      <c r="K12" t="s">
        <v>31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32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33</v>
      </c>
      <c r="K13" t="s">
        <v>24</v>
      </c>
      <c r="M13">
        <f>IFERROR(INDEX([1]!FuelMult_JCIMS,MATCH($C13&amp;$D13&amp;$J13,[1]!FuelMult_JCIMS_Index,0),MATCH(M$2,$M$2:$W$2,0)),1)</f>
        <v>1</v>
      </c>
      <c r="N13">
        <f>IFERROR(INDEX([1]!FuelMult_JCIMS,MATCH($C13&amp;$D13&amp;$J13,[1]!FuelMult_JCIMS_Index,0),MATCH(N$2,$M$2:$W$2,0)),1)</f>
        <v>1</v>
      </c>
      <c r="O13">
        <f>IFERROR(INDEX([1]!FuelMult_JCIMS,MATCH($C13&amp;$D13&amp;$J13,[1]!FuelMult_JCIMS_Index,0),MATCH(O$2,$M$2:$W$2,0)),1)</f>
        <v>1</v>
      </c>
      <c r="P13">
        <f>IFERROR(INDEX([1]!FuelMult_JCIMS,MATCH($C13&amp;$D13&amp;$J13,[1]!FuelMult_JCIMS_Index,0),MATCH(P$2,$M$2:$W$2,0)),1)</f>
        <v>1</v>
      </c>
      <c r="Q13">
        <f>IFERROR(INDEX([1]!FuelMult_JCIMS,MATCH($C13&amp;$D13&amp;$J13,[1]!FuelMult_JCIMS_Index,0),MATCH(Q$2,$M$2:$W$2,0)),1)</f>
        <v>1</v>
      </c>
      <c r="R13">
        <f>IFERROR(INDEX([1]!FuelMult_JCIMS,MATCH($C13&amp;$D13&amp;$J13,[1]!FuelMult_JCIMS_Index,0),MATCH(R$2,$M$2:$W$2,0)),1)</f>
        <v>1</v>
      </c>
      <c r="S13">
        <f>IFERROR(INDEX([1]!FuelMult_JCIMS,MATCH($C13&amp;$D13&amp;$J13,[1]!FuelMult_JCIMS_Index,0),MATCH(S$2,$M$2:$W$2,0)),1)</f>
        <v>1</v>
      </c>
      <c r="T13">
        <f>IFERROR(INDEX([1]!FuelMult_JCIMS,MATCH($C13&amp;$D13&amp;$J13,[1]!FuelMult_JCIMS_Index,0),MATCH(T$2,$M$2:$W$2,0)),1)</f>
        <v>1</v>
      </c>
      <c r="U13">
        <f>IFERROR(INDEX([1]!FuelMult_JCIMS,MATCH($C13&amp;$D13&amp;$J13,[1]!FuelMult_JCIMS_Index,0),MATCH(U$2,$M$2:$W$2,0)),1)</f>
        <v>1</v>
      </c>
      <c r="V13">
        <f>IFERROR(INDEX([1]!FuelMult_JCIMS,MATCH($C13&amp;$D13&amp;$J13,[1]!FuelMult_JCIMS_Index,0),MATCH(V$2,$M$2:$W$2,0)),1)</f>
        <v>1</v>
      </c>
      <c r="W13">
        <f>IFERROR(INDEX([1]!FuelMult_JCIMS,MATCH($C13&amp;$D13&amp;$J13,[1]!FuelMult_JCIMS_Index,0),MATCH(W$2,$M$2:$W$2,0)),1)</f>
        <v>1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34</v>
      </c>
      <c r="K14" t="s">
        <v>31</v>
      </c>
      <c r="M14">
        <f>INDEX([1]!CER_prices,MATCH($C14&amp;INDEX([1]!sector_CER,MATCH($D14,[1]!sector_CIMS,0))&amp;$J14,[1]!CER_prices_index,0),MATCH(M$2,[1]!CER_year,0))/ROUND(INDEX([1]Prices!K$29:K$210,MATCH("CAN"&amp;"Industrial"&amp;$J14,[1]Prices!$CJ$29:$CJ$210,0)),2)</f>
        <v>0.99402872665600017</v>
      </c>
      <c r="N14">
        <f>INDEX([1]!CER_prices,MATCH($C14&amp;INDEX([1]!sector_CER,MATCH($D14,[1]!sector_CIMS,0))&amp;$J14,[1]!CER_prices_index,0),MATCH(N$2,[1]!CER_year,0))/ROUND(INDEX([1]Prices!L$29:L$210,MATCH("CAN"&amp;"Industrial"&amp;$J14,[1]Prices!$CJ$29:$CJ$210,0)),2)</f>
        <v>0.99402872665600017</v>
      </c>
      <c r="O14">
        <f>INDEX([1]!CER_prices,MATCH($C14&amp;INDEX([1]!sector_CER,MATCH($D14,[1]!sector_CIMS,0))&amp;$J14,[1]!CER_prices_index,0),MATCH(O$2,[1]!CER_year,0))/ROUND(INDEX([1]Prices!M$29:M$210,MATCH("CAN"&amp;"Industrial"&amp;$J14,[1]Prices!$CJ$29:$CJ$210,0)),2)</f>
        <v>1.0388069223686707</v>
      </c>
      <c r="P14">
        <f>INDEX([1]!CER_prices,MATCH($C14&amp;INDEX([1]!sector_CER,MATCH($D14,[1]!sector_CIMS,0))&amp;$J14,[1]!CER_prices_index,0),MATCH(P$2,[1]!CER_year,0))/ROUND(INDEX([1]Prices!N$29:N$210,MATCH("CAN"&amp;"Industrial"&amp;$J14,[1]Prices!$CJ$29:$CJ$210,0)),2)</f>
        <v>1.0394699895783133</v>
      </c>
      <c r="Q14">
        <f>INDEX([1]!CER_prices,MATCH($C14&amp;INDEX([1]!sector_CER,MATCH($D14,[1]!sector_CIMS,0))&amp;$J14,[1]!CER_prices_index,0),MATCH(Q$2,[1]!CER_year,0))/ROUND(INDEX([1]Prices!O$29:O$210,MATCH("CAN"&amp;"Industrial"&amp;$J14,[1]Prices!$CJ$29:$CJ$210,0)),2)</f>
        <v>1.1449344732403601</v>
      </c>
      <c r="R14">
        <f>INDEX([1]!CER_prices,MATCH($C14&amp;INDEX([1]!sector_CER,MATCH($D14,[1]!sector_CIMS,0))&amp;$J14,[1]!CER_prices_index,0),MATCH(R$2,[1]!CER_year,0))/ROUND(INDEX([1]Prices!P$29:P$210,MATCH("CAN"&amp;"Industrial"&amp;$J14,[1]Prices!$CJ$29:$CJ$210,0)),2)</f>
        <v>1.2430095775541223</v>
      </c>
      <c r="S14">
        <f>INDEX([1]!CER_prices,MATCH($C14&amp;INDEX([1]!sector_CER,MATCH($D14,[1]!sector_CIMS,0))&amp;$J14,[1]!CER_prices_index,0),MATCH(S$2,[1]!CER_year,0))/ROUND(INDEX([1]Prices!Q$29:Q$210,MATCH("CAN"&amp;"Industrial"&amp;$J14,[1]Prices!$CJ$29:$CJ$210,0)),2)</f>
        <v>1.3198724797885062</v>
      </c>
      <c r="T14">
        <f>INDEX([1]!CER_prices,MATCH($C14&amp;INDEX([1]!sector_CER,MATCH($D14,[1]!sector_CIMS,0))&amp;$J14,[1]!CER_prices_index,0),MATCH(T$2,[1]!CER_year,0))/ROUND(INDEX([1]Prices!R$29:R$210,MATCH("CAN"&amp;"Industrial"&amp;$J14,[1]Prices!$CJ$29:$CJ$210,0)),2)</f>
        <v>1.2993291132320297</v>
      </c>
      <c r="U14">
        <f>INDEX([1]!CER_prices,MATCH($C14&amp;INDEX([1]!sector_CER,MATCH($D14,[1]!sector_CIMS,0))&amp;$J14,[1]!CER_prices_index,0),MATCH(U$2,[1]!CER_year,0))/ROUND(INDEX([1]Prices!S$29:S$210,MATCH("CAN"&amp;"Industrial"&amp;$J14,[1]Prices!$CJ$29:$CJ$210,0)),2)</f>
        <v>1.2872863100871235</v>
      </c>
      <c r="V14">
        <f>INDEX([1]!CER_prices,MATCH($C14&amp;INDEX([1]!sector_CER,MATCH($D14,[1]!sector_CIMS,0))&amp;$J14,[1]!CER_prices_index,0),MATCH(V$2,[1]!CER_year,0))/ROUND(INDEX([1]Prices!T$29:T$210,MATCH("CAN"&amp;"Industrial"&amp;$J14,[1]Prices!$CJ$29:$CJ$210,0)),2)</f>
        <v>1.280849005654277</v>
      </c>
      <c r="W14">
        <f>INDEX([1]!CER_prices,MATCH($C14&amp;INDEX([1]!sector_CER,MATCH($D14,[1]!sector_CIMS,0))&amp;$J14,[1]!CER_prices_index,0),MATCH(W$2,[1]!CER_year,0))/ROUND(INDEX([1]Prices!U$29:U$210,MATCH("CAN"&amp;"Industrial"&amp;$J14,[1]Prices!$CJ$29:$CJ$210,0)),2)</f>
        <v>1.2756899099120087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35</v>
      </c>
      <c r="K15" t="s">
        <v>24</v>
      </c>
      <c r="M15">
        <f>IFERROR(INDEX([1]!FuelMult_JCIMS,MATCH($C15&amp;$D15&amp;$J15,[1]!FuelMult_JCIMS_Index,0),MATCH(M$2,$M$2:$W$2,0)),1)</f>
        <v>1</v>
      </c>
      <c r="N15">
        <f>IFERROR(INDEX([1]!FuelMult_JCIMS,MATCH($C15&amp;$D15&amp;$J15,[1]!FuelMult_JCIMS_Index,0),MATCH(N$2,$M$2:$W$2,0)),1)</f>
        <v>1</v>
      </c>
      <c r="O15">
        <f>IFERROR(INDEX([1]!FuelMult_JCIMS,MATCH($C15&amp;$D15&amp;$J15,[1]!FuelMult_JCIMS_Index,0),MATCH(O$2,$M$2:$W$2,0)),1)</f>
        <v>1</v>
      </c>
      <c r="P15">
        <f>IFERROR(INDEX([1]!FuelMult_JCIMS,MATCH($C15&amp;$D15&amp;$J15,[1]!FuelMult_JCIMS_Index,0),MATCH(P$2,$M$2:$W$2,0)),1)</f>
        <v>1</v>
      </c>
      <c r="Q15">
        <f>IFERROR(INDEX([1]!FuelMult_JCIMS,MATCH($C15&amp;$D15&amp;$J15,[1]!FuelMult_JCIMS_Index,0),MATCH(Q$2,$M$2:$W$2,0)),1)</f>
        <v>1</v>
      </c>
      <c r="R15">
        <f>IFERROR(INDEX([1]!FuelMult_JCIMS,MATCH($C15&amp;$D15&amp;$J15,[1]!FuelMult_JCIMS_Index,0),MATCH(R$2,$M$2:$W$2,0)),1)</f>
        <v>1</v>
      </c>
      <c r="S15">
        <f>IFERROR(INDEX([1]!FuelMult_JCIMS,MATCH($C15&amp;$D15&amp;$J15,[1]!FuelMult_JCIMS_Index,0),MATCH(S$2,$M$2:$W$2,0)),1)</f>
        <v>1</v>
      </c>
      <c r="T15">
        <f>IFERROR(INDEX([1]!FuelMult_JCIMS,MATCH($C15&amp;$D15&amp;$J15,[1]!FuelMult_JCIMS_Index,0),MATCH(T$2,$M$2:$W$2,0)),1)</f>
        <v>1</v>
      </c>
      <c r="U15">
        <f>IFERROR(INDEX([1]!FuelMult_JCIMS,MATCH($C15&amp;$D15&amp;$J15,[1]!FuelMult_JCIMS_Index,0),MATCH(U$2,$M$2:$W$2,0)),1)</f>
        <v>1</v>
      </c>
      <c r="V15">
        <f>IFERROR(INDEX([1]!FuelMult_JCIMS,MATCH($C15&amp;$D15&amp;$J15,[1]!FuelMult_JCIMS_Index,0),MATCH(V$2,$M$2:$W$2,0)),1)</f>
        <v>1</v>
      </c>
      <c r="W15">
        <f>IFERROR(INDEX([1]!FuelMult_JCIMS,MATCH($C15&amp;$D15&amp;$J15,[1]!FuelMult_JCIMS_Index,0),MATCH(W$2,$M$2:$W$2,0)),1)</f>
        <v>1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36</v>
      </c>
      <c r="K16" t="s">
        <v>24</v>
      </c>
      <c r="M16">
        <f>IFERROR(INDEX([1]!FuelMult_JCIMS,MATCH($C16&amp;$D16&amp;$J16,[1]!FuelMult_JCIMS_Index,0),MATCH(M$2,$M$2:$W$2,0)),1)</f>
        <v>1</v>
      </c>
      <c r="N16">
        <f>IFERROR(INDEX([1]!FuelMult_JCIMS,MATCH($C16&amp;$D16&amp;$J16,[1]!FuelMult_JCIMS_Index,0),MATCH(N$2,$M$2:$W$2,0)),1)</f>
        <v>1</v>
      </c>
      <c r="O16">
        <f>IFERROR(INDEX([1]!FuelMult_JCIMS,MATCH($C16&amp;$D16&amp;$J16,[1]!FuelMult_JCIMS_Index,0),MATCH(O$2,$M$2:$W$2,0)),1)</f>
        <v>1</v>
      </c>
      <c r="P16">
        <f>IFERROR(INDEX([1]!FuelMult_JCIMS,MATCH($C16&amp;$D16&amp;$J16,[1]!FuelMult_JCIMS_Index,0),MATCH(P$2,$M$2:$W$2,0)),1)</f>
        <v>1</v>
      </c>
      <c r="Q16">
        <f>IFERROR(INDEX([1]!FuelMult_JCIMS,MATCH($C16&amp;$D16&amp;$J16,[1]!FuelMult_JCIMS_Index,0),MATCH(Q$2,$M$2:$W$2,0)),1)</f>
        <v>1</v>
      </c>
      <c r="R16">
        <f>IFERROR(INDEX([1]!FuelMult_JCIMS,MATCH($C16&amp;$D16&amp;$J16,[1]!FuelMult_JCIMS_Index,0),MATCH(R$2,$M$2:$W$2,0)),1)</f>
        <v>1</v>
      </c>
      <c r="S16">
        <f>IFERROR(INDEX([1]!FuelMult_JCIMS,MATCH($C16&amp;$D16&amp;$J16,[1]!FuelMult_JCIMS_Index,0),MATCH(S$2,$M$2:$W$2,0)),1)</f>
        <v>1</v>
      </c>
      <c r="T16">
        <f>IFERROR(INDEX([1]!FuelMult_JCIMS,MATCH($C16&amp;$D16&amp;$J16,[1]!FuelMult_JCIMS_Index,0),MATCH(T$2,$M$2:$W$2,0)),1)</f>
        <v>1</v>
      </c>
      <c r="U16">
        <f>IFERROR(INDEX([1]!FuelMult_JCIMS,MATCH($C16&amp;$D16&amp;$J16,[1]!FuelMult_JCIMS_Index,0),MATCH(U$2,$M$2:$W$2,0)),1)</f>
        <v>1</v>
      </c>
      <c r="V16">
        <f>IFERROR(INDEX([1]!FuelMult_JCIMS,MATCH($C16&amp;$D16&amp;$J16,[1]!FuelMult_JCIMS_Index,0),MATCH(V$2,$M$2:$W$2,0)),1)</f>
        <v>1</v>
      </c>
      <c r="W16">
        <f>IFERROR(INDEX([1]!FuelMult_JCIMS,MATCH($C16&amp;$D16&amp;$J16,[1]!FuelMult_JCIMS_Index,0),MATCH(W$2,$M$2:$W$2,0)),1)</f>
        <v>1</v>
      </c>
    </row>
    <row r="17" spans="1:23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37</v>
      </c>
      <c r="K17" t="s">
        <v>24</v>
      </c>
      <c r="M17">
        <f>IFERROR(INDEX([1]!FuelMult_JCIMS,MATCH($C17&amp;$D17&amp;$J17,[1]!FuelMult_JCIMS_Index,0),MATCH(M$2,$M$2:$W$2,0)),1)</f>
        <v>1</v>
      </c>
      <c r="N17">
        <f>IFERROR(INDEX([1]!FuelMult_JCIMS,MATCH($C17&amp;$D17&amp;$J17,[1]!FuelMult_JCIMS_Index,0),MATCH(N$2,$M$2:$W$2,0)),1)</f>
        <v>1</v>
      </c>
      <c r="O17">
        <f>IFERROR(INDEX([1]!FuelMult_JCIMS,MATCH($C17&amp;$D17&amp;$J17,[1]!FuelMult_JCIMS_Index,0),MATCH(O$2,$M$2:$W$2,0)),1)</f>
        <v>1</v>
      </c>
      <c r="P17">
        <f>IFERROR(INDEX([1]!FuelMult_JCIMS,MATCH($C17&amp;$D17&amp;$J17,[1]!FuelMult_JCIMS_Index,0),MATCH(P$2,$M$2:$W$2,0)),1)</f>
        <v>1</v>
      </c>
      <c r="Q17">
        <f>IFERROR(INDEX([1]!FuelMult_JCIMS,MATCH($C17&amp;$D17&amp;$J17,[1]!FuelMult_JCIMS_Index,0),MATCH(Q$2,$M$2:$W$2,0)),1)</f>
        <v>1</v>
      </c>
      <c r="R17">
        <f>IFERROR(INDEX([1]!FuelMult_JCIMS,MATCH($C17&amp;$D17&amp;$J17,[1]!FuelMult_JCIMS_Index,0),MATCH(R$2,$M$2:$W$2,0)),1)</f>
        <v>1</v>
      </c>
      <c r="S17">
        <f>IFERROR(INDEX([1]!FuelMult_JCIMS,MATCH($C17&amp;$D17&amp;$J17,[1]!FuelMult_JCIMS_Index,0),MATCH(S$2,$M$2:$W$2,0)),1)</f>
        <v>1</v>
      </c>
      <c r="T17">
        <f>IFERROR(INDEX([1]!FuelMult_JCIMS,MATCH($C17&amp;$D17&amp;$J17,[1]!FuelMult_JCIMS_Index,0),MATCH(T$2,$M$2:$W$2,0)),1)</f>
        <v>1</v>
      </c>
      <c r="U17">
        <f>IFERROR(INDEX([1]!FuelMult_JCIMS,MATCH($C17&amp;$D17&amp;$J17,[1]!FuelMult_JCIMS_Index,0),MATCH(U$2,$M$2:$W$2,0)),1)</f>
        <v>1</v>
      </c>
      <c r="V17">
        <f>IFERROR(INDEX([1]!FuelMult_JCIMS,MATCH($C17&amp;$D17&amp;$J17,[1]!FuelMult_JCIMS_Index,0),MATCH(V$2,$M$2:$W$2,0)),1)</f>
        <v>1</v>
      </c>
      <c r="W17">
        <f>IFERROR(INDEX([1]!FuelMult_JCIMS,MATCH($C17&amp;$D17&amp;$J17,[1]!FuelMult_JCIMS_Index,0),MATCH(W$2,$M$2:$W$2,0)),1)</f>
        <v>1</v>
      </c>
    </row>
    <row r="18" spans="1:23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38</v>
      </c>
      <c r="K18" t="s">
        <v>24</v>
      </c>
      <c r="M18">
        <f>IFERROR(INDEX([1]!FuelMult_JCIMS,MATCH($C18&amp;$D18&amp;$J18,[1]!FuelMult_JCIMS_Index,0),MATCH(M$2,$M$2:$W$2,0)),1)</f>
        <v>1</v>
      </c>
      <c r="N18">
        <f>IFERROR(INDEX([1]!FuelMult_JCIMS,MATCH($C18&amp;$D18&amp;$J18,[1]!FuelMult_JCIMS_Index,0),MATCH(N$2,$M$2:$W$2,0)),1)</f>
        <v>1</v>
      </c>
      <c r="O18">
        <f>IFERROR(INDEX([1]!FuelMult_JCIMS,MATCH($C18&amp;$D18&amp;$J18,[1]!FuelMult_JCIMS_Index,0),MATCH(O$2,$M$2:$W$2,0)),1)</f>
        <v>1</v>
      </c>
      <c r="P18">
        <f>IFERROR(INDEX([1]!FuelMult_JCIMS,MATCH($C18&amp;$D18&amp;$J18,[1]!FuelMult_JCIMS_Index,0),MATCH(P$2,$M$2:$W$2,0)),1)</f>
        <v>1</v>
      </c>
      <c r="Q18">
        <f>IFERROR(INDEX([1]!FuelMult_JCIMS,MATCH($C18&amp;$D18&amp;$J18,[1]!FuelMult_JCIMS_Index,0),MATCH(Q$2,$M$2:$W$2,0)),1)</f>
        <v>1</v>
      </c>
      <c r="R18">
        <f>IFERROR(INDEX([1]!FuelMult_JCIMS,MATCH($C18&amp;$D18&amp;$J18,[1]!FuelMult_JCIMS_Index,0),MATCH(R$2,$M$2:$W$2,0)),1)</f>
        <v>1</v>
      </c>
      <c r="S18">
        <f>IFERROR(INDEX([1]!FuelMult_JCIMS,MATCH($C18&amp;$D18&amp;$J18,[1]!FuelMult_JCIMS_Index,0),MATCH(S$2,$M$2:$W$2,0)),1)</f>
        <v>1</v>
      </c>
      <c r="T18">
        <f>IFERROR(INDEX([1]!FuelMult_JCIMS,MATCH($C18&amp;$D18&amp;$J18,[1]!FuelMult_JCIMS_Index,0),MATCH(T$2,$M$2:$W$2,0)),1)</f>
        <v>1</v>
      </c>
      <c r="U18">
        <f>IFERROR(INDEX([1]!FuelMult_JCIMS,MATCH($C18&amp;$D18&amp;$J18,[1]!FuelMult_JCIMS_Index,0),MATCH(U$2,$M$2:$W$2,0)),1)</f>
        <v>1</v>
      </c>
      <c r="V18">
        <f>IFERROR(INDEX([1]!FuelMult_JCIMS,MATCH($C18&amp;$D18&amp;$J18,[1]!FuelMult_JCIMS_Index,0),MATCH(V$2,$M$2:$W$2,0)),1)</f>
        <v>1</v>
      </c>
      <c r="W18">
        <f>IFERROR(INDEX([1]!FuelMult_JCIMS,MATCH($C18&amp;$D18&amp;$J18,[1]!FuelMult_JCIMS_Index,0),MATCH(W$2,$M$2:$W$2,0)),1)</f>
        <v>1</v>
      </c>
    </row>
    <row r="19" spans="1:23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39</v>
      </c>
      <c r="K19" t="s">
        <v>31</v>
      </c>
      <c r="M19">
        <f>INDEX([1]!CER_prices,MATCH($C19&amp;INDEX([1]!sector_CER,MATCH($D19,[1]!sector_CIMS,0))&amp;$J19,[1]!CER_prices_index,0),MATCH(M$2,[1]!CER_year,0))/ROUND(INDEX([1]Prices!K$29:K$210,MATCH("CAN"&amp;"Industrial"&amp;$J19,[1]Prices!$CJ$29:$CJ$210,0)),2)</f>
        <v>1.1291732793660754</v>
      </c>
      <c r="N19">
        <f>INDEX([1]!CER_prices,MATCH($C19&amp;INDEX([1]!sector_CER,MATCH($D19,[1]!sector_CIMS,0))&amp;$J19,[1]!CER_prices_index,0),MATCH(N$2,[1]!CER_year,0))/ROUND(INDEX([1]Prices!L$29:L$210,MATCH("CAN"&amp;"Industrial"&amp;$J19,[1]Prices!$CJ$29:$CJ$210,0)),2)</f>
        <v>1.1291732793660754</v>
      </c>
      <c r="O19">
        <f>INDEX([1]!CER_prices,MATCH($C19&amp;INDEX([1]!sector_CER,MATCH($D19,[1]!sector_CIMS,0))&amp;$J19,[1]!CER_prices_index,0),MATCH(O$2,[1]!CER_year,0))/ROUND(INDEX([1]Prices!M$29:M$210,MATCH("CAN"&amp;"Industrial"&amp;$J19,[1]Prices!$CJ$29:$CJ$210,0)),2)</f>
        <v>1.4105624735364808</v>
      </c>
      <c r="P19">
        <f>INDEX([1]!CER_prices,MATCH($C19&amp;INDEX([1]!sector_CER,MATCH($D19,[1]!sector_CIMS,0))&amp;$J19,[1]!CER_prices_index,0),MATCH(P$2,[1]!CER_year,0))/ROUND(INDEX([1]Prices!N$29:N$210,MATCH("CAN"&amp;"Industrial"&amp;$J19,[1]Prices!$CJ$29:$CJ$210,0)),2)</f>
        <v>1.5106856852974471</v>
      </c>
      <c r="Q19">
        <f>INDEX([1]!CER_prices,MATCH($C19&amp;INDEX([1]!sector_CER,MATCH($D19,[1]!sector_CIMS,0))&amp;$J19,[1]!CER_prices_index,0),MATCH(Q$2,[1]!CER_year,0))/ROUND(INDEX([1]Prices!O$29:O$210,MATCH("CAN"&amp;"Industrial"&amp;$J19,[1]Prices!$CJ$29:$CJ$210,0)),2)</f>
        <v>1.5660293714405089</v>
      </c>
      <c r="R19">
        <f>INDEX([1]!CER_prices,MATCH($C19&amp;INDEX([1]!sector_CER,MATCH($D19,[1]!sector_CIMS,0))&amp;$J19,[1]!CER_prices_index,0),MATCH(R$2,[1]!CER_year,0))/ROUND(INDEX([1]Prices!P$29:P$210,MATCH("CAN"&amp;"Industrial"&amp;$J19,[1]Prices!$CJ$29:$CJ$210,0)),2)</f>
        <v>1.2704344260350928</v>
      </c>
      <c r="S19">
        <f>INDEX([1]!CER_prices,MATCH($C19&amp;INDEX([1]!sector_CER,MATCH($D19,[1]!sector_CIMS,0))&amp;$J19,[1]!CER_prices_index,0),MATCH(S$2,[1]!CER_year,0))/ROUND(INDEX([1]Prices!Q$29:Q$210,MATCH("CAN"&amp;"Industrial"&amp;$J19,[1]Prices!$CJ$29:$CJ$210,0)),2)</f>
        <v>1.2124804182241327</v>
      </c>
      <c r="T19">
        <f>INDEX([1]!CER_prices,MATCH($C19&amp;INDEX([1]!sector_CER,MATCH($D19,[1]!sector_CIMS,0))&amp;$J19,[1]!CER_prices_index,0),MATCH(T$2,[1]!CER_year,0))/ROUND(INDEX([1]Prices!R$29:R$210,MATCH("CAN"&amp;"Industrial"&amp;$J19,[1]Prices!$CJ$29:$CJ$210,0)),2)</f>
        <v>1.2248503132109982</v>
      </c>
      <c r="U19">
        <f>INDEX([1]!CER_prices,MATCH($C19&amp;INDEX([1]!sector_CER,MATCH($D19,[1]!sector_CIMS,0))&amp;$J19,[1]!CER_prices_index,0),MATCH(U$2,[1]!CER_year,0))/ROUND(INDEX([1]Prices!S$29:S$210,MATCH("CAN"&amp;"Industrial"&amp;$J19,[1]Prices!$CJ$29:$CJ$210,0)),2)</f>
        <v>1.2272095656171043</v>
      </c>
      <c r="V19">
        <f>INDEX([1]!CER_prices,MATCH($C19&amp;INDEX([1]!sector_CER,MATCH($D19,[1]!sector_CIMS,0))&amp;$J19,[1]!CER_prices_index,0),MATCH(V$2,[1]!CER_year,0))/ROUND(INDEX([1]Prices!T$29:T$210,MATCH("CAN"&amp;"Industrial"&amp;$J19,[1]Prices!$CJ$29:$CJ$210,0)),2)</f>
        <v>1.235259498387649</v>
      </c>
      <c r="W19">
        <f>INDEX([1]!CER_prices,MATCH($C19&amp;INDEX([1]!sector_CER,MATCH($D19,[1]!sector_CIMS,0))&amp;$J19,[1]!CER_prices_index,0),MATCH(W$2,[1]!CER_year,0))/ROUND(INDEX([1]Prices!U$29:U$210,MATCH("CAN"&amp;"Industrial"&amp;$J19,[1]Prices!$CJ$29:$CJ$210,0)),2)</f>
        <v>1.2507308740971739</v>
      </c>
    </row>
    <row r="20" spans="1:23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40</v>
      </c>
      <c r="K20" t="s">
        <v>24</v>
      </c>
      <c r="M20">
        <f>IFERROR(INDEX([1]!FuelMult_JCIMS,MATCH($C20&amp;$D20&amp;$J20,[1]!FuelMult_JCIMS_Index,0),MATCH(M$2,$M$2:$W$2,0)),1)</f>
        <v>1</v>
      </c>
      <c r="N20">
        <f>IFERROR(INDEX([1]!FuelMult_JCIMS,MATCH($C20&amp;$D20&amp;$J20,[1]!FuelMult_JCIMS_Index,0),MATCH(N$2,$M$2:$W$2,0)),1)</f>
        <v>1</v>
      </c>
      <c r="O20">
        <f>IFERROR(INDEX([1]!FuelMult_JCIMS,MATCH($C20&amp;$D20&amp;$J20,[1]!FuelMult_JCIMS_Index,0),MATCH(O$2,$M$2:$W$2,0)),1)</f>
        <v>1</v>
      </c>
      <c r="P20">
        <f>IFERROR(INDEX([1]!FuelMult_JCIMS,MATCH($C20&amp;$D20&amp;$J20,[1]!FuelMult_JCIMS_Index,0),MATCH(P$2,$M$2:$W$2,0)),1)</f>
        <v>1</v>
      </c>
      <c r="Q20">
        <f>IFERROR(INDEX([1]!FuelMult_JCIMS,MATCH($C20&amp;$D20&amp;$J20,[1]!FuelMult_JCIMS_Index,0),MATCH(Q$2,$M$2:$W$2,0)),1)</f>
        <v>1</v>
      </c>
      <c r="R20">
        <f>IFERROR(INDEX([1]!FuelMult_JCIMS,MATCH($C20&amp;$D20&amp;$J20,[1]!FuelMult_JCIMS_Index,0),MATCH(R$2,$M$2:$W$2,0)),1)</f>
        <v>1</v>
      </c>
      <c r="S20">
        <f>IFERROR(INDEX([1]!FuelMult_JCIMS,MATCH($C20&amp;$D20&amp;$J20,[1]!FuelMult_JCIMS_Index,0),MATCH(S$2,$M$2:$W$2,0)),1)</f>
        <v>1</v>
      </c>
      <c r="T20">
        <f>IFERROR(INDEX([1]!FuelMult_JCIMS,MATCH($C20&amp;$D20&amp;$J20,[1]!FuelMult_JCIMS_Index,0),MATCH(T$2,$M$2:$W$2,0)),1)</f>
        <v>1</v>
      </c>
      <c r="U20">
        <f>IFERROR(INDEX([1]!FuelMult_JCIMS,MATCH($C20&amp;$D20&amp;$J20,[1]!FuelMult_JCIMS_Index,0),MATCH(U$2,$M$2:$W$2,0)),1)</f>
        <v>1</v>
      </c>
      <c r="V20">
        <f>IFERROR(INDEX([1]!FuelMult_JCIMS,MATCH($C20&amp;$D20&amp;$J20,[1]!FuelMult_JCIMS_Index,0),MATCH(V$2,$M$2:$W$2,0)),1)</f>
        <v>1</v>
      </c>
      <c r="W20">
        <f>IFERROR(INDEX([1]!FuelMult_JCIMS,MATCH($C20&amp;$D20&amp;$J20,[1]!FuelMult_JCIMS_Index,0),MATCH(W$2,$M$2:$W$2,0)),1)</f>
        <v>1</v>
      </c>
    </row>
    <row r="21" spans="1:23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41</v>
      </c>
      <c r="K21" t="s">
        <v>24</v>
      </c>
      <c r="M21">
        <f>IFERROR(INDEX([1]!FuelMult_JCIMS,MATCH($C21&amp;$D21&amp;$J21,[1]!FuelMult_JCIMS_Index,0),MATCH(M$2,$M$2:$W$2,0)),1)</f>
        <v>1</v>
      </c>
      <c r="N21">
        <f>IFERROR(INDEX([1]!FuelMult_JCIMS,MATCH($C21&amp;$D21&amp;$J21,[1]!FuelMult_JCIMS_Index,0),MATCH(N$2,$M$2:$W$2,0)),1)</f>
        <v>1</v>
      </c>
      <c r="O21">
        <f>IFERROR(INDEX([1]!FuelMult_JCIMS,MATCH($C21&amp;$D21&amp;$J21,[1]!FuelMult_JCIMS_Index,0),MATCH(O$2,$M$2:$W$2,0)),1)</f>
        <v>1</v>
      </c>
      <c r="P21">
        <f>IFERROR(INDEX([1]!FuelMult_JCIMS,MATCH($C21&amp;$D21&amp;$J21,[1]!FuelMult_JCIMS_Index,0),MATCH(P$2,$M$2:$W$2,0)),1)</f>
        <v>1</v>
      </c>
      <c r="Q21">
        <f>IFERROR(INDEX([1]!FuelMult_JCIMS,MATCH($C21&amp;$D21&amp;$J21,[1]!FuelMult_JCIMS_Index,0),MATCH(Q$2,$M$2:$W$2,0)),1)</f>
        <v>1</v>
      </c>
      <c r="R21">
        <f>IFERROR(INDEX([1]!FuelMult_JCIMS,MATCH($C21&amp;$D21&amp;$J21,[1]!FuelMult_JCIMS_Index,0),MATCH(R$2,$M$2:$W$2,0)),1)</f>
        <v>1</v>
      </c>
      <c r="S21">
        <f>IFERROR(INDEX([1]!FuelMult_JCIMS,MATCH($C21&amp;$D21&amp;$J21,[1]!FuelMult_JCIMS_Index,0),MATCH(S$2,$M$2:$W$2,0)),1)</f>
        <v>1</v>
      </c>
      <c r="T21">
        <f>IFERROR(INDEX([1]!FuelMult_JCIMS,MATCH($C21&amp;$D21&amp;$J21,[1]!FuelMult_JCIMS_Index,0),MATCH(T$2,$M$2:$W$2,0)),1)</f>
        <v>1</v>
      </c>
      <c r="U21">
        <f>IFERROR(INDEX([1]!FuelMult_JCIMS,MATCH($C21&amp;$D21&amp;$J21,[1]!FuelMult_JCIMS_Index,0),MATCH(U$2,$M$2:$W$2,0)),1)</f>
        <v>1</v>
      </c>
      <c r="V21">
        <f>IFERROR(INDEX([1]!FuelMult_JCIMS,MATCH($C21&amp;$D21&amp;$J21,[1]!FuelMult_JCIMS_Index,0),MATCH(V$2,$M$2:$W$2,0)),1)</f>
        <v>1</v>
      </c>
      <c r="W21">
        <f>IFERROR(INDEX([1]!FuelMult_JCIMS,MATCH($C21&amp;$D21&amp;$J21,[1]!FuelMult_JCIMS_Index,0),MATCH(W$2,$M$2:$W$2,0)),1)</f>
        <v>1</v>
      </c>
    </row>
    <row r="22" spans="1:23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42</v>
      </c>
      <c r="K22" t="s">
        <v>24</v>
      </c>
      <c r="M22">
        <f>IFERROR(INDEX([1]!FuelMult_JCIMS,MATCH($C22&amp;$D22&amp;$J22,[1]!FuelMult_JCIMS_Index,0),MATCH(M$2,$M$2:$W$2,0)),1)</f>
        <v>1</v>
      </c>
      <c r="N22">
        <f>IFERROR(INDEX([1]!FuelMult_JCIMS,MATCH($C22&amp;$D22&amp;$J22,[1]!FuelMult_JCIMS_Index,0),MATCH(N$2,$M$2:$W$2,0)),1)</f>
        <v>1</v>
      </c>
      <c r="O22">
        <f>IFERROR(INDEX([1]!FuelMult_JCIMS,MATCH($C22&amp;$D22&amp;$J22,[1]!FuelMult_JCIMS_Index,0),MATCH(O$2,$M$2:$W$2,0)),1)</f>
        <v>1</v>
      </c>
      <c r="P22">
        <f>IFERROR(INDEX([1]!FuelMult_JCIMS,MATCH($C22&amp;$D22&amp;$J22,[1]!FuelMult_JCIMS_Index,0),MATCH(P$2,$M$2:$W$2,0)),1)</f>
        <v>1</v>
      </c>
      <c r="Q22">
        <f>IFERROR(INDEX([1]!FuelMult_JCIMS,MATCH($C22&amp;$D22&amp;$J22,[1]!FuelMult_JCIMS_Index,0),MATCH(Q$2,$M$2:$W$2,0)),1)</f>
        <v>1</v>
      </c>
      <c r="R22">
        <f>IFERROR(INDEX([1]!FuelMult_JCIMS,MATCH($C22&amp;$D22&amp;$J22,[1]!FuelMult_JCIMS_Index,0),MATCH(R$2,$M$2:$W$2,0)),1)</f>
        <v>1</v>
      </c>
      <c r="S22">
        <f>IFERROR(INDEX([1]!FuelMult_JCIMS,MATCH($C22&amp;$D22&amp;$J22,[1]!FuelMult_JCIMS_Index,0),MATCH(S$2,$M$2:$W$2,0)),1)</f>
        <v>1</v>
      </c>
      <c r="T22">
        <f>IFERROR(INDEX([1]!FuelMult_JCIMS,MATCH($C22&amp;$D22&amp;$J22,[1]!FuelMult_JCIMS_Index,0),MATCH(T$2,$M$2:$W$2,0)),1)</f>
        <v>1</v>
      </c>
      <c r="U22">
        <f>IFERROR(INDEX([1]!FuelMult_JCIMS,MATCH($C22&amp;$D22&amp;$J22,[1]!FuelMult_JCIMS_Index,0),MATCH(U$2,$M$2:$W$2,0)),1)</f>
        <v>1</v>
      </c>
      <c r="V22">
        <f>IFERROR(INDEX([1]!FuelMult_JCIMS,MATCH($C22&amp;$D22&amp;$J22,[1]!FuelMult_JCIMS_Index,0),MATCH(V$2,$M$2:$W$2,0)),1)</f>
        <v>1</v>
      </c>
      <c r="W22">
        <f>IFERROR(INDEX([1]!FuelMult_JCIMS,MATCH($C22&amp;$D22&amp;$J22,[1]!FuelMult_JCIMS_Index,0),MATCH(W$2,$M$2:$W$2,0)),1)</f>
        <v>1</v>
      </c>
    </row>
    <row r="23" spans="1:23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43</v>
      </c>
      <c r="K23" t="s">
        <v>24</v>
      </c>
      <c r="M23">
        <f>IFERROR(INDEX([1]!FuelMult_JCIMS,MATCH($C23&amp;$D23&amp;$J23,[1]!FuelMult_JCIMS_Index,0),MATCH(M$2,$M$2:$W$2,0)),1)</f>
        <v>1</v>
      </c>
      <c r="N23">
        <f>IFERROR(INDEX([1]!FuelMult_JCIMS,MATCH($C23&amp;$D23&amp;$J23,[1]!FuelMult_JCIMS_Index,0),MATCH(N$2,$M$2:$W$2,0)),1)</f>
        <v>1</v>
      </c>
      <c r="O23">
        <f>IFERROR(INDEX([1]!FuelMult_JCIMS,MATCH($C23&amp;$D23&amp;$J23,[1]!FuelMult_JCIMS_Index,0),MATCH(O$2,$M$2:$W$2,0)),1)</f>
        <v>1</v>
      </c>
      <c r="P23">
        <f>IFERROR(INDEX([1]!FuelMult_JCIMS,MATCH($C23&amp;$D23&amp;$J23,[1]!FuelMult_JCIMS_Index,0),MATCH(P$2,$M$2:$W$2,0)),1)</f>
        <v>1</v>
      </c>
      <c r="Q23">
        <f>IFERROR(INDEX([1]!FuelMult_JCIMS,MATCH($C23&amp;$D23&amp;$J23,[1]!FuelMult_JCIMS_Index,0),MATCH(Q$2,$M$2:$W$2,0)),1)</f>
        <v>1</v>
      </c>
      <c r="R23">
        <f>IFERROR(INDEX([1]!FuelMult_JCIMS,MATCH($C23&amp;$D23&amp;$J23,[1]!FuelMult_JCIMS_Index,0),MATCH(R$2,$M$2:$W$2,0)),1)</f>
        <v>1</v>
      </c>
      <c r="S23">
        <f>IFERROR(INDEX([1]!FuelMult_JCIMS,MATCH($C23&amp;$D23&amp;$J23,[1]!FuelMult_JCIMS_Index,0),MATCH(S$2,$M$2:$W$2,0)),1)</f>
        <v>1</v>
      </c>
      <c r="T23">
        <f>IFERROR(INDEX([1]!FuelMult_JCIMS,MATCH($C23&amp;$D23&amp;$J23,[1]!FuelMult_JCIMS_Index,0),MATCH(T$2,$M$2:$W$2,0)),1)</f>
        <v>1</v>
      </c>
      <c r="U23">
        <f>IFERROR(INDEX([1]!FuelMult_JCIMS,MATCH($C23&amp;$D23&amp;$J23,[1]!FuelMult_JCIMS_Index,0),MATCH(U$2,$M$2:$W$2,0)),1)</f>
        <v>1</v>
      </c>
      <c r="V23">
        <f>IFERROR(INDEX([1]!FuelMult_JCIMS,MATCH($C23&amp;$D23&amp;$J23,[1]!FuelMult_JCIMS_Index,0),MATCH(V$2,$M$2:$W$2,0)),1)</f>
        <v>1</v>
      </c>
      <c r="W23">
        <f>IFERROR(INDEX([1]!FuelMult_JCIMS,MATCH($C23&amp;$D23&amp;$J23,[1]!FuelMult_JCIMS_Index,0),MATCH(W$2,$M$2:$W$2,0)),1)</f>
        <v>1</v>
      </c>
    </row>
    <row r="24" spans="1:23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44</v>
      </c>
      <c r="K24" t="s">
        <v>24</v>
      </c>
      <c r="M24">
        <f>IFERROR(INDEX([1]!FuelMult_JCIMS,MATCH($C24&amp;$D24&amp;$J24,[1]!FuelMult_JCIMS_Index,0),MATCH(M$2,$M$2:$W$2,0)),1)</f>
        <v>1</v>
      </c>
      <c r="N24">
        <f>IFERROR(INDEX([1]!FuelMult_JCIMS,MATCH($C24&amp;$D24&amp;$J24,[1]!FuelMult_JCIMS_Index,0),MATCH(N$2,$M$2:$W$2,0)),1)</f>
        <v>1</v>
      </c>
      <c r="O24">
        <f>IFERROR(INDEX([1]!FuelMult_JCIMS,MATCH($C24&amp;$D24&amp;$J24,[1]!FuelMult_JCIMS_Index,0),MATCH(O$2,$M$2:$W$2,0)),1)</f>
        <v>1</v>
      </c>
      <c r="P24">
        <f>IFERROR(INDEX([1]!FuelMult_JCIMS,MATCH($C24&amp;$D24&amp;$J24,[1]!FuelMult_JCIMS_Index,0),MATCH(P$2,$M$2:$W$2,0)),1)</f>
        <v>1</v>
      </c>
      <c r="Q24">
        <f>IFERROR(INDEX([1]!FuelMult_JCIMS,MATCH($C24&amp;$D24&amp;$J24,[1]!FuelMult_JCIMS_Index,0),MATCH(Q$2,$M$2:$W$2,0)),1)</f>
        <v>1</v>
      </c>
      <c r="R24">
        <f>IFERROR(INDEX([1]!FuelMult_JCIMS,MATCH($C24&amp;$D24&amp;$J24,[1]!FuelMult_JCIMS_Index,0),MATCH(R$2,$M$2:$W$2,0)),1)</f>
        <v>1</v>
      </c>
      <c r="S24">
        <f>IFERROR(INDEX([1]!FuelMult_JCIMS,MATCH($C24&amp;$D24&amp;$J24,[1]!FuelMult_JCIMS_Index,0),MATCH(S$2,$M$2:$W$2,0)),1)</f>
        <v>1</v>
      </c>
      <c r="T24">
        <f>IFERROR(INDEX([1]!FuelMult_JCIMS,MATCH($C24&amp;$D24&amp;$J24,[1]!FuelMult_JCIMS_Index,0),MATCH(T$2,$M$2:$W$2,0)),1)</f>
        <v>1</v>
      </c>
      <c r="U24">
        <f>IFERROR(INDEX([1]!FuelMult_JCIMS,MATCH($C24&amp;$D24&amp;$J24,[1]!FuelMult_JCIMS_Index,0),MATCH(U$2,$M$2:$W$2,0)),1)</f>
        <v>1</v>
      </c>
      <c r="V24">
        <f>IFERROR(INDEX([1]!FuelMult_JCIMS,MATCH($C24&amp;$D24&amp;$J24,[1]!FuelMult_JCIMS_Index,0),MATCH(V$2,$M$2:$W$2,0)),1)</f>
        <v>1</v>
      </c>
      <c r="W24">
        <f>IFERROR(INDEX([1]!FuelMult_JCIMS,MATCH($C24&amp;$D24&amp;$J24,[1]!FuelMult_JCIMS_Index,0),MATCH(W$2,$M$2:$W$2,0)),1)</f>
        <v>1</v>
      </c>
    </row>
    <row r="25" spans="1:23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45</v>
      </c>
      <c r="K25" t="s">
        <v>24</v>
      </c>
      <c r="M25">
        <f>IFERROR(INDEX([1]!FuelMult_JCIMS,MATCH($C25&amp;$D25&amp;$J25,[1]!FuelMult_JCIMS_Index,0),MATCH(M$2,$M$2:$W$2,0)),1)</f>
        <v>1</v>
      </c>
      <c r="N25">
        <f>IFERROR(INDEX([1]!FuelMult_JCIMS,MATCH($C25&amp;$D25&amp;$J25,[1]!FuelMult_JCIMS_Index,0),MATCH(N$2,$M$2:$W$2,0)),1)</f>
        <v>1</v>
      </c>
      <c r="O25">
        <f>IFERROR(INDEX([1]!FuelMult_JCIMS,MATCH($C25&amp;$D25&amp;$J25,[1]!FuelMult_JCIMS_Index,0),MATCH(O$2,$M$2:$W$2,0)),1)</f>
        <v>1</v>
      </c>
      <c r="P25">
        <f>IFERROR(INDEX([1]!FuelMult_JCIMS,MATCH($C25&amp;$D25&amp;$J25,[1]!FuelMult_JCIMS_Index,0),MATCH(P$2,$M$2:$W$2,0)),1)</f>
        <v>1</v>
      </c>
      <c r="Q25">
        <f>IFERROR(INDEX([1]!FuelMult_JCIMS,MATCH($C25&amp;$D25&amp;$J25,[1]!FuelMult_JCIMS_Index,0),MATCH(Q$2,$M$2:$W$2,0)),1)</f>
        <v>1</v>
      </c>
      <c r="R25">
        <f>IFERROR(INDEX([1]!FuelMult_JCIMS,MATCH($C25&amp;$D25&amp;$J25,[1]!FuelMult_JCIMS_Index,0),MATCH(R$2,$M$2:$W$2,0)),1)</f>
        <v>1</v>
      </c>
      <c r="S25">
        <f>IFERROR(INDEX([1]!FuelMult_JCIMS,MATCH($C25&amp;$D25&amp;$J25,[1]!FuelMult_JCIMS_Index,0),MATCH(S$2,$M$2:$W$2,0)),1)</f>
        <v>1</v>
      </c>
      <c r="T25">
        <f>IFERROR(INDEX([1]!FuelMult_JCIMS,MATCH($C25&amp;$D25&amp;$J25,[1]!FuelMult_JCIMS_Index,0),MATCH(T$2,$M$2:$W$2,0)),1)</f>
        <v>1</v>
      </c>
      <c r="U25">
        <f>IFERROR(INDEX([1]!FuelMult_JCIMS,MATCH($C25&amp;$D25&amp;$J25,[1]!FuelMult_JCIMS_Index,0),MATCH(U$2,$M$2:$W$2,0)),1)</f>
        <v>1</v>
      </c>
      <c r="V25">
        <f>IFERROR(INDEX([1]!FuelMult_JCIMS,MATCH($C25&amp;$D25&amp;$J25,[1]!FuelMult_JCIMS_Index,0),MATCH(V$2,$M$2:$W$2,0)),1)</f>
        <v>1</v>
      </c>
      <c r="W25">
        <f>IFERROR(INDEX([1]!FuelMult_JCIMS,MATCH($C25&amp;$D25&amp;$J25,[1]!FuelMult_JCIMS_Index,0),MATCH(W$2,$M$2:$W$2,0)),1)</f>
        <v>1</v>
      </c>
    </row>
    <row r="26" spans="1:23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46</v>
      </c>
      <c r="L26" t="s">
        <v>19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46</v>
      </c>
      <c r="B27" t="s">
        <v>5</v>
      </c>
      <c r="C27" t="s">
        <v>15</v>
      </c>
      <c r="D27" t="s">
        <v>16</v>
      </c>
      <c r="E27" t="s">
        <v>47</v>
      </c>
      <c r="G27" t="s">
        <v>20</v>
      </c>
      <c r="L27" t="s">
        <v>19</v>
      </c>
    </row>
    <row r="28" spans="1:23" x14ac:dyDescent="0.25">
      <c r="A28" t="s">
        <v>46</v>
      </c>
      <c r="B28" t="s">
        <v>5</v>
      </c>
      <c r="C28" t="s">
        <v>15</v>
      </c>
      <c r="D28" t="s">
        <v>16</v>
      </c>
      <c r="E28" t="s">
        <v>47</v>
      </c>
      <c r="G28" t="s">
        <v>21</v>
      </c>
      <c r="H28" t="s">
        <v>48</v>
      </c>
    </row>
    <row r="29" spans="1:23" x14ac:dyDescent="0.25">
      <c r="A29" t="s">
        <v>46</v>
      </c>
      <c r="B29" t="s">
        <v>5</v>
      </c>
      <c r="C29" t="s">
        <v>15</v>
      </c>
      <c r="D29" t="s">
        <v>16</v>
      </c>
      <c r="E29" t="s">
        <v>47</v>
      </c>
      <c r="G29" t="s">
        <v>17</v>
      </c>
      <c r="J29" t="s">
        <v>49</v>
      </c>
      <c r="L29" t="s">
        <v>19</v>
      </c>
      <c r="M29">
        <v>0.66162500000000002</v>
      </c>
      <c r="N29">
        <v>0.66162522999067896</v>
      </c>
      <c r="O29">
        <v>0.66162522999067896</v>
      </c>
      <c r="P29">
        <v>0.66162522999067896</v>
      </c>
      <c r="Q29">
        <v>0.66162522999067896</v>
      </c>
      <c r="R29">
        <v>0.66162522999067896</v>
      </c>
      <c r="S29">
        <v>0.66162522999067896</v>
      </c>
      <c r="T29">
        <v>0.66162522999067896</v>
      </c>
      <c r="U29">
        <v>0.66162522999067896</v>
      </c>
      <c r="V29">
        <v>0.66162522999067896</v>
      </c>
      <c r="W29">
        <v>0.66162522999067896</v>
      </c>
    </row>
    <row r="30" spans="1:23" x14ac:dyDescent="0.25">
      <c r="A30" t="s">
        <v>46</v>
      </c>
      <c r="B30" t="s">
        <v>5</v>
      </c>
      <c r="C30" t="s">
        <v>15</v>
      </c>
      <c r="D30" t="s">
        <v>16</v>
      </c>
      <c r="E30" t="s">
        <v>47</v>
      </c>
      <c r="G30" t="s">
        <v>17</v>
      </c>
      <c r="J30" t="s">
        <v>50</v>
      </c>
      <c r="L30" t="s">
        <v>19</v>
      </c>
      <c r="M30">
        <v>0.25220599999999999</v>
      </c>
      <c r="N30">
        <v>0.25220603942622299</v>
      </c>
      <c r="O30">
        <v>0.25220603942622299</v>
      </c>
      <c r="P30">
        <v>0.25220603942622299</v>
      </c>
      <c r="Q30">
        <v>0.25220603942622299</v>
      </c>
      <c r="R30">
        <v>0.25220603942622299</v>
      </c>
      <c r="S30">
        <v>0.25220603942622299</v>
      </c>
      <c r="T30">
        <v>0.25220603942622299</v>
      </c>
      <c r="U30">
        <v>0.25220603942622299</v>
      </c>
      <c r="V30">
        <v>0.25220603942622299</v>
      </c>
      <c r="W30">
        <v>0.25220603942622299</v>
      </c>
    </row>
    <row r="31" spans="1:23" x14ac:dyDescent="0.25">
      <c r="A31" t="s">
        <v>46</v>
      </c>
      <c r="B31" t="s">
        <v>5</v>
      </c>
      <c r="C31" t="s">
        <v>15</v>
      </c>
      <c r="D31" t="s">
        <v>16</v>
      </c>
      <c r="E31" t="s">
        <v>47</v>
      </c>
      <c r="G31" t="s">
        <v>17</v>
      </c>
      <c r="J31" t="s">
        <v>51</v>
      </c>
      <c r="L31" t="s">
        <v>19</v>
      </c>
      <c r="M31">
        <v>8.6168999999999996E-2</v>
      </c>
      <c r="N31">
        <v>8.6168730583098596E-2</v>
      </c>
      <c r="O31">
        <v>8.6168730583098596E-2</v>
      </c>
      <c r="P31">
        <v>8.6168730583098596E-2</v>
      </c>
      <c r="Q31">
        <v>8.6168730583098596E-2</v>
      </c>
      <c r="R31">
        <v>8.6168730583098596E-2</v>
      </c>
      <c r="S31">
        <v>8.6168730583098596E-2</v>
      </c>
      <c r="T31">
        <v>8.6168730583098596E-2</v>
      </c>
      <c r="U31">
        <v>8.6168730583098596E-2</v>
      </c>
      <c r="V31">
        <v>8.6168730583098596E-2</v>
      </c>
      <c r="W31">
        <v>8.6168730583098596E-2</v>
      </c>
    </row>
    <row r="32" spans="1:23" x14ac:dyDescent="0.25">
      <c r="A32" t="s">
        <v>51</v>
      </c>
      <c r="B32" t="s">
        <v>5</v>
      </c>
      <c r="C32" t="s">
        <v>15</v>
      </c>
      <c r="D32" t="s">
        <v>16</v>
      </c>
      <c r="E32" t="s">
        <v>52</v>
      </c>
      <c r="G32" t="s">
        <v>20</v>
      </c>
      <c r="L32" t="s">
        <v>19</v>
      </c>
    </row>
    <row r="33" spans="1:23" x14ac:dyDescent="0.25">
      <c r="A33" t="s">
        <v>51</v>
      </c>
      <c r="B33" t="s">
        <v>5</v>
      </c>
      <c r="C33" t="s">
        <v>15</v>
      </c>
      <c r="D33" t="s">
        <v>16</v>
      </c>
      <c r="E33" t="s">
        <v>52</v>
      </c>
      <c r="G33" t="s">
        <v>21</v>
      </c>
      <c r="H33" t="s">
        <v>53</v>
      </c>
    </row>
    <row r="34" spans="1:23" x14ac:dyDescent="0.25">
      <c r="A34" t="s">
        <v>51</v>
      </c>
      <c r="B34" t="s">
        <v>5</v>
      </c>
      <c r="C34" t="s">
        <v>15</v>
      </c>
      <c r="D34" t="s">
        <v>16</v>
      </c>
      <c r="E34" t="s">
        <v>52</v>
      </c>
      <c r="G34" t="s">
        <v>54</v>
      </c>
      <c r="L34" t="s">
        <v>55</v>
      </c>
      <c r="M34">
        <v>0.35</v>
      </c>
      <c r="N34">
        <f t="shared" ref="N34:W35" si="0">M34</f>
        <v>0.35</v>
      </c>
      <c r="O34">
        <f t="shared" si="0"/>
        <v>0.35</v>
      </c>
      <c r="P34">
        <f t="shared" si="0"/>
        <v>0.35</v>
      </c>
      <c r="Q34">
        <f t="shared" si="0"/>
        <v>0.35</v>
      </c>
      <c r="R34">
        <f t="shared" si="0"/>
        <v>0.35</v>
      </c>
      <c r="S34">
        <f t="shared" si="0"/>
        <v>0.35</v>
      </c>
      <c r="T34">
        <f t="shared" si="0"/>
        <v>0.35</v>
      </c>
      <c r="U34">
        <f t="shared" si="0"/>
        <v>0.35</v>
      </c>
      <c r="V34">
        <f t="shared" si="0"/>
        <v>0.35</v>
      </c>
      <c r="W34">
        <f t="shared" si="0"/>
        <v>0.35</v>
      </c>
    </row>
    <row r="35" spans="1:23" x14ac:dyDescent="0.25">
      <c r="A35" t="s">
        <v>51</v>
      </c>
      <c r="B35" t="s">
        <v>5</v>
      </c>
      <c r="C35" t="s">
        <v>15</v>
      </c>
      <c r="D35" t="s">
        <v>16</v>
      </c>
      <c r="E35" t="s">
        <v>52</v>
      </c>
      <c r="G35" t="s">
        <v>56</v>
      </c>
      <c r="M35">
        <v>22</v>
      </c>
      <c r="N35">
        <f t="shared" si="0"/>
        <v>22</v>
      </c>
      <c r="O35">
        <f t="shared" si="0"/>
        <v>22</v>
      </c>
      <c r="P35">
        <f t="shared" si="0"/>
        <v>22</v>
      </c>
      <c r="Q35">
        <f t="shared" si="0"/>
        <v>22</v>
      </c>
      <c r="R35">
        <f t="shared" si="0"/>
        <v>22</v>
      </c>
      <c r="S35">
        <f t="shared" si="0"/>
        <v>22</v>
      </c>
      <c r="T35">
        <f t="shared" si="0"/>
        <v>22</v>
      </c>
      <c r="U35">
        <f t="shared" si="0"/>
        <v>22</v>
      </c>
      <c r="V35">
        <f t="shared" si="0"/>
        <v>22</v>
      </c>
      <c r="W35">
        <f t="shared" si="0"/>
        <v>22</v>
      </c>
    </row>
    <row r="36" spans="1:23" x14ac:dyDescent="0.25">
      <c r="A36" t="s">
        <v>51</v>
      </c>
      <c r="B36" t="s">
        <v>5</v>
      </c>
      <c r="C36" t="s">
        <v>15</v>
      </c>
      <c r="D36" t="s">
        <v>16</v>
      </c>
      <c r="E36" t="s">
        <v>52</v>
      </c>
      <c r="F36" t="s">
        <v>57</v>
      </c>
      <c r="G36" t="s">
        <v>6</v>
      </c>
    </row>
    <row r="37" spans="1:23" x14ac:dyDescent="0.25">
      <c r="A37" t="s">
        <v>51</v>
      </c>
      <c r="B37" t="s">
        <v>5</v>
      </c>
      <c r="C37" t="s">
        <v>15</v>
      </c>
      <c r="D37" t="s">
        <v>16</v>
      </c>
      <c r="E37" t="s">
        <v>52</v>
      </c>
      <c r="F37" t="s">
        <v>57</v>
      </c>
      <c r="G37" t="s">
        <v>58</v>
      </c>
      <c r="L37" t="s">
        <v>59</v>
      </c>
      <c r="M37">
        <v>1995</v>
      </c>
      <c r="N37">
        <f t="shared" ref="N37:W39" si="1">M37</f>
        <v>1995</v>
      </c>
      <c r="O37">
        <f t="shared" si="1"/>
        <v>1995</v>
      </c>
      <c r="P37">
        <f t="shared" si="1"/>
        <v>1995</v>
      </c>
      <c r="Q37">
        <f t="shared" si="1"/>
        <v>1995</v>
      </c>
      <c r="R37">
        <f t="shared" si="1"/>
        <v>1995</v>
      </c>
      <c r="S37">
        <f t="shared" si="1"/>
        <v>1995</v>
      </c>
      <c r="T37">
        <f t="shared" si="1"/>
        <v>1995</v>
      </c>
      <c r="U37">
        <f t="shared" si="1"/>
        <v>1995</v>
      </c>
      <c r="V37">
        <f t="shared" si="1"/>
        <v>1995</v>
      </c>
      <c r="W37">
        <f t="shared" si="1"/>
        <v>1995</v>
      </c>
    </row>
    <row r="38" spans="1:23" x14ac:dyDescent="0.25">
      <c r="A38" t="s">
        <v>51</v>
      </c>
      <c r="B38" t="s">
        <v>5</v>
      </c>
      <c r="C38" t="s">
        <v>15</v>
      </c>
      <c r="D38" t="s">
        <v>16</v>
      </c>
      <c r="E38" t="s">
        <v>52</v>
      </c>
      <c r="F38" t="s">
        <v>57</v>
      </c>
      <c r="G38" t="s">
        <v>60</v>
      </c>
      <c r="L38" t="s">
        <v>59</v>
      </c>
      <c r="M38">
        <v>2101</v>
      </c>
      <c r="N38">
        <f t="shared" si="1"/>
        <v>2101</v>
      </c>
      <c r="O38">
        <f t="shared" si="1"/>
        <v>2101</v>
      </c>
      <c r="P38">
        <f t="shared" si="1"/>
        <v>2101</v>
      </c>
      <c r="Q38">
        <f t="shared" si="1"/>
        <v>2101</v>
      </c>
      <c r="R38">
        <f t="shared" si="1"/>
        <v>2101</v>
      </c>
      <c r="S38">
        <f t="shared" si="1"/>
        <v>2101</v>
      </c>
      <c r="T38">
        <f t="shared" si="1"/>
        <v>2101</v>
      </c>
      <c r="U38">
        <f t="shared" si="1"/>
        <v>2101</v>
      </c>
      <c r="V38">
        <f t="shared" si="1"/>
        <v>2101</v>
      </c>
      <c r="W38">
        <f t="shared" si="1"/>
        <v>2101</v>
      </c>
    </row>
    <row r="39" spans="1:23" x14ac:dyDescent="0.25">
      <c r="A39" t="s">
        <v>51</v>
      </c>
      <c r="B39" t="s">
        <v>5</v>
      </c>
      <c r="C39" t="s">
        <v>15</v>
      </c>
      <c r="D39" t="s">
        <v>16</v>
      </c>
      <c r="E39" t="s">
        <v>52</v>
      </c>
      <c r="F39" t="s">
        <v>57</v>
      </c>
      <c r="G39" t="s">
        <v>61</v>
      </c>
      <c r="L39" t="s">
        <v>62</v>
      </c>
      <c r="M39">
        <v>150</v>
      </c>
      <c r="N39">
        <f t="shared" si="1"/>
        <v>150</v>
      </c>
      <c r="O39">
        <f t="shared" si="1"/>
        <v>150</v>
      </c>
      <c r="P39">
        <f t="shared" si="1"/>
        <v>150</v>
      </c>
      <c r="Q39">
        <f t="shared" si="1"/>
        <v>150</v>
      </c>
      <c r="R39">
        <f t="shared" si="1"/>
        <v>150</v>
      </c>
      <c r="S39">
        <f t="shared" si="1"/>
        <v>150</v>
      </c>
      <c r="T39">
        <f t="shared" si="1"/>
        <v>150</v>
      </c>
      <c r="U39">
        <f t="shared" si="1"/>
        <v>150</v>
      </c>
      <c r="V39">
        <f t="shared" si="1"/>
        <v>150</v>
      </c>
      <c r="W39">
        <f t="shared" si="1"/>
        <v>150</v>
      </c>
    </row>
    <row r="40" spans="1:23" x14ac:dyDescent="0.25">
      <c r="A40" t="s">
        <v>51</v>
      </c>
      <c r="B40" t="s">
        <v>5</v>
      </c>
      <c r="C40" t="s">
        <v>15</v>
      </c>
      <c r="D40" t="s">
        <v>16</v>
      </c>
      <c r="E40" t="s">
        <v>52</v>
      </c>
      <c r="F40" t="s">
        <v>57</v>
      </c>
      <c r="G40" t="s">
        <v>63</v>
      </c>
      <c r="L40" t="s">
        <v>55</v>
      </c>
      <c r="M40">
        <v>1</v>
      </c>
    </row>
    <row r="41" spans="1:23" x14ac:dyDescent="0.25">
      <c r="A41" t="s">
        <v>51</v>
      </c>
      <c r="B41" t="s">
        <v>5</v>
      </c>
      <c r="C41" t="s">
        <v>15</v>
      </c>
      <c r="D41" t="s">
        <v>16</v>
      </c>
      <c r="E41" t="s">
        <v>52</v>
      </c>
      <c r="F41" t="s">
        <v>57</v>
      </c>
      <c r="G41" t="s">
        <v>64</v>
      </c>
      <c r="L41" t="s">
        <v>19</v>
      </c>
      <c r="M41">
        <v>1125000</v>
      </c>
      <c r="N41">
        <f t="shared" ref="N41:W43" si="2">M41</f>
        <v>1125000</v>
      </c>
      <c r="O41">
        <f t="shared" si="2"/>
        <v>1125000</v>
      </c>
      <c r="P41">
        <f t="shared" si="2"/>
        <v>1125000</v>
      </c>
      <c r="Q41">
        <f t="shared" si="2"/>
        <v>1125000</v>
      </c>
      <c r="R41">
        <f t="shared" si="2"/>
        <v>1125000</v>
      </c>
      <c r="S41">
        <f t="shared" si="2"/>
        <v>1125000</v>
      </c>
      <c r="T41">
        <f t="shared" si="2"/>
        <v>1125000</v>
      </c>
      <c r="U41">
        <f t="shared" si="2"/>
        <v>1125000</v>
      </c>
      <c r="V41">
        <f t="shared" si="2"/>
        <v>1125000</v>
      </c>
      <c r="W41">
        <f t="shared" si="2"/>
        <v>1125000</v>
      </c>
    </row>
    <row r="42" spans="1:23" x14ac:dyDescent="0.25">
      <c r="A42" t="s">
        <v>51</v>
      </c>
      <c r="B42" t="s">
        <v>5</v>
      </c>
      <c r="C42" t="s">
        <v>15</v>
      </c>
      <c r="D42" t="s">
        <v>16</v>
      </c>
      <c r="E42" t="s">
        <v>52</v>
      </c>
      <c r="F42" t="s">
        <v>57</v>
      </c>
      <c r="G42" t="s">
        <v>65</v>
      </c>
      <c r="L42" t="s">
        <v>62</v>
      </c>
      <c r="M42">
        <v>30</v>
      </c>
      <c r="N42">
        <f t="shared" si="2"/>
        <v>30</v>
      </c>
      <c r="O42">
        <f t="shared" si="2"/>
        <v>30</v>
      </c>
      <c r="P42">
        <f t="shared" si="2"/>
        <v>30</v>
      </c>
      <c r="Q42">
        <f t="shared" si="2"/>
        <v>30</v>
      </c>
      <c r="R42">
        <f t="shared" si="2"/>
        <v>30</v>
      </c>
      <c r="S42">
        <f t="shared" si="2"/>
        <v>30</v>
      </c>
      <c r="T42">
        <f t="shared" si="2"/>
        <v>30</v>
      </c>
      <c r="U42">
        <f t="shared" si="2"/>
        <v>30</v>
      </c>
      <c r="V42">
        <f t="shared" si="2"/>
        <v>30</v>
      </c>
      <c r="W42">
        <f t="shared" si="2"/>
        <v>30</v>
      </c>
    </row>
    <row r="43" spans="1:23" x14ac:dyDescent="0.25">
      <c r="A43" t="s">
        <v>51</v>
      </c>
      <c r="B43" t="s">
        <v>5</v>
      </c>
      <c r="C43" t="s">
        <v>15</v>
      </c>
      <c r="D43" t="s">
        <v>16</v>
      </c>
      <c r="E43" t="s">
        <v>52</v>
      </c>
      <c r="F43" t="s">
        <v>57</v>
      </c>
      <c r="G43" t="s">
        <v>66</v>
      </c>
      <c r="H43" t="s">
        <v>67</v>
      </c>
      <c r="I43" t="s">
        <v>68</v>
      </c>
      <c r="L43" t="s">
        <v>69</v>
      </c>
      <c r="M43">
        <v>2.3986490000000001E-3</v>
      </c>
      <c r="N43">
        <f t="shared" si="2"/>
        <v>2.3986490000000001E-3</v>
      </c>
      <c r="O43">
        <f t="shared" si="2"/>
        <v>2.3986490000000001E-3</v>
      </c>
      <c r="P43">
        <f t="shared" si="2"/>
        <v>2.3986490000000001E-3</v>
      </c>
      <c r="Q43">
        <f t="shared" si="2"/>
        <v>2.3986490000000001E-3</v>
      </c>
      <c r="R43">
        <f t="shared" si="2"/>
        <v>2.3986490000000001E-3</v>
      </c>
      <c r="S43">
        <f t="shared" si="2"/>
        <v>2.3986490000000001E-3</v>
      </c>
      <c r="T43">
        <f t="shared" si="2"/>
        <v>2.3986490000000001E-3</v>
      </c>
      <c r="U43">
        <f t="shared" si="2"/>
        <v>2.3986490000000001E-3</v>
      </c>
      <c r="V43">
        <f t="shared" si="2"/>
        <v>2.3986490000000001E-3</v>
      </c>
      <c r="W43">
        <f t="shared" si="2"/>
        <v>2.3986490000000001E-3</v>
      </c>
    </row>
    <row r="44" spans="1:23" x14ac:dyDescent="0.25">
      <c r="A44" t="s">
        <v>51</v>
      </c>
      <c r="B44" t="s">
        <v>5</v>
      </c>
      <c r="C44" t="s">
        <v>15</v>
      </c>
      <c r="D44" t="s">
        <v>16</v>
      </c>
      <c r="E44" t="s">
        <v>52</v>
      </c>
      <c r="F44" t="s">
        <v>70</v>
      </c>
      <c r="G44" t="s">
        <v>6</v>
      </c>
    </row>
    <row r="45" spans="1:23" x14ac:dyDescent="0.25">
      <c r="A45" t="s">
        <v>51</v>
      </c>
      <c r="B45" t="s">
        <v>5</v>
      </c>
      <c r="C45" t="s">
        <v>15</v>
      </c>
      <c r="D45" t="s">
        <v>16</v>
      </c>
      <c r="E45" t="s">
        <v>52</v>
      </c>
      <c r="F45" t="s">
        <v>70</v>
      </c>
      <c r="G45" t="s">
        <v>58</v>
      </c>
      <c r="L45" t="s">
        <v>59</v>
      </c>
      <c r="M45">
        <v>1995</v>
      </c>
      <c r="N45">
        <f t="shared" ref="N45:W47" si="3">M45</f>
        <v>1995</v>
      </c>
      <c r="O45">
        <f t="shared" si="3"/>
        <v>1995</v>
      </c>
      <c r="P45">
        <f t="shared" si="3"/>
        <v>1995</v>
      </c>
      <c r="Q45">
        <f t="shared" si="3"/>
        <v>1995</v>
      </c>
      <c r="R45">
        <f t="shared" si="3"/>
        <v>1995</v>
      </c>
      <c r="S45">
        <f t="shared" si="3"/>
        <v>1995</v>
      </c>
      <c r="T45">
        <f t="shared" si="3"/>
        <v>1995</v>
      </c>
      <c r="U45">
        <f t="shared" si="3"/>
        <v>1995</v>
      </c>
      <c r="V45">
        <f t="shared" si="3"/>
        <v>1995</v>
      </c>
      <c r="W45">
        <f t="shared" si="3"/>
        <v>1995</v>
      </c>
    </row>
    <row r="46" spans="1:23" x14ac:dyDescent="0.25">
      <c r="A46" t="s">
        <v>51</v>
      </c>
      <c r="B46" t="s">
        <v>5</v>
      </c>
      <c r="C46" t="s">
        <v>15</v>
      </c>
      <c r="D46" t="s">
        <v>16</v>
      </c>
      <c r="E46" t="s">
        <v>52</v>
      </c>
      <c r="F46" t="s">
        <v>70</v>
      </c>
      <c r="G46" t="s">
        <v>60</v>
      </c>
      <c r="L46" t="s">
        <v>59</v>
      </c>
      <c r="M46">
        <v>2011</v>
      </c>
      <c r="N46">
        <f t="shared" si="3"/>
        <v>2011</v>
      </c>
      <c r="O46">
        <f t="shared" si="3"/>
        <v>2011</v>
      </c>
      <c r="P46">
        <f t="shared" si="3"/>
        <v>2011</v>
      </c>
      <c r="Q46">
        <f t="shared" si="3"/>
        <v>2011</v>
      </c>
      <c r="R46">
        <f t="shared" si="3"/>
        <v>2011</v>
      </c>
      <c r="S46">
        <f t="shared" si="3"/>
        <v>2011</v>
      </c>
      <c r="T46">
        <f t="shared" si="3"/>
        <v>2011</v>
      </c>
      <c r="U46">
        <f t="shared" si="3"/>
        <v>2011</v>
      </c>
      <c r="V46">
        <f t="shared" si="3"/>
        <v>2011</v>
      </c>
      <c r="W46">
        <f t="shared" si="3"/>
        <v>2011</v>
      </c>
    </row>
    <row r="47" spans="1:23" x14ac:dyDescent="0.25">
      <c r="A47" t="s">
        <v>51</v>
      </c>
      <c r="B47" t="s">
        <v>5</v>
      </c>
      <c r="C47" t="s">
        <v>15</v>
      </c>
      <c r="D47" t="s">
        <v>16</v>
      </c>
      <c r="E47" t="s">
        <v>52</v>
      </c>
      <c r="F47" t="s">
        <v>70</v>
      </c>
      <c r="G47" t="s">
        <v>61</v>
      </c>
      <c r="L47" t="s">
        <v>62</v>
      </c>
      <c r="M47">
        <v>150</v>
      </c>
      <c r="N47">
        <f t="shared" si="3"/>
        <v>150</v>
      </c>
      <c r="O47">
        <f t="shared" si="3"/>
        <v>150</v>
      </c>
      <c r="P47">
        <f t="shared" si="3"/>
        <v>150</v>
      </c>
      <c r="Q47">
        <f t="shared" si="3"/>
        <v>150</v>
      </c>
      <c r="R47">
        <f t="shared" si="3"/>
        <v>150</v>
      </c>
      <c r="S47">
        <f t="shared" si="3"/>
        <v>150</v>
      </c>
      <c r="T47">
        <f t="shared" si="3"/>
        <v>150</v>
      </c>
      <c r="U47">
        <f t="shared" si="3"/>
        <v>150</v>
      </c>
      <c r="V47">
        <f t="shared" si="3"/>
        <v>150</v>
      </c>
      <c r="W47">
        <f t="shared" si="3"/>
        <v>150</v>
      </c>
    </row>
    <row r="48" spans="1:23" x14ac:dyDescent="0.25">
      <c r="A48" t="s">
        <v>51</v>
      </c>
      <c r="B48" t="s">
        <v>5</v>
      </c>
      <c r="C48" t="s">
        <v>15</v>
      </c>
      <c r="D48" t="s">
        <v>16</v>
      </c>
      <c r="E48" t="s">
        <v>52</v>
      </c>
      <c r="F48" t="s">
        <v>70</v>
      </c>
      <c r="G48" t="s">
        <v>63</v>
      </c>
      <c r="L48" t="s">
        <v>55</v>
      </c>
      <c r="M48">
        <v>0</v>
      </c>
    </row>
    <row r="49" spans="1:23" x14ac:dyDescent="0.25">
      <c r="A49" t="s">
        <v>51</v>
      </c>
      <c r="B49" t="s">
        <v>5</v>
      </c>
      <c r="C49" t="s">
        <v>15</v>
      </c>
      <c r="D49" t="s">
        <v>16</v>
      </c>
      <c r="E49" t="s">
        <v>52</v>
      </c>
      <c r="F49" t="s">
        <v>70</v>
      </c>
      <c r="G49" t="s">
        <v>64</v>
      </c>
      <c r="L49" t="s">
        <v>19</v>
      </c>
      <c r="M49">
        <v>1125000</v>
      </c>
      <c r="N49">
        <f t="shared" ref="N49:W56" si="4">M49</f>
        <v>1125000</v>
      </c>
      <c r="O49">
        <f t="shared" si="4"/>
        <v>1125000</v>
      </c>
      <c r="P49">
        <f t="shared" si="4"/>
        <v>1125000</v>
      </c>
      <c r="Q49">
        <f t="shared" si="4"/>
        <v>1125000</v>
      </c>
      <c r="R49">
        <f t="shared" si="4"/>
        <v>1125000</v>
      </c>
      <c r="S49">
        <f t="shared" si="4"/>
        <v>1125000</v>
      </c>
      <c r="T49">
        <f t="shared" si="4"/>
        <v>1125000</v>
      </c>
      <c r="U49">
        <f t="shared" si="4"/>
        <v>1125000</v>
      </c>
      <c r="V49">
        <f t="shared" si="4"/>
        <v>1125000</v>
      </c>
      <c r="W49">
        <f t="shared" si="4"/>
        <v>1125000</v>
      </c>
    </row>
    <row r="50" spans="1:23" x14ac:dyDescent="0.25">
      <c r="A50" t="s">
        <v>51</v>
      </c>
      <c r="B50" t="s">
        <v>5</v>
      </c>
      <c r="C50" t="s">
        <v>15</v>
      </c>
      <c r="D50" t="s">
        <v>16</v>
      </c>
      <c r="E50" t="s">
        <v>52</v>
      </c>
      <c r="F50" t="s">
        <v>70</v>
      </c>
      <c r="G50" t="s">
        <v>71</v>
      </c>
      <c r="L50" t="s">
        <v>72</v>
      </c>
      <c r="M50">
        <v>3348977.8037383198</v>
      </c>
      <c r="N50">
        <f t="shared" si="4"/>
        <v>3348977.8037383198</v>
      </c>
      <c r="O50">
        <f t="shared" si="4"/>
        <v>3348977.8037383198</v>
      </c>
      <c r="P50">
        <f t="shared" si="4"/>
        <v>3348977.8037383198</v>
      </c>
      <c r="Q50">
        <f t="shared" si="4"/>
        <v>3348977.8037383198</v>
      </c>
      <c r="R50">
        <f t="shared" si="4"/>
        <v>3348977.8037383198</v>
      </c>
      <c r="S50">
        <f t="shared" si="4"/>
        <v>3348977.8037383198</v>
      </c>
      <c r="T50">
        <f t="shared" si="4"/>
        <v>3348977.8037383198</v>
      </c>
      <c r="U50">
        <f t="shared" si="4"/>
        <v>3348977.8037383198</v>
      </c>
      <c r="V50">
        <f t="shared" si="4"/>
        <v>3348977.8037383198</v>
      </c>
      <c r="W50">
        <f t="shared" si="4"/>
        <v>3348977.8037383198</v>
      </c>
    </row>
    <row r="51" spans="1:23" x14ac:dyDescent="0.25">
      <c r="A51" t="s">
        <v>51</v>
      </c>
      <c r="B51" t="s">
        <v>5</v>
      </c>
      <c r="C51" t="s">
        <v>15</v>
      </c>
      <c r="D51" t="s">
        <v>16</v>
      </c>
      <c r="E51" t="s">
        <v>52</v>
      </c>
      <c r="F51" t="s">
        <v>70</v>
      </c>
      <c r="G51" t="s">
        <v>65</v>
      </c>
      <c r="L51" t="s">
        <v>62</v>
      </c>
      <c r="M51">
        <v>30</v>
      </c>
      <c r="N51">
        <f t="shared" si="4"/>
        <v>30</v>
      </c>
      <c r="O51">
        <f t="shared" si="4"/>
        <v>30</v>
      </c>
      <c r="P51">
        <f t="shared" si="4"/>
        <v>30</v>
      </c>
      <c r="Q51">
        <f t="shared" si="4"/>
        <v>30</v>
      </c>
      <c r="R51">
        <f t="shared" si="4"/>
        <v>30</v>
      </c>
      <c r="S51">
        <f t="shared" si="4"/>
        <v>30</v>
      </c>
      <c r="T51">
        <f t="shared" si="4"/>
        <v>30</v>
      </c>
      <c r="U51">
        <f t="shared" si="4"/>
        <v>30</v>
      </c>
      <c r="V51">
        <f t="shared" si="4"/>
        <v>30</v>
      </c>
      <c r="W51">
        <f t="shared" si="4"/>
        <v>30</v>
      </c>
    </row>
    <row r="52" spans="1:23" x14ac:dyDescent="0.25">
      <c r="A52" t="s">
        <v>51</v>
      </c>
      <c r="B52" t="s">
        <v>5</v>
      </c>
      <c r="C52" t="s">
        <v>15</v>
      </c>
      <c r="D52" t="s">
        <v>16</v>
      </c>
      <c r="E52" t="s">
        <v>52</v>
      </c>
      <c r="F52" t="s">
        <v>70</v>
      </c>
      <c r="G52" t="s">
        <v>73</v>
      </c>
      <c r="L52" t="s">
        <v>72</v>
      </c>
      <c r="M52">
        <v>355475.180373832</v>
      </c>
      <c r="N52">
        <f t="shared" si="4"/>
        <v>355475.180373832</v>
      </c>
      <c r="O52">
        <f t="shared" si="4"/>
        <v>355475.180373832</v>
      </c>
      <c r="P52">
        <f t="shared" si="4"/>
        <v>355475.180373832</v>
      </c>
      <c r="Q52">
        <f t="shared" si="4"/>
        <v>355475.180373832</v>
      </c>
      <c r="R52">
        <f t="shared" si="4"/>
        <v>355475.180373832</v>
      </c>
      <c r="S52">
        <f t="shared" si="4"/>
        <v>355475.180373832</v>
      </c>
      <c r="T52">
        <f t="shared" si="4"/>
        <v>355475.180373832</v>
      </c>
      <c r="U52">
        <f t="shared" si="4"/>
        <v>355475.180373832</v>
      </c>
      <c r="V52">
        <f t="shared" si="4"/>
        <v>355475.180373832</v>
      </c>
      <c r="W52">
        <f t="shared" si="4"/>
        <v>355475.180373832</v>
      </c>
    </row>
    <row r="53" spans="1:23" x14ac:dyDescent="0.25">
      <c r="A53" t="s">
        <v>51</v>
      </c>
      <c r="B53" t="s">
        <v>5</v>
      </c>
      <c r="C53" t="s">
        <v>15</v>
      </c>
      <c r="D53" t="s">
        <v>16</v>
      </c>
      <c r="E53" t="s">
        <v>52</v>
      </c>
      <c r="F53" t="s">
        <v>70</v>
      </c>
      <c r="G53" t="s">
        <v>17</v>
      </c>
      <c r="J53" t="s">
        <v>25</v>
      </c>
      <c r="L53" t="s">
        <v>74</v>
      </c>
      <c r="M53">
        <v>0.12773300000000001</v>
      </c>
      <c r="N53">
        <f t="shared" si="4"/>
        <v>0.12773300000000001</v>
      </c>
      <c r="O53">
        <f t="shared" si="4"/>
        <v>0.12773300000000001</v>
      </c>
      <c r="P53">
        <f t="shared" si="4"/>
        <v>0.12773300000000001</v>
      </c>
      <c r="Q53">
        <f t="shared" si="4"/>
        <v>0.12773300000000001</v>
      </c>
      <c r="R53">
        <f t="shared" si="4"/>
        <v>0.12773300000000001</v>
      </c>
      <c r="S53">
        <f t="shared" si="4"/>
        <v>0.12773300000000001</v>
      </c>
      <c r="T53">
        <f t="shared" si="4"/>
        <v>0.12773300000000001</v>
      </c>
      <c r="U53">
        <f t="shared" si="4"/>
        <v>0.12773300000000001</v>
      </c>
      <c r="V53">
        <f t="shared" si="4"/>
        <v>0.12773300000000001</v>
      </c>
      <c r="W53">
        <f t="shared" si="4"/>
        <v>0.12773300000000001</v>
      </c>
    </row>
    <row r="54" spans="1:23" x14ac:dyDescent="0.25">
      <c r="A54" t="s">
        <v>51</v>
      </c>
      <c r="B54" t="s">
        <v>5</v>
      </c>
      <c r="C54" t="s">
        <v>15</v>
      </c>
      <c r="D54" t="s">
        <v>16</v>
      </c>
      <c r="E54" t="s">
        <v>52</v>
      </c>
      <c r="F54" t="s">
        <v>70</v>
      </c>
      <c r="G54" t="s">
        <v>66</v>
      </c>
      <c r="H54" t="s">
        <v>75</v>
      </c>
      <c r="I54" t="s">
        <v>68</v>
      </c>
      <c r="L54" t="s">
        <v>76</v>
      </c>
      <c r="M54">
        <v>6.3579999999999999E-3</v>
      </c>
      <c r="N54">
        <f t="shared" si="4"/>
        <v>6.3579999999999999E-3</v>
      </c>
      <c r="O54">
        <f t="shared" si="4"/>
        <v>6.3579999999999999E-3</v>
      </c>
      <c r="P54">
        <f t="shared" si="4"/>
        <v>6.3579999999999999E-3</v>
      </c>
      <c r="Q54">
        <f t="shared" si="4"/>
        <v>6.3579999999999999E-3</v>
      </c>
      <c r="R54">
        <f t="shared" si="4"/>
        <v>6.3579999999999999E-3</v>
      </c>
      <c r="S54">
        <f t="shared" si="4"/>
        <v>6.3579999999999999E-3</v>
      </c>
      <c r="T54">
        <f t="shared" si="4"/>
        <v>6.3579999999999999E-3</v>
      </c>
      <c r="U54">
        <f t="shared" si="4"/>
        <v>6.3579999999999999E-3</v>
      </c>
      <c r="V54">
        <f t="shared" si="4"/>
        <v>6.3579999999999999E-3</v>
      </c>
      <c r="W54">
        <f t="shared" si="4"/>
        <v>6.3579999999999999E-3</v>
      </c>
    </row>
    <row r="55" spans="1:23" x14ac:dyDescent="0.25">
      <c r="A55" t="s">
        <v>51</v>
      </c>
      <c r="B55" t="s">
        <v>5</v>
      </c>
      <c r="C55" t="s">
        <v>15</v>
      </c>
      <c r="D55" t="s">
        <v>16</v>
      </c>
      <c r="E55" t="s">
        <v>52</v>
      </c>
      <c r="F55" t="s">
        <v>70</v>
      </c>
      <c r="G55" t="s">
        <v>66</v>
      </c>
      <c r="H55" t="s">
        <v>67</v>
      </c>
      <c r="I55" t="s">
        <v>68</v>
      </c>
      <c r="L55" t="s">
        <v>69</v>
      </c>
      <c r="M55">
        <v>1.24E-7</v>
      </c>
      <c r="N55">
        <f t="shared" si="4"/>
        <v>1.24E-7</v>
      </c>
      <c r="O55">
        <f t="shared" si="4"/>
        <v>1.24E-7</v>
      </c>
      <c r="P55">
        <f t="shared" si="4"/>
        <v>1.24E-7</v>
      </c>
      <c r="Q55">
        <f t="shared" si="4"/>
        <v>1.24E-7</v>
      </c>
      <c r="R55">
        <f t="shared" si="4"/>
        <v>1.24E-7</v>
      </c>
      <c r="S55">
        <f t="shared" si="4"/>
        <v>1.24E-7</v>
      </c>
      <c r="T55">
        <f t="shared" si="4"/>
        <v>1.24E-7</v>
      </c>
      <c r="U55">
        <f t="shared" si="4"/>
        <v>1.24E-7</v>
      </c>
      <c r="V55">
        <f t="shared" si="4"/>
        <v>1.24E-7</v>
      </c>
      <c r="W55">
        <f t="shared" si="4"/>
        <v>1.24E-7</v>
      </c>
    </row>
    <row r="56" spans="1:23" x14ac:dyDescent="0.25">
      <c r="A56" t="s">
        <v>51</v>
      </c>
      <c r="B56" t="s">
        <v>5</v>
      </c>
      <c r="C56" t="s">
        <v>15</v>
      </c>
      <c r="D56" t="s">
        <v>16</v>
      </c>
      <c r="E56" t="s">
        <v>52</v>
      </c>
      <c r="F56" t="s">
        <v>70</v>
      </c>
      <c r="G56" t="s">
        <v>66</v>
      </c>
      <c r="H56" t="s">
        <v>77</v>
      </c>
      <c r="I56" t="s">
        <v>68</v>
      </c>
      <c r="L56" t="s">
        <v>78</v>
      </c>
      <c r="M56">
        <v>1.11E-7</v>
      </c>
      <c r="N56">
        <f t="shared" si="4"/>
        <v>1.11E-7</v>
      </c>
      <c r="O56">
        <f t="shared" si="4"/>
        <v>1.11E-7</v>
      </c>
      <c r="P56">
        <f t="shared" si="4"/>
        <v>1.11E-7</v>
      </c>
      <c r="Q56">
        <f t="shared" si="4"/>
        <v>1.11E-7</v>
      </c>
      <c r="R56">
        <f t="shared" si="4"/>
        <v>1.11E-7</v>
      </c>
      <c r="S56">
        <f t="shared" si="4"/>
        <v>1.11E-7</v>
      </c>
      <c r="T56">
        <f t="shared" si="4"/>
        <v>1.11E-7</v>
      </c>
      <c r="U56">
        <f t="shared" si="4"/>
        <v>1.11E-7</v>
      </c>
      <c r="V56">
        <f t="shared" si="4"/>
        <v>1.11E-7</v>
      </c>
      <c r="W56">
        <f t="shared" si="4"/>
        <v>1.11E-7</v>
      </c>
    </row>
    <row r="57" spans="1:23" x14ac:dyDescent="0.25">
      <c r="A57" t="s">
        <v>51</v>
      </c>
      <c r="B57" t="s">
        <v>5</v>
      </c>
      <c r="C57" t="s">
        <v>15</v>
      </c>
      <c r="D57" t="s">
        <v>16</v>
      </c>
      <c r="E57" t="s">
        <v>52</v>
      </c>
      <c r="F57" t="s">
        <v>79</v>
      </c>
      <c r="G57" t="s">
        <v>6</v>
      </c>
    </row>
    <row r="58" spans="1:23" x14ac:dyDescent="0.25">
      <c r="A58" t="s">
        <v>51</v>
      </c>
      <c r="B58" t="s">
        <v>5</v>
      </c>
      <c r="C58" t="s">
        <v>15</v>
      </c>
      <c r="D58" t="s">
        <v>16</v>
      </c>
      <c r="E58" t="s">
        <v>52</v>
      </c>
      <c r="F58" t="s">
        <v>79</v>
      </c>
      <c r="G58" t="s">
        <v>58</v>
      </c>
      <c r="L58" t="s">
        <v>59</v>
      </c>
      <c r="M58">
        <v>1995</v>
      </c>
      <c r="N58">
        <f t="shared" ref="N58:W60" si="5">M58</f>
        <v>1995</v>
      </c>
      <c r="O58">
        <f t="shared" si="5"/>
        <v>1995</v>
      </c>
      <c r="P58">
        <f t="shared" si="5"/>
        <v>1995</v>
      </c>
      <c r="Q58">
        <f t="shared" si="5"/>
        <v>1995</v>
      </c>
      <c r="R58">
        <f t="shared" si="5"/>
        <v>1995</v>
      </c>
      <c r="S58">
        <f t="shared" si="5"/>
        <v>1995</v>
      </c>
      <c r="T58">
        <f t="shared" si="5"/>
        <v>1995</v>
      </c>
      <c r="U58">
        <f t="shared" si="5"/>
        <v>1995</v>
      </c>
      <c r="V58">
        <f t="shared" si="5"/>
        <v>1995</v>
      </c>
      <c r="W58">
        <f t="shared" si="5"/>
        <v>1995</v>
      </c>
    </row>
    <row r="59" spans="1:23" x14ac:dyDescent="0.25">
      <c r="A59" t="s">
        <v>51</v>
      </c>
      <c r="B59" t="s">
        <v>5</v>
      </c>
      <c r="C59" t="s">
        <v>15</v>
      </c>
      <c r="D59" t="s">
        <v>16</v>
      </c>
      <c r="E59" t="s">
        <v>52</v>
      </c>
      <c r="F59" t="s">
        <v>79</v>
      </c>
      <c r="G59" t="s">
        <v>60</v>
      </c>
      <c r="L59" t="s">
        <v>59</v>
      </c>
      <c r="M59">
        <v>2101</v>
      </c>
      <c r="N59">
        <f t="shared" si="5"/>
        <v>2101</v>
      </c>
      <c r="O59">
        <f t="shared" si="5"/>
        <v>2101</v>
      </c>
      <c r="P59">
        <f t="shared" si="5"/>
        <v>2101</v>
      </c>
      <c r="Q59">
        <f t="shared" si="5"/>
        <v>2101</v>
      </c>
      <c r="R59">
        <f t="shared" si="5"/>
        <v>2101</v>
      </c>
      <c r="S59">
        <f t="shared" si="5"/>
        <v>2101</v>
      </c>
      <c r="T59">
        <f t="shared" si="5"/>
        <v>2101</v>
      </c>
      <c r="U59">
        <f t="shared" si="5"/>
        <v>2101</v>
      </c>
      <c r="V59">
        <f t="shared" si="5"/>
        <v>2101</v>
      </c>
      <c r="W59">
        <f t="shared" si="5"/>
        <v>2101</v>
      </c>
    </row>
    <row r="60" spans="1:23" x14ac:dyDescent="0.25">
      <c r="A60" t="s">
        <v>51</v>
      </c>
      <c r="B60" t="s">
        <v>5</v>
      </c>
      <c r="C60" t="s">
        <v>15</v>
      </c>
      <c r="D60" t="s">
        <v>16</v>
      </c>
      <c r="E60" t="s">
        <v>52</v>
      </c>
      <c r="F60" t="s">
        <v>79</v>
      </c>
      <c r="G60" t="s">
        <v>61</v>
      </c>
      <c r="L60" t="s">
        <v>62</v>
      </c>
      <c r="M60">
        <v>150</v>
      </c>
      <c r="N60">
        <f t="shared" si="5"/>
        <v>150</v>
      </c>
      <c r="O60">
        <f t="shared" si="5"/>
        <v>150</v>
      </c>
      <c r="P60">
        <f t="shared" si="5"/>
        <v>150</v>
      </c>
      <c r="Q60">
        <f t="shared" si="5"/>
        <v>150</v>
      </c>
      <c r="R60">
        <f t="shared" si="5"/>
        <v>150</v>
      </c>
      <c r="S60">
        <f t="shared" si="5"/>
        <v>150</v>
      </c>
      <c r="T60">
        <f t="shared" si="5"/>
        <v>150</v>
      </c>
      <c r="U60">
        <f t="shared" si="5"/>
        <v>150</v>
      </c>
      <c r="V60">
        <f t="shared" si="5"/>
        <v>150</v>
      </c>
      <c r="W60">
        <f t="shared" si="5"/>
        <v>150</v>
      </c>
    </row>
    <row r="61" spans="1:23" x14ac:dyDescent="0.25">
      <c r="A61" t="s">
        <v>51</v>
      </c>
      <c r="B61" t="s">
        <v>5</v>
      </c>
      <c r="C61" t="s">
        <v>15</v>
      </c>
      <c r="D61" t="s">
        <v>16</v>
      </c>
      <c r="E61" t="s">
        <v>52</v>
      </c>
      <c r="F61" t="s">
        <v>79</v>
      </c>
      <c r="G61" t="s">
        <v>63</v>
      </c>
      <c r="L61" t="s">
        <v>55</v>
      </c>
      <c r="M61">
        <v>0</v>
      </c>
    </row>
    <row r="62" spans="1:23" x14ac:dyDescent="0.25">
      <c r="A62" t="s">
        <v>51</v>
      </c>
      <c r="B62" t="s">
        <v>5</v>
      </c>
      <c r="C62" t="s">
        <v>15</v>
      </c>
      <c r="D62" t="s">
        <v>16</v>
      </c>
      <c r="E62" t="s">
        <v>52</v>
      </c>
      <c r="F62" t="s">
        <v>79</v>
      </c>
      <c r="G62" t="s">
        <v>64</v>
      </c>
      <c r="L62" t="s">
        <v>19</v>
      </c>
      <c r="M62">
        <v>1125000</v>
      </c>
      <c r="N62">
        <f t="shared" ref="N62:W70" si="6">M62</f>
        <v>1125000</v>
      </c>
      <c r="O62">
        <f t="shared" si="6"/>
        <v>1125000</v>
      </c>
      <c r="P62">
        <f t="shared" si="6"/>
        <v>1125000</v>
      </c>
      <c r="Q62">
        <f t="shared" si="6"/>
        <v>1125000</v>
      </c>
      <c r="R62">
        <f t="shared" si="6"/>
        <v>1125000</v>
      </c>
      <c r="S62">
        <f t="shared" si="6"/>
        <v>1125000</v>
      </c>
      <c r="T62">
        <f t="shared" si="6"/>
        <v>1125000</v>
      </c>
      <c r="U62">
        <f t="shared" si="6"/>
        <v>1125000</v>
      </c>
      <c r="V62">
        <f t="shared" si="6"/>
        <v>1125000</v>
      </c>
      <c r="W62">
        <f t="shared" si="6"/>
        <v>1125000</v>
      </c>
    </row>
    <row r="63" spans="1:23" x14ac:dyDescent="0.25">
      <c r="A63" t="s">
        <v>51</v>
      </c>
      <c r="B63" t="s">
        <v>5</v>
      </c>
      <c r="C63" t="s">
        <v>15</v>
      </c>
      <c r="D63" t="s">
        <v>16</v>
      </c>
      <c r="E63" t="s">
        <v>52</v>
      </c>
      <c r="F63" t="s">
        <v>79</v>
      </c>
      <c r="G63" t="s">
        <v>71</v>
      </c>
      <c r="L63" t="s">
        <v>72</v>
      </c>
      <c r="M63">
        <v>7413021.34579439</v>
      </c>
      <c r="N63">
        <f t="shared" si="6"/>
        <v>7413021.34579439</v>
      </c>
      <c r="O63">
        <f t="shared" si="6"/>
        <v>7413021.34579439</v>
      </c>
      <c r="P63">
        <f t="shared" si="6"/>
        <v>7413021.34579439</v>
      </c>
      <c r="Q63">
        <f t="shared" si="6"/>
        <v>7413021.34579439</v>
      </c>
      <c r="R63">
        <f t="shared" si="6"/>
        <v>7413021.34579439</v>
      </c>
      <c r="S63">
        <f t="shared" si="6"/>
        <v>7413021.34579439</v>
      </c>
      <c r="T63">
        <f t="shared" si="6"/>
        <v>7413021.34579439</v>
      </c>
      <c r="U63">
        <f t="shared" si="6"/>
        <v>7413021.34579439</v>
      </c>
      <c r="V63">
        <f t="shared" si="6"/>
        <v>7413021.34579439</v>
      </c>
      <c r="W63">
        <f t="shared" si="6"/>
        <v>7413021.34579439</v>
      </c>
    </row>
    <row r="64" spans="1:23" x14ac:dyDescent="0.25">
      <c r="A64" t="s">
        <v>51</v>
      </c>
      <c r="B64" t="s">
        <v>5</v>
      </c>
      <c r="C64" t="s">
        <v>15</v>
      </c>
      <c r="D64" t="s">
        <v>16</v>
      </c>
      <c r="E64" t="s">
        <v>52</v>
      </c>
      <c r="F64" t="s">
        <v>79</v>
      </c>
      <c r="G64" t="s">
        <v>65</v>
      </c>
      <c r="L64" t="s">
        <v>62</v>
      </c>
      <c r="M64">
        <v>30</v>
      </c>
      <c r="N64">
        <f t="shared" si="6"/>
        <v>30</v>
      </c>
      <c r="O64">
        <f t="shared" si="6"/>
        <v>30</v>
      </c>
      <c r="P64">
        <f t="shared" si="6"/>
        <v>30</v>
      </c>
      <c r="Q64">
        <f t="shared" si="6"/>
        <v>30</v>
      </c>
      <c r="R64">
        <f t="shared" si="6"/>
        <v>30</v>
      </c>
      <c r="S64">
        <f t="shared" si="6"/>
        <v>30</v>
      </c>
      <c r="T64">
        <f t="shared" si="6"/>
        <v>30</v>
      </c>
      <c r="U64">
        <f t="shared" si="6"/>
        <v>30</v>
      </c>
      <c r="V64">
        <f t="shared" si="6"/>
        <v>30</v>
      </c>
      <c r="W64">
        <f t="shared" si="6"/>
        <v>30</v>
      </c>
    </row>
    <row r="65" spans="1:23" x14ac:dyDescent="0.25">
      <c r="A65" t="s">
        <v>51</v>
      </c>
      <c r="B65" t="s">
        <v>5</v>
      </c>
      <c r="C65" t="s">
        <v>15</v>
      </c>
      <c r="D65" t="s">
        <v>16</v>
      </c>
      <c r="E65" t="s">
        <v>52</v>
      </c>
      <c r="F65" t="s">
        <v>79</v>
      </c>
      <c r="G65" t="s">
        <v>73</v>
      </c>
      <c r="L65" t="s">
        <v>72</v>
      </c>
      <c r="M65">
        <v>608009.841121495</v>
      </c>
      <c r="N65">
        <f t="shared" si="6"/>
        <v>608009.841121495</v>
      </c>
      <c r="O65">
        <f t="shared" si="6"/>
        <v>608009.841121495</v>
      </c>
      <c r="P65">
        <f t="shared" si="6"/>
        <v>608009.841121495</v>
      </c>
      <c r="Q65">
        <f t="shared" si="6"/>
        <v>608009.841121495</v>
      </c>
      <c r="R65">
        <f t="shared" si="6"/>
        <v>608009.841121495</v>
      </c>
      <c r="S65">
        <f t="shared" si="6"/>
        <v>608009.841121495</v>
      </c>
      <c r="T65">
        <f t="shared" si="6"/>
        <v>608009.841121495</v>
      </c>
      <c r="U65">
        <f t="shared" si="6"/>
        <v>608009.841121495</v>
      </c>
      <c r="V65">
        <f t="shared" si="6"/>
        <v>608009.841121495</v>
      </c>
      <c r="W65">
        <f t="shared" si="6"/>
        <v>608009.841121495</v>
      </c>
    </row>
    <row r="66" spans="1:23" x14ac:dyDescent="0.25">
      <c r="A66" t="s">
        <v>51</v>
      </c>
      <c r="B66" t="s">
        <v>5</v>
      </c>
      <c r="C66" t="s">
        <v>15</v>
      </c>
      <c r="D66" t="s">
        <v>16</v>
      </c>
      <c r="E66" t="s">
        <v>52</v>
      </c>
      <c r="F66" t="s">
        <v>79</v>
      </c>
      <c r="G66" t="s">
        <v>17</v>
      </c>
      <c r="J66" t="s">
        <v>25</v>
      </c>
      <c r="L66" t="s">
        <v>74</v>
      </c>
      <c r="M66">
        <v>0.12773300000000001</v>
      </c>
      <c r="N66">
        <f t="shared" si="6"/>
        <v>0.12773300000000001</v>
      </c>
      <c r="O66">
        <f t="shared" si="6"/>
        <v>0.12773300000000001</v>
      </c>
      <c r="P66">
        <f t="shared" si="6"/>
        <v>0.12773300000000001</v>
      </c>
      <c r="Q66">
        <f t="shared" si="6"/>
        <v>0.12773300000000001</v>
      </c>
      <c r="R66">
        <f t="shared" si="6"/>
        <v>0.12773300000000001</v>
      </c>
      <c r="S66">
        <f t="shared" si="6"/>
        <v>0.12773300000000001</v>
      </c>
      <c r="T66">
        <f t="shared" si="6"/>
        <v>0.12773300000000001</v>
      </c>
      <c r="U66">
        <f t="shared" si="6"/>
        <v>0.12773300000000001</v>
      </c>
      <c r="V66">
        <f t="shared" si="6"/>
        <v>0.12773300000000001</v>
      </c>
      <c r="W66">
        <f t="shared" si="6"/>
        <v>0.12773300000000001</v>
      </c>
    </row>
    <row r="67" spans="1:23" x14ac:dyDescent="0.25">
      <c r="A67" t="s">
        <v>51</v>
      </c>
      <c r="B67" t="s">
        <v>5</v>
      </c>
      <c r="C67" t="s">
        <v>15</v>
      </c>
      <c r="D67" t="s">
        <v>16</v>
      </c>
      <c r="E67" t="s">
        <v>52</v>
      </c>
      <c r="F67" t="s">
        <v>79</v>
      </c>
      <c r="G67" t="s">
        <v>17</v>
      </c>
      <c r="J67" t="s">
        <v>30</v>
      </c>
      <c r="L67" t="s">
        <v>74</v>
      </c>
      <c r="M67">
        <v>-3.832E-2</v>
      </c>
      <c r="N67">
        <f t="shared" si="6"/>
        <v>-3.832E-2</v>
      </c>
      <c r="O67">
        <f t="shared" si="6"/>
        <v>-3.832E-2</v>
      </c>
      <c r="P67">
        <f t="shared" si="6"/>
        <v>-3.832E-2</v>
      </c>
      <c r="Q67">
        <f t="shared" si="6"/>
        <v>-3.832E-2</v>
      </c>
      <c r="R67">
        <f t="shared" si="6"/>
        <v>-3.832E-2</v>
      </c>
      <c r="S67">
        <f t="shared" si="6"/>
        <v>-3.832E-2</v>
      </c>
      <c r="T67">
        <f t="shared" si="6"/>
        <v>-3.832E-2</v>
      </c>
      <c r="U67">
        <f t="shared" si="6"/>
        <v>-3.832E-2</v>
      </c>
      <c r="V67">
        <f t="shared" si="6"/>
        <v>-3.832E-2</v>
      </c>
      <c r="W67">
        <f t="shared" si="6"/>
        <v>-3.832E-2</v>
      </c>
    </row>
    <row r="68" spans="1:23" x14ac:dyDescent="0.25">
      <c r="A68" t="s">
        <v>51</v>
      </c>
      <c r="B68" t="s">
        <v>5</v>
      </c>
      <c r="C68" t="s">
        <v>15</v>
      </c>
      <c r="D68" t="s">
        <v>16</v>
      </c>
      <c r="E68" t="s">
        <v>52</v>
      </c>
      <c r="F68" t="s">
        <v>79</v>
      </c>
      <c r="G68" t="s">
        <v>66</v>
      </c>
      <c r="H68" t="s">
        <v>75</v>
      </c>
      <c r="I68" t="s">
        <v>68</v>
      </c>
      <c r="L68" t="s">
        <v>76</v>
      </c>
      <c r="M68">
        <v>6.3579999999999999E-3</v>
      </c>
      <c r="N68">
        <f t="shared" si="6"/>
        <v>6.3579999999999999E-3</v>
      </c>
      <c r="O68">
        <f t="shared" si="6"/>
        <v>6.3579999999999999E-3</v>
      </c>
      <c r="P68">
        <f t="shared" si="6"/>
        <v>6.3579999999999999E-3</v>
      </c>
      <c r="Q68">
        <f t="shared" si="6"/>
        <v>6.3579999999999999E-3</v>
      </c>
      <c r="R68">
        <f t="shared" si="6"/>
        <v>6.3579999999999999E-3</v>
      </c>
      <c r="S68">
        <f t="shared" si="6"/>
        <v>6.3579999999999999E-3</v>
      </c>
      <c r="T68">
        <f t="shared" si="6"/>
        <v>6.3579999999999999E-3</v>
      </c>
      <c r="U68">
        <f t="shared" si="6"/>
        <v>6.3579999999999999E-3</v>
      </c>
      <c r="V68">
        <f t="shared" si="6"/>
        <v>6.3579999999999999E-3</v>
      </c>
      <c r="W68">
        <f t="shared" si="6"/>
        <v>6.3579999999999999E-3</v>
      </c>
    </row>
    <row r="69" spans="1:23" x14ac:dyDescent="0.25">
      <c r="A69" t="s">
        <v>51</v>
      </c>
      <c r="B69" t="s">
        <v>5</v>
      </c>
      <c r="C69" t="s">
        <v>15</v>
      </c>
      <c r="D69" t="s">
        <v>16</v>
      </c>
      <c r="E69" t="s">
        <v>52</v>
      </c>
      <c r="F69" t="s">
        <v>79</v>
      </c>
      <c r="G69" t="s">
        <v>66</v>
      </c>
      <c r="H69" t="s">
        <v>67</v>
      </c>
      <c r="I69" t="s">
        <v>68</v>
      </c>
      <c r="L69" t="s">
        <v>69</v>
      </c>
      <c r="M69">
        <v>1.24E-7</v>
      </c>
      <c r="N69">
        <f t="shared" si="6"/>
        <v>1.24E-7</v>
      </c>
      <c r="O69">
        <f t="shared" si="6"/>
        <v>1.24E-7</v>
      </c>
      <c r="P69">
        <f t="shared" si="6"/>
        <v>1.24E-7</v>
      </c>
      <c r="Q69">
        <f t="shared" si="6"/>
        <v>1.24E-7</v>
      </c>
      <c r="R69">
        <f t="shared" si="6"/>
        <v>1.24E-7</v>
      </c>
      <c r="S69">
        <f t="shared" si="6"/>
        <v>1.24E-7</v>
      </c>
      <c r="T69">
        <f t="shared" si="6"/>
        <v>1.24E-7</v>
      </c>
      <c r="U69">
        <f t="shared" si="6"/>
        <v>1.24E-7</v>
      </c>
      <c r="V69">
        <f t="shared" si="6"/>
        <v>1.24E-7</v>
      </c>
      <c r="W69">
        <f t="shared" si="6"/>
        <v>1.24E-7</v>
      </c>
    </row>
    <row r="70" spans="1:23" x14ac:dyDescent="0.25">
      <c r="A70" t="s">
        <v>51</v>
      </c>
      <c r="B70" t="s">
        <v>5</v>
      </c>
      <c r="C70" t="s">
        <v>15</v>
      </c>
      <c r="D70" t="s">
        <v>16</v>
      </c>
      <c r="E70" t="s">
        <v>52</v>
      </c>
      <c r="F70" t="s">
        <v>79</v>
      </c>
      <c r="G70" t="s">
        <v>66</v>
      </c>
      <c r="H70" t="s">
        <v>77</v>
      </c>
      <c r="I70" t="s">
        <v>68</v>
      </c>
      <c r="L70" t="s">
        <v>78</v>
      </c>
      <c r="M70">
        <v>1.11E-7</v>
      </c>
      <c r="N70">
        <f t="shared" si="6"/>
        <v>1.11E-7</v>
      </c>
      <c r="O70">
        <f t="shared" si="6"/>
        <v>1.11E-7</v>
      </c>
      <c r="P70">
        <f t="shared" si="6"/>
        <v>1.11E-7</v>
      </c>
      <c r="Q70">
        <f t="shared" si="6"/>
        <v>1.11E-7</v>
      </c>
      <c r="R70">
        <f t="shared" si="6"/>
        <v>1.11E-7</v>
      </c>
      <c r="S70">
        <f t="shared" si="6"/>
        <v>1.11E-7</v>
      </c>
      <c r="T70">
        <f t="shared" si="6"/>
        <v>1.11E-7</v>
      </c>
      <c r="U70">
        <f t="shared" si="6"/>
        <v>1.11E-7</v>
      </c>
      <c r="V70">
        <f t="shared" si="6"/>
        <v>1.11E-7</v>
      </c>
      <c r="W70">
        <f t="shared" si="6"/>
        <v>1.11E-7</v>
      </c>
    </row>
    <row r="71" spans="1:23" x14ac:dyDescent="0.25">
      <c r="A71" t="s">
        <v>51</v>
      </c>
      <c r="B71" t="s">
        <v>5</v>
      </c>
      <c r="C71" t="s">
        <v>15</v>
      </c>
      <c r="D71" t="s">
        <v>16</v>
      </c>
      <c r="E71" t="s">
        <v>52</v>
      </c>
      <c r="F71" t="s">
        <v>80</v>
      </c>
      <c r="G71" t="s">
        <v>6</v>
      </c>
    </row>
    <row r="72" spans="1:23" x14ac:dyDescent="0.25">
      <c r="A72" t="s">
        <v>51</v>
      </c>
      <c r="B72" t="s">
        <v>5</v>
      </c>
      <c r="C72" t="s">
        <v>15</v>
      </c>
      <c r="D72" t="s">
        <v>16</v>
      </c>
      <c r="E72" t="s">
        <v>52</v>
      </c>
      <c r="F72" t="s">
        <v>80</v>
      </c>
      <c r="G72" t="s">
        <v>58</v>
      </c>
      <c r="L72" t="s">
        <v>59</v>
      </c>
      <c r="M72">
        <v>2015</v>
      </c>
      <c r="N72">
        <f t="shared" ref="N72:W74" si="7">M72</f>
        <v>2015</v>
      </c>
      <c r="O72">
        <f t="shared" si="7"/>
        <v>2015</v>
      </c>
      <c r="P72">
        <f t="shared" si="7"/>
        <v>2015</v>
      </c>
      <c r="Q72">
        <f t="shared" si="7"/>
        <v>2015</v>
      </c>
      <c r="R72">
        <f t="shared" si="7"/>
        <v>2015</v>
      </c>
      <c r="S72">
        <f t="shared" si="7"/>
        <v>2015</v>
      </c>
      <c r="T72">
        <f t="shared" si="7"/>
        <v>2015</v>
      </c>
      <c r="U72">
        <f t="shared" si="7"/>
        <v>2015</v>
      </c>
      <c r="V72">
        <f t="shared" si="7"/>
        <v>2015</v>
      </c>
      <c r="W72">
        <f t="shared" si="7"/>
        <v>2015</v>
      </c>
    </row>
    <row r="73" spans="1:23" x14ac:dyDescent="0.25">
      <c r="A73" t="s">
        <v>51</v>
      </c>
      <c r="B73" t="s">
        <v>5</v>
      </c>
      <c r="C73" t="s">
        <v>15</v>
      </c>
      <c r="D73" t="s">
        <v>16</v>
      </c>
      <c r="E73" t="s">
        <v>52</v>
      </c>
      <c r="F73" t="s">
        <v>80</v>
      </c>
      <c r="G73" t="s">
        <v>60</v>
      </c>
      <c r="L73" t="s">
        <v>59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25">
      <c r="A74" t="s">
        <v>51</v>
      </c>
      <c r="B74" t="s">
        <v>5</v>
      </c>
      <c r="C74" t="s">
        <v>15</v>
      </c>
      <c r="D74" t="s">
        <v>16</v>
      </c>
      <c r="E74" t="s">
        <v>52</v>
      </c>
      <c r="F74" t="s">
        <v>80</v>
      </c>
      <c r="G74" t="s">
        <v>61</v>
      </c>
      <c r="L74" t="s">
        <v>62</v>
      </c>
      <c r="M74">
        <v>150</v>
      </c>
      <c r="N74">
        <f t="shared" si="7"/>
        <v>150</v>
      </c>
      <c r="O74">
        <f t="shared" si="7"/>
        <v>150</v>
      </c>
      <c r="P74">
        <f t="shared" si="7"/>
        <v>150</v>
      </c>
      <c r="Q74">
        <f t="shared" si="7"/>
        <v>150</v>
      </c>
      <c r="R74">
        <f t="shared" si="7"/>
        <v>150</v>
      </c>
      <c r="S74">
        <f t="shared" si="7"/>
        <v>150</v>
      </c>
      <c r="T74">
        <f t="shared" si="7"/>
        <v>150</v>
      </c>
      <c r="U74">
        <f t="shared" si="7"/>
        <v>150</v>
      </c>
      <c r="V74">
        <f t="shared" si="7"/>
        <v>150</v>
      </c>
      <c r="W74">
        <f t="shared" si="7"/>
        <v>150</v>
      </c>
    </row>
    <row r="75" spans="1:23" x14ac:dyDescent="0.25">
      <c r="A75" t="s">
        <v>51</v>
      </c>
      <c r="B75" t="s">
        <v>5</v>
      </c>
      <c r="C75" t="s">
        <v>15</v>
      </c>
      <c r="D75" t="s">
        <v>16</v>
      </c>
      <c r="E75" t="s">
        <v>52</v>
      </c>
      <c r="F75" t="s">
        <v>80</v>
      </c>
      <c r="G75" t="s">
        <v>63</v>
      </c>
      <c r="L75" t="s">
        <v>55</v>
      </c>
      <c r="M75">
        <v>0</v>
      </c>
    </row>
    <row r="76" spans="1:23" x14ac:dyDescent="0.25">
      <c r="A76" t="s">
        <v>51</v>
      </c>
      <c r="B76" t="s">
        <v>5</v>
      </c>
      <c r="C76" t="s">
        <v>15</v>
      </c>
      <c r="D76" t="s">
        <v>16</v>
      </c>
      <c r="E76" t="s">
        <v>52</v>
      </c>
      <c r="F76" t="s">
        <v>80</v>
      </c>
      <c r="G76" t="s">
        <v>64</v>
      </c>
      <c r="L76" t="s">
        <v>19</v>
      </c>
      <c r="M76">
        <v>1125000</v>
      </c>
      <c r="N76">
        <f t="shared" ref="N76:W83" si="8">M76</f>
        <v>1125000</v>
      </c>
      <c r="O76">
        <f t="shared" si="8"/>
        <v>1125000</v>
      </c>
      <c r="P76">
        <f t="shared" si="8"/>
        <v>1125000</v>
      </c>
      <c r="Q76">
        <f t="shared" si="8"/>
        <v>1125000</v>
      </c>
      <c r="R76">
        <f t="shared" si="8"/>
        <v>1125000</v>
      </c>
      <c r="S76">
        <f t="shared" si="8"/>
        <v>1125000</v>
      </c>
      <c r="T76">
        <f t="shared" si="8"/>
        <v>1125000</v>
      </c>
      <c r="U76">
        <f t="shared" si="8"/>
        <v>1125000</v>
      </c>
      <c r="V76">
        <f t="shared" si="8"/>
        <v>1125000</v>
      </c>
      <c r="W76">
        <f t="shared" si="8"/>
        <v>1125000</v>
      </c>
    </row>
    <row r="77" spans="1:23" x14ac:dyDescent="0.25">
      <c r="A77" t="s">
        <v>51</v>
      </c>
      <c r="B77" t="s">
        <v>5</v>
      </c>
      <c r="C77" t="s">
        <v>15</v>
      </c>
      <c r="D77" t="s">
        <v>16</v>
      </c>
      <c r="E77" t="s">
        <v>52</v>
      </c>
      <c r="F77" t="s">
        <v>80</v>
      </c>
      <c r="G77" t="s">
        <v>71</v>
      </c>
      <c r="L77" t="s">
        <v>72</v>
      </c>
      <c r="M77">
        <v>3348977.8037383198</v>
      </c>
      <c r="N77">
        <f t="shared" si="8"/>
        <v>3348977.8037383198</v>
      </c>
      <c r="O77">
        <f t="shared" si="8"/>
        <v>3348977.8037383198</v>
      </c>
      <c r="P77">
        <f t="shared" si="8"/>
        <v>3348977.8037383198</v>
      </c>
      <c r="Q77">
        <f t="shared" si="8"/>
        <v>3348977.8037383198</v>
      </c>
      <c r="R77">
        <f t="shared" si="8"/>
        <v>3348977.8037383198</v>
      </c>
      <c r="S77">
        <f t="shared" si="8"/>
        <v>3348977.8037383198</v>
      </c>
      <c r="T77">
        <f t="shared" si="8"/>
        <v>3348977.8037383198</v>
      </c>
      <c r="U77">
        <f t="shared" si="8"/>
        <v>3348977.8037383198</v>
      </c>
      <c r="V77">
        <f t="shared" si="8"/>
        <v>3348977.8037383198</v>
      </c>
      <c r="W77">
        <f t="shared" si="8"/>
        <v>3348977.8037383198</v>
      </c>
    </row>
    <row r="78" spans="1:23" x14ac:dyDescent="0.25">
      <c r="A78" t="s">
        <v>51</v>
      </c>
      <c r="B78" t="s">
        <v>5</v>
      </c>
      <c r="C78" t="s">
        <v>15</v>
      </c>
      <c r="D78" t="s">
        <v>16</v>
      </c>
      <c r="E78" t="s">
        <v>52</v>
      </c>
      <c r="F78" t="s">
        <v>80</v>
      </c>
      <c r="G78" t="s">
        <v>65</v>
      </c>
      <c r="L78" t="s">
        <v>62</v>
      </c>
      <c r="M78">
        <v>30</v>
      </c>
      <c r="N78">
        <f t="shared" si="8"/>
        <v>30</v>
      </c>
      <c r="O78">
        <f t="shared" si="8"/>
        <v>30</v>
      </c>
      <c r="P78">
        <f t="shared" si="8"/>
        <v>30</v>
      </c>
      <c r="Q78">
        <f t="shared" si="8"/>
        <v>30</v>
      </c>
      <c r="R78">
        <f t="shared" si="8"/>
        <v>30</v>
      </c>
      <c r="S78">
        <f t="shared" si="8"/>
        <v>30</v>
      </c>
      <c r="T78">
        <f t="shared" si="8"/>
        <v>30</v>
      </c>
      <c r="U78">
        <f t="shared" si="8"/>
        <v>30</v>
      </c>
      <c r="V78">
        <f t="shared" si="8"/>
        <v>30</v>
      </c>
      <c r="W78">
        <f t="shared" si="8"/>
        <v>30</v>
      </c>
    </row>
    <row r="79" spans="1:23" x14ac:dyDescent="0.25">
      <c r="A79" t="s">
        <v>51</v>
      </c>
      <c r="B79" t="s">
        <v>5</v>
      </c>
      <c r="C79" t="s">
        <v>15</v>
      </c>
      <c r="D79" t="s">
        <v>16</v>
      </c>
      <c r="E79" t="s">
        <v>52</v>
      </c>
      <c r="F79" t="s">
        <v>80</v>
      </c>
      <c r="G79" t="s">
        <v>73</v>
      </c>
      <c r="L79" t="s">
        <v>72</v>
      </c>
      <c r="M79">
        <v>355475.180373832</v>
      </c>
      <c r="N79">
        <f t="shared" si="8"/>
        <v>355475.180373832</v>
      </c>
      <c r="O79">
        <f t="shared" si="8"/>
        <v>355475.180373832</v>
      </c>
      <c r="P79">
        <f t="shared" si="8"/>
        <v>355475.180373832</v>
      </c>
      <c r="Q79">
        <f t="shared" si="8"/>
        <v>355475.180373832</v>
      </c>
      <c r="R79">
        <f t="shared" si="8"/>
        <v>355475.180373832</v>
      </c>
      <c r="S79">
        <f t="shared" si="8"/>
        <v>355475.180373832</v>
      </c>
      <c r="T79">
        <f t="shared" si="8"/>
        <v>355475.180373832</v>
      </c>
      <c r="U79">
        <f t="shared" si="8"/>
        <v>355475.180373832</v>
      </c>
      <c r="V79">
        <f t="shared" si="8"/>
        <v>355475.180373832</v>
      </c>
      <c r="W79">
        <f t="shared" si="8"/>
        <v>355475.180373832</v>
      </c>
    </row>
    <row r="80" spans="1:23" x14ac:dyDescent="0.25">
      <c r="A80" t="s">
        <v>51</v>
      </c>
      <c r="B80" t="s">
        <v>5</v>
      </c>
      <c r="C80" t="s">
        <v>15</v>
      </c>
      <c r="D80" t="s">
        <v>16</v>
      </c>
      <c r="E80" t="s">
        <v>52</v>
      </c>
      <c r="F80" t="s">
        <v>80</v>
      </c>
      <c r="G80" t="s">
        <v>17</v>
      </c>
      <c r="J80" t="s">
        <v>25</v>
      </c>
      <c r="L80" t="s">
        <v>74</v>
      </c>
      <c r="M80">
        <v>0.12773300000000001</v>
      </c>
      <c r="N80">
        <f t="shared" si="8"/>
        <v>0.12773300000000001</v>
      </c>
      <c r="O80">
        <f t="shared" si="8"/>
        <v>0.12773300000000001</v>
      </c>
      <c r="P80">
        <f t="shared" si="8"/>
        <v>0.12773300000000001</v>
      </c>
      <c r="Q80">
        <f t="shared" si="8"/>
        <v>0.12773300000000001</v>
      </c>
      <c r="R80">
        <f t="shared" si="8"/>
        <v>0.12773300000000001</v>
      </c>
      <c r="S80">
        <f t="shared" si="8"/>
        <v>0.12773300000000001</v>
      </c>
      <c r="T80">
        <f t="shared" si="8"/>
        <v>0.12773300000000001</v>
      </c>
      <c r="U80">
        <f t="shared" si="8"/>
        <v>0.12773300000000001</v>
      </c>
      <c r="V80">
        <f t="shared" si="8"/>
        <v>0.12773300000000001</v>
      </c>
      <c r="W80">
        <f t="shared" si="8"/>
        <v>0.12773300000000001</v>
      </c>
    </row>
    <row r="81" spans="1:23" x14ac:dyDescent="0.25">
      <c r="A81" t="s">
        <v>51</v>
      </c>
      <c r="B81" t="s">
        <v>5</v>
      </c>
      <c r="C81" t="s">
        <v>15</v>
      </c>
      <c r="D81" t="s">
        <v>16</v>
      </c>
      <c r="E81" t="s">
        <v>52</v>
      </c>
      <c r="F81" t="s">
        <v>80</v>
      </c>
      <c r="G81" t="s">
        <v>66</v>
      </c>
      <c r="H81" t="s">
        <v>75</v>
      </c>
      <c r="I81" t="s">
        <v>68</v>
      </c>
      <c r="L81" t="s">
        <v>76</v>
      </c>
      <c r="M81">
        <v>6.3579999999999999E-3</v>
      </c>
      <c r="N81">
        <f t="shared" si="8"/>
        <v>6.3579999999999999E-3</v>
      </c>
      <c r="O81">
        <f t="shared" si="8"/>
        <v>6.3579999999999999E-3</v>
      </c>
      <c r="P81">
        <f t="shared" si="8"/>
        <v>6.3579999999999999E-3</v>
      </c>
      <c r="Q81">
        <f t="shared" si="8"/>
        <v>6.3579999999999999E-3</v>
      </c>
      <c r="R81">
        <f t="shared" si="8"/>
        <v>6.3579999999999999E-3</v>
      </c>
      <c r="S81">
        <f t="shared" si="8"/>
        <v>6.3579999999999999E-3</v>
      </c>
      <c r="T81">
        <f t="shared" si="8"/>
        <v>6.3579999999999999E-3</v>
      </c>
      <c r="U81">
        <f t="shared" si="8"/>
        <v>6.3579999999999999E-3</v>
      </c>
      <c r="V81">
        <f t="shared" si="8"/>
        <v>6.3579999999999999E-3</v>
      </c>
      <c r="W81">
        <f t="shared" si="8"/>
        <v>6.3579999999999999E-3</v>
      </c>
    </row>
    <row r="82" spans="1:23" x14ac:dyDescent="0.25">
      <c r="A82" t="s">
        <v>51</v>
      </c>
      <c r="B82" t="s">
        <v>5</v>
      </c>
      <c r="C82" t="s">
        <v>15</v>
      </c>
      <c r="D82" t="s">
        <v>16</v>
      </c>
      <c r="E82" t="s">
        <v>52</v>
      </c>
      <c r="F82" t="s">
        <v>80</v>
      </c>
      <c r="G82" t="s">
        <v>66</v>
      </c>
      <c r="H82" t="s">
        <v>67</v>
      </c>
      <c r="I82" t="s">
        <v>68</v>
      </c>
      <c r="L82" t="s">
        <v>69</v>
      </c>
      <c r="M82">
        <v>1.24E-7</v>
      </c>
      <c r="N82">
        <f t="shared" si="8"/>
        <v>1.24E-7</v>
      </c>
      <c r="O82">
        <f t="shared" si="8"/>
        <v>1.24E-7</v>
      </c>
      <c r="P82">
        <f t="shared" si="8"/>
        <v>1.24E-7</v>
      </c>
      <c r="Q82">
        <f t="shared" si="8"/>
        <v>1.24E-7</v>
      </c>
      <c r="R82">
        <f t="shared" si="8"/>
        <v>1.24E-7</v>
      </c>
      <c r="S82">
        <f t="shared" si="8"/>
        <v>1.24E-7</v>
      </c>
      <c r="T82">
        <f t="shared" si="8"/>
        <v>1.24E-7</v>
      </c>
      <c r="U82">
        <f t="shared" si="8"/>
        <v>1.24E-7</v>
      </c>
      <c r="V82">
        <f t="shared" si="8"/>
        <v>1.24E-7</v>
      </c>
      <c r="W82">
        <f t="shared" si="8"/>
        <v>1.24E-7</v>
      </c>
    </row>
    <row r="83" spans="1:23" x14ac:dyDescent="0.25">
      <c r="A83" t="s">
        <v>51</v>
      </c>
      <c r="B83" t="s">
        <v>5</v>
      </c>
      <c r="C83" t="s">
        <v>15</v>
      </c>
      <c r="D83" t="s">
        <v>16</v>
      </c>
      <c r="E83" t="s">
        <v>52</v>
      </c>
      <c r="F83" t="s">
        <v>80</v>
      </c>
      <c r="G83" t="s">
        <v>66</v>
      </c>
      <c r="H83" t="s">
        <v>77</v>
      </c>
      <c r="I83" t="s">
        <v>68</v>
      </c>
      <c r="L83" t="s">
        <v>78</v>
      </c>
      <c r="M83">
        <v>1.11E-7</v>
      </c>
      <c r="N83">
        <f t="shared" si="8"/>
        <v>1.11E-7</v>
      </c>
      <c r="O83">
        <f t="shared" si="8"/>
        <v>1.11E-7</v>
      </c>
      <c r="P83">
        <f t="shared" si="8"/>
        <v>1.11E-7</v>
      </c>
      <c r="Q83">
        <f t="shared" si="8"/>
        <v>1.11E-7</v>
      </c>
      <c r="R83">
        <f t="shared" si="8"/>
        <v>1.11E-7</v>
      </c>
      <c r="S83">
        <f t="shared" si="8"/>
        <v>1.11E-7</v>
      </c>
      <c r="T83">
        <f t="shared" si="8"/>
        <v>1.11E-7</v>
      </c>
      <c r="U83">
        <f t="shared" si="8"/>
        <v>1.11E-7</v>
      </c>
      <c r="V83">
        <f t="shared" si="8"/>
        <v>1.11E-7</v>
      </c>
      <c r="W83">
        <f t="shared" si="8"/>
        <v>1.11E-7</v>
      </c>
    </row>
    <row r="84" spans="1:23" x14ac:dyDescent="0.25">
      <c r="A84" t="s">
        <v>51</v>
      </c>
      <c r="B84" t="s">
        <v>5</v>
      </c>
      <c r="C84" t="s">
        <v>15</v>
      </c>
      <c r="D84" t="s">
        <v>16</v>
      </c>
      <c r="E84" t="s">
        <v>52</v>
      </c>
      <c r="F84" t="s">
        <v>81</v>
      </c>
      <c r="G84" t="s">
        <v>6</v>
      </c>
    </row>
    <row r="85" spans="1:23" x14ac:dyDescent="0.25">
      <c r="A85" t="s">
        <v>51</v>
      </c>
      <c r="B85" t="s">
        <v>5</v>
      </c>
      <c r="C85" t="s">
        <v>15</v>
      </c>
      <c r="D85" t="s">
        <v>16</v>
      </c>
      <c r="E85" t="s">
        <v>52</v>
      </c>
      <c r="F85" t="s">
        <v>81</v>
      </c>
      <c r="G85" t="s">
        <v>58</v>
      </c>
      <c r="L85" t="s">
        <v>59</v>
      </c>
      <c r="M85">
        <v>2015</v>
      </c>
      <c r="N85">
        <f t="shared" ref="N85:W87" si="9">M85</f>
        <v>2015</v>
      </c>
      <c r="O85">
        <f t="shared" si="9"/>
        <v>2015</v>
      </c>
      <c r="P85">
        <f t="shared" si="9"/>
        <v>2015</v>
      </c>
      <c r="Q85">
        <f t="shared" si="9"/>
        <v>2015</v>
      </c>
      <c r="R85">
        <f t="shared" si="9"/>
        <v>2015</v>
      </c>
      <c r="S85">
        <f t="shared" si="9"/>
        <v>2015</v>
      </c>
      <c r="T85">
        <f t="shared" si="9"/>
        <v>2015</v>
      </c>
      <c r="U85">
        <f t="shared" si="9"/>
        <v>2015</v>
      </c>
      <c r="V85">
        <f t="shared" si="9"/>
        <v>2015</v>
      </c>
      <c r="W85">
        <f t="shared" si="9"/>
        <v>2015</v>
      </c>
    </row>
    <row r="86" spans="1:23" x14ac:dyDescent="0.25">
      <c r="A86" t="s">
        <v>51</v>
      </c>
      <c r="B86" t="s">
        <v>5</v>
      </c>
      <c r="C86" t="s">
        <v>15</v>
      </c>
      <c r="D86" t="s">
        <v>16</v>
      </c>
      <c r="E86" t="s">
        <v>52</v>
      </c>
      <c r="F86" t="s">
        <v>81</v>
      </c>
      <c r="G86" t="s">
        <v>60</v>
      </c>
      <c r="L86" t="s">
        <v>59</v>
      </c>
      <c r="M86">
        <v>2101</v>
      </c>
      <c r="N86">
        <f t="shared" si="9"/>
        <v>2101</v>
      </c>
      <c r="O86">
        <f t="shared" si="9"/>
        <v>2101</v>
      </c>
      <c r="P86">
        <f t="shared" si="9"/>
        <v>2101</v>
      </c>
      <c r="Q86">
        <f t="shared" si="9"/>
        <v>2101</v>
      </c>
      <c r="R86">
        <f t="shared" si="9"/>
        <v>2101</v>
      </c>
      <c r="S86">
        <f t="shared" si="9"/>
        <v>2101</v>
      </c>
      <c r="T86">
        <f t="shared" si="9"/>
        <v>2101</v>
      </c>
      <c r="U86">
        <f t="shared" si="9"/>
        <v>2101</v>
      </c>
      <c r="V86">
        <f t="shared" si="9"/>
        <v>2101</v>
      </c>
      <c r="W86">
        <f t="shared" si="9"/>
        <v>2101</v>
      </c>
    </row>
    <row r="87" spans="1:23" x14ac:dyDescent="0.25">
      <c r="A87" t="s">
        <v>51</v>
      </c>
      <c r="B87" t="s">
        <v>5</v>
      </c>
      <c r="C87" t="s">
        <v>15</v>
      </c>
      <c r="D87" t="s">
        <v>16</v>
      </c>
      <c r="E87" t="s">
        <v>52</v>
      </c>
      <c r="F87" t="s">
        <v>81</v>
      </c>
      <c r="G87" t="s">
        <v>61</v>
      </c>
      <c r="L87" t="s">
        <v>62</v>
      </c>
      <c r="M87">
        <v>150</v>
      </c>
      <c r="N87">
        <f t="shared" si="9"/>
        <v>150</v>
      </c>
      <c r="O87">
        <f t="shared" si="9"/>
        <v>150</v>
      </c>
      <c r="P87">
        <f t="shared" si="9"/>
        <v>150</v>
      </c>
      <c r="Q87">
        <f t="shared" si="9"/>
        <v>150</v>
      </c>
      <c r="R87">
        <f t="shared" si="9"/>
        <v>150</v>
      </c>
      <c r="S87">
        <f t="shared" si="9"/>
        <v>150</v>
      </c>
      <c r="T87">
        <f t="shared" si="9"/>
        <v>150</v>
      </c>
      <c r="U87">
        <f t="shared" si="9"/>
        <v>150</v>
      </c>
      <c r="V87">
        <f t="shared" si="9"/>
        <v>150</v>
      </c>
      <c r="W87">
        <f t="shared" si="9"/>
        <v>150</v>
      </c>
    </row>
    <row r="88" spans="1:23" x14ac:dyDescent="0.25">
      <c r="A88" t="s">
        <v>51</v>
      </c>
      <c r="B88" t="s">
        <v>5</v>
      </c>
      <c r="C88" t="s">
        <v>15</v>
      </c>
      <c r="D88" t="s">
        <v>16</v>
      </c>
      <c r="E88" t="s">
        <v>52</v>
      </c>
      <c r="F88" t="s">
        <v>81</v>
      </c>
      <c r="G88" t="s">
        <v>63</v>
      </c>
      <c r="L88" t="s">
        <v>55</v>
      </c>
      <c r="M88">
        <v>0</v>
      </c>
    </row>
    <row r="89" spans="1:23" x14ac:dyDescent="0.25">
      <c r="A89" t="s">
        <v>51</v>
      </c>
      <c r="B89" t="s">
        <v>5</v>
      </c>
      <c r="C89" t="s">
        <v>15</v>
      </c>
      <c r="D89" t="s">
        <v>16</v>
      </c>
      <c r="E89" t="s">
        <v>52</v>
      </c>
      <c r="F89" t="s">
        <v>81</v>
      </c>
      <c r="G89" t="s">
        <v>64</v>
      </c>
      <c r="L89" t="s">
        <v>19</v>
      </c>
      <c r="M89">
        <v>1125000</v>
      </c>
      <c r="N89">
        <f t="shared" ref="N89:W97" si="10">M89</f>
        <v>1125000</v>
      </c>
      <c r="O89">
        <f t="shared" si="10"/>
        <v>1125000</v>
      </c>
      <c r="P89">
        <f t="shared" si="10"/>
        <v>1125000</v>
      </c>
      <c r="Q89">
        <f t="shared" si="10"/>
        <v>1125000</v>
      </c>
      <c r="R89">
        <f t="shared" si="10"/>
        <v>1125000</v>
      </c>
      <c r="S89">
        <f t="shared" si="10"/>
        <v>1125000</v>
      </c>
      <c r="T89">
        <f t="shared" si="10"/>
        <v>1125000</v>
      </c>
      <c r="U89">
        <f t="shared" si="10"/>
        <v>1125000</v>
      </c>
      <c r="V89">
        <f t="shared" si="10"/>
        <v>1125000</v>
      </c>
      <c r="W89">
        <f t="shared" si="10"/>
        <v>1125000</v>
      </c>
    </row>
    <row r="90" spans="1:23" x14ac:dyDescent="0.25">
      <c r="A90" t="s">
        <v>51</v>
      </c>
      <c r="B90" t="s">
        <v>5</v>
      </c>
      <c r="C90" t="s">
        <v>15</v>
      </c>
      <c r="D90" t="s">
        <v>16</v>
      </c>
      <c r="E90" t="s">
        <v>52</v>
      </c>
      <c r="F90" t="s">
        <v>81</v>
      </c>
      <c r="G90" t="s">
        <v>71</v>
      </c>
      <c r="L90" t="s">
        <v>72</v>
      </c>
      <c r="M90">
        <v>7413021.34579439</v>
      </c>
      <c r="N90">
        <f t="shared" si="10"/>
        <v>7413021.34579439</v>
      </c>
      <c r="O90">
        <f t="shared" si="10"/>
        <v>7413021.34579439</v>
      </c>
      <c r="P90">
        <f t="shared" si="10"/>
        <v>7413021.34579439</v>
      </c>
      <c r="Q90">
        <f t="shared" si="10"/>
        <v>7413021.34579439</v>
      </c>
      <c r="R90">
        <f t="shared" si="10"/>
        <v>7413021.34579439</v>
      </c>
      <c r="S90">
        <f t="shared" si="10"/>
        <v>7413021.34579439</v>
      </c>
      <c r="T90">
        <f t="shared" si="10"/>
        <v>7413021.34579439</v>
      </c>
      <c r="U90">
        <f t="shared" si="10"/>
        <v>7413021.34579439</v>
      </c>
      <c r="V90">
        <f t="shared" si="10"/>
        <v>7413021.34579439</v>
      </c>
      <c r="W90">
        <f t="shared" si="10"/>
        <v>7413021.34579439</v>
      </c>
    </row>
    <row r="91" spans="1:23" x14ac:dyDescent="0.25">
      <c r="A91" t="s">
        <v>51</v>
      </c>
      <c r="B91" t="s">
        <v>5</v>
      </c>
      <c r="C91" t="s">
        <v>15</v>
      </c>
      <c r="D91" t="s">
        <v>16</v>
      </c>
      <c r="E91" t="s">
        <v>52</v>
      </c>
      <c r="F91" t="s">
        <v>81</v>
      </c>
      <c r="G91" t="s">
        <v>65</v>
      </c>
      <c r="L91" t="s">
        <v>62</v>
      </c>
      <c r="M91">
        <v>30</v>
      </c>
      <c r="N91">
        <f t="shared" si="10"/>
        <v>30</v>
      </c>
      <c r="O91">
        <f t="shared" si="10"/>
        <v>30</v>
      </c>
      <c r="P91">
        <f t="shared" si="10"/>
        <v>30</v>
      </c>
      <c r="Q91">
        <f t="shared" si="10"/>
        <v>30</v>
      </c>
      <c r="R91">
        <f t="shared" si="10"/>
        <v>30</v>
      </c>
      <c r="S91">
        <f t="shared" si="10"/>
        <v>30</v>
      </c>
      <c r="T91">
        <f t="shared" si="10"/>
        <v>30</v>
      </c>
      <c r="U91">
        <f t="shared" si="10"/>
        <v>30</v>
      </c>
      <c r="V91">
        <f t="shared" si="10"/>
        <v>30</v>
      </c>
      <c r="W91">
        <f t="shared" si="10"/>
        <v>30</v>
      </c>
    </row>
    <row r="92" spans="1:23" x14ac:dyDescent="0.25">
      <c r="A92" t="s">
        <v>51</v>
      </c>
      <c r="B92" t="s">
        <v>5</v>
      </c>
      <c r="C92" t="s">
        <v>15</v>
      </c>
      <c r="D92" t="s">
        <v>16</v>
      </c>
      <c r="E92" t="s">
        <v>52</v>
      </c>
      <c r="F92" t="s">
        <v>81</v>
      </c>
      <c r="G92" t="s">
        <v>73</v>
      </c>
      <c r="L92" t="s">
        <v>72</v>
      </c>
      <c r="M92">
        <v>608009.841121495</v>
      </c>
      <c r="N92">
        <f t="shared" si="10"/>
        <v>608009.841121495</v>
      </c>
      <c r="O92">
        <f t="shared" si="10"/>
        <v>608009.841121495</v>
      </c>
      <c r="P92">
        <f t="shared" si="10"/>
        <v>608009.841121495</v>
      </c>
      <c r="Q92">
        <f t="shared" si="10"/>
        <v>608009.841121495</v>
      </c>
      <c r="R92">
        <f t="shared" si="10"/>
        <v>608009.841121495</v>
      </c>
      <c r="S92">
        <f t="shared" si="10"/>
        <v>608009.841121495</v>
      </c>
      <c r="T92">
        <f t="shared" si="10"/>
        <v>608009.841121495</v>
      </c>
      <c r="U92">
        <f t="shared" si="10"/>
        <v>608009.841121495</v>
      </c>
      <c r="V92">
        <f t="shared" si="10"/>
        <v>608009.841121495</v>
      </c>
      <c r="W92">
        <f t="shared" si="10"/>
        <v>608009.841121495</v>
      </c>
    </row>
    <row r="93" spans="1:23" x14ac:dyDescent="0.25">
      <c r="A93" t="s">
        <v>51</v>
      </c>
      <c r="B93" t="s">
        <v>5</v>
      </c>
      <c r="C93" t="s">
        <v>15</v>
      </c>
      <c r="D93" t="s">
        <v>16</v>
      </c>
      <c r="E93" t="s">
        <v>52</v>
      </c>
      <c r="F93" t="s">
        <v>81</v>
      </c>
      <c r="G93" t="s">
        <v>17</v>
      </c>
      <c r="J93" t="s">
        <v>25</v>
      </c>
      <c r="L93" t="s">
        <v>74</v>
      </c>
      <c r="M93">
        <v>0.12773300000000001</v>
      </c>
      <c r="N93">
        <f t="shared" si="10"/>
        <v>0.12773300000000001</v>
      </c>
      <c r="O93">
        <f t="shared" si="10"/>
        <v>0.12773300000000001</v>
      </c>
      <c r="P93">
        <f t="shared" si="10"/>
        <v>0.12773300000000001</v>
      </c>
      <c r="Q93">
        <f t="shared" si="10"/>
        <v>0.12773300000000001</v>
      </c>
      <c r="R93">
        <f t="shared" si="10"/>
        <v>0.12773300000000001</v>
      </c>
      <c r="S93">
        <f t="shared" si="10"/>
        <v>0.12773300000000001</v>
      </c>
      <c r="T93">
        <f t="shared" si="10"/>
        <v>0.12773300000000001</v>
      </c>
      <c r="U93">
        <f t="shared" si="10"/>
        <v>0.12773300000000001</v>
      </c>
      <c r="V93">
        <f t="shared" si="10"/>
        <v>0.12773300000000001</v>
      </c>
      <c r="W93">
        <f t="shared" si="10"/>
        <v>0.12773300000000001</v>
      </c>
    </row>
    <row r="94" spans="1:23" x14ac:dyDescent="0.25">
      <c r="A94" t="s">
        <v>51</v>
      </c>
      <c r="B94" t="s">
        <v>5</v>
      </c>
      <c r="C94" t="s">
        <v>15</v>
      </c>
      <c r="D94" t="s">
        <v>16</v>
      </c>
      <c r="E94" t="s">
        <v>52</v>
      </c>
      <c r="F94" t="s">
        <v>81</v>
      </c>
      <c r="G94" t="s">
        <v>17</v>
      </c>
      <c r="J94" t="s">
        <v>30</v>
      </c>
      <c r="L94" t="s">
        <v>74</v>
      </c>
      <c r="M94">
        <v>-3.832E-2</v>
      </c>
      <c r="N94">
        <f t="shared" si="10"/>
        <v>-3.832E-2</v>
      </c>
      <c r="O94">
        <f t="shared" si="10"/>
        <v>-3.832E-2</v>
      </c>
      <c r="P94">
        <f t="shared" si="10"/>
        <v>-3.832E-2</v>
      </c>
      <c r="Q94">
        <f t="shared" si="10"/>
        <v>-3.832E-2</v>
      </c>
      <c r="R94">
        <f t="shared" si="10"/>
        <v>-3.832E-2</v>
      </c>
      <c r="S94">
        <f t="shared" si="10"/>
        <v>-3.832E-2</v>
      </c>
      <c r="T94">
        <f t="shared" si="10"/>
        <v>-3.832E-2</v>
      </c>
      <c r="U94">
        <f t="shared" si="10"/>
        <v>-3.832E-2</v>
      </c>
      <c r="V94">
        <f t="shared" si="10"/>
        <v>-3.832E-2</v>
      </c>
      <c r="W94">
        <f t="shared" si="10"/>
        <v>-3.832E-2</v>
      </c>
    </row>
    <row r="95" spans="1:23" x14ac:dyDescent="0.25">
      <c r="A95" t="s">
        <v>51</v>
      </c>
      <c r="B95" t="s">
        <v>5</v>
      </c>
      <c r="C95" t="s">
        <v>15</v>
      </c>
      <c r="D95" t="s">
        <v>16</v>
      </c>
      <c r="E95" t="s">
        <v>52</v>
      </c>
      <c r="F95" t="s">
        <v>81</v>
      </c>
      <c r="G95" t="s">
        <v>66</v>
      </c>
      <c r="H95" t="s">
        <v>75</v>
      </c>
      <c r="I95" t="s">
        <v>68</v>
      </c>
      <c r="L95" t="s">
        <v>76</v>
      </c>
      <c r="M95">
        <v>6.3579999999999999E-3</v>
      </c>
      <c r="N95">
        <f t="shared" si="10"/>
        <v>6.3579999999999999E-3</v>
      </c>
      <c r="O95">
        <f t="shared" si="10"/>
        <v>6.3579999999999999E-3</v>
      </c>
      <c r="P95">
        <f t="shared" si="10"/>
        <v>6.3579999999999999E-3</v>
      </c>
      <c r="Q95">
        <f t="shared" si="10"/>
        <v>6.3579999999999999E-3</v>
      </c>
      <c r="R95">
        <f t="shared" si="10"/>
        <v>6.3579999999999999E-3</v>
      </c>
      <c r="S95">
        <f t="shared" si="10"/>
        <v>6.3579999999999999E-3</v>
      </c>
      <c r="T95">
        <f t="shared" si="10"/>
        <v>6.3579999999999999E-3</v>
      </c>
      <c r="U95">
        <f t="shared" si="10"/>
        <v>6.3579999999999999E-3</v>
      </c>
      <c r="V95">
        <f t="shared" si="10"/>
        <v>6.3579999999999999E-3</v>
      </c>
      <c r="W95">
        <f t="shared" si="10"/>
        <v>6.3579999999999999E-3</v>
      </c>
    </row>
    <row r="96" spans="1:23" x14ac:dyDescent="0.25">
      <c r="A96" t="s">
        <v>51</v>
      </c>
      <c r="B96" t="s">
        <v>5</v>
      </c>
      <c r="C96" t="s">
        <v>15</v>
      </c>
      <c r="D96" t="s">
        <v>16</v>
      </c>
      <c r="E96" t="s">
        <v>52</v>
      </c>
      <c r="F96" t="s">
        <v>81</v>
      </c>
      <c r="G96" t="s">
        <v>66</v>
      </c>
      <c r="H96" t="s">
        <v>67</v>
      </c>
      <c r="I96" t="s">
        <v>68</v>
      </c>
      <c r="L96" t="s">
        <v>69</v>
      </c>
      <c r="M96">
        <v>1.24E-7</v>
      </c>
      <c r="N96">
        <f t="shared" si="10"/>
        <v>1.24E-7</v>
      </c>
      <c r="O96">
        <f t="shared" si="10"/>
        <v>1.24E-7</v>
      </c>
      <c r="P96">
        <f t="shared" si="10"/>
        <v>1.24E-7</v>
      </c>
      <c r="Q96">
        <f t="shared" si="10"/>
        <v>1.24E-7</v>
      </c>
      <c r="R96">
        <f t="shared" si="10"/>
        <v>1.24E-7</v>
      </c>
      <c r="S96">
        <f t="shared" si="10"/>
        <v>1.24E-7</v>
      </c>
      <c r="T96">
        <f t="shared" si="10"/>
        <v>1.24E-7</v>
      </c>
      <c r="U96">
        <f t="shared" si="10"/>
        <v>1.24E-7</v>
      </c>
      <c r="V96">
        <f t="shared" si="10"/>
        <v>1.24E-7</v>
      </c>
      <c r="W96">
        <f t="shared" si="10"/>
        <v>1.24E-7</v>
      </c>
    </row>
    <row r="97" spans="1:23" x14ac:dyDescent="0.25">
      <c r="A97" t="s">
        <v>51</v>
      </c>
      <c r="B97" t="s">
        <v>5</v>
      </c>
      <c r="C97" t="s">
        <v>15</v>
      </c>
      <c r="D97" t="s">
        <v>16</v>
      </c>
      <c r="E97" t="s">
        <v>52</v>
      </c>
      <c r="F97" t="s">
        <v>81</v>
      </c>
      <c r="G97" t="s">
        <v>66</v>
      </c>
      <c r="H97" t="s">
        <v>77</v>
      </c>
      <c r="I97" t="s">
        <v>68</v>
      </c>
      <c r="L97" t="s">
        <v>78</v>
      </c>
      <c r="M97">
        <v>1.11E-7</v>
      </c>
      <c r="N97">
        <f t="shared" si="10"/>
        <v>1.11E-7</v>
      </c>
      <c r="O97">
        <f t="shared" si="10"/>
        <v>1.11E-7</v>
      </c>
      <c r="P97">
        <f t="shared" si="10"/>
        <v>1.11E-7</v>
      </c>
      <c r="Q97">
        <f t="shared" si="10"/>
        <v>1.11E-7</v>
      </c>
      <c r="R97">
        <f t="shared" si="10"/>
        <v>1.11E-7</v>
      </c>
      <c r="S97">
        <f t="shared" si="10"/>
        <v>1.11E-7</v>
      </c>
      <c r="T97">
        <f t="shared" si="10"/>
        <v>1.11E-7</v>
      </c>
      <c r="U97">
        <f t="shared" si="10"/>
        <v>1.11E-7</v>
      </c>
      <c r="V97">
        <f t="shared" si="10"/>
        <v>1.11E-7</v>
      </c>
      <c r="W97">
        <f t="shared" si="10"/>
        <v>1.11E-7</v>
      </c>
    </row>
    <row r="98" spans="1:23" x14ac:dyDescent="0.25">
      <c r="A98" t="s">
        <v>50</v>
      </c>
      <c r="B98" t="s">
        <v>5</v>
      </c>
      <c r="C98" t="s">
        <v>15</v>
      </c>
      <c r="D98" t="s">
        <v>16</v>
      </c>
      <c r="E98" t="s">
        <v>82</v>
      </c>
      <c r="G98" t="s">
        <v>20</v>
      </c>
      <c r="L98" t="s">
        <v>19</v>
      </c>
    </row>
    <row r="99" spans="1:23" x14ac:dyDescent="0.25">
      <c r="A99" t="s">
        <v>50</v>
      </c>
      <c r="B99" t="s">
        <v>5</v>
      </c>
      <c r="C99" t="s">
        <v>15</v>
      </c>
      <c r="D99" t="s">
        <v>16</v>
      </c>
      <c r="E99" t="s">
        <v>82</v>
      </c>
      <c r="G99" t="s">
        <v>21</v>
      </c>
      <c r="H99" t="s">
        <v>53</v>
      </c>
    </row>
    <row r="100" spans="1:23" x14ac:dyDescent="0.25">
      <c r="A100" t="s">
        <v>50</v>
      </c>
      <c r="B100" t="s">
        <v>5</v>
      </c>
      <c r="C100" t="s">
        <v>15</v>
      </c>
      <c r="D100" t="s">
        <v>16</v>
      </c>
      <c r="E100" t="s">
        <v>82</v>
      </c>
      <c r="G100" t="s">
        <v>54</v>
      </c>
      <c r="L100" t="s">
        <v>55</v>
      </c>
      <c r="M100">
        <v>0.35</v>
      </c>
      <c r="N100">
        <f t="shared" ref="N100:W101" si="11">M100</f>
        <v>0.35</v>
      </c>
      <c r="O100">
        <f t="shared" si="11"/>
        <v>0.35</v>
      </c>
      <c r="P100">
        <f t="shared" si="11"/>
        <v>0.35</v>
      </c>
      <c r="Q100">
        <f t="shared" si="11"/>
        <v>0.35</v>
      </c>
      <c r="R100">
        <f t="shared" si="11"/>
        <v>0.35</v>
      </c>
      <c r="S100">
        <f t="shared" si="11"/>
        <v>0.35</v>
      </c>
      <c r="T100">
        <f t="shared" si="11"/>
        <v>0.35</v>
      </c>
      <c r="U100">
        <f t="shared" si="11"/>
        <v>0.35</v>
      </c>
      <c r="V100">
        <f t="shared" si="11"/>
        <v>0.35</v>
      </c>
      <c r="W100">
        <f t="shared" si="11"/>
        <v>0.35</v>
      </c>
    </row>
    <row r="101" spans="1:23" x14ac:dyDescent="0.25">
      <c r="A101" t="s">
        <v>50</v>
      </c>
      <c r="B101" t="s">
        <v>5</v>
      </c>
      <c r="C101" t="s">
        <v>15</v>
      </c>
      <c r="D101" t="s">
        <v>16</v>
      </c>
      <c r="E101" t="s">
        <v>82</v>
      </c>
      <c r="G101" t="s">
        <v>56</v>
      </c>
      <c r="M101">
        <v>22</v>
      </c>
      <c r="N101">
        <f t="shared" si="11"/>
        <v>22</v>
      </c>
      <c r="O101">
        <f t="shared" si="11"/>
        <v>22</v>
      </c>
      <c r="P101">
        <f t="shared" si="11"/>
        <v>22</v>
      </c>
      <c r="Q101">
        <f t="shared" si="11"/>
        <v>22</v>
      </c>
      <c r="R101">
        <f t="shared" si="11"/>
        <v>22</v>
      </c>
      <c r="S101">
        <f t="shared" si="11"/>
        <v>22</v>
      </c>
      <c r="T101">
        <f t="shared" si="11"/>
        <v>22</v>
      </c>
      <c r="U101">
        <f t="shared" si="11"/>
        <v>22</v>
      </c>
      <c r="V101">
        <f t="shared" si="11"/>
        <v>22</v>
      </c>
      <c r="W101">
        <f t="shared" si="11"/>
        <v>22</v>
      </c>
    </row>
    <row r="102" spans="1:23" x14ac:dyDescent="0.25">
      <c r="A102" t="s">
        <v>50</v>
      </c>
      <c r="B102" t="s">
        <v>5</v>
      </c>
      <c r="C102" t="s">
        <v>15</v>
      </c>
      <c r="D102" t="s">
        <v>16</v>
      </c>
      <c r="E102" t="s">
        <v>82</v>
      </c>
      <c r="F102" t="s">
        <v>83</v>
      </c>
      <c r="G102" t="s">
        <v>6</v>
      </c>
    </row>
    <row r="103" spans="1:23" x14ac:dyDescent="0.25">
      <c r="A103" t="s">
        <v>50</v>
      </c>
      <c r="B103" t="s">
        <v>5</v>
      </c>
      <c r="C103" t="s">
        <v>15</v>
      </c>
      <c r="D103" t="s">
        <v>16</v>
      </c>
      <c r="E103" t="s">
        <v>82</v>
      </c>
      <c r="F103" t="s">
        <v>83</v>
      </c>
      <c r="G103" t="s">
        <v>58</v>
      </c>
      <c r="L103" t="s">
        <v>59</v>
      </c>
      <c r="M103">
        <v>1995</v>
      </c>
      <c r="N103">
        <f t="shared" ref="N103:W105" si="12">M103</f>
        <v>1995</v>
      </c>
      <c r="O103">
        <f t="shared" si="12"/>
        <v>1995</v>
      </c>
      <c r="P103">
        <f t="shared" si="12"/>
        <v>1995</v>
      </c>
      <c r="Q103">
        <f t="shared" si="12"/>
        <v>1995</v>
      </c>
      <c r="R103">
        <f t="shared" si="12"/>
        <v>1995</v>
      </c>
      <c r="S103">
        <f t="shared" si="12"/>
        <v>1995</v>
      </c>
      <c r="T103">
        <f t="shared" si="12"/>
        <v>1995</v>
      </c>
      <c r="U103">
        <f t="shared" si="12"/>
        <v>1995</v>
      </c>
      <c r="V103">
        <f t="shared" si="12"/>
        <v>1995</v>
      </c>
      <c r="W103">
        <f t="shared" si="12"/>
        <v>1995</v>
      </c>
    </row>
    <row r="104" spans="1:23" x14ac:dyDescent="0.25">
      <c r="A104" t="s">
        <v>50</v>
      </c>
      <c r="B104" t="s">
        <v>5</v>
      </c>
      <c r="C104" t="s">
        <v>15</v>
      </c>
      <c r="D104" t="s">
        <v>16</v>
      </c>
      <c r="E104" t="s">
        <v>82</v>
      </c>
      <c r="F104" t="s">
        <v>83</v>
      </c>
      <c r="G104" t="s">
        <v>60</v>
      </c>
      <c r="L104" t="s">
        <v>59</v>
      </c>
      <c r="M104">
        <v>2101</v>
      </c>
      <c r="N104">
        <f t="shared" si="12"/>
        <v>2101</v>
      </c>
      <c r="O104">
        <f t="shared" si="12"/>
        <v>2101</v>
      </c>
      <c r="P104">
        <f t="shared" si="12"/>
        <v>2101</v>
      </c>
      <c r="Q104">
        <f t="shared" si="12"/>
        <v>2101</v>
      </c>
      <c r="R104">
        <f t="shared" si="12"/>
        <v>2101</v>
      </c>
      <c r="S104">
        <f t="shared" si="12"/>
        <v>2101</v>
      </c>
      <c r="T104">
        <f t="shared" si="12"/>
        <v>2101</v>
      </c>
      <c r="U104">
        <f t="shared" si="12"/>
        <v>2101</v>
      </c>
      <c r="V104">
        <f t="shared" si="12"/>
        <v>2101</v>
      </c>
      <c r="W104">
        <f t="shared" si="12"/>
        <v>2101</v>
      </c>
    </row>
    <row r="105" spans="1:23" x14ac:dyDescent="0.25">
      <c r="A105" t="s">
        <v>50</v>
      </c>
      <c r="B105" t="s">
        <v>5</v>
      </c>
      <c r="C105" t="s">
        <v>15</v>
      </c>
      <c r="D105" t="s">
        <v>16</v>
      </c>
      <c r="E105" t="s">
        <v>82</v>
      </c>
      <c r="F105" t="s">
        <v>83</v>
      </c>
      <c r="G105" t="s">
        <v>61</v>
      </c>
      <c r="L105" t="s">
        <v>62</v>
      </c>
      <c r="M105">
        <v>150</v>
      </c>
      <c r="N105">
        <f t="shared" si="12"/>
        <v>150</v>
      </c>
      <c r="O105">
        <f t="shared" si="12"/>
        <v>150</v>
      </c>
      <c r="P105">
        <f t="shared" si="12"/>
        <v>150</v>
      </c>
      <c r="Q105">
        <f t="shared" si="12"/>
        <v>150</v>
      </c>
      <c r="R105">
        <f t="shared" si="12"/>
        <v>150</v>
      </c>
      <c r="S105">
        <f t="shared" si="12"/>
        <v>150</v>
      </c>
      <c r="T105">
        <f t="shared" si="12"/>
        <v>150</v>
      </c>
      <c r="U105">
        <f t="shared" si="12"/>
        <v>150</v>
      </c>
      <c r="V105">
        <f t="shared" si="12"/>
        <v>150</v>
      </c>
      <c r="W105">
        <f t="shared" si="12"/>
        <v>150</v>
      </c>
    </row>
    <row r="106" spans="1:23" x14ac:dyDescent="0.25">
      <c r="A106" t="s">
        <v>50</v>
      </c>
      <c r="B106" t="s">
        <v>5</v>
      </c>
      <c r="C106" t="s">
        <v>15</v>
      </c>
      <c r="D106" t="s">
        <v>16</v>
      </c>
      <c r="E106" t="s">
        <v>82</v>
      </c>
      <c r="F106" t="s">
        <v>83</v>
      </c>
      <c r="G106" t="s">
        <v>63</v>
      </c>
      <c r="L106" t="s">
        <v>55</v>
      </c>
      <c r="M106">
        <v>1</v>
      </c>
    </row>
    <row r="107" spans="1:23" x14ac:dyDescent="0.25">
      <c r="A107" t="s">
        <v>50</v>
      </c>
      <c r="B107" t="s">
        <v>5</v>
      </c>
      <c r="C107" t="s">
        <v>15</v>
      </c>
      <c r="D107" t="s">
        <v>16</v>
      </c>
      <c r="E107" t="s">
        <v>82</v>
      </c>
      <c r="F107" t="s">
        <v>83</v>
      </c>
      <c r="G107" t="s">
        <v>64</v>
      </c>
      <c r="L107" t="s">
        <v>19</v>
      </c>
      <c r="M107">
        <v>3500000</v>
      </c>
      <c r="N107">
        <f t="shared" ref="N107:W109" si="13">M107</f>
        <v>3500000</v>
      </c>
      <c r="O107">
        <f t="shared" si="13"/>
        <v>3500000</v>
      </c>
      <c r="P107">
        <f t="shared" si="13"/>
        <v>3500000</v>
      </c>
      <c r="Q107">
        <f t="shared" si="13"/>
        <v>3500000</v>
      </c>
      <c r="R107">
        <f t="shared" si="13"/>
        <v>3500000</v>
      </c>
      <c r="S107">
        <f t="shared" si="13"/>
        <v>3500000</v>
      </c>
      <c r="T107">
        <f t="shared" si="13"/>
        <v>3500000</v>
      </c>
      <c r="U107">
        <f t="shared" si="13"/>
        <v>3500000</v>
      </c>
      <c r="V107">
        <f t="shared" si="13"/>
        <v>3500000</v>
      </c>
      <c r="W107">
        <f t="shared" si="13"/>
        <v>3500000</v>
      </c>
    </row>
    <row r="108" spans="1:23" x14ac:dyDescent="0.25">
      <c r="A108" t="s">
        <v>50</v>
      </c>
      <c r="B108" t="s">
        <v>5</v>
      </c>
      <c r="C108" t="s">
        <v>15</v>
      </c>
      <c r="D108" t="s">
        <v>16</v>
      </c>
      <c r="E108" t="s">
        <v>82</v>
      </c>
      <c r="F108" t="s">
        <v>83</v>
      </c>
      <c r="G108" t="s">
        <v>65</v>
      </c>
      <c r="L108" t="s">
        <v>62</v>
      </c>
      <c r="M108">
        <v>30</v>
      </c>
      <c r="N108">
        <f t="shared" si="13"/>
        <v>30</v>
      </c>
      <c r="O108">
        <f t="shared" si="13"/>
        <v>30</v>
      </c>
      <c r="P108">
        <f t="shared" si="13"/>
        <v>30</v>
      </c>
      <c r="Q108">
        <f t="shared" si="13"/>
        <v>30</v>
      </c>
      <c r="R108">
        <f t="shared" si="13"/>
        <v>30</v>
      </c>
      <c r="S108">
        <f t="shared" si="13"/>
        <v>30</v>
      </c>
      <c r="T108">
        <f t="shared" si="13"/>
        <v>30</v>
      </c>
      <c r="U108">
        <f t="shared" si="13"/>
        <v>30</v>
      </c>
      <c r="V108">
        <f t="shared" si="13"/>
        <v>30</v>
      </c>
      <c r="W108">
        <f t="shared" si="13"/>
        <v>30</v>
      </c>
    </row>
    <row r="109" spans="1:23" x14ac:dyDescent="0.25">
      <c r="A109" t="s">
        <v>50</v>
      </c>
      <c r="B109" t="s">
        <v>5</v>
      </c>
      <c r="C109" t="s">
        <v>15</v>
      </c>
      <c r="D109" t="s">
        <v>16</v>
      </c>
      <c r="E109" t="s">
        <v>82</v>
      </c>
      <c r="F109" t="s">
        <v>83</v>
      </c>
      <c r="G109" t="s">
        <v>66</v>
      </c>
      <c r="H109" t="s">
        <v>67</v>
      </c>
      <c r="I109" t="s">
        <v>68</v>
      </c>
      <c r="L109" t="s">
        <v>69</v>
      </c>
      <c r="M109">
        <v>2.3990000000000001E-3</v>
      </c>
      <c r="N109">
        <f t="shared" si="13"/>
        <v>2.3990000000000001E-3</v>
      </c>
      <c r="O109">
        <f t="shared" si="13"/>
        <v>2.3990000000000001E-3</v>
      </c>
      <c r="P109">
        <f t="shared" si="13"/>
        <v>2.3990000000000001E-3</v>
      </c>
      <c r="Q109">
        <f t="shared" si="13"/>
        <v>2.3990000000000001E-3</v>
      </c>
      <c r="R109">
        <f t="shared" si="13"/>
        <v>2.3990000000000001E-3</v>
      </c>
      <c r="S109">
        <f t="shared" si="13"/>
        <v>2.3990000000000001E-3</v>
      </c>
      <c r="T109">
        <f t="shared" si="13"/>
        <v>2.3990000000000001E-3</v>
      </c>
      <c r="U109">
        <f t="shared" si="13"/>
        <v>2.3990000000000001E-3</v>
      </c>
      <c r="V109">
        <f t="shared" si="13"/>
        <v>2.3990000000000001E-3</v>
      </c>
      <c r="W109">
        <f t="shared" si="13"/>
        <v>2.3990000000000001E-3</v>
      </c>
    </row>
    <row r="110" spans="1:23" x14ac:dyDescent="0.25">
      <c r="A110" t="s">
        <v>50</v>
      </c>
      <c r="B110" t="s">
        <v>5</v>
      </c>
      <c r="C110" t="s">
        <v>15</v>
      </c>
      <c r="D110" t="s">
        <v>16</v>
      </c>
      <c r="E110" t="s">
        <v>82</v>
      </c>
      <c r="F110" t="s">
        <v>84</v>
      </c>
      <c r="G110" t="s">
        <v>6</v>
      </c>
    </row>
    <row r="111" spans="1:23" x14ac:dyDescent="0.25">
      <c r="A111" t="s">
        <v>50</v>
      </c>
      <c r="B111" t="s">
        <v>5</v>
      </c>
      <c r="C111" t="s">
        <v>15</v>
      </c>
      <c r="D111" t="s">
        <v>16</v>
      </c>
      <c r="E111" t="s">
        <v>82</v>
      </c>
      <c r="F111" t="s">
        <v>84</v>
      </c>
      <c r="G111" t="s">
        <v>58</v>
      </c>
      <c r="L111" t="s">
        <v>59</v>
      </c>
      <c r="M111">
        <v>1995</v>
      </c>
      <c r="N111">
        <f t="shared" ref="N111:W113" si="14">M111</f>
        <v>1995</v>
      </c>
      <c r="O111">
        <f t="shared" si="14"/>
        <v>1995</v>
      </c>
      <c r="P111">
        <f t="shared" si="14"/>
        <v>1995</v>
      </c>
      <c r="Q111">
        <f t="shared" si="14"/>
        <v>1995</v>
      </c>
      <c r="R111">
        <f t="shared" si="14"/>
        <v>1995</v>
      </c>
      <c r="S111">
        <f t="shared" si="14"/>
        <v>1995</v>
      </c>
      <c r="T111">
        <f t="shared" si="14"/>
        <v>1995</v>
      </c>
      <c r="U111">
        <f t="shared" si="14"/>
        <v>1995</v>
      </c>
      <c r="V111">
        <f t="shared" si="14"/>
        <v>1995</v>
      </c>
      <c r="W111">
        <f t="shared" si="14"/>
        <v>1995</v>
      </c>
    </row>
    <row r="112" spans="1:23" x14ac:dyDescent="0.25">
      <c r="A112" t="s">
        <v>50</v>
      </c>
      <c r="B112" t="s">
        <v>5</v>
      </c>
      <c r="C112" t="s">
        <v>15</v>
      </c>
      <c r="D112" t="s">
        <v>16</v>
      </c>
      <c r="E112" t="s">
        <v>82</v>
      </c>
      <c r="F112" t="s">
        <v>84</v>
      </c>
      <c r="G112" t="s">
        <v>60</v>
      </c>
      <c r="L112" t="s">
        <v>59</v>
      </c>
      <c r="M112">
        <v>2011</v>
      </c>
      <c r="N112">
        <f t="shared" si="14"/>
        <v>2011</v>
      </c>
      <c r="O112">
        <f t="shared" si="14"/>
        <v>2011</v>
      </c>
      <c r="P112">
        <f t="shared" si="14"/>
        <v>2011</v>
      </c>
      <c r="Q112">
        <f t="shared" si="14"/>
        <v>2011</v>
      </c>
      <c r="R112">
        <f t="shared" si="14"/>
        <v>2011</v>
      </c>
      <c r="S112">
        <f t="shared" si="14"/>
        <v>2011</v>
      </c>
      <c r="T112">
        <f t="shared" si="14"/>
        <v>2011</v>
      </c>
      <c r="U112">
        <f t="shared" si="14"/>
        <v>2011</v>
      </c>
      <c r="V112">
        <f t="shared" si="14"/>
        <v>2011</v>
      </c>
      <c r="W112">
        <f t="shared" si="14"/>
        <v>2011</v>
      </c>
    </row>
    <row r="113" spans="1:23" x14ac:dyDescent="0.25">
      <c r="A113" t="s">
        <v>50</v>
      </c>
      <c r="B113" t="s">
        <v>5</v>
      </c>
      <c r="C113" t="s">
        <v>15</v>
      </c>
      <c r="D113" t="s">
        <v>16</v>
      </c>
      <c r="E113" t="s">
        <v>82</v>
      </c>
      <c r="F113" t="s">
        <v>84</v>
      </c>
      <c r="G113" t="s">
        <v>61</v>
      </c>
      <c r="L113" t="s">
        <v>62</v>
      </c>
      <c r="M113">
        <v>150</v>
      </c>
      <c r="N113">
        <f t="shared" si="14"/>
        <v>150</v>
      </c>
      <c r="O113">
        <f t="shared" si="14"/>
        <v>150</v>
      </c>
      <c r="P113">
        <f t="shared" si="14"/>
        <v>150</v>
      </c>
      <c r="Q113">
        <f t="shared" si="14"/>
        <v>150</v>
      </c>
      <c r="R113">
        <f t="shared" si="14"/>
        <v>150</v>
      </c>
      <c r="S113">
        <f t="shared" si="14"/>
        <v>150</v>
      </c>
      <c r="T113">
        <f t="shared" si="14"/>
        <v>150</v>
      </c>
      <c r="U113">
        <f t="shared" si="14"/>
        <v>150</v>
      </c>
      <c r="V113">
        <f t="shared" si="14"/>
        <v>150</v>
      </c>
      <c r="W113">
        <f t="shared" si="14"/>
        <v>150</v>
      </c>
    </row>
    <row r="114" spans="1:23" x14ac:dyDescent="0.25">
      <c r="A114" t="s">
        <v>50</v>
      </c>
      <c r="B114" t="s">
        <v>5</v>
      </c>
      <c r="C114" t="s">
        <v>15</v>
      </c>
      <c r="D114" t="s">
        <v>16</v>
      </c>
      <c r="E114" t="s">
        <v>82</v>
      </c>
      <c r="F114" t="s">
        <v>84</v>
      </c>
      <c r="G114" t="s">
        <v>63</v>
      </c>
      <c r="L114" t="s">
        <v>55</v>
      </c>
      <c r="M114">
        <v>0</v>
      </c>
    </row>
    <row r="115" spans="1:23" x14ac:dyDescent="0.25">
      <c r="A115" t="s">
        <v>50</v>
      </c>
      <c r="B115" t="s">
        <v>5</v>
      </c>
      <c r="C115" t="s">
        <v>15</v>
      </c>
      <c r="D115" t="s">
        <v>16</v>
      </c>
      <c r="E115" t="s">
        <v>82</v>
      </c>
      <c r="F115" t="s">
        <v>84</v>
      </c>
      <c r="G115" t="s">
        <v>64</v>
      </c>
      <c r="L115" t="s">
        <v>19</v>
      </c>
      <c r="M115">
        <v>3500000</v>
      </c>
      <c r="N115">
        <f t="shared" ref="N115:W122" si="15">M115</f>
        <v>3500000</v>
      </c>
      <c r="O115">
        <f t="shared" si="15"/>
        <v>3500000</v>
      </c>
      <c r="P115">
        <f t="shared" si="15"/>
        <v>3500000</v>
      </c>
      <c r="Q115">
        <f t="shared" si="15"/>
        <v>3500000</v>
      </c>
      <c r="R115">
        <f t="shared" si="15"/>
        <v>3500000</v>
      </c>
      <c r="S115">
        <f t="shared" si="15"/>
        <v>3500000</v>
      </c>
      <c r="T115">
        <f t="shared" si="15"/>
        <v>3500000</v>
      </c>
      <c r="U115">
        <f t="shared" si="15"/>
        <v>3500000</v>
      </c>
      <c r="V115">
        <f t="shared" si="15"/>
        <v>3500000</v>
      </c>
      <c r="W115">
        <f t="shared" si="15"/>
        <v>3500000</v>
      </c>
    </row>
    <row r="116" spans="1:23" x14ac:dyDescent="0.25">
      <c r="A116" t="s">
        <v>50</v>
      </c>
      <c r="B116" t="s">
        <v>5</v>
      </c>
      <c r="C116" t="s">
        <v>15</v>
      </c>
      <c r="D116" t="s">
        <v>16</v>
      </c>
      <c r="E116" t="s">
        <v>82</v>
      </c>
      <c r="F116" t="s">
        <v>84</v>
      </c>
      <c r="G116" t="s">
        <v>71</v>
      </c>
      <c r="L116" t="s">
        <v>72</v>
      </c>
      <c r="M116">
        <v>4985455.6074766396</v>
      </c>
      <c r="N116">
        <f t="shared" si="15"/>
        <v>4985455.6074766396</v>
      </c>
      <c r="O116">
        <f t="shared" si="15"/>
        <v>4985455.6074766396</v>
      </c>
      <c r="P116">
        <f t="shared" si="15"/>
        <v>4985455.6074766396</v>
      </c>
      <c r="Q116">
        <f t="shared" si="15"/>
        <v>4985455.6074766396</v>
      </c>
      <c r="R116">
        <f t="shared" si="15"/>
        <v>4985455.6074766396</v>
      </c>
      <c r="S116">
        <f t="shared" si="15"/>
        <v>4985455.6074766396</v>
      </c>
      <c r="T116">
        <f t="shared" si="15"/>
        <v>4985455.6074766396</v>
      </c>
      <c r="U116">
        <f t="shared" si="15"/>
        <v>4985455.6074766396</v>
      </c>
      <c r="V116">
        <f t="shared" si="15"/>
        <v>4985455.6074766396</v>
      </c>
      <c r="W116">
        <f t="shared" si="15"/>
        <v>4985455.6074766396</v>
      </c>
    </row>
    <row r="117" spans="1:23" x14ac:dyDescent="0.25">
      <c r="A117" t="s">
        <v>50</v>
      </c>
      <c r="B117" t="s">
        <v>5</v>
      </c>
      <c r="C117" t="s">
        <v>15</v>
      </c>
      <c r="D117" t="s">
        <v>16</v>
      </c>
      <c r="E117" t="s">
        <v>82</v>
      </c>
      <c r="F117" t="s">
        <v>84</v>
      </c>
      <c r="G117" t="s">
        <v>65</v>
      </c>
      <c r="L117" t="s">
        <v>62</v>
      </c>
      <c r="M117">
        <v>30</v>
      </c>
      <c r="N117">
        <f t="shared" si="15"/>
        <v>30</v>
      </c>
      <c r="O117">
        <f t="shared" si="15"/>
        <v>30</v>
      </c>
      <c r="P117">
        <f t="shared" si="15"/>
        <v>30</v>
      </c>
      <c r="Q117">
        <f t="shared" si="15"/>
        <v>30</v>
      </c>
      <c r="R117">
        <f t="shared" si="15"/>
        <v>30</v>
      </c>
      <c r="S117">
        <f t="shared" si="15"/>
        <v>30</v>
      </c>
      <c r="T117">
        <f t="shared" si="15"/>
        <v>30</v>
      </c>
      <c r="U117">
        <f t="shared" si="15"/>
        <v>30</v>
      </c>
      <c r="V117">
        <f t="shared" si="15"/>
        <v>30</v>
      </c>
      <c r="W117">
        <f t="shared" si="15"/>
        <v>30</v>
      </c>
    </row>
    <row r="118" spans="1:23" x14ac:dyDescent="0.25">
      <c r="A118" t="s">
        <v>50</v>
      </c>
      <c r="B118" t="s">
        <v>5</v>
      </c>
      <c r="C118" t="s">
        <v>15</v>
      </c>
      <c r="D118" t="s">
        <v>16</v>
      </c>
      <c r="E118" t="s">
        <v>82</v>
      </c>
      <c r="F118" t="s">
        <v>84</v>
      </c>
      <c r="G118" t="s">
        <v>73</v>
      </c>
      <c r="L118" t="s">
        <v>72</v>
      </c>
      <c r="M118">
        <v>452564.26355140202</v>
      </c>
      <c r="N118">
        <f t="shared" si="15"/>
        <v>452564.26355140202</v>
      </c>
      <c r="O118">
        <f t="shared" si="15"/>
        <v>452564.26355140202</v>
      </c>
      <c r="P118">
        <f t="shared" si="15"/>
        <v>452564.26355140202</v>
      </c>
      <c r="Q118">
        <f t="shared" si="15"/>
        <v>452564.26355140202</v>
      </c>
      <c r="R118">
        <f t="shared" si="15"/>
        <v>452564.26355140202</v>
      </c>
      <c r="S118">
        <f t="shared" si="15"/>
        <v>452564.26355140202</v>
      </c>
      <c r="T118">
        <f t="shared" si="15"/>
        <v>452564.26355140202</v>
      </c>
      <c r="U118">
        <f t="shared" si="15"/>
        <v>452564.26355140202</v>
      </c>
      <c r="V118">
        <f t="shared" si="15"/>
        <v>452564.26355140202</v>
      </c>
      <c r="W118">
        <f t="shared" si="15"/>
        <v>452564.26355140202</v>
      </c>
    </row>
    <row r="119" spans="1:23" x14ac:dyDescent="0.25">
      <c r="A119" t="s">
        <v>50</v>
      </c>
      <c r="B119" t="s">
        <v>5</v>
      </c>
      <c r="C119" t="s">
        <v>15</v>
      </c>
      <c r="D119" t="s">
        <v>16</v>
      </c>
      <c r="E119" t="s">
        <v>82</v>
      </c>
      <c r="F119" t="s">
        <v>84</v>
      </c>
      <c r="G119" t="s">
        <v>17</v>
      </c>
      <c r="J119" t="s">
        <v>25</v>
      </c>
      <c r="L119" t="s">
        <v>74</v>
      </c>
      <c r="M119">
        <v>0.12773300000000001</v>
      </c>
      <c r="N119">
        <f t="shared" si="15"/>
        <v>0.12773300000000001</v>
      </c>
      <c r="O119">
        <f t="shared" si="15"/>
        <v>0.12773300000000001</v>
      </c>
      <c r="P119">
        <f t="shared" si="15"/>
        <v>0.12773300000000001</v>
      </c>
      <c r="Q119">
        <f t="shared" si="15"/>
        <v>0.12773300000000001</v>
      </c>
      <c r="R119">
        <f t="shared" si="15"/>
        <v>0.12773300000000001</v>
      </c>
      <c r="S119">
        <f t="shared" si="15"/>
        <v>0.12773300000000001</v>
      </c>
      <c r="T119">
        <f t="shared" si="15"/>
        <v>0.12773300000000001</v>
      </c>
      <c r="U119">
        <f t="shared" si="15"/>
        <v>0.12773300000000001</v>
      </c>
      <c r="V119">
        <f t="shared" si="15"/>
        <v>0.12773300000000001</v>
      </c>
      <c r="W119">
        <f t="shared" si="15"/>
        <v>0.12773300000000001</v>
      </c>
    </row>
    <row r="120" spans="1:23" x14ac:dyDescent="0.25">
      <c r="A120" t="s">
        <v>50</v>
      </c>
      <c r="B120" t="s">
        <v>5</v>
      </c>
      <c r="C120" t="s">
        <v>15</v>
      </c>
      <c r="D120" t="s">
        <v>16</v>
      </c>
      <c r="E120" t="s">
        <v>82</v>
      </c>
      <c r="F120" t="s">
        <v>84</v>
      </c>
      <c r="G120" t="s">
        <v>66</v>
      </c>
      <c r="H120" t="s">
        <v>75</v>
      </c>
      <c r="I120" t="s">
        <v>68</v>
      </c>
      <c r="L120" t="s">
        <v>76</v>
      </c>
      <c r="M120">
        <v>6.3579999999999999E-3</v>
      </c>
      <c r="N120">
        <f t="shared" si="15"/>
        <v>6.3579999999999999E-3</v>
      </c>
      <c r="O120">
        <f t="shared" si="15"/>
        <v>6.3579999999999999E-3</v>
      </c>
      <c r="P120">
        <f t="shared" si="15"/>
        <v>6.3579999999999999E-3</v>
      </c>
      <c r="Q120">
        <f t="shared" si="15"/>
        <v>6.3579999999999999E-3</v>
      </c>
      <c r="R120">
        <f t="shared" si="15"/>
        <v>6.3579999999999999E-3</v>
      </c>
      <c r="S120">
        <f t="shared" si="15"/>
        <v>6.3579999999999999E-3</v>
      </c>
      <c r="T120">
        <f t="shared" si="15"/>
        <v>6.3579999999999999E-3</v>
      </c>
      <c r="U120">
        <f t="shared" si="15"/>
        <v>6.3579999999999999E-3</v>
      </c>
      <c r="V120">
        <f t="shared" si="15"/>
        <v>6.3579999999999999E-3</v>
      </c>
      <c r="W120">
        <f t="shared" si="15"/>
        <v>6.3579999999999999E-3</v>
      </c>
    </row>
    <row r="121" spans="1:23" x14ac:dyDescent="0.25">
      <c r="A121" t="s">
        <v>50</v>
      </c>
      <c r="B121" t="s">
        <v>5</v>
      </c>
      <c r="C121" t="s">
        <v>15</v>
      </c>
      <c r="D121" t="s">
        <v>16</v>
      </c>
      <c r="E121" t="s">
        <v>82</v>
      </c>
      <c r="F121" t="s">
        <v>84</v>
      </c>
      <c r="G121" t="s">
        <v>66</v>
      </c>
      <c r="H121" t="s">
        <v>67</v>
      </c>
      <c r="I121" t="s">
        <v>68</v>
      </c>
      <c r="L121" t="s">
        <v>69</v>
      </c>
      <c r="M121">
        <v>1.24E-7</v>
      </c>
      <c r="N121">
        <f t="shared" si="15"/>
        <v>1.24E-7</v>
      </c>
      <c r="O121">
        <f t="shared" si="15"/>
        <v>1.24E-7</v>
      </c>
      <c r="P121">
        <f t="shared" si="15"/>
        <v>1.24E-7</v>
      </c>
      <c r="Q121">
        <f t="shared" si="15"/>
        <v>1.24E-7</v>
      </c>
      <c r="R121">
        <f t="shared" si="15"/>
        <v>1.24E-7</v>
      </c>
      <c r="S121">
        <f t="shared" si="15"/>
        <v>1.24E-7</v>
      </c>
      <c r="T121">
        <f t="shared" si="15"/>
        <v>1.24E-7</v>
      </c>
      <c r="U121">
        <f t="shared" si="15"/>
        <v>1.24E-7</v>
      </c>
      <c r="V121">
        <f t="shared" si="15"/>
        <v>1.24E-7</v>
      </c>
      <c r="W121">
        <f t="shared" si="15"/>
        <v>1.24E-7</v>
      </c>
    </row>
    <row r="122" spans="1:23" x14ac:dyDescent="0.25">
      <c r="A122" t="s">
        <v>50</v>
      </c>
      <c r="B122" t="s">
        <v>5</v>
      </c>
      <c r="C122" t="s">
        <v>15</v>
      </c>
      <c r="D122" t="s">
        <v>16</v>
      </c>
      <c r="E122" t="s">
        <v>82</v>
      </c>
      <c r="F122" t="s">
        <v>84</v>
      </c>
      <c r="G122" t="s">
        <v>66</v>
      </c>
      <c r="H122" t="s">
        <v>77</v>
      </c>
      <c r="I122" t="s">
        <v>68</v>
      </c>
      <c r="L122" t="s">
        <v>78</v>
      </c>
      <c r="M122">
        <v>1.11E-7</v>
      </c>
      <c r="N122">
        <f t="shared" si="15"/>
        <v>1.11E-7</v>
      </c>
      <c r="O122">
        <f t="shared" si="15"/>
        <v>1.11E-7</v>
      </c>
      <c r="P122">
        <f t="shared" si="15"/>
        <v>1.11E-7</v>
      </c>
      <c r="Q122">
        <f t="shared" si="15"/>
        <v>1.11E-7</v>
      </c>
      <c r="R122">
        <f t="shared" si="15"/>
        <v>1.11E-7</v>
      </c>
      <c r="S122">
        <f t="shared" si="15"/>
        <v>1.11E-7</v>
      </c>
      <c r="T122">
        <f t="shared" si="15"/>
        <v>1.11E-7</v>
      </c>
      <c r="U122">
        <f t="shared" si="15"/>
        <v>1.11E-7</v>
      </c>
      <c r="V122">
        <f t="shared" si="15"/>
        <v>1.11E-7</v>
      </c>
      <c r="W122">
        <f t="shared" si="15"/>
        <v>1.11E-7</v>
      </c>
    </row>
    <row r="123" spans="1:23" x14ac:dyDescent="0.25">
      <c r="A123" t="s">
        <v>50</v>
      </c>
      <c r="B123" t="s">
        <v>5</v>
      </c>
      <c r="C123" t="s">
        <v>15</v>
      </c>
      <c r="D123" t="s">
        <v>16</v>
      </c>
      <c r="E123" t="s">
        <v>82</v>
      </c>
      <c r="F123" t="s">
        <v>85</v>
      </c>
      <c r="G123" t="s">
        <v>6</v>
      </c>
    </row>
    <row r="124" spans="1:23" x14ac:dyDescent="0.25">
      <c r="A124" t="s">
        <v>50</v>
      </c>
      <c r="B124" t="s">
        <v>5</v>
      </c>
      <c r="C124" t="s">
        <v>15</v>
      </c>
      <c r="D124" t="s">
        <v>16</v>
      </c>
      <c r="E124" t="s">
        <v>82</v>
      </c>
      <c r="F124" t="s">
        <v>85</v>
      </c>
      <c r="G124" t="s">
        <v>58</v>
      </c>
      <c r="L124" t="s">
        <v>59</v>
      </c>
      <c r="M124">
        <v>1995</v>
      </c>
      <c r="N124">
        <f t="shared" ref="N124:W126" si="16">M124</f>
        <v>1995</v>
      </c>
      <c r="O124">
        <f t="shared" si="16"/>
        <v>1995</v>
      </c>
      <c r="P124">
        <f t="shared" si="16"/>
        <v>1995</v>
      </c>
      <c r="Q124">
        <f t="shared" si="16"/>
        <v>1995</v>
      </c>
      <c r="R124">
        <f t="shared" si="16"/>
        <v>1995</v>
      </c>
      <c r="S124">
        <f t="shared" si="16"/>
        <v>1995</v>
      </c>
      <c r="T124">
        <f t="shared" si="16"/>
        <v>1995</v>
      </c>
      <c r="U124">
        <f t="shared" si="16"/>
        <v>1995</v>
      </c>
      <c r="V124">
        <f t="shared" si="16"/>
        <v>1995</v>
      </c>
      <c r="W124">
        <f t="shared" si="16"/>
        <v>1995</v>
      </c>
    </row>
    <row r="125" spans="1:23" x14ac:dyDescent="0.25">
      <c r="A125" t="s">
        <v>50</v>
      </c>
      <c r="B125" t="s">
        <v>5</v>
      </c>
      <c r="C125" t="s">
        <v>15</v>
      </c>
      <c r="D125" t="s">
        <v>16</v>
      </c>
      <c r="E125" t="s">
        <v>82</v>
      </c>
      <c r="F125" t="s">
        <v>85</v>
      </c>
      <c r="G125" t="s">
        <v>60</v>
      </c>
      <c r="L125" t="s">
        <v>59</v>
      </c>
      <c r="M125">
        <v>2011</v>
      </c>
      <c r="N125">
        <f t="shared" si="16"/>
        <v>2011</v>
      </c>
      <c r="O125">
        <f t="shared" si="16"/>
        <v>2011</v>
      </c>
      <c r="P125">
        <f t="shared" si="16"/>
        <v>2011</v>
      </c>
      <c r="Q125">
        <f t="shared" si="16"/>
        <v>2011</v>
      </c>
      <c r="R125">
        <f t="shared" si="16"/>
        <v>2011</v>
      </c>
      <c r="S125">
        <f t="shared" si="16"/>
        <v>2011</v>
      </c>
      <c r="T125">
        <f t="shared" si="16"/>
        <v>2011</v>
      </c>
      <c r="U125">
        <f t="shared" si="16"/>
        <v>2011</v>
      </c>
      <c r="V125">
        <f t="shared" si="16"/>
        <v>2011</v>
      </c>
      <c r="W125">
        <f t="shared" si="16"/>
        <v>2011</v>
      </c>
    </row>
    <row r="126" spans="1:23" x14ac:dyDescent="0.25">
      <c r="A126" t="s">
        <v>50</v>
      </c>
      <c r="B126" t="s">
        <v>5</v>
      </c>
      <c r="C126" t="s">
        <v>15</v>
      </c>
      <c r="D126" t="s">
        <v>16</v>
      </c>
      <c r="E126" t="s">
        <v>82</v>
      </c>
      <c r="F126" t="s">
        <v>85</v>
      </c>
      <c r="G126" t="s">
        <v>61</v>
      </c>
      <c r="L126" t="s">
        <v>62</v>
      </c>
      <c r="M126">
        <v>150</v>
      </c>
      <c r="N126">
        <f t="shared" si="16"/>
        <v>150</v>
      </c>
      <c r="O126">
        <f t="shared" si="16"/>
        <v>150</v>
      </c>
      <c r="P126">
        <f t="shared" si="16"/>
        <v>150</v>
      </c>
      <c r="Q126">
        <f t="shared" si="16"/>
        <v>150</v>
      </c>
      <c r="R126">
        <f t="shared" si="16"/>
        <v>150</v>
      </c>
      <c r="S126">
        <f t="shared" si="16"/>
        <v>150</v>
      </c>
      <c r="T126">
        <f t="shared" si="16"/>
        <v>150</v>
      </c>
      <c r="U126">
        <f t="shared" si="16"/>
        <v>150</v>
      </c>
      <c r="V126">
        <f t="shared" si="16"/>
        <v>150</v>
      </c>
      <c r="W126">
        <f t="shared" si="16"/>
        <v>150</v>
      </c>
    </row>
    <row r="127" spans="1:23" x14ac:dyDescent="0.25">
      <c r="A127" t="s">
        <v>50</v>
      </c>
      <c r="B127" t="s">
        <v>5</v>
      </c>
      <c r="C127" t="s">
        <v>15</v>
      </c>
      <c r="D127" t="s">
        <v>16</v>
      </c>
      <c r="E127" t="s">
        <v>82</v>
      </c>
      <c r="F127" t="s">
        <v>85</v>
      </c>
      <c r="G127" t="s">
        <v>63</v>
      </c>
      <c r="L127" t="s">
        <v>55</v>
      </c>
      <c r="M127">
        <v>0</v>
      </c>
    </row>
    <row r="128" spans="1:23" x14ac:dyDescent="0.25">
      <c r="A128" t="s">
        <v>50</v>
      </c>
      <c r="B128" t="s">
        <v>5</v>
      </c>
      <c r="C128" t="s">
        <v>15</v>
      </c>
      <c r="D128" t="s">
        <v>16</v>
      </c>
      <c r="E128" t="s">
        <v>82</v>
      </c>
      <c r="F128" t="s">
        <v>85</v>
      </c>
      <c r="G128" t="s">
        <v>64</v>
      </c>
      <c r="L128" t="s">
        <v>19</v>
      </c>
      <c r="M128">
        <v>3500000</v>
      </c>
      <c r="N128">
        <f t="shared" ref="N128:W136" si="17">M128</f>
        <v>3500000</v>
      </c>
      <c r="O128">
        <f t="shared" si="17"/>
        <v>3500000</v>
      </c>
      <c r="P128">
        <f t="shared" si="17"/>
        <v>3500000</v>
      </c>
      <c r="Q128">
        <f t="shared" si="17"/>
        <v>3500000</v>
      </c>
      <c r="R128">
        <f t="shared" si="17"/>
        <v>3500000</v>
      </c>
      <c r="S128">
        <f t="shared" si="17"/>
        <v>3500000</v>
      </c>
      <c r="T128">
        <f t="shared" si="17"/>
        <v>3500000</v>
      </c>
      <c r="U128">
        <f t="shared" si="17"/>
        <v>3500000</v>
      </c>
      <c r="V128">
        <f t="shared" si="17"/>
        <v>3500000</v>
      </c>
      <c r="W128">
        <f t="shared" si="17"/>
        <v>3500000</v>
      </c>
    </row>
    <row r="129" spans="1:23" x14ac:dyDescent="0.25">
      <c r="A129" t="s">
        <v>50</v>
      </c>
      <c r="B129" t="s">
        <v>5</v>
      </c>
      <c r="C129" t="s">
        <v>15</v>
      </c>
      <c r="D129" t="s">
        <v>16</v>
      </c>
      <c r="E129" t="s">
        <v>82</v>
      </c>
      <c r="F129" t="s">
        <v>85</v>
      </c>
      <c r="G129" t="s">
        <v>71</v>
      </c>
      <c r="L129" t="s">
        <v>72</v>
      </c>
      <c r="M129">
        <v>15236448.5981308</v>
      </c>
      <c r="N129">
        <f t="shared" si="17"/>
        <v>15236448.5981308</v>
      </c>
      <c r="O129">
        <f t="shared" si="17"/>
        <v>15236448.5981308</v>
      </c>
      <c r="P129">
        <f t="shared" si="17"/>
        <v>15236448.5981308</v>
      </c>
      <c r="Q129">
        <f t="shared" si="17"/>
        <v>15236448.5981308</v>
      </c>
      <c r="R129">
        <f t="shared" si="17"/>
        <v>15236448.5981308</v>
      </c>
      <c r="S129">
        <f t="shared" si="17"/>
        <v>15236448.5981308</v>
      </c>
      <c r="T129">
        <f t="shared" si="17"/>
        <v>15236448.5981308</v>
      </c>
      <c r="U129">
        <f t="shared" si="17"/>
        <v>15236448.5981308</v>
      </c>
      <c r="V129">
        <f t="shared" si="17"/>
        <v>15236448.5981308</v>
      </c>
      <c r="W129">
        <f t="shared" si="17"/>
        <v>15236448.5981308</v>
      </c>
    </row>
    <row r="130" spans="1:23" x14ac:dyDescent="0.25">
      <c r="A130" t="s">
        <v>50</v>
      </c>
      <c r="B130" t="s">
        <v>5</v>
      </c>
      <c r="C130" t="s">
        <v>15</v>
      </c>
      <c r="D130" t="s">
        <v>16</v>
      </c>
      <c r="E130" t="s">
        <v>82</v>
      </c>
      <c r="F130" t="s">
        <v>85</v>
      </c>
      <c r="G130" t="s">
        <v>65</v>
      </c>
      <c r="L130" t="s">
        <v>62</v>
      </c>
      <c r="M130">
        <v>30</v>
      </c>
      <c r="N130">
        <f t="shared" si="17"/>
        <v>30</v>
      </c>
      <c r="O130">
        <f t="shared" si="17"/>
        <v>30</v>
      </c>
      <c r="P130">
        <f t="shared" si="17"/>
        <v>30</v>
      </c>
      <c r="Q130">
        <f t="shared" si="17"/>
        <v>30</v>
      </c>
      <c r="R130">
        <f t="shared" si="17"/>
        <v>30</v>
      </c>
      <c r="S130">
        <f t="shared" si="17"/>
        <v>30</v>
      </c>
      <c r="T130">
        <f t="shared" si="17"/>
        <v>30</v>
      </c>
      <c r="U130">
        <f t="shared" si="17"/>
        <v>30</v>
      </c>
      <c r="V130">
        <f t="shared" si="17"/>
        <v>30</v>
      </c>
      <c r="W130">
        <f t="shared" si="17"/>
        <v>30</v>
      </c>
    </row>
    <row r="131" spans="1:23" x14ac:dyDescent="0.25">
      <c r="A131" t="s">
        <v>50</v>
      </c>
      <c r="B131" t="s">
        <v>5</v>
      </c>
      <c r="C131" t="s">
        <v>15</v>
      </c>
      <c r="D131" t="s">
        <v>16</v>
      </c>
      <c r="E131" t="s">
        <v>82</v>
      </c>
      <c r="F131" t="s">
        <v>85</v>
      </c>
      <c r="G131" t="s">
        <v>73</v>
      </c>
      <c r="L131" t="s">
        <v>72</v>
      </c>
      <c r="M131">
        <v>1490762.2990654199</v>
      </c>
      <c r="N131">
        <f t="shared" si="17"/>
        <v>1490762.2990654199</v>
      </c>
      <c r="O131">
        <f t="shared" si="17"/>
        <v>1490762.2990654199</v>
      </c>
      <c r="P131">
        <f t="shared" si="17"/>
        <v>1490762.2990654199</v>
      </c>
      <c r="Q131">
        <f t="shared" si="17"/>
        <v>1490762.2990654199</v>
      </c>
      <c r="R131">
        <f t="shared" si="17"/>
        <v>1490762.2990654199</v>
      </c>
      <c r="S131">
        <f t="shared" si="17"/>
        <v>1490762.2990654199</v>
      </c>
      <c r="T131">
        <f t="shared" si="17"/>
        <v>1490762.2990654199</v>
      </c>
      <c r="U131">
        <f t="shared" si="17"/>
        <v>1490762.2990654199</v>
      </c>
      <c r="V131">
        <f t="shared" si="17"/>
        <v>1490762.2990654199</v>
      </c>
      <c r="W131">
        <f t="shared" si="17"/>
        <v>1490762.2990654199</v>
      </c>
    </row>
    <row r="132" spans="1:23" x14ac:dyDescent="0.25">
      <c r="A132" t="s">
        <v>50</v>
      </c>
      <c r="B132" t="s">
        <v>5</v>
      </c>
      <c r="C132" t="s">
        <v>15</v>
      </c>
      <c r="D132" t="s">
        <v>16</v>
      </c>
      <c r="E132" t="s">
        <v>82</v>
      </c>
      <c r="F132" t="s">
        <v>85</v>
      </c>
      <c r="G132" t="s">
        <v>17</v>
      </c>
      <c r="J132" t="s">
        <v>25</v>
      </c>
      <c r="L132" t="s">
        <v>74</v>
      </c>
      <c r="M132">
        <v>0.12773300000000001</v>
      </c>
      <c r="N132">
        <f t="shared" si="17"/>
        <v>0.12773300000000001</v>
      </c>
      <c r="O132">
        <f t="shared" si="17"/>
        <v>0.12773300000000001</v>
      </c>
      <c r="P132">
        <f t="shared" si="17"/>
        <v>0.12773300000000001</v>
      </c>
      <c r="Q132">
        <f t="shared" si="17"/>
        <v>0.12773300000000001</v>
      </c>
      <c r="R132">
        <f t="shared" si="17"/>
        <v>0.12773300000000001</v>
      </c>
      <c r="S132">
        <f t="shared" si="17"/>
        <v>0.12773300000000001</v>
      </c>
      <c r="T132">
        <f t="shared" si="17"/>
        <v>0.12773300000000001</v>
      </c>
      <c r="U132">
        <f t="shared" si="17"/>
        <v>0.12773300000000001</v>
      </c>
      <c r="V132">
        <f t="shared" si="17"/>
        <v>0.12773300000000001</v>
      </c>
      <c r="W132">
        <f t="shared" si="17"/>
        <v>0.12773300000000001</v>
      </c>
    </row>
    <row r="133" spans="1:23" x14ac:dyDescent="0.25">
      <c r="A133" t="s">
        <v>50</v>
      </c>
      <c r="B133" t="s">
        <v>5</v>
      </c>
      <c r="C133" t="s">
        <v>15</v>
      </c>
      <c r="D133" t="s">
        <v>16</v>
      </c>
      <c r="E133" t="s">
        <v>82</v>
      </c>
      <c r="F133" t="s">
        <v>85</v>
      </c>
      <c r="G133" t="s">
        <v>17</v>
      </c>
      <c r="J133" t="s">
        <v>30</v>
      </c>
      <c r="L133" t="s">
        <v>74</v>
      </c>
      <c r="M133">
        <v>-3.832E-2</v>
      </c>
      <c r="N133">
        <f t="shared" si="17"/>
        <v>-3.832E-2</v>
      </c>
      <c r="O133">
        <f t="shared" si="17"/>
        <v>-3.832E-2</v>
      </c>
      <c r="P133">
        <f t="shared" si="17"/>
        <v>-3.832E-2</v>
      </c>
      <c r="Q133">
        <f t="shared" si="17"/>
        <v>-3.832E-2</v>
      </c>
      <c r="R133">
        <f t="shared" si="17"/>
        <v>-3.832E-2</v>
      </c>
      <c r="S133">
        <f t="shared" si="17"/>
        <v>-3.832E-2</v>
      </c>
      <c r="T133">
        <f t="shared" si="17"/>
        <v>-3.832E-2</v>
      </c>
      <c r="U133">
        <f t="shared" si="17"/>
        <v>-3.832E-2</v>
      </c>
      <c r="V133">
        <f t="shared" si="17"/>
        <v>-3.832E-2</v>
      </c>
      <c r="W133">
        <f t="shared" si="17"/>
        <v>-3.832E-2</v>
      </c>
    </row>
    <row r="134" spans="1:23" x14ac:dyDescent="0.25">
      <c r="A134" t="s">
        <v>50</v>
      </c>
      <c r="B134" t="s">
        <v>5</v>
      </c>
      <c r="C134" t="s">
        <v>15</v>
      </c>
      <c r="D134" t="s">
        <v>16</v>
      </c>
      <c r="E134" t="s">
        <v>82</v>
      </c>
      <c r="F134" t="s">
        <v>85</v>
      </c>
      <c r="G134" t="s">
        <v>66</v>
      </c>
      <c r="H134" t="s">
        <v>75</v>
      </c>
      <c r="I134" t="s">
        <v>68</v>
      </c>
      <c r="L134" t="s">
        <v>76</v>
      </c>
      <c r="M134">
        <v>6.3579999999999999E-3</v>
      </c>
      <c r="N134">
        <f t="shared" si="17"/>
        <v>6.3579999999999999E-3</v>
      </c>
      <c r="O134">
        <f t="shared" si="17"/>
        <v>6.3579999999999999E-3</v>
      </c>
      <c r="P134">
        <f t="shared" si="17"/>
        <v>6.3579999999999999E-3</v>
      </c>
      <c r="Q134">
        <f t="shared" si="17"/>
        <v>6.3579999999999999E-3</v>
      </c>
      <c r="R134">
        <f t="shared" si="17"/>
        <v>6.3579999999999999E-3</v>
      </c>
      <c r="S134">
        <f t="shared" si="17"/>
        <v>6.3579999999999999E-3</v>
      </c>
      <c r="T134">
        <f t="shared" si="17"/>
        <v>6.3579999999999999E-3</v>
      </c>
      <c r="U134">
        <f t="shared" si="17"/>
        <v>6.3579999999999999E-3</v>
      </c>
      <c r="V134">
        <f t="shared" si="17"/>
        <v>6.3579999999999999E-3</v>
      </c>
      <c r="W134">
        <f t="shared" si="17"/>
        <v>6.3579999999999999E-3</v>
      </c>
    </row>
    <row r="135" spans="1:23" x14ac:dyDescent="0.25">
      <c r="A135" t="s">
        <v>50</v>
      </c>
      <c r="B135" t="s">
        <v>5</v>
      </c>
      <c r="C135" t="s">
        <v>15</v>
      </c>
      <c r="D135" t="s">
        <v>16</v>
      </c>
      <c r="E135" t="s">
        <v>82</v>
      </c>
      <c r="F135" t="s">
        <v>85</v>
      </c>
      <c r="G135" t="s">
        <v>66</v>
      </c>
      <c r="H135" t="s">
        <v>67</v>
      </c>
      <c r="I135" t="s">
        <v>68</v>
      </c>
      <c r="L135" t="s">
        <v>69</v>
      </c>
      <c r="M135">
        <v>1.24E-7</v>
      </c>
      <c r="N135">
        <f t="shared" si="17"/>
        <v>1.24E-7</v>
      </c>
      <c r="O135">
        <f t="shared" si="17"/>
        <v>1.24E-7</v>
      </c>
      <c r="P135">
        <f t="shared" si="17"/>
        <v>1.24E-7</v>
      </c>
      <c r="Q135">
        <f t="shared" si="17"/>
        <v>1.24E-7</v>
      </c>
      <c r="R135">
        <f t="shared" si="17"/>
        <v>1.24E-7</v>
      </c>
      <c r="S135">
        <f t="shared" si="17"/>
        <v>1.24E-7</v>
      </c>
      <c r="T135">
        <f t="shared" si="17"/>
        <v>1.24E-7</v>
      </c>
      <c r="U135">
        <f t="shared" si="17"/>
        <v>1.24E-7</v>
      </c>
      <c r="V135">
        <f t="shared" si="17"/>
        <v>1.24E-7</v>
      </c>
      <c r="W135">
        <f t="shared" si="17"/>
        <v>1.24E-7</v>
      </c>
    </row>
    <row r="136" spans="1:23" x14ac:dyDescent="0.25">
      <c r="A136" t="s">
        <v>50</v>
      </c>
      <c r="B136" t="s">
        <v>5</v>
      </c>
      <c r="C136" t="s">
        <v>15</v>
      </c>
      <c r="D136" t="s">
        <v>16</v>
      </c>
      <c r="E136" t="s">
        <v>82</v>
      </c>
      <c r="F136" t="s">
        <v>85</v>
      </c>
      <c r="G136" t="s">
        <v>66</v>
      </c>
      <c r="H136" t="s">
        <v>77</v>
      </c>
      <c r="I136" t="s">
        <v>68</v>
      </c>
      <c r="L136" t="s">
        <v>78</v>
      </c>
      <c r="M136">
        <v>1.11E-7</v>
      </c>
      <c r="N136">
        <f t="shared" si="17"/>
        <v>1.11E-7</v>
      </c>
      <c r="O136">
        <f t="shared" si="17"/>
        <v>1.11E-7</v>
      </c>
      <c r="P136">
        <f t="shared" si="17"/>
        <v>1.11E-7</v>
      </c>
      <c r="Q136">
        <f t="shared" si="17"/>
        <v>1.11E-7</v>
      </c>
      <c r="R136">
        <f t="shared" si="17"/>
        <v>1.11E-7</v>
      </c>
      <c r="S136">
        <f t="shared" si="17"/>
        <v>1.11E-7</v>
      </c>
      <c r="T136">
        <f t="shared" si="17"/>
        <v>1.11E-7</v>
      </c>
      <c r="U136">
        <f t="shared" si="17"/>
        <v>1.11E-7</v>
      </c>
      <c r="V136">
        <f t="shared" si="17"/>
        <v>1.11E-7</v>
      </c>
      <c r="W136">
        <f t="shared" si="17"/>
        <v>1.11E-7</v>
      </c>
    </row>
    <row r="137" spans="1:23" x14ac:dyDescent="0.25">
      <c r="A137" t="s">
        <v>50</v>
      </c>
      <c r="B137" t="s">
        <v>5</v>
      </c>
      <c r="C137" t="s">
        <v>15</v>
      </c>
      <c r="D137" t="s">
        <v>16</v>
      </c>
      <c r="E137" t="s">
        <v>82</v>
      </c>
      <c r="F137" t="s">
        <v>86</v>
      </c>
      <c r="G137" t="s">
        <v>6</v>
      </c>
    </row>
    <row r="138" spans="1:23" x14ac:dyDescent="0.25">
      <c r="A138" t="s">
        <v>50</v>
      </c>
      <c r="B138" t="s">
        <v>5</v>
      </c>
      <c r="C138" t="s">
        <v>15</v>
      </c>
      <c r="D138" t="s">
        <v>16</v>
      </c>
      <c r="E138" t="s">
        <v>82</v>
      </c>
      <c r="F138" t="s">
        <v>86</v>
      </c>
      <c r="G138" t="s">
        <v>58</v>
      </c>
      <c r="L138" t="s">
        <v>59</v>
      </c>
      <c r="M138">
        <v>2015</v>
      </c>
      <c r="N138">
        <f t="shared" ref="N138:W140" si="18">M138</f>
        <v>2015</v>
      </c>
      <c r="O138">
        <f t="shared" si="18"/>
        <v>2015</v>
      </c>
      <c r="P138">
        <f t="shared" si="18"/>
        <v>2015</v>
      </c>
      <c r="Q138">
        <f t="shared" si="18"/>
        <v>2015</v>
      </c>
      <c r="R138">
        <f t="shared" si="18"/>
        <v>2015</v>
      </c>
      <c r="S138">
        <f t="shared" si="18"/>
        <v>2015</v>
      </c>
      <c r="T138">
        <f t="shared" si="18"/>
        <v>2015</v>
      </c>
      <c r="U138">
        <f t="shared" si="18"/>
        <v>2015</v>
      </c>
      <c r="V138">
        <f t="shared" si="18"/>
        <v>2015</v>
      </c>
      <c r="W138">
        <f t="shared" si="18"/>
        <v>2015</v>
      </c>
    </row>
    <row r="139" spans="1:23" x14ac:dyDescent="0.25">
      <c r="A139" t="s">
        <v>50</v>
      </c>
      <c r="B139" t="s">
        <v>5</v>
      </c>
      <c r="C139" t="s">
        <v>15</v>
      </c>
      <c r="D139" t="s">
        <v>16</v>
      </c>
      <c r="E139" t="s">
        <v>82</v>
      </c>
      <c r="F139" t="s">
        <v>86</v>
      </c>
      <c r="G139" t="s">
        <v>60</v>
      </c>
      <c r="L139" t="s">
        <v>59</v>
      </c>
      <c r="M139">
        <v>2101</v>
      </c>
      <c r="N139">
        <f t="shared" si="18"/>
        <v>2101</v>
      </c>
      <c r="O139">
        <f t="shared" si="18"/>
        <v>2101</v>
      </c>
      <c r="P139">
        <f t="shared" si="18"/>
        <v>2101</v>
      </c>
      <c r="Q139">
        <f t="shared" si="18"/>
        <v>2101</v>
      </c>
      <c r="R139">
        <f t="shared" si="18"/>
        <v>2101</v>
      </c>
      <c r="S139">
        <f t="shared" si="18"/>
        <v>2101</v>
      </c>
      <c r="T139">
        <f t="shared" si="18"/>
        <v>2101</v>
      </c>
      <c r="U139">
        <f t="shared" si="18"/>
        <v>2101</v>
      </c>
      <c r="V139">
        <f t="shared" si="18"/>
        <v>2101</v>
      </c>
      <c r="W139">
        <f t="shared" si="18"/>
        <v>2101</v>
      </c>
    </row>
    <row r="140" spans="1:23" x14ac:dyDescent="0.25">
      <c r="A140" t="s">
        <v>50</v>
      </c>
      <c r="B140" t="s">
        <v>5</v>
      </c>
      <c r="C140" t="s">
        <v>15</v>
      </c>
      <c r="D140" t="s">
        <v>16</v>
      </c>
      <c r="E140" t="s">
        <v>82</v>
      </c>
      <c r="F140" t="s">
        <v>86</v>
      </c>
      <c r="G140" t="s">
        <v>61</v>
      </c>
      <c r="L140" t="s">
        <v>62</v>
      </c>
      <c r="M140">
        <v>150</v>
      </c>
      <c r="N140">
        <f t="shared" si="18"/>
        <v>150</v>
      </c>
      <c r="O140">
        <f t="shared" si="18"/>
        <v>150</v>
      </c>
      <c r="P140">
        <f t="shared" si="18"/>
        <v>150</v>
      </c>
      <c r="Q140">
        <f t="shared" si="18"/>
        <v>150</v>
      </c>
      <c r="R140">
        <f t="shared" si="18"/>
        <v>150</v>
      </c>
      <c r="S140">
        <f t="shared" si="18"/>
        <v>150</v>
      </c>
      <c r="T140">
        <f t="shared" si="18"/>
        <v>150</v>
      </c>
      <c r="U140">
        <f t="shared" si="18"/>
        <v>150</v>
      </c>
      <c r="V140">
        <f t="shared" si="18"/>
        <v>150</v>
      </c>
      <c r="W140">
        <f t="shared" si="18"/>
        <v>150</v>
      </c>
    </row>
    <row r="141" spans="1:23" x14ac:dyDescent="0.25">
      <c r="A141" t="s">
        <v>50</v>
      </c>
      <c r="B141" t="s">
        <v>5</v>
      </c>
      <c r="C141" t="s">
        <v>15</v>
      </c>
      <c r="D141" t="s">
        <v>16</v>
      </c>
      <c r="E141" t="s">
        <v>82</v>
      </c>
      <c r="F141" t="s">
        <v>86</v>
      </c>
      <c r="G141" t="s">
        <v>63</v>
      </c>
      <c r="L141" t="s">
        <v>55</v>
      </c>
      <c r="M141">
        <v>0</v>
      </c>
    </row>
    <row r="142" spans="1:23" x14ac:dyDescent="0.25">
      <c r="A142" t="s">
        <v>50</v>
      </c>
      <c r="B142" t="s">
        <v>5</v>
      </c>
      <c r="C142" t="s">
        <v>15</v>
      </c>
      <c r="D142" t="s">
        <v>16</v>
      </c>
      <c r="E142" t="s">
        <v>82</v>
      </c>
      <c r="F142" t="s">
        <v>86</v>
      </c>
      <c r="G142" t="s">
        <v>64</v>
      </c>
      <c r="L142" t="s">
        <v>19</v>
      </c>
      <c r="M142">
        <v>3500000</v>
      </c>
      <c r="N142">
        <f t="shared" ref="N142:W149" si="19">M142</f>
        <v>3500000</v>
      </c>
      <c r="O142">
        <f t="shared" si="19"/>
        <v>3500000</v>
      </c>
      <c r="P142">
        <f t="shared" si="19"/>
        <v>3500000</v>
      </c>
      <c r="Q142">
        <f t="shared" si="19"/>
        <v>3500000</v>
      </c>
      <c r="R142">
        <f t="shared" si="19"/>
        <v>3500000</v>
      </c>
      <c r="S142">
        <f t="shared" si="19"/>
        <v>3500000</v>
      </c>
      <c r="T142">
        <f t="shared" si="19"/>
        <v>3500000</v>
      </c>
      <c r="U142">
        <f t="shared" si="19"/>
        <v>3500000</v>
      </c>
      <c r="V142">
        <f t="shared" si="19"/>
        <v>3500000</v>
      </c>
      <c r="W142">
        <f t="shared" si="19"/>
        <v>3500000</v>
      </c>
    </row>
    <row r="143" spans="1:23" x14ac:dyDescent="0.25">
      <c r="A143" t="s">
        <v>50</v>
      </c>
      <c r="B143" t="s">
        <v>5</v>
      </c>
      <c r="C143" t="s">
        <v>15</v>
      </c>
      <c r="D143" t="s">
        <v>16</v>
      </c>
      <c r="E143" t="s">
        <v>82</v>
      </c>
      <c r="F143" t="s">
        <v>86</v>
      </c>
      <c r="G143" t="s">
        <v>71</v>
      </c>
      <c r="L143" t="s">
        <v>72</v>
      </c>
      <c r="M143">
        <v>4985455.6074766396</v>
      </c>
      <c r="N143">
        <f t="shared" si="19"/>
        <v>4985455.6074766396</v>
      </c>
      <c r="O143">
        <f t="shared" si="19"/>
        <v>4985455.6074766396</v>
      </c>
      <c r="P143">
        <f t="shared" si="19"/>
        <v>4985455.6074766396</v>
      </c>
      <c r="Q143">
        <f t="shared" si="19"/>
        <v>4985455.6074766396</v>
      </c>
      <c r="R143">
        <f t="shared" si="19"/>
        <v>4985455.6074766396</v>
      </c>
      <c r="S143">
        <f t="shared" si="19"/>
        <v>4985455.6074766396</v>
      </c>
      <c r="T143">
        <f t="shared" si="19"/>
        <v>4985455.6074766396</v>
      </c>
      <c r="U143">
        <f t="shared" si="19"/>
        <v>4985455.6074766396</v>
      </c>
      <c r="V143">
        <f t="shared" si="19"/>
        <v>4985455.6074766396</v>
      </c>
      <c r="W143">
        <f t="shared" si="19"/>
        <v>4985455.6074766396</v>
      </c>
    </row>
    <row r="144" spans="1:23" x14ac:dyDescent="0.25">
      <c r="A144" t="s">
        <v>50</v>
      </c>
      <c r="B144" t="s">
        <v>5</v>
      </c>
      <c r="C144" t="s">
        <v>15</v>
      </c>
      <c r="D144" t="s">
        <v>16</v>
      </c>
      <c r="E144" t="s">
        <v>82</v>
      </c>
      <c r="F144" t="s">
        <v>86</v>
      </c>
      <c r="G144" t="s">
        <v>65</v>
      </c>
      <c r="L144" t="s">
        <v>62</v>
      </c>
      <c r="M144">
        <v>30</v>
      </c>
      <c r="N144">
        <f t="shared" si="19"/>
        <v>30</v>
      </c>
      <c r="O144">
        <f t="shared" si="19"/>
        <v>30</v>
      </c>
      <c r="P144">
        <f t="shared" si="19"/>
        <v>30</v>
      </c>
      <c r="Q144">
        <f t="shared" si="19"/>
        <v>30</v>
      </c>
      <c r="R144">
        <f t="shared" si="19"/>
        <v>30</v>
      </c>
      <c r="S144">
        <f t="shared" si="19"/>
        <v>30</v>
      </c>
      <c r="T144">
        <f t="shared" si="19"/>
        <v>30</v>
      </c>
      <c r="U144">
        <f t="shared" si="19"/>
        <v>30</v>
      </c>
      <c r="V144">
        <f t="shared" si="19"/>
        <v>30</v>
      </c>
      <c r="W144">
        <f t="shared" si="19"/>
        <v>30</v>
      </c>
    </row>
    <row r="145" spans="1:23" x14ac:dyDescent="0.25">
      <c r="A145" t="s">
        <v>50</v>
      </c>
      <c r="B145" t="s">
        <v>5</v>
      </c>
      <c r="C145" t="s">
        <v>15</v>
      </c>
      <c r="D145" t="s">
        <v>16</v>
      </c>
      <c r="E145" t="s">
        <v>82</v>
      </c>
      <c r="F145" t="s">
        <v>86</v>
      </c>
      <c r="G145" t="s">
        <v>73</v>
      </c>
      <c r="L145" t="s">
        <v>72</v>
      </c>
      <c r="M145">
        <v>452564.26355140202</v>
      </c>
      <c r="N145">
        <f t="shared" si="19"/>
        <v>452564.26355140202</v>
      </c>
      <c r="O145">
        <f t="shared" si="19"/>
        <v>452564.26355140202</v>
      </c>
      <c r="P145">
        <f t="shared" si="19"/>
        <v>452564.26355140202</v>
      </c>
      <c r="Q145">
        <f t="shared" si="19"/>
        <v>452564.26355140202</v>
      </c>
      <c r="R145">
        <f t="shared" si="19"/>
        <v>452564.26355140202</v>
      </c>
      <c r="S145">
        <f t="shared" si="19"/>
        <v>452564.26355140202</v>
      </c>
      <c r="T145">
        <f t="shared" si="19"/>
        <v>452564.26355140202</v>
      </c>
      <c r="U145">
        <f t="shared" si="19"/>
        <v>452564.26355140202</v>
      </c>
      <c r="V145">
        <f t="shared" si="19"/>
        <v>452564.26355140202</v>
      </c>
      <c r="W145">
        <f t="shared" si="19"/>
        <v>452564.26355140202</v>
      </c>
    </row>
    <row r="146" spans="1:23" x14ac:dyDescent="0.25">
      <c r="A146" t="s">
        <v>50</v>
      </c>
      <c r="B146" t="s">
        <v>5</v>
      </c>
      <c r="C146" t="s">
        <v>15</v>
      </c>
      <c r="D146" t="s">
        <v>16</v>
      </c>
      <c r="E146" t="s">
        <v>82</v>
      </c>
      <c r="F146" t="s">
        <v>86</v>
      </c>
      <c r="G146" t="s">
        <v>17</v>
      </c>
      <c r="J146" t="s">
        <v>25</v>
      </c>
      <c r="L146" t="s">
        <v>74</v>
      </c>
      <c r="M146">
        <v>0.12773300000000001</v>
      </c>
      <c r="N146">
        <f t="shared" si="19"/>
        <v>0.12773300000000001</v>
      </c>
      <c r="O146">
        <f t="shared" si="19"/>
        <v>0.12773300000000001</v>
      </c>
      <c r="P146">
        <f t="shared" si="19"/>
        <v>0.12773300000000001</v>
      </c>
      <c r="Q146">
        <f t="shared" si="19"/>
        <v>0.12773300000000001</v>
      </c>
      <c r="R146">
        <f t="shared" si="19"/>
        <v>0.12773300000000001</v>
      </c>
      <c r="S146">
        <f t="shared" si="19"/>
        <v>0.12773300000000001</v>
      </c>
      <c r="T146">
        <f t="shared" si="19"/>
        <v>0.12773300000000001</v>
      </c>
      <c r="U146">
        <f t="shared" si="19"/>
        <v>0.12773300000000001</v>
      </c>
      <c r="V146">
        <f t="shared" si="19"/>
        <v>0.12773300000000001</v>
      </c>
      <c r="W146">
        <f t="shared" si="19"/>
        <v>0.12773300000000001</v>
      </c>
    </row>
    <row r="147" spans="1:23" x14ac:dyDescent="0.25">
      <c r="A147" t="s">
        <v>50</v>
      </c>
      <c r="B147" t="s">
        <v>5</v>
      </c>
      <c r="C147" t="s">
        <v>15</v>
      </c>
      <c r="D147" t="s">
        <v>16</v>
      </c>
      <c r="E147" t="s">
        <v>82</v>
      </c>
      <c r="F147" t="s">
        <v>86</v>
      </c>
      <c r="G147" t="s">
        <v>66</v>
      </c>
      <c r="H147" t="s">
        <v>75</v>
      </c>
      <c r="I147" t="s">
        <v>68</v>
      </c>
      <c r="L147" t="s">
        <v>76</v>
      </c>
      <c r="M147">
        <v>6.3579999999999999E-3</v>
      </c>
      <c r="N147">
        <f t="shared" si="19"/>
        <v>6.3579999999999999E-3</v>
      </c>
      <c r="O147">
        <f t="shared" si="19"/>
        <v>6.3579999999999999E-3</v>
      </c>
      <c r="P147">
        <f t="shared" si="19"/>
        <v>6.3579999999999999E-3</v>
      </c>
      <c r="Q147">
        <f t="shared" si="19"/>
        <v>6.3579999999999999E-3</v>
      </c>
      <c r="R147">
        <f t="shared" si="19"/>
        <v>6.3579999999999999E-3</v>
      </c>
      <c r="S147">
        <f t="shared" si="19"/>
        <v>6.3579999999999999E-3</v>
      </c>
      <c r="T147">
        <f t="shared" si="19"/>
        <v>6.3579999999999999E-3</v>
      </c>
      <c r="U147">
        <f t="shared" si="19"/>
        <v>6.3579999999999999E-3</v>
      </c>
      <c r="V147">
        <f t="shared" si="19"/>
        <v>6.3579999999999999E-3</v>
      </c>
      <c r="W147">
        <f t="shared" si="19"/>
        <v>6.3579999999999999E-3</v>
      </c>
    </row>
    <row r="148" spans="1:23" x14ac:dyDescent="0.25">
      <c r="A148" t="s">
        <v>50</v>
      </c>
      <c r="B148" t="s">
        <v>5</v>
      </c>
      <c r="C148" t="s">
        <v>15</v>
      </c>
      <c r="D148" t="s">
        <v>16</v>
      </c>
      <c r="E148" t="s">
        <v>82</v>
      </c>
      <c r="F148" t="s">
        <v>86</v>
      </c>
      <c r="G148" t="s">
        <v>66</v>
      </c>
      <c r="H148" t="s">
        <v>67</v>
      </c>
      <c r="I148" t="s">
        <v>68</v>
      </c>
      <c r="L148" t="s">
        <v>69</v>
      </c>
      <c r="M148">
        <v>1.24E-7</v>
      </c>
      <c r="N148">
        <f t="shared" si="19"/>
        <v>1.24E-7</v>
      </c>
      <c r="O148">
        <f t="shared" si="19"/>
        <v>1.24E-7</v>
      </c>
      <c r="P148">
        <f t="shared" si="19"/>
        <v>1.24E-7</v>
      </c>
      <c r="Q148">
        <f t="shared" si="19"/>
        <v>1.24E-7</v>
      </c>
      <c r="R148">
        <f t="shared" si="19"/>
        <v>1.24E-7</v>
      </c>
      <c r="S148">
        <f t="shared" si="19"/>
        <v>1.24E-7</v>
      </c>
      <c r="T148">
        <f t="shared" si="19"/>
        <v>1.24E-7</v>
      </c>
      <c r="U148">
        <f t="shared" si="19"/>
        <v>1.24E-7</v>
      </c>
      <c r="V148">
        <f t="shared" si="19"/>
        <v>1.24E-7</v>
      </c>
      <c r="W148">
        <f t="shared" si="19"/>
        <v>1.24E-7</v>
      </c>
    </row>
    <row r="149" spans="1:23" x14ac:dyDescent="0.25">
      <c r="A149" t="s">
        <v>50</v>
      </c>
      <c r="B149" t="s">
        <v>5</v>
      </c>
      <c r="C149" t="s">
        <v>15</v>
      </c>
      <c r="D149" t="s">
        <v>16</v>
      </c>
      <c r="E149" t="s">
        <v>82</v>
      </c>
      <c r="F149" t="s">
        <v>86</v>
      </c>
      <c r="G149" t="s">
        <v>66</v>
      </c>
      <c r="H149" t="s">
        <v>77</v>
      </c>
      <c r="I149" t="s">
        <v>68</v>
      </c>
      <c r="L149" t="s">
        <v>78</v>
      </c>
      <c r="M149">
        <v>1.11E-7</v>
      </c>
      <c r="N149">
        <f t="shared" si="19"/>
        <v>1.11E-7</v>
      </c>
      <c r="O149">
        <f t="shared" si="19"/>
        <v>1.11E-7</v>
      </c>
      <c r="P149">
        <f t="shared" si="19"/>
        <v>1.11E-7</v>
      </c>
      <c r="Q149">
        <f t="shared" si="19"/>
        <v>1.11E-7</v>
      </c>
      <c r="R149">
        <f t="shared" si="19"/>
        <v>1.11E-7</v>
      </c>
      <c r="S149">
        <f t="shared" si="19"/>
        <v>1.11E-7</v>
      </c>
      <c r="T149">
        <f t="shared" si="19"/>
        <v>1.11E-7</v>
      </c>
      <c r="U149">
        <f t="shared" si="19"/>
        <v>1.11E-7</v>
      </c>
      <c r="V149">
        <f t="shared" si="19"/>
        <v>1.11E-7</v>
      </c>
      <c r="W149">
        <f t="shared" si="19"/>
        <v>1.11E-7</v>
      </c>
    </row>
    <row r="150" spans="1:23" x14ac:dyDescent="0.25">
      <c r="A150" t="s">
        <v>50</v>
      </c>
      <c r="B150" t="s">
        <v>5</v>
      </c>
      <c r="C150" t="s">
        <v>15</v>
      </c>
      <c r="D150" t="s">
        <v>16</v>
      </c>
      <c r="E150" t="s">
        <v>82</v>
      </c>
      <c r="F150" t="s">
        <v>87</v>
      </c>
      <c r="G150" t="s">
        <v>6</v>
      </c>
    </row>
    <row r="151" spans="1:23" x14ac:dyDescent="0.25">
      <c r="A151" t="s">
        <v>50</v>
      </c>
      <c r="B151" t="s">
        <v>5</v>
      </c>
      <c r="C151" t="s">
        <v>15</v>
      </c>
      <c r="D151" t="s">
        <v>16</v>
      </c>
      <c r="E151" t="s">
        <v>82</v>
      </c>
      <c r="F151" t="s">
        <v>87</v>
      </c>
      <c r="G151" t="s">
        <v>58</v>
      </c>
      <c r="L151" t="s">
        <v>59</v>
      </c>
      <c r="M151">
        <v>2015</v>
      </c>
      <c r="N151">
        <f t="shared" ref="N151:W153" si="20">M151</f>
        <v>2015</v>
      </c>
      <c r="O151">
        <f t="shared" si="20"/>
        <v>2015</v>
      </c>
      <c r="P151">
        <f t="shared" si="20"/>
        <v>2015</v>
      </c>
      <c r="Q151">
        <f t="shared" si="20"/>
        <v>2015</v>
      </c>
      <c r="R151">
        <f t="shared" si="20"/>
        <v>2015</v>
      </c>
      <c r="S151">
        <f t="shared" si="20"/>
        <v>2015</v>
      </c>
      <c r="T151">
        <f t="shared" si="20"/>
        <v>2015</v>
      </c>
      <c r="U151">
        <f t="shared" si="20"/>
        <v>2015</v>
      </c>
      <c r="V151">
        <f t="shared" si="20"/>
        <v>2015</v>
      </c>
      <c r="W151">
        <f t="shared" si="20"/>
        <v>2015</v>
      </c>
    </row>
    <row r="152" spans="1:23" x14ac:dyDescent="0.25">
      <c r="A152" t="s">
        <v>50</v>
      </c>
      <c r="B152" t="s">
        <v>5</v>
      </c>
      <c r="C152" t="s">
        <v>15</v>
      </c>
      <c r="D152" t="s">
        <v>16</v>
      </c>
      <c r="E152" t="s">
        <v>82</v>
      </c>
      <c r="F152" t="s">
        <v>87</v>
      </c>
      <c r="G152" t="s">
        <v>60</v>
      </c>
      <c r="L152" t="s">
        <v>59</v>
      </c>
      <c r="M152">
        <v>2101</v>
      </c>
      <c r="N152">
        <f t="shared" si="20"/>
        <v>2101</v>
      </c>
      <c r="O152">
        <f t="shared" si="20"/>
        <v>2101</v>
      </c>
      <c r="P152">
        <f t="shared" si="20"/>
        <v>2101</v>
      </c>
      <c r="Q152">
        <f t="shared" si="20"/>
        <v>2101</v>
      </c>
      <c r="R152">
        <f t="shared" si="20"/>
        <v>2101</v>
      </c>
      <c r="S152">
        <f t="shared" si="20"/>
        <v>2101</v>
      </c>
      <c r="T152">
        <f t="shared" si="20"/>
        <v>2101</v>
      </c>
      <c r="U152">
        <f t="shared" si="20"/>
        <v>2101</v>
      </c>
      <c r="V152">
        <f t="shared" si="20"/>
        <v>2101</v>
      </c>
      <c r="W152">
        <f t="shared" si="20"/>
        <v>2101</v>
      </c>
    </row>
    <row r="153" spans="1:23" x14ac:dyDescent="0.25">
      <c r="A153" t="s">
        <v>50</v>
      </c>
      <c r="B153" t="s">
        <v>5</v>
      </c>
      <c r="C153" t="s">
        <v>15</v>
      </c>
      <c r="D153" t="s">
        <v>16</v>
      </c>
      <c r="E153" t="s">
        <v>82</v>
      </c>
      <c r="F153" t="s">
        <v>87</v>
      </c>
      <c r="G153" t="s">
        <v>61</v>
      </c>
      <c r="L153" t="s">
        <v>62</v>
      </c>
      <c r="M153">
        <v>150</v>
      </c>
      <c r="N153">
        <f t="shared" si="20"/>
        <v>150</v>
      </c>
      <c r="O153">
        <f t="shared" si="20"/>
        <v>150</v>
      </c>
      <c r="P153">
        <f t="shared" si="20"/>
        <v>150</v>
      </c>
      <c r="Q153">
        <f t="shared" si="20"/>
        <v>150</v>
      </c>
      <c r="R153">
        <f t="shared" si="20"/>
        <v>150</v>
      </c>
      <c r="S153">
        <f t="shared" si="20"/>
        <v>150</v>
      </c>
      <c r="T153">
        <f t="shared" si="20"/>
        <v>150</v>
      </c>
      <c r="U153">
        <f t="shared" si="20"/>
        <v>150</v>
      </c>
      <c r="V153">
        <f t="shared" si="20"/>
        <v>150</v>
      </c>
      <c r="W153">
        <f t="shared" si="20"/>
        <v>150</v>
      </c>
    </row>
    <row r="154" spans="1:23" x14ac:dyDescent="0.25">
      <c r="A154" t="s">
        <v>50</v>
      </c>
      <c r="B154" t="s">
        <v>5</v>
      </c>
      <c r="C154" t="s">
        <v>15</v>
      </c>
      <c r="D154" t="s">
        <v>16</v>
      </c>
      <c r="E154" t="s">
        <v>82</v>
      </c>
      <c r="F154" t="s">
        <v>87</v>
      </c>
      <c r="G154" t="s">
        <v>63</v>
      </c>
      <c r="L154" t="s">
        <v>55</v>
      </c>
      <c r="M154">
        <v>0</v>
      </c>
    </row>
    <row r="155" spans="1:23" x14ac:dyDescent="0.25">
      <c r="A155" t="s">
        <v>50</v>
      </c>
      <c r="B155" t="s">
        <v>5</v>
      </c>
      <c r="C155" t="s">
        <v>15</v>
      </c>
      <c r="D155" t="s">
        <v>16</v>
      </c>
      <c r="E155" t="s">
        <v>82</v>
      </c>
      <c r="F155" t="s">
        <v>87</v>
      </c>
      <c r="G155" t="s">
        <v>64</v>
      </c>
      <c r="L155" t="s">
        <v>19</v>
      </c>
      <c r="M155">
        <v>3500000</v>
      </c>
      <c r="N155">
        <f t="shared" ref="N155:W163" si="21">M155</f>
        <v>3500000</v>
      </c>
      <c r="O155">
        <f t="shared" si="21"/>
        <v>3500000</v>
      </c>
      <c r="P155">
        <f t="shared" si="21"/>
        <v>3500000</v>
      </c>
      <c r="Q155">
        <f t="shared" si="21"/>
        <v>3500000</v>
      </c>
      <c r="R155">
        <f t="shared" si="21"/>
        <v>3500000</v>
      </c>
      <c r="S155">
        <f t="shared" si="21"/>
        <v>3500000</v>
      </c>
      <c r="T155">
        <f t="shared" si="21"/>
        <v>3500000</v>
      </c>
      <c r="U155">
        <f t="shared" si="21"/>
        <v>3500000</v>
      </c>
      <c r="V155">
        <f t="shared" si="21"/>
        <v>3500000</v>
      </c>
      <c r="W155">
        <f t="shared" si="21"/>
        <v>3500000</v>
      </c>
    </row>
    <row r="156" spans="1:23" x14ac:dyDescent="0.25">
      <c r="A156" t="s">
        <v>50</v>
      </c>
      <c r="B156" t="s">
        <v>5</v>
      </c>
      <c r="C156" t="s">
        <v>15</v>
      </c>
      <c r="D156" t="s">
        <v>16</v>
      </c>
      <c r="E156" t="s">
        <v>82</v>
      </c>
      <c r="F156" t="s">
        <v>87</v>
      </c>
      <c r="G156" t="s">
        <v>71</v>
      </c>
      <c r="L156" t="s">
        <v>72</v>
      </c>
      <c r="M156">
        <v>15236448.5981308</v>
      </c>
      <c r="N156">
        <f t="shared" si="21"/>
        <v>15236448.5981308</v>
      </c>
      <c r="O156">
        <f t="shared" si="21"/>
        <v>15236448.5981308</v>
      </c>
      <c r="P156">
        <f t="shared" si="21"/>
        <v>15236448.5981308</v>
      </c>
      <c r="Q156">
        <f t="shared" si="21"/>
        <v>15236448.5981308</v>
      </c>
      <c r="R156">
        <f t="shared" si="21"/>
        <v>15236448.5981308</v>
      </c>
      <c r="S156">
        <f t="shared" si="21"/>
        <v>15236448.5981308</v>
      </c>
      <c r="T156">
        <f t="shared" si="21"/>
        <v>15236448.5981308</v>
      </c>
      <c r="U156">
        <f t="shared" si="21"/>
        <v>15236448.5981308</v>
      </c>
      <c r="V156">
        <f t="shared" si="21"/>
        <v>15236448.5981308</v>
      </c>
      <c r="W156">
        <f t="shared" si="21"/>
        <v>15236448.5981308</v>
      </c>
    </row>
    <row r="157" spans="1:23" x14ac:dyDescent="0.25">
      <c r="A157" t="s">
        <v>50</v>
      </c>
      <c r="B157" t="s">
        <v>5</v>
      </c>
      <c r="C157" t="s">
        <v>15</v>
      </c>
      <c r="D157" t="s">
        <v>16</v>
      </c>
      <c r="E157" t="s">
        <v>82</v>
      </c>
      <c r="F157" t="s">
        <v>87</v>
      </c>
      <c r="G157" t="s">
        <v>65</v>
      </c>
      <c r="L157" t="s">
        <v>62</v>
      </c>
      <c r="M157">
        <v>30</v>
      </c>
      <c r="N157">
        <f t="shared" si="21"/>
        <v>30</v>
      </c>
      <c r="O157">
        <f t="shared" si="21"/>
        <v>30</v>
      </c>
      <c r="P157">
        <f t="shared" si="21"/>
        <v>30</v>
      </c>
      <c r="Q157">
        <f t="shared" si="21"/>
        <v>30</v>
      </c>
      <c r="R157">
        <f t="shared" si="21"/>
        <v>30</v>
      </c>
      <c r="S157">
        <f t="shared" si="21"/>
        <v>30</v>
      </c>
      <c r="T157">
        <f t="shared" si="21"/>
        <v>30</v>
      </c>
      <c r="U157">
        <f t="shared" si="21"/>
        <v>30</v>
      </c>
      <c r="V157">
        <f t="shared" si="21"/>
        <v>30</v>
      </c>
      <c r="W157">
        <f t="shared" si="21"/>
        <v>30</v>
      </c>
    </row>
    <row r="158" spans="1:23" x14ac:dyDescent="0.25">
      <c r="A158" t="s">
        <v>50</v>
      </c>
      <c r="B158" t="s">
        <v>5</v>
      </c>
      <c r="C158" t="s">
        <v>15</v>
      </c>
      <c r="D158" t="s">
        <v>16</v>
      </c>
      <c r="E158" t="s">
        <v>82</v>
      </c>
      <c r="F158" t="s">
        <v>87</v>
      </c>
      <c r="G158" t="s">
        <v>73</v>
      </c>
      <c r="L158" t="s">
        <v>72</v>
      </c>
      <c r="M158">
        <v>1490762.2990654199</v>
      </c>
      <c r="N158">
        <f t="shared" si="21"/>
        <v>1490762.2990654199</v>
      </c>
      <c r="O158">
        <f t="shared" si="21"/>
        <v>1490762.2990654199</v>
      </c>
      <c r="P158">
        <f t="shared" si="21"/>
        <v>1490762.2990654199</v>
      </c>
      <c r="Q158">
        <f t="shared" si="21"/>
        <v>1490762.2990654199</v>
      </c>
      <c r="R158">
        <f t="shared" si="21"/>
        <v>1490762.2990654199</v>
      </c>
      <c r="S158">
        <f t="shared" si="21"/>
        <v>1490762.2990654199</v>
      </c>
      <c r="T158">
        <f t="shared" si="21"/>
        <v>1490762.2990654199</v>
      </c>
      <c r="U158">
        <f t="shared" si="21"/>
        <v>1490762.2990654199</v>
      </c>
      <c r="V158">
        <f t="shared" si="21"/>
        <v>1490762.2990654199</v>
      </c>
      <c r="W158">
        <f t="shared" si="21"/>
        <v>1490762.2990654199</v>
      </c>
    </row>
    <row r="159" spans="1:23" x14ac:dyDescent="0.25">
      <c r="A159" t="s">
        <v>50</v>
      </c>
      <c r="B159" t="s">
        <v>5</v>
      </c>
      <c r="C159" t="s">
        <v>15</v>
      </c>
      <c r="D159" t="s">
        <v>16</v>
      </c>
      <c r="E159" t="s">
        <v>82</v>
      </c>
      <c r="F159" t="s">
        <v>87</v>
      </c>
      <c r="G159" t="s">
        <v>17</v>
      </c>
      <c r="J159" t="s">
        <v>25</v>
      </c>
      <c r="L159" t="s">
        <v>74</v>
      </c>
      <c r="M159">
        <v>0.12773300000000001</v>
      </c>
      <c r="N159">
        <f t="shared" si="21"/>
        <v>0.12773300000000001</v>
      </c>
      <c r="O159">
        <f t="shared" si="21"/>
        <v>0.12773300000000001</v>
      </c>
      <c r="P159">
        <f t="shared" si="21"/>
        <v>0.12773300000000001</v>
      </c>
      <c r="Q159">
        <f t="shared" si="21"/>
        <v>0.12773300000000001</v>
      </c>
      <c r="R159">
        <f t="shared" si="21"/>
        <v>0.12773300000000001</v>
      </c>
      <c r="S159">
        <f t="shared" si="21"/>
        <v>0.12773300000000001</v>
      </c>
      <c r="T159">
        <f t="shared" si="21"/>
        <v>0.12773300000000001</v>
      </c>
      <c r="U159">
        <f t="shared" si="21"/>
        <v>0.12773300000000001</v>
      </c>
      <c r="V159">
        <f t="shared" si="21"/>
        <v>0.12773300000000001</v>
      </c>
      <c r="W159">
        <f t="shared" si="21"/>
        <v>0.12773300000000001</v>
      </c>
    </row>
    <row r="160" spans="1:23" x14ac:dyDescent="0.25">
      <c r="A160" t="s">
        <v>50</v>
      </c>
      <c r="B160" t="s">
        <v>5</v>
      </c>
      <c r="C160" t="s">
        <v>15</v>
      </c>
      <c r="D160" t="s">
        <v>16</v>
      </c>
      <c r="E160" t="s">
        <v>82</v>
      </c>
      <c r="F160" t="s">
        <v>87</v>
      </c>
      <c r="G160" t="s">
        <v>17</v>
      </c>
      <c r="J160" t="s">
        <v>30</v>
      </c>
      <c r="L160" t="s">
        <v>74</v>
      </c>
      <c r="M160">
        <v>-3.832E-2</v>
      </c>
      <c r="N160">
        <f t="shared" si="21"/>
        <v>-3.832E-2</v>
      </c>
      <c r="O160">
        <f t="shared" si="21"/>
        <v>-3.832E-2</v>
      </c>
      <c r="P160">
        <f t="shared" si="21"/>
        <v>-3.832E-2</v>
      </c>
      <c r="Q160">
        <f t="shared" si="21"/>
        <v>-3.832E-2</v>
      </c>
      <c r="R160">
        <f t="shared" si="21"/>
        <v>-3.832E-2</v>
      </c>
      <c r="S160">
        <f t="shared" si="21"/>
        <v>-3.832E-2</v>
      </c>
      <c r="T160">
        <f t="shared" si="21"/>
        <v>-3.832E-2</v>
      </c>
      <c r="U160">
        <f t="shared" si="21"/>
        <v>-3.832E-2</v>
      </c>
      <c r="V160">
        <f t="shared" si="21"/>
        <v>-3.832E-2</v>
      </c>
      <c r="W160">
        <f t="shared" si="21"/>
        <v>-3.832E-2</v>
      </c>
    </row>
    <row r="161" spans="1:23" x14ac:dyDescent="0.25">
      <c r="A161" t="s">
        <v>50</v>
      </c>
      <c r="B161" t="s">
        <v>5</v>
      </c>
      <c r="C161" t="s">
        <v>15</v>
      </c>
      <c r="D161" t="s">
        <v>16</v>
      </c>
      <c r="E161" t="s">
        <v>82</v>
      </c>
      <c r="F161" t="s">
        <v>87</v>
      </c>
      <c r="G161" t="s">
        <v>66</v>
      </c>
      <c r="H161" t="s">
        <v>75</v>
      </c>
      <c r="I161" t="s">
        <v>68</v>
      </c>
      <c r="L161" t="s">
        <v>76</v>
      </c>
      <c r="M161">
        <v>6.3579999999999999E-3</v>
      </c>
      <c r="N161">
        <f t="shared" si="21"/>
        <v>6.3579999999999999E-3</v>
      </c>
      <c r="O161">
        <f t="shared" si="21"/>
        <v>6.3579999999999999E-3</v>
      </c>
      <c r="P161">
        <f t="shared" si="21"/>
        <v>6.3579999999999999E-3</v>
      </c>
      <c r="Q161">
        <f t="shared" si="21"/>
        <v>6.3579999999999999E-3</v>
      </c>
      <c r="R161">
        <f t="shared" si="21"/>
        <v>6.3579999999999999E-3</v>
      </c>
      <c r="S161">
        <f t="shared" si="21"/>
        <v>6.3579999999999999E-3</v>
      </c>
      <c r="T161">
        <f t="shared" si="21"/>
        <v>6.3579999999999999E-3</v>
      </c>
      <c r="U161">
        <f t="shared" si="21"/>
        <v>6.3579999999999999E-3</v>
      </c>
      <c r="V161">
        <f t="shared" si="21"/>
        <v>6.3579999999999999E-3</v>
      </c>
      <c r="W161">
        <f t="shared" si="21"/>
        <v>6.3579999999999999E-3</v>
      </c>
    </row>
    <row r="162" spans="1:23" x14ac:dyDescent="0.25">
      <c r="A162" t="s">
        <v>50</v>
      </c>
      <c r="B162" t="s">
        <v>5</v>
      </c>
      <c r="C162" t="s">
        <v>15</v>
      </c>
      <c r="D162" t="s">
        <v>16</v>
      </c>
      <c r="E162" t="s">
        <v>82</v>
      </c>
      <c r="F162" t="s">
        <v>87</v>
      </c>
      <c r="G162" t="s">
        <v>66</v>
      </c>
      <c r="H162" t="s">
        <v>67</v>
      </c>
      <c r="I162" t="s">
        <v>68</v>
      </c>
      <c r="L162" t="s">
        <v>69</v>
      </c>
      <c r="M162">
        <v>1.24E-7</v>
      </c>
      <c r="N162">
        <f t="shared" si="21"/>
        <v>1.24E-7</v>
      </c>
      <c r="O162">
        <f t="shared" si="21"/>
        <v>1.24E-7</v>
      </c>
      <c r="P162">
        <f t="shared" si="21"/>
        <v>1.24E-7</v>
      </c>
      <c r="Q162">
        <f t="shared" si="21"/>
        <v>1.24E-7</v>
      </c>
      <c r="R162">
        <f t="shared" si="21"/>
        <v>1.24E-7</v>
      </c>
      <c r="S162">
        <f t="shared" si="21"/>
        <v>1.24E-7</v>
      </c>
      <c r="T162">
        <f t="shared" si="21"/>
        <v>1.24E-7</v>
      </c>
      <c r="U162">
        <f t="shared" si="21"/>
        <v>1.24E-7</v>
      </c>
      <c r="V162">
        <f t="shared" si="21"/>
        <v>1.24E-7</v>
      </c>
      <c r="W162">
        <f t="shared" si="21"/>
        <v>1.24E-7</v>
      </c>
    </row>
    <row r="163" spans="1:23" x14ac:dyDescent="0.25">
      <c r="A163" t="s">
        <v>50</v>
      </c>
      <c r="B163" t="s">
        <v>5</v>
      </c>
      <c r="C163" t="s">
        <v>15</v>
      </c>
      <c r="D163" t="s">
        <v>16</v>
      </c>
      <c r="E163" t="s">
        <v>82</v>
      </c>
      <c r="F163" t="s">
        <v>87</v>
      </c>
      <c r="G163" t="s">
        <v>66</v>
      </c>
      <c r="H163" t="s">
        <v>77</v>
      </c>
      <c r="I163" t="s">
        <v>68</v>
      </c>
      <c r="L163" t="s">
        <v>78</v>
      </c>
      <c r="M163">
        <v>1.11E-7</v>
      </c>
      <c r="N163">
        <f t="shared" si="21"/>
        <v>1.11E-7</v>
      </c>
      <c r="O163">
        <f t="shared" si="21"/>
        <v>1.11E-7</v>
      </c>
      <c r="P163">
        <f t="shared" si="21"/>
        <v>1.11E-7</v>
      </c>
      <c r="Q163">
        <f t="shared" si="21"/>
        <v>1.11E-7</v>
      </c>
      <c r="R163">
        <f t="shared" si="21"/>
        <v>1.11E-7</v>
      </c>
      <c r="S163">
        <f t="shared" si="21"/>
        <v>1.11E-7</v>
      </c>
      <c r="T163">
        <f t="shared" si="21"/>
        <v>1.11E-7</v>
      </c>
      <c r="U163">
        <f t="shared" si="21"/>
        <v>1.11E-7</v>
      </c>
      <c r="V163">
        <f t="shared" si="21"/>
        <v>1.11E-7</v>
      </c>
      <c r="W163">
        <f t="shared" si="21"/>
        <v>1.11E-7</v>
      </c>
    </row>
    <row r="164" spans="1:23" x14ac:dyDescent="0.25">
      <c r="A164" t="s">
        <v>49</v>
      </c>
      <c r="B164" t="s">
        <v>5</v>
      </c>
      <c r="C164" t="s">
        <v>15</v>
      </c>
      <c r="D164" t="s">
        <v>16</v>
      </c>
      <c r="E164" t="s">
        <v>88</v>
      </c>
      <c r="G164" t="s">
        <v>20</v>
      </c>
      <c r="L164" t="s">
        <v>19</v>
      </c>
    </row>
    <row r="165" spans="1:23" x14ac:dyDescent="0.25">
      <c r="A165" t="s">
        <v>49</v>
      </c>
      <c r="B165" t="s">
        <v>5</v>
      </c>
      <c r="C165" t="s">
        <v>15</v>
      </c>
      <c r="D165" t="s">
        <v>16</v>
      </c>
      <c r="E165" t="s">
        <v>88</v>
      </c>
      <c r="G165" t="s">
        <v>21</v>
      </c>
      <c r="H165" t="s">
        <v>53</v>
      </c>
    </row>
    <row r="166" spans="1:23" x14ac:dyDescent="0.25">
      <c r="A166" t="s">
        <v>49</v>
      </c>
      <c r="B166" t="s">
        <v>5</v>
      </c>
      <c r="C166" t="s">
        <v>15</v>
      </c>
      <c r="D166" t="s">
        <v>16</v>
      </c>
      <c r="E166" t="s">
        <v>88</v>
      </c>
      <c r="G166" t="s">
        <v>54</v>
      </c>
      <c r="L166" t="s">
        <v>55</v>
      </c>
      <c r="M166">
        <v>0.2</v>
      </c>
      <c r="N166">
        <f t="shared" ref="N166:W167" si="22">M166</f>
        <v>0.2</v>
      </c>
      <c r="O166">
        <f t="shared" si="22"/>
        <v>0.2</v>
      </c>
      <c r="P166">
        <f t="shared" si="22"/>
        <v>0.2</v>
      </c>
      <c r="Q166">
        <f t="shared" si="22"/>
        <v>0.2</v>
      </c>
      <c r="R166">
        <f t="shared" si="22"/>
        <v>0.2</v>
      </c>
      <c r="S166">
        <f t="shared" si="22"/>
        <v>0.2</v>
      </c>
      <c r="T166">
        <f t="shared" si="22"/>
        <v>0.2</v>
      </c>
      <c r="U166">
        <f t="shared" si="22"/>
        <v>0.2</v>
      </c>
      <c r="V166">
        <f t="shared" si="22"/>
        <v>0.2</v>
      </c>
      <c r="W166">
        <f t="shared" si="22"/>
        <v>0.2</v>
      </c>
    </row>
    <row r="167" spans="1:23" x14ac:dyDescent="0.25">
      <c r="A167" t="s">
        <v>49</v>
      </c>
      <c r="B167" t="s">
        <v>5</v>
      </c>
      <c r="C167" t="s">
        <v>15</v>
      </c>
      <c r="D167" t="s">
        <v>16</v>
      </c>
      <c r="E167" t="s">
        <v>88</v>
      </c>
      <c r="G167" t="s">
        <v>56</v>
      </c>
      <c r="M167">
        <v>8</v>
      </c>
      <c r="N167">
        <f t="shared" si="22"/>
        <v>8</v>
      </c>
      <c r="O167">
        <f t="shared" si="22"/>
        <v>8</v>
      </c>
      <c r="P167">
        <f t="shared" si="22"/>
        <v>8</v>
      </c>
      <c r="Q167">
        <f t="shared" si="22"/>
        <v>8</v>
      </c>
      <c r="R167">
        <f t="shared" si="22"/>
        <v>8</v>
      </c>
      <c r="S167">
        <f t="shared" si="22"/>
        <v>8</v>
      </c>
      <c r="T167">
        <f t="shared" si="22"/>
        <v>8</v>
      </c>
      <c r="U167">
        <f t="shared" si="22"/>
        <v>8</v>
      </c>
      <c r="V167">
        <f t="shared" si="22"/>
        <v>8</v>
      </c>
      <c r="W167">
        <f t="shared" si="22"/>
        <v>8</v>
      </c>
    </row>
    <row r="168" spans="1:23" x14ac:dyDescent="0.25">
      <c r="A168" t="s">
        <v>49</v>
      </c>
      <c r="B168" t="s">
        <v>5</v>
      </c>
      <c r="C168" t="s">
        <v>15</v>
      </c>
      <c r="D168" t="s">
        <v>16</v>
      </c>
      <c r="E168" t="s">
        <v>88</v>
      </c>
      <c r="F168" t="s">
        <v>89</v>
      </c>
      <c r="G168" t="s">
        <v>6</v>
      </c>
    </row>
    <row r="169" spans="1:23" x14ac:dyDescent="0.25">
      <c r="A169" t="s">
        <v>49</v>
      </c>
      <c r="B169" t="s">
        <v>5</v>
      </c>
      <c r="C169" t="s">
        <v>15</v>
      </c>
      <c r="D169" t="s">
        <v>16</v>
      </c>
      <c r="E169" t="s">
        <v>88</v>
      </c>
      <c r="F169" t="s">
        <v>89</v>
      </c>
      <c r="G169" t="s">
        <v>58</v>
      </c>
      <c r="L169" t="s">
        <v>59</v>
      </c>
      <c r="M169">
        <v>1995</v>
      </c>
      <c r="N169">
        <f t="shared" ref="N169:W171" si="23">M169</f>
        <v>1995</v>
      </c>
      <c r="O169">
        <f t="shared" si="23"/>
        <v>1995</v>
      </c>
      <c r="P169">
        <f t="shared" si="23"/>
        <v>1995</v>
      </c>
      <c r="Q169">
        <f t="shared" si="23"/>
        <v>1995</v>
      </c>
      <c r="R169">
        <f t="shared" si="23"/>
        <v>1995</v>
      </c>
      <c r="S169">
        <f t="shared" si="23"/>
        <v>1995</v>
      </c>
      <c r="T169">
        <f t="shared" si="23"/>
        <v>1995</v>
      </c>
      <c r="U169">
        <f t="shared" si="23"/>
        <v>1995</v>
      </c>
      <c r="V169">
        <f t="shared" si="23"/>
        <v>1995</v>
      </c>
      <c r="W169">
        <f t="shared" si="23"/>
        <v>1995</v>
      </c>
    </row>
    <row r="170" spans="1:23" x14ac:dyDescent="0.25">
      <c r="A170" t="s">
        <v>49</v>
      </c>
      <c r="B170" t="s">
        <v>5</v>
      </c>
      <c r="C170" t="s">
        <v>15</v>
      </c>
      <c r="D170" t="s">
        <v>16</v>
      </c>
      <c r="E170" t="s">
        <v>88</v>
      </c>
      <c r="F170" t="s">
        <v>89</v>
      </c>
      <c r="G170" t="s">
        <v>60</v>
      </c>
      <c r="L170" t="s">
        <v>59</v>
      </c>
      <c r="M170">
        <v>2101</v>
      </c>
      <c r="N170">
        <f t="shared" si="23"/>
        <v>2101</v>
      </c>
      <c r="O170">
        <f t="shared" si="23"/>
        <v>2101</v>
      </c>
      <c r="P170">
        <f t="shared" si="23"/>
        <v>2101</v>
      </c>
      <c r="Q170">
        <f t="shared" si="23"/>
        <v>2101</v>
      </c>
      <c r="R170">
        <f t="shared" si="23"/>
        <v>2101</v>
      </c>
      <c r="S170">
        <f t="shared" si="23"/>
        <v>2101</v>
      </c>
      <c r="T170">
        <f t="shared" si="23"/>
        <v>2101</v>
      </c>
      <c r="U170">
        <f t="shared" si="23"/>
        <v>2101</v>
      </c>
      <c r="V170">
        <f t="shared" si="23"/>
        <v>2101</v>
      </c>
      <c r="W170">
        <f t="shared" si="23"/>
        <v>2101</v>
      </c>
    </row>
    <row r="171" spans="1:23" x14ac:dyDescent="0.25">
      <c r="A171" t="s">
        <v>49</v>
      </c>
      <c r="B171" t="s">
        <v>5</v>
      </c>
      <c r="C171" t="s">
        <v>15</v>
      </c>
      <c r="D171" t="s">
        <v>16</v>
      </c>
      <c r="E171" t="s">
        <v>88</v>
      </c>
      <c r="F171" t="s">
        <v>89</v>
      </c>
      <c r="G171" t="s">
        <v>61</v>
      </c>
      <c r="L171" t="s">
        <v>62</v>
      </c>
      <c r="M171">
        <v>150</v>
      </c>
      <c r="N171">
        <f t="shared" si="23"/>
        <v>150</v>
      </c>
      <c r="O171">
        <f t="shared" si="23"/>
        <v>150</v>
      </c>
      <c r="P171">
        <f t="shared" si="23"/>
        <v>150</v>
      </c>
      <c r="Q171">
        <f t="shared" si="23"/>
        <v>150</v>
      </c>
      <c r="R171">
        <f t="shared" si="23"/>
        <v>150</v>
      </c>
      <c r="S171">
        <f t="shared" si="23"/>
        <v>150</v>
      </c>
      <c r="T171">
        <f t="shared" si="23"/>
        <v>150</v>
      </c>
      <c r="U171">
        <f t="shared" si="23"/>
        <v>150</v>
      </c>
      <c r="V171">
        <f t="shared" si="23"/>
        <v>150</v>
      </c>
      <c r="W171">
        <f t="shared" si="23"/>
        <v>150</v>
      </c>
    </row>
    <row r="172" spans="1:23" x14ac:dyDescent="0.25">
      <c r="A172" t="s">
        <v>49</v>
      </c>
      <c r="B172" t="s">
        <v>5</v>
      </c>
      <c r="C172" t="s">
        <v>15</v>
      </c>
      <c r="D172" t="s">
        <v>16</v>
      </c>
      <c r="E172" t="s">
        <v>88</v>
      </c>
      <c r="F172" t="s">
        <v>89</v>
      </c>
      <c r="G172" t="s">
        <v>63</v>
      </c>
      <c r="L172" t="s">
        <v>55</v>
      </c>
      <c r="M172">
        <v>0.56399999999999995</v>
      </c>
    </row>
    <row r="173" spans="1:23" x14ac:dyDescent="0.25">
      <c r="A173" t="s">
        <v>49</v>
      </c>
      <c r="B173" t="s">
        <v>5</v>
      </c>
      <c r="C173" t="s">
        <v>15</v>
      </c>
      <c r="D173" t="s">
        <v>16</v>
      </c>
      <c r="E173" t="s">
        <v>88</v>
      </c>
      <c r="F173" t="s">
        <v>89</v>
      </c>
      <c r="G173" t="s">
        <v>64</v>
      </c>
      <c r="L173" t="s">
        <v>19</v>
      </c>
      <c r="M173">
        <v>7500000</v>
      </c>
      <c r="N173">
        <f t="shared" ref="N173:W175" si="24">M173</f>
        <v>7500000</v>
      </c>
      <c r="O173">
        <f t="shared" si="24"/>
        <v>7500000</v>
      </c>
      <c r="P173">
        <f t="shared" si="24"/>
        <v>7500000</v>
      </c>
      <c r="Q173">
        <f t="shared" si="24"/>
        <v>7500000</v>
      </c>
      <c r="R173">
        <f t="shared" si="24"/>
        <v>7500000</v>
      </c>
      <c r="S173">
        <f t="shared" si="24"/>
        <v>7500000</v>
      </c>
      <c r="T173">
        <f t="shared" si="24"/>
        <v>7500000</v>
      </c>
      <c r="U173">
        <f t="shared" si="24"/>
        <v>7500000</v>
      </c>
      <c r="V173">
        <f t="shared" si="24"/>
        <v>7500000</v>
      </c>
      <c r="W173">
        <f t="shared" si="24"/>
        <v>7500000</v>
      </c>
    </row>
    <row r="174" spans="1:23" x14ac:dyDescent="0.25">
      <c r="A174" t="s">
        <v>49</v>
      </c>
      <c r="B174" t="s">
        <v>5</v>
      </c>
      <c r="C174" t="s">
        <v>15</v>
      </c>
      <c r="D174" t="s">
        <v>16</v>
      </c>
      <c r="E174" t="s">
        <v>88</v>
      </c>
      <c r="F174" t="s">
        <v>89</v>
      </c>
      <c r="G174" t="s">
        <v>65</v>
      </c>
      <c r="L174" t="s">
        <v>62</v>
      </c>
      <c r="M174">
        <v>30</v>
      </c>
      <c r="N174">
        <f t="shared" si="24"/>
        <v>30</v>
      </c>
      <c r="O174">
        <f t="shared" si="24"/>
        <v>30</v>
      </c>
      <c r="P174">
        <f t="shared" si="24"/>
        <v>30</v>
      </c>
      <c r="Q174">
        <f t="shared" si="24"/>
        <v>30</v>
      </c>
      <c r="R174">
        <f t="shared" si="24"/>
        <v>30</v>
      </c>
      <c r="S174">
        <f t="shared" si="24"/>
        <v>30</v>
      </c>
      <c r="T174">
        <f t="shared" si="24"/>
        <v>30</v>
      </c>
      <c r="U174">
        <f t="shared" si="24"/>
        <v>30</v>
      </c>
      <c r="V174">
        <f t="shared" si="24"/>
        <v>30</v>
      </c>
      <c r="W174">
        <f t="shared" si="24"/>
        <v>30</v>
      </c>
    </row>
    <row r="175" spans="1:23" x14ac:dyDescent="0.25">
      <c r="A175" t="s">
        <v>49</v>
      </c>
      <c r="B175" t="s">
        <v>5</v>
      </c>
      <c r="C175" t="s">
        <v>15</v>
      </c>
      <c r="D175" t="s">
        <v>16</v>
      </c>
      <c r="E175" t="s">
        <v>88</v>
      </c>
      <c r="F175" t="s">
        <v>89</v>
      </c>
      <c r="G175" t="s">
        <v>66</v>
      </c>
      <c r="H175" t="s">
        <v>67</v>
      </c>
      <c r="I175" t="s">
        <v>68</v>
      </c>
      <c r="L175" t="s">
        <v>69</v>
      </c>
      <c r="M175">
        <v>2.3990000000000001E-3</v>
      </c>
      <c r="N175">
        <f t="shared" si="24"/>
        <v>2.3990000000000001E-3</v>
      </c>
      <c r="O175">
        <f t="shared" si="24"/>
        <v>2.3990000000000001E-3</v>
      </c>
      <c r="P175">
        <f t="shared" si="24"/>
        <v>2.3990000000000001E-3</v>
      </c>
      <c r="Q175">
        <f t="shared" si="24"/>
        <v>2.3990000000000001E-3</v>
      </c>
      <c r="R175">
        <f t="shared" si="24"/>
        <v>2.3990000000000001E-3</v>
      </c>
      <c r="S175">
        <f t="shared" si="24"/>
        <v>2.3990000000000001E-3</v>
      </c>
      <c r="T175">
        <f t="shared" si="24"/>
        <v>2.3990000000000001E-3</v>
      </c>
      <c r="U175">
        <f t="shared" si="24"/>
        <v>2.3990000000000001E-3</v>
      </c>
      <c r="V175">
        <f t="shared" si="24"/>
        <v>2.3990000000000001E-3</v>
      </c>
      <c r="W175">
        <f t="shared" si="24"/>
        <v>2.3990000000000001E-3</v>
      </c>
    </row>
    <row r="176" spans="1:23" x14ac:dyDescent="0.25">
      <c r="A176" t="s">
        <v>49</v>
      </c>
      <c r="B176" t="s">
        <v>5</v>
      </c>
      <c r="C176" t="s">
        <v>15</v>
      </c>
      <c r="D176" t="s">
        <v>16</v>
      </c>
      <c r="E176" t="s">
        <v>88</v>
      </c>
      <c r="F176" t="s">
        <v>90</v>
      </c>
      <c r="G176" t="s">
        <v>6</v>
      </c>
    </row>
    <row r="177" spans="1:23" x14ac:dyDescent="0.25">
      <c r="A177" t="s">
        <v>49</v>
      </c>
      <c r="B177" t="s">
        <v>5</v>
      </c>
      <c r="C177" t="s">
        <v>15</v>
      </c>
      <c r="D177" t="s">
        <v>16</v>
      </c>
      <c r="E177" t="s">
        <v>88</v>
      </c>
      <c r="F177" t="s">
        <v>90</v>
      </c>
      <c r="G177" t="s">
        <v>58</v>
      </c>
      <c r="L177" t="s">
        <v>59</v>
      </c>
      <c r="M177">
        <v>1995</v>
      </c>
      <c r="N177">
        <f t="shared" ref="N177:W179" si="25">M177</f>
        <v>1995</v>
      </c>
      <c r="O177">
        <f t="shared" si="25"/>
        <v>1995</v>
      </c>
      <c r="P177">
        <f t="shared" si="25"/>
        <v>1995</v>
      </c>
      <c r="Q177">
        <f t="shared" si="25"/>
        <v>1995</v>
      </c>
      <c r="R177">
        <f t="shared" si="25"/>
        <v>1995</v>
      </c>
      <c r="S177">
        <f t="shared" si="25"/>
        <v>1995</v>
      </c>
      <c r="T177">
        <f t="shared" si="25"/>
        <v>1995</v>
      </c>
      <c r="U177">
        <f t="shared" si="25"/>
        <v>1995</v>
      </c>
      <c r="V177">
        <f t="shared" si="25"/>
        <v>1995</v>
      </c>
      <c r="W177">
        <f t="shared" si="25"/>
        <v>1995</v>
      </c>
    </row>
    <row r="178" spans="1:23" x14ac:dyDescent="0.25">
      <c r="A178" t="s">
        <v>49</v>
      </c>
      <c r="B178" t="s">
        <v>5</v>
      </c>
      <c r="C178" t="s">
        <v>15</v>
      </c>
      <c r="D178" t="s">
        <v>16</v>
      </c>
      <c r="E178" t="s">
        <v>88</v>
      </c>
      <c r="F178" t="s">
        <v>90</v>
      </c>
      <c r="G178" t="s">
        <v>60</v>
      </c>
      <c r="L178" t="s">
        <v>59</v>
      </c>
      <c r="M178">
        <v>2011</v>
      </c>
      <c r="N178">
        <f t="shared" si="25"/>
        <v>2011</v>
      </c>
      <c r="O178">
        <f t="shared" si="25"/>
        <v>2011</v>
      </c>
      <c r="P178">
        <f t="shared" si="25"/>
        <v>2011</v>
      </c>
      <c r="Q178">
        <f t="shared" si="25"/>
        <v>2011</v>
      </c>
      <c r="R178">
        <f t="shared" si="25"/>
        <v>2011</v>
      </c>
      <c r="S178">
        <f t="shared" si="25"/>
        <v>2011</v>
      </c>
      <c r="T178">
        <f t="shared" si="25"/>
        <v>2011</v>
      </c>
      <c r="U178">
        <f t="shared" si="25"/>
        <v>2011</v>
      </c>
      <c r="V178">
        <f t="shared" si="25"/>
        <v>2011</v>
      </c>
      <c r="W178">
        <f t="shared" si="25"/>
        <v>2011</v>
      </c>
    </row>
    <row r="179" spans="1:23" x14ac:dyDescent="0.25">
      <c r="A179" t="s">
        <v>49</v>
      </c>
      <c r="B179" t="s">
        <v>5</v>
      </c>
      <c r="C179" t="s">
        <v>15</v>
      </c>
      <c r="D179" t="s">
        <v>16</v>
      </c>
      <c r="E179" t="s">
        <v>88</v>
      </c>
      <c r="F179" t="s">
        <v>90</v>
      </c>
      <c r="G179" t="s">
        <v>61</v>
      </c>
      <c r="L179" t="s">
        <v>62</v>
      </c>
      <c r="M179">
        <v>150</v>
      </c>
      <c r="N179">
        <f t="shared" si="25"/>
        <v>150</v>
      </c>
      <c r="O179">
        <f t="shared" si="25"/>
        <v>150</v>
      </c>
      <c r="P179">
        <f t="shared" si="25"/>
        <v>150</v>
      </c>
      <c r="Q179">
        <f t="shared" si="25"/>
        <v>150</v>
      </c>
      <c r="R179">
        <f t="shared" si="25"/>
        <v>150</v>
      </c>
      <c r="S179">
        <f t="shared" si="25"/>
        <v>150</v>
      </c>
      <c r="T179">
        <f t="shared" si="25"/>
        <v>150</v>
      </c>
      <c r="U179">
        <f t="shared" si="25"/>
        <v>150</v>
      </c>
      <c r="V179">
        <f t="shared" si="25"/>
        <v>150</v>
      </c>
      <c r="W179">
        <f t="shared" si="25"/>
        <v>150</v>
      </c>
    </row>
    <row r="180" spans="1:23" x14ac:dyDescent="0.25">
      <c r="A180" t="s">
        <v>49</v>
      </c>
      <c r="B180" t="s">
        <v>5</v>
      </c>
      <c r="C180" t="s">
        <v>15</v>
      </c>
      <c r="D180" t="s">
        <v>16</v>
      </c>
      <c r="E180" t="s">
        <v>88</v>
      </c>
      <c r="F180" t="s">
        <v>90</v>
      </c>
      <c r="G180" t="s">
        <v>63</v>
      </c>
      <c r="L180" t="s">
        <v>55</v>
      </c>
      <c r="M180">
        <v>0.436</v>
      </c>
    </row>
    <row r="181" spans="1:23" x14ac:dyDescent="0.25">
      <c r="A181" t="s">
        <v>49</v>
      </c>
      <c r="B181" t="s">
        <v>5</v>
      </c>
      <c r="C181" t="s">
        <v>15</v>
      </c>
      <c r="D181" t="s">
        <v>16</v>
      </c>
      <c r="E181" t="s">
        <v>88</v>
      </c>
      <c r="F181" t="s">
        <v>90</v>
      </c>
      <c r="G181" t="s">
        <v>64</v>
      </c>
      <c r="L181" t="s">
        <v>19</v>
      </c>
      <c r="M181">
        <v>7500000</v>
      </c>
      <c r="N181">
        <f t="shared" ref="N181:W188" si="26">M181</f>
        <v>7500000</v>
      </c>
      <c r="O181">
        <f t="shared" si="26"/>
        <v>7500000</v>
      </c>
      <c r="P181">
        <f t="shared" si="26"/>
        <v>7500000</v>
      </c>
      <c r="Q181">
        <f t="shared" si="26"/>
        <v>7500000</v>
      </c>
      <c r="R181">
        <f t="shared" si="26"/>
        <v>7500000</v>
      </c>
      <c r="S181">
        <f t="shared" si="26"/>
        <v>7500000</v>
      </c>
      <c r="T181">
        <f t="shared" si="26"/>
        <v>7500000</v>
      </c>
      <c r="U181">
        <f t="shared" si="26"/>
        <v>7500000</v>
      </c>
      <c r="V181">
        <f t="shared" si="26"/>
        <v>7500000</v>
      </c>
      <c r="W181">
        <f t="shared" si="26"/>
        <v>7500000</v>
      </c>
    </row>
    <row r="182" spans="1:23" x14ac:dyDescent="0.25">
      <c r="A182" t="s">
        <v>49</v>
      </c>
      <c r="B182" t="s">
        <v>5</v>
      </c>
      <c r="C182" t="s">
        <v>15</v>
      </c>
      <c r="D182" t="s">
        <v>16</v>
      </c>
      <c r="E182" t="s">
        <v>88</v>
      </c>
      <c r="F182" t="s">
        <v>90</v>
      </c>
      <c r="G182" t="s">
        <v>71</v>
      </c>
      <c r="L182" t="s">
        <v>72</v>
      </c>
      <c r="M182">
        <v>7682242.9906542096</v>
      </c>
      <c r="N182">
        <f t="shared" si="26"/>
        <v>7682242.9906542096</v>
      </c>
      <c r="O182">
        <f t="shared" si="26"/>
        <v>7682242.9906542096</v>
      </c>
      <c r="P182">
        <f t="shared" si="26"/>
        <v>7682242.9906542096</v>
      </c>
      <c r="Q182">
        <f t="shared" si="26"/>
        <v>7682242.9906542096</v>
      </c>
      <c r="R182">
        <f t="shared" si="26"/>
        <v>7682242.9906542096</v>
      </c>
      <c r="S182">
        <f t="shared" si="26"/>
        <v>7682242.9906542096</v>
      </c>
      <c r="T182">
        <f t="shared" si="26"/>
        <v>7682242.9906542096</v>
      </c>
      <c r="U182">
        <f t="shared" si="26"/>
        <v>7682242.9906542096</v>
      </c>
      <c r="V182">
        <f t="shared" si="26"/>
        <v>7682242.9906542096</v>
      </c>
      <c r="W182">
        <f t="shared" si="26"/>
        <v>7682242.9906542096</v>
      </c>
    </row>
    <row r="183" spans="1:23" x14ac:dyDescent="0.25">
      <c r="A183" t="s">
        <v>49</v>
      </c>
      <c r="B183" t="s">
        <v>5</v>
      </c>
      <c r="C183" t="s">
        <v>15</v>
      </c>
      <c r="D183" t="s">
        <v>16</v>
      </c>
      <c r="E183" t="s">
        <v>88</v>
      </c>
      <c r="F183" t="s">
        <v>90</v>
      </c>
      <c r="G183" t="s">
        <v>65</v>
      </c>
      <c r="L183" t="s">
        <v>62</v>
      </c>
      <c r="M183">
        <v>30</v>
      </c>
      <c r="N183">
        <f t="shared" si="26"/>
        <v>30</v>
      </c>
      <c r="O183">
        <f t="shared" si="26"/>
        <v>30</v>
      </c>
      <c r="P183">
        <f t="shared" si="26"/>
        <v>30</v>
      </c>
      <c r="Q183">
        <f t="shared" si="26"/>
        <v>30</v>
      </c>
      <c r="R183">
        <f t="shared" si="26"/>
        <v>30</v>
      </c>
      <c r="S183">
        <f t="shared" si="26"/>
        <v>30</v>
      </c>
      <c r="T183">
        <f t="shared" si="26"/>
        <v>30</v>
      </c>
      <c r="U183">
        <f t="shared" si="26"/>
        <v>30</v>
      </c>
      <c r="V183">
        <f t="shared" si="26"/>
        <v>30</v>
      </c>
      <c r="W183">
        <f t="shared" si="26"/>
        <v>30</v>
      </c>
    </row>
    <row r="184" spans="1:23" x14ac:dyDescent="0.25">
      <c r="A184" t="s">
        <v>49</v>
      </c>
      <c r="B184" t="s">
        <v>5</v>
      </c>
      <c r="C184" t="s">
        <v>15</v>
      </c>
      <c r="D184" t="s">
        <v>16</v>
      </c>
      <c r="E184" t="s">
        <v>88</v>
      </c>
      <c r="F184" t="s">
        <v>90</v>
      </c>
      <c r="G184" t="s">
        <v>73</v>
      </c>
      <c r="L184" t="s">
        <v>72</v>
      </c>
      <c r="M184">
        <v>611378.50467289705</v>
      </c>
      <c r="N184">
        <f t="shared" si="26"/>
        <v>611378.50467289705</v>
      </c>
      <c r="O184">
        <f t="shared" si="26"/>
        <v>611378.50467289705</v>
      </c>
      <c r="P184">
        <f t="shared" si="26"/>
        <v>611378.50467289705</v>
      </c>
      <c r="Q184">
        <f t="shared" si="26"/>
        <v>611378.50467289705</v>
      </c>
      <c r="R184">
        <f t="shared" si="26"/>
        <v>611378.50467289705</v>
      </c>
      <c r="S184">
        <f t="shared" si="26"/>
        <v>611378.50467289705</v>
      </c>
      <c r="T184">
        <f t="shared" si="26"/>
        <v>611378.50467289705</v>
      </c>
      <c r="U184">
        <f t="shared" si="26"/>
        <v>611378.50467289705</v>
      </c>
      <c r="V184">
        <f t="shared" si="26"/>
        <v>611378.50467289705</v>
      </c>
      <c r="W184">
        <f t="shared" si="26"/>
        <v>611378.50467289705</v>
      </c>
    </row>
    <row r="185" spans="1:23" x14ac:dyDescent="0.25">
      <c r="A185" t="s">
        <v>49</v>
      </c>
      <c r="B185" t="s">
        <v>5</v>
      </c>
      <c r="C185" t="s">
        <v>15</v>
      </c>
      <c r="D185" t="s">
        <v>16</v>
      </c>
      <c r="E185" t="s">
        <v>88</v>
      </c>
      <c r="F185" t="s">
        <v>90</v>
      </c>
      <c r="G185" t="s">
        <v>17</v>
      </c>
      <c r="J185" t="s">
        <v>25</v>
      </c>
      <c r="L185" t="s">
        <v>74</v>
      </c>
      <c r="M185">
        <v>0.12773300000000001</v>
      </c>
      <c r="N185">
        <f t="shared" si="26"/>
        <v>0.12773300000000001</v>
      </c>
      <c r="O185">
        <f t="shared" si="26"/>
        <v>0.12773300000000001</v>
      </c>
      <c r="P185">
        <f t="shared" si="26"/>
        <v>0.12773300000000001</v>
      </c>
      <c r="Q185">
        <f t="shared" si="26"/>
        <v>0.12773300000000001</v>
      </c>
      <c r="R185">
        <f t="shared" si="26"/>
        <v>0.12773300000000001</v>
      </c>
      <c r="S185">
        <f t="shared" si="26"/>
        <v>0.12773300000000001</v>
      </c>
      <c r="T185">
        <f t="shared" si="26"/>
        <v>0.12773300000000001</v>
      </c>
      <c r="U185">
        <f t="shared" si="26"/>
        <v>0.12773300000000001</v>
      </c>
      <c r="V185">
        <f t="shared" si="26"/>
        <v>0.12773300000000001</v>
      </c>
      <c r="W185">
        <f t="shared" si="26"/>
        <v>0.12773300000000001</v>
      </c>
    </row>
    <row r="186" spans="1:23" x14ac:dyDescent="0.25">
      <c r="A186" t="s">
        <v>49</v>
      </c>
      <c r="B186" t="s">
        <v>5</v>
      </c>
      <c r="C186" t="s">
        <v>15</v>
      </c>
      <c r="D186" t="s">
        <v>16</v>
      </c>
      <c r="E186" t="s">
        <v>88</v>
      </c>
      <c r="F186" t="s">
        <v>90</v>
      </c>
      <c r="G186" t="s">
        <v>66</v>
      </c>
      <c r="H186" t="s">
        <v>75</v>
      </c>
      <c r="I186" t="s">
        <v>68</v>
      </c>
      <c r="L186" t="s">
        <v>76</v>
      </c>
      <c r="M186">
        <v>6.3579999999999999E-3</v>
      </c>
      <c r="N186">
        <f t="shared" si="26"/>
        <v>6.3579999999999999E-3</v>
      </c>
      <c r="O186">
        <f t="shared" si="26"/>
        <v>6.3579999999999999E-3</v>
      </c>
      <c r="P186">
        <f t="shared" si="26"/>
        <v>6.3579999999999999E-3</v>
      </c>
      <c r="Q186">
        <f t="shared" si="26"/>
        <v>6.3579999999999999E-3</v>
      </c>
      <c r="R186">
        <f t="shared" si="26"/>
        <v>6.3579999999999999E-3</v>
      </c>
      <c r="S186">
        <f t="shared" si="26"/>
        <v>6.3579999999999999E-3</v>
      </c>
      <c r="T186">
        <f t="shared" si="26"/>
        <v>6.3579999999999999E-3</v>
      </c>
      <c r="U186">
        <f t="shared" si="26"/>
        <v>6.3579999999999999E-3</v>
      </c>
      <c r="V186">
        <f t="shared" si="26"/>
        <v>6.3579999999999999E-3</v>
      </c>
      <c r="W186">
        <f t="shared" si="26"/>
        <v>6.3579999999999999E-3</v>
      </c>
    </row>
    <row r="187" spans="1:23" x14ac:dyDescent="0.25">
      <c r="A187" t="s">
        <v>49</v>
      </c>
      <c r="B187" t="s">
        <v>5</v>
      </c>
      <c r="C187" t="s">
        <v>15</v>
      </c>
      <c r="D187" t="s">
        <v>16</v>
      </c>
      <c r="E187" t="s">
        <v>88</v>
      </c>
      <c r="F187" t="s">
        <v>90</v>
      </c>
      <c r="G187" t="s">
        <v>66</v>
      </c>
      <c r="H187" t="s">
        <v>67</v>
      </c>
      <c r="I187" t="s">
        <v>68</v>
      </c>
      <c r="L187" t="s">
        <v>69</v>
      </c>
      <c r="M187">
        <v>1.24E-7</v>
      </c>
      <c r="N187">
        <f t="shared" si="26"/>
        <v>1.24E-7</v>
      </c>
      <c r="O187">
        <f t="shared" si="26"/>
        <v>1.24E-7</v>
      </c>
      <c r="P187">
        <f t="shared" si="26"/>
        <v>1.24E-7</v>
      </c>
      <c r="Q187">
        <f t="shared" si="26"/>
        <v>1.24E-7</v>
      </c>
      <c r="R187">
        <f t="shared" si="26"/>
        <v>1.24E-7</v>
      </c>
      <c r="S187">
        <f t="shared" si="26"/>
        <v>1.24E-7</v>
      </c>
      <c r="T187">
        <f t="shared" si="26"/>
        <v>1.24E-7</v>
      </c>
      <c r="U187">
        <f t="shared" si="26"/>
        <v>1.24E-7</v>
      </c>
      <c r="V187">
        <f t="shared" si="26"/>
        <v>1.24E-7</v>
      </c>
      <c r="W187">
        <f t="shared" si="26"/>
        <v>1.24E-7</v>
      </c>
    </row>
    <row r="188" spans="1:23" x14ac:dyDescent="0.25">
      <c r="A188" t="s">
        <v>49</v>
      </c>
      <c r="B188" t="s">
        <v>5</v>
      </c>
      <c r="C188" t="s">
        <v>15</v>
      </c>
      <c r="D188" t="s">
        <v>16</v>
      </c>
      <c r="E188" t="s">
        <v>88</v>
      </c>
      <c r="F188" t="s">
        <v>90</v>
      </c>
      <c r="G188" t="s">
        <v>66</v>
      </c>
      <c r="H188" t="s">
        <v>77</v>
      </c>
      <c r="I188" t="s">
        <v>68</v>
      </c>
      <c r="L188" t="s">
        <v>78</v>
      </c>
      <c r="M188">
        <v>1.11E-7</v>
      </c>
      <c r="N188">
        <f t="shared" si="26"/>
        <v>1.11E-7</v>
      </c>
      <c r="O188">
        <f t="shared" si="26"/>
        <v>1.11E-7</v>
      </c>
      <c r="P188">
        <f t="shared" si="26"/>
        <v>1.11E-7</v>
      </c>
      <c r="Q188">
        <f t="shared" si="26"/>
        <v>1.11E-7</v>
      </c>
      <c r="R188">
        <f t="shared" si="26"/>
        <v>1.11E-7</v>
      </c>
      <c r="S188">
        <f t="shared" si="26"/>
        <v>1.11E-7</v>
      </c>
      <c r="T188">
        <f t="shared" si="26"/>
        <v>1.11E-7</v>
      </c>
      <c r="U188">
        <f t="shared" si="26"/>
        <v>1.11E-7</v>
      </c>
      <c r="V188">
        <f t="shared" si="26"/>
        <v>1.11E-7</v>
      </c>
      <c r="W188">
        <f t="shared" si="26"/>
        <v>1.11E-7</v>
      </c>
    </row>
    <row r="189" spans="1:23" x14ac:dyDescent="0.25">
      <c r="A189" t="s">
        <v>49</v>
      </c>
      <c r="B189" t="s">
        <v>5</v>
      </c>
      <c r="C189" t="s">
        <v>15</v>
      </c>
      <c r="D189" t="s">
        <v>16</v>
      </c>
      <c r="E189" t="s">
        <v>88</v>
      </c>
      <c r="F189" t="s">
        <v>91</v>
      </c>
      <c r="G189" t="s">
        <v>6</v>
      </c>
    </row>
    <row r="190" spans="1:23" x14ac:dyDescent="0.25">
      <c r="A190" t="s">
        <v>49</v>
      </c>
      <c r="B190" t="s">
        <v>5</v>
      </c>
      <c r="C190" t="s">
        <v>15</v>
      </c>
      <c r="D190" t="s">
        <v>16</v>
      </c>
      <c r="E190" t="s">
        <v>88</v>
      </c>
      <c r="F190" t="s">
        <v>91</v>
      </c>
      <c r="G190" t="s">
        <v>58</v>
      </c>
      <c r="L190" t="s">
        <v>59</v>
      </c>
      <c r="M190">
        <v>1995</v>
      </c>
      <c r="N190">
        <f t="shared" ref="N190:W192" si="27">M190</f>
        <v>1995</v>
      </c>
      <c r="O190">
        <f t="shared" si="27"/>
        <v>1995</v>
      </c>
      <c r="P190">
        <f t="shared" si="27"/>
        <v>1995</v>
      </c>
      <c r="Q190">
        <f t="shared" si="27"/>
        <v>1995</v>
      </c>
      <c r="R190">
        <f t="shared" si="27"/>
        <v>1995</v>
      </c>
      <c r="S190">
        <f t="shared" si="27"/>
        <v>1995</v>
      </c>
      <c r="T190">
        <f t="shared" si="27"/>
        <v>1995</v>
      </c>
      <c r="U190">
        <f t="shared" si="27"/>
        <v>1995</v>
      </c>
      <c r="V190">
        <f t="shared" si="27"/>
        <v>1995</v>
      </c>
      <c r="W190">
        <f t="shared" si="27"/>
        <v>1995</v>
      </c>
    </row>
    <row r="191" spans="1:23" x14ac:dyDescent="0.25">
      <c r="A191" t="s">
        <v>49</v>
      </c>
      <c r="B191" t="s">
        <v>5</v>
      </c>
      <c r="C191" t="s">
        <v>15</v>
      </c>
      <c r="D191" t="s">
        <v>16</v>
      </c>
      <c r="E191" t="s">
        <v>88</v>
      </c>
      <c r="F191" t="s">
        <v>91</v>
      </c>
      <c r="G191" t="s">
        <v>60</v>
      </c>
      <c r="L191" t="s">
        <v>59</v>
      </c>
      <c r="M191">
        <v>2011</v>
      </c>
      <c r="N191">
        <f t="shared" si="27"/>
        <v>2011</v>
      </c>
      <c r="O191">
        <f t="shared" si="27"/>
        <v>2011</v>
      </c>
      <c r="P191">
        <f t="shared" si="27"/>
        <v>2011</v>
      </c>
      <c r="Q191">
        <f t="shared" si="27"/>
        <v>2011</v>
      </c>
      <c r="R191">
        <f t="shared" si="27"/>
        <v>2011</v>
      </c>
      <c r="S191">
        <f t="shared" si="27"/>
        <v>2011</v>
      </c>
      <c r="T191">
        <f t="shared" si="27"/>
        <v>2011</v>
      </c>
      <c r="U191">
        <f t="shared" si="27"/>
        <v>2011</v>
      </c>
      <c r="V191">
        <f t="shared" si="27"/>
        <v>2011</v>
      </c>
      <c r="W191">
        <f t="shared" si="27"/>
        <v>2011</v>
      </c>
    </row>
    <row r="192" spans="1:23" x14ac:dyDescent="0.25">
      <c r="A192" t="s">
        <v>49</v>
      </c>
      <c r="B192" t="s">
        <v>5</v>
      </c>
      <c r="C192" t="s">
        <v>15</v>
      </c>
      <c r="D192" t="s">
        <v>16</v>
      </c>
      <c r="E192" t="s">
        <v>88</v>
      </c>
      <c r="F192" t="s">
        <v>91</v>
      </c>
      <c r="G192" t="s">
        <v>61</v>
      </c>
      <c r="L192" t="s">
        <v>62</v>
      </c>
      <c r="M192">
        <v>150</v>
      </c>
      <c r="N192">
        <f t="shared" si="27"/>
        <v>150</v>
      </c>
      <c r="O192">
        <f t="shared" si="27"/>
        <v>150</v>
      </c>
      <c r="P192">
        <f t="shared" si="27"/>
        <v>150</v>
      </c>
      <c r="Q192">
        <f t="shared" si="27"/>
        <v>150</v>
      </c>
      <c r="R192">
        <f t="shared" si="27"/>
        <v>150</v>
      </c>
      <c r="S192">
        <f t="shared" si="27"/>
        <v>150</v>
      </c>
      <c r="T192">
        <f t="shared" si="27"/>
        <v>150</v>
      </c>
      <c r="U192">
        <f t="shared" si="27"/>
        <v>150</v>
      </c>
      <c r="V192">
        <f t="shared" si="27"/>
        <v>150</v>
      </c>
      <c r="W192">
        <f t="shared" si="27"/>
        <v>150</v>
      </c>
    </row>
    <row r="193" spans="1:23" x14ac:dyDescent="0.25">
      <c r="A193" t="s">
        <v>49</v>
      </c>
      <c r="B193" t="s">
        <v>5</v>
      </c>
      <c r="C193" t="s">
        <v>15</v>
      </c>
      <c r="D193" t="s">
        <v>16</v>
      </c>
      <c r="E193" t="s">
        <v>88</v>
      </c>
      <c r="F193" t="s">
        <v>91</v>
      </c>
      <c r="G193" t="s">
        <v>63</v>
      </c>
      <c r="L193" t="s">
        <v>55</v>
      </c>
      <c r="M193">
        <v>0</v>
      </c>
    </row>
    <row r="194" spans="1:23" x14ac:dyDescent="0.25">
      <c r="A194" t="s">
        <v>49</v>
      </c>
      <c r="B194" t="s">
        <v>5</v>
      </c>
      <c r="C194" t="s">
        <v>15</v>
      </c>
      <c r="D194" t="s">
        <v>16</v>
      </c>
      <c r="E194" t="s">
        <v>88</v>
      </c>
      <c r="F194" t="s">
        <v>91</v>
      </c>
      <c r="G194" t="s">
        <v>64</v>
      </c>
      <c r="L194" t="s">
        <v>19</v>
      </c>
      <c r="M194">
        <v>7500000</v>
      </c>
      <c r="N194">
        <f t="shared" ref="N194:W202" si="28">M194</f>
        <v>7500000</v>
      </c>
      <c r="O194">
        <f t="shared" si="28"/>
        <v>7500000</v>
      </c>
      <c r="P194">
        <f t="shared" si="28"/>
        <v>7500000</v>
      </c>
      <c r="Q194">
        <f t="shared" si="28"/>
        <v>7500000</v>
      </c>
      <c r="R194">
        <f t="shared" si="28"/>
        <v>7500000</v>
      </c>
      <c r="S194">
        <f t="shared" si="28"/>
        <v>7500000</v>
      </c>
      <c r="T194">
        <f t="shared" si="28"/>
        <v>7500000</v>
      </c>
      <c r="U194">
        <f t="shared" si="28"/>
        <v>7500000</v>
      </c>
      <c r="V194">
        <f t="shared" si="28"/>
        <v>7500000</v>
      </c>
      <c r="W194">
        <f t="shared" si="28"/>
        <v>7500000</v>
      </c>
    </row>
    <row r="195" spans="1:23" x14ac:dyDescent="0.25">
      <c r="A195" t="s">
        <v>49</v>
      </c>
      <c r="B195" t="s">
        <v>5</v>
      </c>
      <c r="C195" t="s">
        <v>15</v>
      </c>
      <c r="D195" t="s">
        <v>16</v>
      </c>
      <c r="E195" t="s">
        <v>88</v>
      </c>
      <c r="F195" t="s">
        <v>91</v>
      </c>
      <c r="G195" t="s">
        <v>71</v>
      </c>
      <c r="L195" t="s">
        <v>72</v>
      </c>
      <c r="M195">
        <v>25479439.252336401</v>
      </c>
      <c r="N195">
        <f t="shared" si="28"/>
        <v>25479439.252336401</v>
      </c>
      <c r="O195">
        <f t="shared" si="28"/>
        <v>25479439.252336401</v>
      </c>
      <c r="P195">
        <f t="shared" si="28"/>
        <v>25479439.252336401</v>
      </c>
      <c r="Q195">
        <f t="shared" si="28"/>
        <v>25479439.252336401</v>
      </c>
      <c r="R195">
        <f t="shared" si="28"/>
        <v>25479439.252336401</v>
      </c>
      <c r="S195">
        <f t="shared" si="28"/>
        <v>25479439.252336401</v>
      </c>
      <c r="T195">
        <f t="shared" si="28"/>
        <v>25479439.252336401</v>
      </c>
      <c r="U195">
        <f t="shared" si="28"/>
        <v>25479439.252336401</v>
      </c>
      <c r="V195">
        <f t="shared" si="28"/>
        <v>25479439.252336401</v>
      </c>
      <c r="W195">
        <f t="shared" si="28"/>
        <v>25479439.252336401</v>
      </c>
    </row>
    <row r="196" spans="1:23" x14ac:dyDescent="0.25">
      <c r="A196" t="s">
        <v>49</v>
      </c>
      <c r="B196" t="s">
        <v>5</v>
      </c>
      <c r="C196" t="s">
        <v>15</v>
      </c>
      <c r="D196" t="s">
        <v>16</v>
      </c>
      <c r="E196" t="s">
        <v>88</v>
      </c>
      <c r="F196" t="s">
        <v>91</v>
      </c>
      <c r="G196" t="s">
        <v>65</v>
      </c>
      <c r="L196" t="s">
        <v>62</v>
      </c>
      <c r="M196">
        <v>30</v>
      </c>
      <c r="N196">
        <f t="shared" si="28"/>
        <v>30</v>
      </c>
      <c r="O196">
        <f t="shared" si="28"/>
        <v>30</v>
      </c>
      <c r="P196">
        <f t="shared" si="28"/>
        <v>30</v>
      </c>
      <c r="Q196">
        <f t="shared" si="28"/>
        <v>30</v>
      </c>
      <c r="R196">
        <f t="shared" si="28"/>
        <v>30</v>
      </c>
      <c r="S196">
        <f t="shared" si="28"/>
        <v>30</v>
      </c>
      <c r="T196">
        <f t="shared" si="28"/>
        <v>30</v>
      </c>
      <c r="U196">
        <f t="shared" si="28"/>
        <v>30</v>
      </c>
      <c r="V196">
        <f t="shared" si="28"/>
        <v>30</v>
      </c>
      <c r="W196">
        <f t="shared" si="28"/>
        <v>30</v>
      </c>
    </row>
    <row r="197" spans="1:23" x14ac:dyDescent="0.25">
      <c r="A197" t="s">
        <v>49</v>
      </c>
      <c r="B197" t="s">
        <v>5</v>
      </c>
      <c r="C197" t="s">
        <v>15</v>
      </c>
      <c r="D197" t="s">
        <v>16</v>
      </c>
      <c r="E197" t="s">
        <v>88</v>
      </c>
      <c r="F197" t="s">
        <v>91</v>
      </c>
      <c r="G197" t="s">
        <v>73</v>
      </c>
      <c r="L197" t="s">
        <v>72</v>
      </c>
      <c r="M197">
        <v>2535451.31775701</v>
      </c>
      <c r="N197">
        <f t="shared" si="28"/>
        <v>2535451.31775701</v>
      </c>
      <c r="O197">
        <f t="shared" si="28"/>
        <v>2535451.31775701</v>
      </c>
      <c r="P197">
        <f t="shared" si="28"/>
        <v>2535451.31775701</v>
      </c>
      <c r="Q197">
        <f t="shared" si="28"/>
        <v>2535451.31775701</v>
      </c>
      <c r="R197">
        <f t="shared" si="28"/>
        <v>2535451.31775701</v>
      </c>
      <c r="S197">
        <f t="shared" si="28"/>
        <v>2535451.31775701</v>
      </c>
      <c r="T197">
        <f t="shared" si="28"/>
        <v>2535451.31775701</v>
      </c>
      <c r="U197">
        <f t="shared" si="28"/>
        <v>2535451.31775701</v>
      </c>
      <c r="V197">
        <f t="shared" si="28"/>
        <v>2535451.31775701</v>
      </c>
      <c r="W197">
        <f t="shared" si="28"/>
        <v>2535451.31775701</v>
      </c>
    </row>
    <row r="198" spans="1:23" x14ac:dyDescent="0.25">
      <c r="A198" t="s">
        <v>49</v>
      </c>
      <c r="B198" t="s">
        <v>5</v>
      </c>
      <c r="C198" t="s">
        <v>15</v>
      </c>
      <c r="D198" t="s">
        <v>16</v>
      </c>
      <c r="E198" t="s">
        <v>88</v>
      </c>
      <c r="F198" t="s">
        <v>91</v>
      </c>
      <c r="G198" t="s">
        <v>17</v>
      </c>
      <c r="J198" t="s">
        <v>25</v>
      </c>
      <c r="L198" t="s">
        <v>74</v>
      </c>
      <c r="M198">
        <v>0.12773300000000001</v>
      </c>
      <c r="N198">
        <f t="shared" si="28"/>
        <v>0.12773300000000001</v>
      </c>
      <c r="O198">
        <f t="shared" si="28"/>
        <v>0.12773300000000001</v>
      </c>
      <c r="P198">
        <f t="shared" si="28"/>
        <v>0.12773300000000001</v>
      </c>
      <c r="Q198">
        <f t="shared" si="28"/>
        <v>0.12773300000000001</v>
      </c>
      <c r="R198">
        <f t="shared" si="28"/>
        <v>0.12773300000000001</v>
      </c>
      <c r="S198">
        <f t="shared" si="28"/>
        <v>0.12773300000000001</v>
      </c>
      <c r="T198">
        <f t="shared" si="28"/>
        <v>0.12773300000000001</v>
      </c>
      <c r="U198">
        <f t="shared" si="28"/>
        <v>0.12773300000000001</v>
      </c>
      <c r="V198">
        <f t="shared" si="28"/>
        <v>0.12773300000000001</v>
      </c>
      <c r="W198">
        <f t="shared" si="28"/>
        <v>0.12773300000000001</v>
      </c>
    </row>
    <row r="199" spans="1:23" x14ac:dyDescent="0.25">
      <c r="A199" t="s">
        <v>49</v>
      </c>
      <c r="B199" t="s">
        <v>5</v>
      </c>
      <c r="C199" t="s">
        <v>15</v>
      </c>
      <c r="D199" t="s">
        <v>16</v>
      </c>
      <c r="E199" t="s">
        <v>88</v>
      </c>
      <c r="F199" t="s">
        <v>91</v>
      </c>
      <c r="G199" t="s">
        <v>17</v>
      </c>
      <c r="J199" t="s">
        <v>30</v>
      </c>
      <c r="L199" t="s">
        <v>74</v>
      </c>
      <c r="M199">
        <v>-3.832E-2</v>
      </c>
      <c r="N199">
        <f t="shared" si="28"/>
        <v>-3.832E-2</v>
      </c>
      <c r="O199">
        <f t="shared" si="28"/>
        <v>-3.832E-2</v>
      </c>
      <c r="P199">
        <f t="shared" si="28"/>
        <v>-3.832E-2</v>
      </c>
      <c r="Q199">
        <f t="shared" si="28"/>
        <v>-3.832E-2</v>
      </c>
      <c r="R199">
        <f t="shared" si="28"/>
        <v>-3.832E-2</v>
      </c>
      <c r="S199">
        <f t="shared" si="28"/>
        <v>-3.832E-2</v>
      </c>
      <c r="T199">
        <f t="shared" si="28"/>
        <v>-3.832E-2</v>
      </c>
      <c r="U199">
        <f t="shared" si="28"/>
        <v>-3.832E-2</v>
      </c>
      <c r="V199">
        <f t="shared" si="28"/>
        <v>-3.832E-2</v>
      </c>
      <c r="W199">
        <f t="shared" si="28"/>
        <v>-3.832E-2</v>
      </c>
    </row>
    <row r="200" spans="1:23" x14ac:dyDescent="0.25">
      <c r="A200" t="s">
        <v>49</v>
      </c>
      <c r="B200" t="s">
        <v>5</v>
      </c>
      <c r="C200" t="s">
        <v>15</v>
      </c>
      <c r="D200" t="s">
        <v>16</v>
      </c>
      <c r="E200" t="s">
        <v>88</v>
      </c>
      <c r="F200" t="s">
        <v>91</v>
      </c>
      <c r="G200" t="s">
        <v>66</v>
      </c>
      <c r="H200" t="s">
        <v>75</v>
      </c>
      <c r="I200" t="s">
        <v>68</v>
      </c>
      <c r="L200" t="s">
        <v>76</v>
      </c>
      <c r="M200">
        <v>6.3579999999999999E-3</v>
      </c>
      <c r="N200">
        <f t="shared" si="28"/>
        <v>6.3579999999999999E-3</v>
      </c>
      <c r="O200">
        <f t="shared" si="28"/>
        <v>6.3579999999999999E-3</v>
      </c>
      <c r="P200">
        <f t="shared" si="28"/>
        <v>6.3579999999999999E-3</v>
      </c>
      <c r="Q200">
        <f t="shared" si="28"/>
        <v>6.3579999999999999E-3</v>
      </c>
      <c r="R200">
        <f t="shared" si="28"/>
        <v>6.3579999999999999E-3</v>
      </c>
      <c r="S200">
        <f t="shared" si="28"/>
        <v>6.3579999999999999E-3</v>
      </c>
      <c r="T200">
        <f t="shared" si="28"/>
        <v>6.3579999999999999E-3</v>
      </c>
      <c r="U200">
        <f t="shared" si="28"/>
        <v>6.3579999999999999E-3</v>
      </c>
      <c r="V200">
        <f t="shared" si="28"/>
        <v>6.3579999999999999E-3</v>
      </c>
      <c r="W200">
        <f t="shared" si="28"/>
        <v>6.3579999999999999E-3</v>
      </c>
    </row>
    <row r="201" spans="1:23" x14ac:dyDescent="0.25">
      <c r="A201" t="s">
        <v>49</v>
      </c>
      <c r="B201" t="s">
        <v>5</v>
      </c>
      <c r="C201" t="s">
        <v>15</v>
      </c>
      <c r="D201" t="s">
        <v>16</v>
      </c>
      <c r="E201" t="s">
        <v>88</v>
      </c>
      <c r="F201" t="s">
        <v>91</v>
      </c>
      <c r="G201" t="s">
        <v>66</v>
      </c>
      <c r="H201" t="s">
        <v>67</v>
      </c>
      <c r="I201" t="s">
        <v>68</v>
      </c>
      <c r="L201" t="s">
        <v>69</v>
      </c>
      <c r="M201">
        <v>1.24E-7</v>
      </c>
      <c r="N201">
        <f t="shared" si="28"/>
        <v>1.24E-7</v>
      </c>
      <c r="O201">
        <f t="shared" si="28"/>
        <v>1.24E-7</v>
      </c>
      <c r="P201">
        <f t="shared" si="28"/>
        <v>1.24E-7</v>
      </c>
      <c r="Q201">
        <f t="shared" si="28"/>
        <v>1.24E-7</v>
      </c>
      <c r="R201">
        <f t="shared" si="28"/>
        <v>1.24E-7</v>
      </c>
      <c r="S201">
        <f t="shared" si="28"/>
        <v>1.24E-7</v>
      </c>
      <c r="T201">
        <f t="shared" si="28"/>
        <v>1.24E-7</v>
      </c>
      <c r="U201">
        <f t="shared" si="28"/>
        <v>1.24E-7</v>
      </c>
      <c r="V201">
        <f t="shared" si="28"/>
        <v>1.24E-7</v>
      </c>
      <c r="W201">
        <f t="shared" si="28"/>
        <v>1.24E-7</v>
      </c>
    </row>
    <row r="202" spans="1:23" x14ac:dyDescent="0.25">
      <c r="A202" t="s">
        <v>49</v>
      </c>
      <c r="B202" t="s">
        <v>5</v>
      </c>
      <c r="C202" t="s">
        <v>15</v>
      </c>
      <c r="D202" t="s">
        <v>16</v>
      </c>
      <c r="E202" t="s">
        <v>88</v>
      </c>
      <c r="F202" t="s">
        <v>91</v>
      </c>
      <c r="G202" t="s">
        <v>66</v>
      </c>
      <c r="H202" t="s">
        <v>77</v>
      </c>
      <c r="I202" t="s">
        <v>68</v>
      </c>
      <c r="L202" t="s">
        <v>78</v>
      </c>
      <c r="M202">
        <v>1.11E-7</v>
      </c>
      <c r="N202">
        <f t="shared" si="28"/>
        <v>1.11E-7</v>
      </c>
      <c r="O202">
        <f t="shared" si="28"/>
        <v>1.11E-7</v>
      </c>
      <c r="P202">
        <f t="shared" si="28"/>
        <v>1.11E-7</v>
      </c>
      <c r="Q202">
        <f t="shared" si="28"/>
        <v>1.11E-7</v>
      </c>
      <c r="R202">
        <f t="shared" si="28"/>
        <v>1.11E-7</v>
      </c>
      <c r="S202">
        <f t="shared" si="28"/>
        <v>1.11E-7</v>
      </c>
      <c r="T202">
        <f t="shared" si="28"/>
        <v>1.11E-7</v>
      </c>
      <c r="U202">
        <f t="shared" si="28"/>
        <v>1.11E-7</v>
      </c>
      <c r="V202">
        <f t="shared" si="28"/>
        <v>1.11E-7</v>
      </c>
      <c r="W202">
        <f t="shared" si="28"/>
        <v>1.11E-7</v>
      </c>
    </row>
    <row r="203" spans="1:23" x14ac:dyDescent="0.25">
      <c r="A203" t="s">
        <v>49</v>
      </c>
      <c r="B203" t="s">
        <v>5</v>
      </c>
      <c r="C203" t="s">
        <v>15</v>
      </c>
      <c r="D203" t="s">
        <v>16</v>
      </c>
      <c r="E203" t="s">
        <v>88</v>
      </c>
      <c r="F203" t="s">
        <v>92</v>
      </c>
      <c r="G203" t="s">
        <v>6</v>
      </c>
    </row>
    <row r="204" spans="1:23" x14ac:dyDescent="0.25">
      <c r="A204" t="s">
        <v>49</v>
      </c>
      <c r="B204" t="s">
        <v>5</v>
      </c>
      <c r="C204" t="s">
        <v>15</v>
      </c>
      <c r="D204" t="s">
        <v>16</v>
      </c>
      <c r="E204" t="s">
        <v>88</v>
      </c>
      <c r="F204" t="s">
        <v>92</v>
      </c>
      <c r="G204" t="s">
        <v>58</v>
      </c>
      <c r="L204" t="s">
        <v>59</v>
      </c>
      <c r="M204">
        <v>2015</v>
      </c>
      <c r="N204">
        <f t="shared" ref="N204:W206" si="29">M204</f>
        <v>2015</v>
      </c>
      <c r="O204">
        <f t="shared" si="29"/>
        <v>2015</v>
      </c>
      <c r="P204">
        <f t="shared" si="29"/>
        <v>2015</v>
      </c>
      <c r="Q204">
        <f t="shared" si="29"/>
        <v>2015</v>
      </c>
      <c r="R204">
        <f t="shared" si="29"/>
        <v>2015</v>
      </c>
      <c r="S204">
        <f t="shared" si="29"/>
        <v>2015</v>
      </c>
      <c r="T204">
        <f t="shared" si="29"/>
        <v>2015</v>
      </c>
      <c r="U204">
        <f t="shared" si="29"/>
        <v>2015</v>
      </c>
      <c r="V204">
        <f t="shared" si="29"/>
        <v>2015</v>
      </c>
      <c r="W204">
        <f t="shared" si="29"/>
        <v>2015</v>
      </c>
    </row>
    <row r="205" spans="1:23" x14ac:dyDescent="0.25">
      <c r="A205" t="s">
        <v>49</v>
      </c>
      <c r="B205" t="s">
        <v>5</v>
      </c>
      <c r="C205" t="s">
        <v>15</v>
      </c>
      <c r="D205" t="s">
        <v>16</v>
      </c>
      <c r="E205" t="s">
        <v>88</v>
      </c>
      <c r="F205" t="s">
        <v>92</v>
      </c>
      <c r="G205" t="s">
        <v>60</v>
      </c>
      <c r="L205" t="s">
        <v>59</v>
      </c>
      <c r="M205">
        <v>2101</v>
      </c>
      <c r="N205">
        <f t="shared" si="29"/>
        <v>2101</v>
      </c>
      <c r="O205">
        <f t="shared" si="29"/>
        <v>2101</v>
      </c>
      <c r="P205">
        <f t="shared" si="29"/>
        <v>2101</v>
      </c>
      <c r="Q205">
        <f t="shared" si="29"/>
        <v>2101</v>
      </c>
      <c r="R205">
        <f t="shared" si="29"/>
        <v>2101</v>
      </c>
      <c r="S205">
        <f t="shared" si="29"/>
        <v>2101</v>
      </c>
      <c r="T205">
        <f t="shared" si="29"/>
        <v>2101</v>
      </c>
      <c r="U205">
        <f t="shared" si="29"/>
        <v>2101</v>
      </c>
      <c r="V205">
        <f t="shared" si="29"/>
        <v>2101</v>
      </c>
      <c r="W205">
        <f t="shared" si="29"/>
        <v>2101</v>
      </c>
    </row>
    <row r="206" spans="1:23" x14ac:dyDescent="0.25">
      <c r="A206" t="s">
        <v>49</v>
      </c>
      <c r="B206" t="s">
        <v>5</v>
      </c>
      <c r="C206" t="s">
        <v>15</v>
      </c>
      <c r="D206" t="s">
        <v>16</v>
      </c>
      <c r="E206" t="s">
        <v>88</v>
      </c>
      <c r="F206" t="s">
        <v>92</v>
      </c>
      <c r="G206" t="s">
        <v>61</v>
      </c>
      <c r="L206" t="s">
        <v>62</v>
      </c>
      <c r="M206">
        <v>150</v>
      </c>
      <c r="N206">
        <f t="shared" si="29"/>
        <v>150</v>
      </c>
      <c r="O206">
        <f t="shared" si="29"/>
        <v>150</v>
      </c>
      <c r="P206">
        <f t="shared" si="29"/>
        <v>150</v>
      </c>
      <c r="Q206">
        <f t="shared" si="29"/>
        <v>150</v>
      </c>
      <c r="R206">
        <f t="shared" si="29"/>
        <v>150</v>
      </c>
      <c r="S206">
        <f t="shared" si="29"/>
        <v>150</v>
      </c>
      <c r="T206">
        <f t="shared" si="29"/>
        <v>150</v>
      </c>
      <c r="U206">
        <f t="shared" si="29"/>
        <v>150</v>
      </c>
      <c r="V206">
        <f t="shared" si="29"/>
        <v>150</v>
      </c>
      <c r="W206">
        <f t="shared" si="29"/>
        <v>150</v>
      </c>
    </row>
    <row r="207" spans="1:23" x14ac:dyDescent="0.25">
      <c r="A207" t="s">
        <v>49</v>
      </c>
      <c r="B207" t="s">
        <v>5</v>
      </c>
      <c r="C207" t="s">
        <v>15</v>
      </c>
      <c r="D207" t="s">
        <v>16</v>
      </c>
      <c r="E207" t="s">
        <v>88</v>
      </c>
      <c r="F207" t="s">
        <v>92</v>
      </c>
      <c r="G207" t="s">
        <v>63</v>
      </c>
      <c r="L207" t="s">
        <v>55</v>
      </c>
      <c r="M207">
        <v>0</v>
      </c>
    </row>
    <row r="208" spans="1:23" x14ac:dyDescent="0.25">
      <c r="A208" t="s">
        <v>49</v>
      </c>
      <c r="B208" t="s">
        <v>5</v>
      </c>
      <c r="C208" t="s">
        <v>15</v>
      </c>
      <c r="D208" t="s">
        <v>16</v>
      </c>
      <c r="E208" t="s">
        <v>88</v>
      </c>
      <c r="F208" t="s">
        <v>92</v>
      </c>
      <c r="G208" t="s">
        <v>64</v>
      </c>
      <c r="L208" t="s">
        <v>19</v>
      </c>
      <c r="M208">
        <v>7500000</v>
      </c>
      <c r="N208">
        <f t="shared" ref="N208:W215" si="30">M208</f>
        <v>7500000</v>
      </c>
      <c r="O208">
        <f t="shared" si="30"/>
        <v>7500000</v>
      </c>
      <c r="P208">
        <f t="shared" si="30"/>
        <v>7500000</v>
      </c>
      <c r="Q208">
        <f t="shared" si="30"/>
        <v>7500000</v>
      </c>
      <c r="R208">
        <f t="shared" si="30"/>
        <v>7500000</v>
      </c>
      <c r="S208">
        <f t="shared" si="30"/>
        <v>7500000</v>
      </c>
      <c r="T208">
        <f t="shared" si="30"/>
        <v>7500000</v>
      </c>
      <c r="U208">
        <f t="shared" si="30"/>
        <v>7500000</v>
      </c>
      <c r="V208">
        <f t="shared" si="30"/>
        <v>7500000</v>
      </c>
      <c r="W208">
        <f t="shared" si="30"/>
        <v>7500000</v>
      </c>
    </row>
    <row r="209" spans="1:23" x14ac:dyDescent="0.25">
      <c r="A209" t="s">
        <v>49</v>
      </c>
      <c r="B209" t="s">
        <v>5</v>
      </c>
      <c r="C209" t="s">
        <v>15</v>
      </c>
      <c r="D209" t="s">
        <v>16</v>
      </c>
      <c r="E209" t="s">
        <v>88</v>
      </c>
      <c r="F209" t="s">
        <v>92</v>
      </c>
      <c r="G209" t="s">
        <v>71</v>
      </c>
      <c r="L209" t="s">
        <v>72</v>
      </c>
      <c r="M209">
        <v>7682242.9906542096</v>
      </c>
      <c r="N209">
        <f t="shared" si="30"/>
        <v>7682242.9906542096</v>
      </c>
      <c r="O209">
        <f t="shared" si="30"/>
        <v>7682242.9906542096</v>
      </c>
      <c r="P209">
        <f t="shared" si="30"/>
        <v>7682242.9906542096</v>
      </c>
      <c r="Q209">
        <f t="shared" si="30"/>
        <v>7682242.9906542096</v>
      </c>
      <c r="R209">
        <f t="shared" si="30"/>
        <v>7682242.9906542096</v>
      </c>
      <c r="S209">
        <f t="shared" si="30"/>
        <v>7682242.9906542096</v>
      </c>
      <c r="T209">
        <f t="shared" si="30"/>
        <v>7682242.9906542096</v>
      </c>
      <c r="U209">
        <f t="shared" si="30"/>
        <v>7682242.9906542096</v>
      </c>
      <c r="V209">
        <f t="shared" si="30"/>
        <v>7682242.9906542096</v>
      </c>
      <c r="W209">
        <f t="shared" si="30"/>
        <v>7682242.9906542096</v>
      </c>
    </row>
    <row r="210" spans="1:23" x14ac:dyDescent="0.25">
      <c r="A210" t="s">
        <v>49</v>
      </c>
      <c r="B210" t="s">
        <v>5</v>
      </c>
      <c r="C210" t="s">
        <v>15</v>
      </c>
      <c r="D210" t="s">
        <v>16</v>
      </c>
      <c r="E210" t="s">
        <v>88</v>
      </c>
      <c r="F210" t="s">
        <v>92</v>
      </c>
      <c r="G210" t="s">
        <v>65</v>
      </c>
      <c r="L210" t="s">
        <v>62</v>
      </c>
      <c r="M210">
        <v>30</v>
      </c>
      <c r="N210">
        <f t="shared" si="30"/>
        <v>30</v>
      </c>
      <c r="O210">
        <f t="shared" si="30"/>
        <v>30</v>
      </c>
      <c r="P210">
        <f t="shared" si="30"/>
        <v>30</v>
      </c>
      <c r="Q210">
        <f t="shared" si="30"/>
        <v>30</v>
      </c>
      <c r="R210">
        <f t="shared" si="30"/>
        <v>30</v>
      </c>
      <c r="S210">
        <f t="shared" si="30"/>
        <v>30</v>
      </c>
      <c r="T210">
        <f t="shared" si="30"/>
        <v>30</v>
      </c>
      <c r="U210">
        <f t="shared" si="30"/>
        <v>30</v>
      </c>
      <c r="V210">
        <f t="shared" si="30"/>
        <v>30</v>
      </c>
      <c r="W210">
        <f t="shared" si="30"/>
        <v>30</v>
      </c>
    </row>
    <row r="211" spans="1:23" x14ac:dyDescent="0.25">
      <c r="A211" t="s">
        <v>49</v>
      </c>
      <c r="B211" t="s">
        <v>5</v>
      </c>
      <c r="C211" t="s">
        <v>15</v>
      </c>
      <c r="D211" t="s">
        <v>16</v>
      </c>
      <c r="E211" t="s">
        <v>88</v>
      </c>
      <c r="F211" t="s">
        <v>92</v>
      </c>
      <c r="G211" t="s">
        <v>73</v>
      </c>
      <c r="L211" t="s">
        <v>72</v>
      </c>
      <c r="M211">
        <v>611378.50467289705</v>
      </c>
      <c r="N211">
        <f t="shared" si="30"/>
        <v>611378.50467289705</v>
      </c>
      <c r="O211">
        <f t="shared" si="30"/>
        <v>611378.50467289705</v>
      </c>
      <c r="P211">
        <f t="shared" si="30"/>
        <v>611378.50467289705</v>
      </c>
      <c r="Q211">
        <f t="shared" si="30"/>
        <v>611378.50467289705</v>
      </c>
      <c r="R211">
        <f t="shared" si="30"/>
        <v>611378.50467289705</v>
      </c>
      <c r="S211">
        <f t="shared" si="30"/>
        <v>611378.50467289705</v>
      </c>
      <c r="T211">
        <f t="shared" si="30"/>
        <v>611378.50467289705</v>
      </c>
      <c r="U211">
        <f t="shared" si="30"/>
        <v>611378.50467289705</v>
      </c>
      <c r="V211">
        <f t="shared" si="30"/>
        <v>611378.50467289705</v>
      </c>
      <c r="W211">
        <f t="shared" si="30"/>
        <v>611378.50467289705</v>
      </c>
    </row>
    <row r="212" spans="1:23" x14ac:dyDescent="0.25">
      <c r="A212" t="s">
        <v>49</v>
      </c>
      <c r="B212" t="s">
        <v>5</v>
      </c>
      <c r="C212" t="s">
        <v>15</v>
      </c>
      <c r="D212" t="s">
        <v>16</v>
      </c>
      <c r="E212" t="s">
        <v>88</v>
      </c>
      <c r="F212" t="s">
        <v>92</v>
      </c>
      <c r="G212" t="s">
        <v>17</v>
      </c>
      <c r="J212" t="s">
        <v>25</v>
      </c>
      <c r="L212" t="s">
        <v>74</v>
      </c>
      <c r="M212">
        <v>0.12773300000000001</v>
      </c>
      <c r="N212">
        <f t="shared" si="30"/>
        <v>0.12773300000000001</v>
      </c>
      <c r="O212">
        <f t="shared" si="30"/>
        <v>0.12773300000000001</v>
      </c>
      <c r="P212">
        <f t="shared" si="30"/>
        <v>0.12773300000000001</v>
      </c>
      <c r="Q212">
        <f t="shared" si="30"/>
        <v>0.12773300000000001</v>
      </c>
      <c r="R212">
        <f t="shared" si="30"/>
        <v>0.12773300000000001</v>
      </c>
      <c r="S212">
        <f t="shared" si="30"/>
        <v>0.12773300000000001</v>
      </c>
      <c r="T212">
        <f t="shared" si="30"/>
        <v>0.12773300000000001</v>
      </c>
      <c r="U212">
        <f t="shared" si="30"/>
        <v>0.12773300000000001</v>
      </c>
      <c r="V212">
        <f t="shared" si="30"/>
        <v>0.12773300000000001</v>
      </c>
      <c r="W212">
        <f t="shared" si="30"/>
        <v>0.12773300000000001</v>
      </c>
    </row>
    <row r="213" spans="1:23" x14ac:dyDescent="0.25">
      <c r="A213" t="s">
        <v>49</v>
      </c>
      <c r="B213" t="s">
        <v>5</v>
      </c>
      <c r="C213" t="s">
        <v>15</v>
      </c>
      <c r="D213" t="s">
        <v>16</v>
      </c>
      <c r="E213" t="s">
        <v>88</v>
      </c>
      <c r="F213" t="s">
        <v>92</v>
      </c>
      <c r="G213" t="s">
        <v>66</v>
      </c>
      <c r="H213" t="s">
        <v>75</v>
      </c>
      <c r="I213" t="s">
        <v>68</v>
      </c>
      <c r="L213" t="s">
        <v>76</v>
      </c>
      <c r="M213">
        <v>6.3579999999999999E-3</v>
      </c>
      <c r="N213">
        <f t="shared" si="30"/>
        <v>6.3579999999999999E-3</v>
      </c>
      <c r="O213">
        <f t="shared" si="30"/>
        <v>6.3579999999999999E-3</v>
      </c>
      <c r="P213">
        <f t="shared" si="30"/>
        <v>6.3579999999999999E-3</v>
      </c>
      <c r="Q213">
        <f t="shared" si="30"/>
        <v>6.3579999999999999E-3</v>
      </c>
      <c r="R213">
        <f t="shared" si="30"/>
        <v>6.3579999999999999E-3</v>
      </c>
      <c r="S213">
        <f t="shared" si="30"/>
        <v>6.3579999999999999E-3</v>
      </c>
      <c r="T213">
        <f t="shared" si="30"/>
        <v>6.3579999999999999E-3</v>
      </c>
      <c r="U213">
        <f t="shared" si="30"/>
        <v>6.3579999999999999E-3</v>
      </c>
      <c r="V213">
        <f t="shared" si="30"/>
        <v>6.3579999999999999E-3</v>
      </c>
      <c r="W213">
        <f t="shared" si="30"/>
        <v>6.3579999999999999E-3</v>
      </c>
    </row>
    <row r="214" spans="1:23" x14ac:dyDescent="0.25">
      <c r="A214" t="s">
        <v>49</v>
      </c>
      <c r="B214" t="s">
        <v>5</v>
      </c>
      <c r="C214" t="s">
        <v>15</v>
      </c>
      <c r="D214" t="s">
        <v>16</v>
      </c>
      <c r="E214" t="s">
        <v>88</v>
      </c>
      <c r="F214" t="s">
        <v>92</v>
      </c>
      <c r="G214" t="s">
        <v>66</v>
      </c>
      <c r="H214" t="s">
        <v>67</v>
      </c>
      <c r="I214" t="s">
        <v>68</v>
      </c>
      <c r="L214" t="s">
        <v>69</v>
      </c>
      <c r="M214">
        <v>1.24E-7</v>
      </c>
      <c r="N214">
        <f t="shared" si="30"/>
        <v>1.24E-7</v>
      </c>
      <c r="O214">
        <f t="shared" si="30"/>
        <v>1.24E-7</v>
      </c>
      <c r="P214">
        <f t="shared" si="30"/>
        <v>1.24E-7</v>
      </c>
      <c r="Q214">
        <f t="shared" si="30"/>
        <v>1.24E-7</v>
      </c>
      <c r="R214">
        <f t="shared" si="30"/>
        <v>1.24E-7</v>
      </c>
      <c r="S214">
        <f t="shared" si="30"/>
        <v>1.24E-7</v>
      </c>
      <c r="T214">
        <f t="shared" si="30"/>
        <v>1.24E-7</v>
      </c>
      <c r="U214">
        <f t="shared" si="30"/>
        <v>1.24E-7</v>
      </c>
      <c r="V214">
        <f t="shared" si="30"/>
        <v>1.24E-7</v>
      </c>
      <c r="W214">
        <f t="shared" si="30"/>
        <v>1.24E-7</v>
      </c>
    </row>
    <row r="215" spans="1:23" x14ac:dyDescent="0.25">
      <c r="A215" t="s">
        <v>49</v>
      </c>
      <c r="B215" t="s">
        <v>5</v>
      </c>
      <c r="C215" t="s">
        <v>15</v>
      </c>
      <c r="D215" t="s">
        <v>16</v>
      </c>
      <c r="E215" t="s">
        <v>88</v>
      </c>
      <c r="F215" t="s">
        <v>92</v>
      </c>
      <c r="G215" t="s">
        <v>66</v>
      </c>
      <c r="H215" t="s">
        <v>77</v>
      </c>
      <c r="I215" t="s">
        <v>68</v>
      </c>
      <c r="L215" t="s">
        <v>78</v>
      </c>
      <c r="M215">
        <v>1.11E-7</v>
      </c>
      <c r="N215">
        <f t="shared" si="30"/>
        <v>1.11E-7</v>
      </c>
      <c r="O215">
        <f t="shared" si="30"/>
        <v>1.11E-7</v>
      </c>
      <c r="P215">
        <f t="shared" si="30"/>
        <v>1.11E-7</v>
      </c>
      <c r="Q215">
        <f t="shared" si="30"/>
        <v>1.11E-7</v>
      </c>
      <c r="R215">
        <f t="shared" si="30"/>
        <v>1.11E-7</v>
      </c>
      <c r="S215">
        <f t="shared" si="30"/>
        <v>1.11E-7</v>
      </c>
      <c r="T215">
        <f t="shared" si="30"/>
        <v>1.11E-7</v>
      </c>
      <c r="U215">
        <f t="shared" si="30"/>
        <v>1.11E-7</v>
      </c>
      <c r="V215">
        <f t="shared" si="30"/>
        <v>1.11E-7</v>
      </c>
      <c r="W215">
        <f t="shared" si="30"/>
        <v>1.11E-7</v>
      </c>
    </row>
    <row r="216" spans="1:23" x14ac:dyDescent="0.25">
      <c r="A216" t="s">
        <v>49</v>
      </c>
      <c r="B216" t="s">
        <v>5</v>
      </c>
      <c r="C216" t="s">
        <v>15</v>
      </c>
      <c r="D216" t="s">
        <v>16</v>
      </c>
      <c r="E216" t="s">
        <v>88</v>
      </c>
      <c r="F216" t="s">
        <v>93</v>
      </c>
      <c r="G216" t="s">
        <v>6</v>
      </c>
    </row>
    <row r="217" spans="1:23" x14ac:dyDescent="0.25">
      <c r="A217" t="s">
        <v>49</v>
      </c>
      <c r="B217" t="s">
        <v>5</v>
      </c>
      <c r="C217" t="s">
        <v>15</v>
      </c>
      <c r="D217" t="s">
        <v>16</v>
      </c>
      <c r="E217" t="s">
        <v>88</v>
      </c>
      <c r="F217" t="s">
        <v>93</v>
      </c>
      <c r="G217" t="s">
        <v>58</v>
      </c>
      <c r="L217" t="s">
        <v>59</v>
      </c>
      <c r="M217">
        <v>2015</v>
      </c>
      <c r="N217">
        <f t="shared" ref="N217:W219" si="31">M217</f>
        <v>2015</v>
      </c>
      <c r="O217">
        <f t="shared" si="31"/>
        <v>2015</v>
      </c>
      <c r="P217">
        <f t="shared" si="31"/>
        <v>2015</v>
      </c>
      <c r="Q217">
        <f t="shared" si="31"/>
        <v>2015</v>
      </c>
      <c r="R217">
        <f t="shared" si="31"/>
        <v>2015</v>
      </c>
      <c r="S217">
        <f t="shared" si="31"/>
        <v>2015</v>
      </c>
      <c r="T217">
        <f t="shared" si="31"/>
        <v>2015</v>
      </c>
      <c r="U217">
        <f t="shared" si="31"/>
        <v>2015</v>
      </c>
      <c r="V217">
        <f t="shared" si="31"/>
        <v>2015</v>
      </c>
      <c r="W217">
        <f t="shared" si="31"/>
        <v>2015</v>
      </c>
    </row>
    <row r="218" spans="1:23" x14ac:dyDescent="0.25">
      <c r="A218" t="s">
        <v>49</v>
      </c>
      <c r="B218" t="s">
        <v>5</v>
      </c>
      <c r="C218" t="s">
        <v>15</v>
      </c>
      <c r="D218" t="s">
        <v>16</v>
      </c>
      <c r="E218" t="s">
        <v>88</v>
      </c>
      <c r="F218" t="s">
        <v>93</v>
      </c>
      <c r="G218" t="s">
        <v>60</v>
      </c>
      <c r="L218" t="s">
        <v>59</v>
      </c>
      <c r="M218">
        <v>2101</v>
      </c>
      <c r="N218">
        <f t="shared" si="31"/>
        <v>2101</v>
      </c>
      <c r="O218">
        <f t="shared" si="31"/>
        <v>2101</v>
      </c>
      <c r="P218">
        <f t="shared" si="31"/>
        <v>2101</v>
      </c>
      <c r="Q218">
        <f t="shared" si="31"/>
        <v>2101</v>
      </c>
      <c r="R218">
        <f t="shared" si="31"/>
        <v>2101</v>
      </c>
      <c r="S218">
        <f t="shared" si="31"/>
        <v>2101</v>
      </c>
      <c r="T218">
        <f t="shared" si="31"/>
        <v>2101</v>
      </c>
      <c r="U218">
        <f t="shared" si="31"/>
        <v>2101</v>
      </c>
      <c r="V218">
        <f t="shared" si="31"/>
        <v>2101</v>
      </c>
      <c r="W218">
        <f t="shared" si="31"/>
        <v>2101</v>
      </c>
    </row>
    <row r="219" spans="1:23" x14ac:dyDescent="0.25">
      <c r="A219" t="s">
        <v>49</v>
      </c>
      <c r="B219" t="s">
        <v>5</v>
      </c>
      <c r="C219" t="s">
        <v>15</v>
      </c>
      <c r="D219" t="s">
        <v>16</v>
      </c>
      <c r="E219" t="s">
        <v>88</v>
      </c>
      <c r="F219" t="s">
        <v>93</v>
      </c>
      <c r="G219" t="s">
        <v>61</v>
      </c>
      <c r="L219" t="s">
        <v>62</v>
      </c>
      <c r="M219">
        <v>150</v>
      </c>
      <c r="N219">
        <f t="shared" si="31"/>
        <v>150</v>
      </c>
      <c r="O219">
        <f t="shared" si="31"/>
        <v>150</v>
      </c>
      <c r="P219">
        <f t="shared" si="31"/>
        <v>150</v>
      </c>
      <c r="Q219">
        <f t="shared" si="31"/>
        <v>150</v>
      </c>
      <c r="R219">
        <f t="shared" si="31"/>
        <v>150</v>
      </c>
      <c r="S219">
        <f t="shared" si="31"/>
        <v>150</v>
      </c>
      <c r="T219">
        <f t="shared" si="31"/>
        <v>150</v>
      </c>
      <c r="U219">
        <f t="shared" si="31"/>
        <v>150</v>
      </c>
      <c r="V219">
        <f t="shared" si="31"/>
        <v>150</v>
      </c>
      <c r="W219">
        <f t="shared" si="31"/>
        <v>150</v>
      </c>
    </row>
    <row r="220" spans="1:23" x14ac:dyDescent="0.25">
      <c r="A220" t="s">
        <v>49</v>
      </c>
      <c r="B220" t="s">
        <v>5</v>
      </c>
      <c r="C220" t="s">
        <v>15</v>
      </c>
      <c r="D220" t="s">
        <v>16</v>
      </c>
      <c r="E220" t="s">
        <v>88</v>
      </c>
      <c r="F220" t="s">
        <v>93</v>
      </c>
      <c r="G220" t="s">
        <v>63</v>
      </c>
      <c r="L220" t="s">
        <v>55</v>
      </c>
      <c r="M220">
        <v>0</v>
      </c>
    </row>
    <row r="221" spans="1:23" x14ac:dyDescent="0.25">
      <c r="A221" t="s">
        <v>49</v>
      </c>
      <c r="B221" t="s">
        <v>5</v>
      </c>
      <c r="C221" t="s">
        <v>15</v>
      </c>
      <c r="D221" t="s">
        <v>16</v>
      </c>
      <c r="E221" t="s">
        <v>88</v>
      </c>
      <c r="F221" t="s">
        <v>93</v>
      </c>
      <c r="G221" t="s">
        <v>64</v>
      </c>
      <c r="L221" t="s">
        <v>19</v>
      </c>
      <c r="M221">
        <v>7500000</v>
      </c>
      <c r="N221">
        <f t="shared" ref="N221:W229" si="32">M221</f>
        <v>7500000</v>
      </c>
      <c r="O221">
        <f t="shared" si="32"/>
        <v>7500000</v>
      </c>
      <c r="P221">
        <f t="shared" si="32"/>
        <v>7500000</v>
      </c>
      <c r="Q221">
        <f t="shared" si="32"/>
        <v>7500000</v>
      </c>
      <c r="R221">
        <f t="shared" si="32"/>
        <v>7500000</v>
      </c>
      <c r="S221">
        <f t="shared" si="32"/>
        <v>7500000</v>
      </c>
      <c r="T221">
        <f t="shared" si="32"/>
        <v>7500000</v>
      </c>
      <c r="U221">
        <f t="shared" si="32"/>
        <v>7500000</v>
      </c>
      <c r="V221">
        <f t="shared" si="32"/>
        <v>7500000</v>
      </c>
      <c r="W221">
        <f t="shared" si="32"/>
        <v>7500000</v>
      </c>
    </row>
    <row r="222" spans="1:23" x14ac:dyDescent="0.25">
      <c r="A222" t="s">
        <v>49</v>
      </c>
      <c r="B222" t="s">
        <v>5</v>
      </c>
      <c r="C222" t="s">
        <v>15</v>
      </c>
      <c r="D222" t="s">
        <v>16</v>
      </c>
      <c r="E222" t="s">
        <v>88</v>
      </c>
      <c r="F222" t="s">
        <v>93</v>
      </c>
      <c r="G222" t="s">
        <v>71</v>
      </c>
      <c r="L222" t="s">
        <v>72</v>
      </c>
      <c r="M222">
        <v>25479439.252336401</v>
      </c>
      <c r="N222">
        <f t="shared" si="32"/>
        <v>25479439.252336401</v>
      </c>
      <c r="O222">
        <f t="shared" si="32"/>
        <v>25479439.252336401</v>
      </c>
      <c r="P222">
        <f t="shared" si="32"/>
        <v>25479439.252336401</v>
      </c>
      <c r="Q222">
        <f t="shared" si="32"/>
        <v>25479439.252336401</v>
      </c>
      <c r="R222">
        <f t="shared" si="32"/>
        <v>25479439.252336401</v>
      </c>
      <c r="S222">
        <f t="shared" si="32"/>
        <v>25479439.252336401</v>
      </c>
      <c r="T222">
        <f t="shared" si="32"/>
        <v>25479439.252336401</v>
      </c>
      <c r="U222">
        <f t="shared" si="32"/>
        <v>25479439.252336401</v>
      </c>
      <c r="V222">
        <f t="shared" si="32"/>
        <v>25479439.252336401</v>
      </c>
      <c r="W222">
        <f t="shared" si="32"/>
        <v>25479439.252336401</v>
      </c>
    </row>
    <row r="223" spans="1:23" x14ac:dyDescent="0.25">
      <c r="A223" t="s">
        <v>49</v>
      </c>
      <c r="B223" t="s">
        <v>5</v>
      </c>
      <c r="C223" t="s">
        <v>15</v>
      </c>
      <c r="D223" t="s">
        <v>16</v>
      </c>
      <c r="E223" t="s">
        <v>88</v>
      </c>
      <c r="F223" t="s">
        <v>93</v>
      </c>
      <c r="G223" t="s">
        <v>65</v>
      </c>
      <c r="L223" t="s">
        <v>62</v>
      </c>
      <c r="M223">
        <v>30</v>
      </c>
      <c r="N223">
        <f t="shared" si="32"/>
        <v>30</v>
      </c>
      <c r="O223">
        <f t="shared" si="32"/>
        <v>30</v>
      </c>
      <c r="P223">
        <f t="shared" si="32"/>
        <v>30</v>
      </c>
      <c r="Q223">
        <f t="shared" si="32"/>
        <v>30</v>
      </c>
      <c r="R223">
        <f t="shared" si="32"/>
        <v>30</v>
      </c>
      <c r="S223">
        <f t="shared" si="32"/>
        <v>30</v>
      </c>
      <c r="T223">
        <f t="shared" si="32"/>
        <v>30</v>
      </c>
      <c r="U223">
        <f t="shared" si="32"/>
        <v>30</v>
      </c>
      <c r="V223">
        <f t="shared" si="32"/>
        <v>30</v>
      </c>
      <c r="W223">
        <f t="shared" si="32"/>
        <v>30</v>
      </c>
    </row>
    <row r="224" spans="1:23" x14ac:dyDescent="0.25">
      <c r="A224" t="s">
        <v>49</v>
      </c>
      <c r="B224" t="s">
        <v>5</v>
      </c>
      <c r="C224" t="s">
        <v>15</v>
      </c>
      <c r="D224" t="s">
        <v>16</v>
      </c>
      <c r="E224" t="s">
        <v>88</v>
      </c>
      <c r="F224" t="s">
        <v>93</v>
      </c>
      <c r="G224" t="s">
        <v>73</v>
      </c>
      <c r="L224" t="s">
        <v>72</v>
      </c>
      <c r="M224">
        <v>2535451.31775701</v>
      </c>
      <c r="N224">
        <f t="shared" si="32"/>
        <v>2535451.31775701</v>
      </c>
      <c r="O224">
        <f t="shared" si="32"/>
        <v>2535451.31775701</v>
      </c>
      <c r="P224">
        <f t="shared" si="32"/>
        <v>2535451.31775701</v>
      </c>
      <c r="Q224">
        <f t="shared" si="32"/>
        <v>2535451.31775701</v>
      </c>
      <c r="R224">
        <f t="shared" si="32"/>
        <v>2535451.31775701</v>
      </c>
      <c r="S224">
        <f t="shared" si="32"/>
        <v>2535451.31775701</v>
      </c>
      <c r="T224">
        <f t="shared" si="32"/>
        <v>2535451.31775701</v>
      </c>
      <c r="U224">
        <f t="shared" si="32"/>
        <v>2535451.31775701</v>
      </c>
      <c r="V224">
        <f t="shared" si="32"/>
        <v>2535451.31775701</v>
      </c>
      <c r="W224">
        <f t="shared" si="32"/>
        <v>2535451.31775701</v>
      </c>
    </row>
    <row r="225" spans="1:23" x14ac:dyDescent="0.25">
      <c r="A225" t="s">
        <v>49</v>
      </c>
      <c r="B225" t="s">
        <v>5</v>
      </c>
      <c r="C225" t="s">
        <v>15</v>
      </c>
      <c r="D225" t="s">
        <v>16</v>
      </c>
      <c r="E225" t="s">
        <v>88</v>
      </c>
      <c r="F225" t="s">
        <v>93</v>
      </c>
      <c r="G225" t="s">
        <v>17</v>
      </c>
      <c r="J225" t="s">
        <v>25</v>
      </c>
      <c r="L225" t="s">
        <v>74</v>
      </c>
      <c r="M225">
        <v>0.12773300000000001</v>
      </c>
      <c r="N225">
        <f t="shared" si="32"/>
        <v>0.12773300000000001</v>
      </c>
      <c r="O225">
        <f t="shared" si="32"/>
        <v>0.12773300000000001</v>
      </c>
      <c r="P225">
        <f t="shared" si="32"/>
        <v>0.12773300000000001</v>
      </c>
      <c r="Q225">
        <f t="shared" si="32"/>
        <v>0.12773300000000001</v>
      </c>
      <c r="R225">
        <f t="shared" si="32"/>
        <v>0.12773300000000001</v>
      </c>
      <c r="S225">
        <f t="shared" si="32"/>
        <v>0.12773300000000001</v>
      </c>
      <c r="T225">
        <f t="shared" si="32"/>
        <v>0.12773300000000001</v>
      </c>
      <c r="U225">
        <f t="shared" si="32"/>
        <v>0.12773300000000001</v>
      </c>
      <c r="V225">
        <f t="shared" si="32"/>
        <v>0.12773300000000001</v>
      </c>
      <c r="W225">
        <f t="shared" si="32"/>
        <v>0.12773300000000001</v>
      </c>
    </row>
    <row r="226" spans="1:23" x14ac:dyDescent="0.25">
      <c r="A226" t="s">
        <v>49</v>
      </c>
      <c r="B226" t="s">
        <v>5</v>
      </c>
      <c r="C226" t="s">
        <v>15</v>
      </c>
      <c r="D226" t="s">
        <v>16</v>
      </c>
      <c r="E226" t="s">
        <v>88</v>
      </c>
      <c r="F226" t="s">
        <v>93</v>
      </c>
      <c r="G226" t="s">
        <v>17</v>
      </c>
      <c r="J226" t="s">
        <v>30</v>
      </c>
      <c r="L226" t="s">
        <v>74</v>
      </c>
      <c r="M226">
        <v>-3.832E-2</v>
      </c>
      <c r="N226">
        <f t="shared" si="32"/>
        <v>-3.832E-2</v>
      </c>
      <c r="O226">
        <f t="shared" si="32"/>
        <v>-3.832E-2</v>
      </c>
      <c r="P226">
        <f t="shared" si="32"/>
        <v>-3.832E-2</v>
      </c>
      <c r="Q226">
        <f t="shared" si="32"/>
        <v>-3.832E-2</v>
      </c>
      <c r="R226">
        <f t="shared" si="32"/>
        <v>-3.832E-2</v>
      </c>
      <c r="S226">
        <f t="shared" si="32"/>
        <v>-3.832E-2</v>
      </c>
      <c r="T226">
        <f t="shared" si="32"/>
        <v>-3.832E-2</v>
      </c>
      <c r="U226">
        <f t="shared" si="32"/>
        <v>-3.832E-2</v>
      </c>
      <c r="V226">
        <f t="shared" si="32"/>
        <v>-3.832E-2</v>
      </c>
      <c r="W226">
        <f t="shared" si="32"/>
        <v>-3.832E-2</v>
      </c>
    </row>
    <row r="227" spans="1:23" x14ac:dyDescent="0.25">
      <c r="A227" t="s">
        <v>49</v>
      </c>
      <c r="B227" t="s">
        <v>5</v>
      </c>
      <c r="C227" t="s">
        <v>15</v>
      </c>
      <c r="D227" t="s">
        <v>16</v>
      </c>
      <c r="E227" t="s">
        <v>88</v>
      </c>
      <c r="F227" t="s">
        <v>93</v>
      </c>
      <c r="G227" t="s">
        <v>66</v>
      </c>
      <c r="H227" t="s">
        <v>75</v>
      </c>
      <c r="I227" t="s">
        <v>68</v>
      </c>
      <c r="L227" t="s">
        <v>76</v>
      </c>
      <c r="M227">
        <v>6.3579999999999999E-3</v>
      </c>
      <c r="N227">
        <f t="shared" si="32"/>
        <v>6.3579999999999999E-3</v>
      </c>
      <c r="O227">
        <f t="shared" si="32"/>
        <v>6.3579999999999999E-3</v>
      </c>
      <c r="P227">
        <f t="shared" si="32"/>
        <v>6.3579999999999999E-3</v>
      </c>
      <c r="Q227">
        <f t="shared" si="32"/>
        <v>6.3579999999999999E-3</v>
      </c>
      <c r="R227">
        <f t="shared" si="32"/>
        <v>6.3579999999999999E-3</v>
      </c>
      <c r="S227">
        <f t="shared" si="32"/>
        <v>6.3579999999999999E-3</v>
      </c>
      <c r="T227">
        <f t="shared" si="32"/>
        <v>6.3579999999999999E-3</v>
      </c>
      <c r="U227">
        <f t="shared" si="32"/>
        <v>6.3579999999999999E-3</v>
      </c>
      <c r="V227">
        <f t="shared" si="32"/>
        <v>6.3579999999999999E-3</v>
      </c>
      <c r="W227">
        <f t="shared" si="32"/>
        <v>6.3579999999999999E-3</v>
      </c>
    </row>
    <row r="228" spans="1:23" x14ac:dyDescent="0.25">
      <c r="A228" t="s">
        <v>49</v>
      </c>
      <c r="B228" t="s">
        <v>5</v>
      </c>
      <c r="C228" t="s">
        <v>15</v>
      </c>
      <c r="D228" t="s">
        <v>16</v>
      </c>
      <c r="E228" t="s">
        <v>88</v>
      </c>
      <c r="F228" t="s">
        <v>93</v>
      </c>
      <c r="G228" t="s">
        <v>66</v>
      </c>
      <c r="H228" t="s">
        <v>67</v>
      </c>
      <c r="I228" t="s">
        <v>68</v>
      </c>
      <c r="L228" t="s">
        <v>69</v>
      </c>
      <c r="M228">
        <v>1.24E-7</v>
      </c>
      <c r="N228">
        <f t="shared" si="32"/>
        <v>1.24E-7</v>
      </c>
      <c r="O228">
        <f t="shared" si="32"/>
        <v>1.24E-7</v>
      </c>
      <c r="P228">
        <f t="shared" si="32"/>
        <v>1.24E-7</v>
      </c>
      <c r="Q228">
        <f t="shared" si="32"/>
        <v>1.24E-7</v>
      </c>
      <c r="R228">
        <f t="shared" si="32"/>
        <v>1.24E-7</v>
      </c>
      <c r="S228">
        <f t="shared" si="32"/>
        <v>1.24E-7</v>
      </c>
      <c r="T228">
        <f t="shared" si="32"/>
        <v>1.24E-7</v>
      </c>
      <c r="U228">
        <f t="shared" si="32"/>
        <v>1.24E-7</v>
      </c>
      <c r="V228">
        <f t="shared" si="32"/>
        <v>1.24E-7</v>
      </c>
      <c r="W228">
        <f t="shared" si="32"/>
        <v>1.24E-7</v>
      </c>
    </row>
    <row r="229" spans="1:23" x14ac:dyDescent="0.25">
      <c r="A229" t="s">
        <v>49</v>
      </c>
      <c r="B229" t="s">
        <v>5</v>
      </c>
      <c r="C229" t="s">
        <v>15</v>
      </c>
      <c r="D229" t="s">
        <v>16</v>
      </c>
      <c r="E229" t="s">
        <v>88</v>
      </c>
      <c r="F229" t="s">
        <v>93</v>
      </c>
      <c r="G229" t="s">
        <v>66</v>
      </c>
      <c r="H229" t="s">
        <v>77</v>
      </c>
      <c r="I229" t="s">
        <v>68</v>
      </c>
      <c r="L229" t="s">
        <v>78</v>
      </c>
      <c r="M229">
        <v>1.11E-7</v>
      </c>
      <c r="N229">
        <f t="shared" si="32"/>
        <v>1.11E-7</v>
      </c>
      <c r="O229">
        <f t="shared" si="32"/>
        <v>1.11E-7</v>
      </c>
      <c r="P229">
        <f t="shared" si="32"/>
        <v>1.11E-7</v>
      </c>
      <c r="Q229">
        <f t="shared" si="32"/>
        <v>1.11E-7</v>
      </c>
      <c r="R229">
        <f t="shared" si="32"/>
        <v>1.11E-7</v>
      </c>
      <c r="S229">
        <f t="shared" si="32"/>
        <v>1.11E-7</v>
      </c>
      <c r="T229">
        <f t="shared" si="32"/>
        <v>1.11E-7</v>
      </c>
      <c r="U229">
        <f t="shared" si="32"/>
        <v>1.11E-7</v>
      </c>
      <c r="V229">
        <f t="shared" si="32"/>
        <v>1.11E-7</v>
      </c>
      <c r="W229">
        <f t="shared" si="32"/>
        <v>1.11E-7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2024-10-08T23:51:00Z</dcterms:created>
  <dcterms:modified xsi:type="dcterms:W3CDTF">2024-10-08T23:51:01Z</dcterms:modified>
</cp:coreProperties>
</file>