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P:\xCIMS\cims-models\csv\policies\reference\Ref_OBPS\"/>
    </mc:Choice>
  </mc:AlternateContent>
  <xr:revisionPtr revIDLastSave="0" documentId="8_{C97A3AF1-F565-4458-AE79-B358D6D17A92}" xr6:coauthVersionLast="47" xr6:coauthVersionMax="47" xr10:uidLastSave="{00000000-0000-0000-0000-000000000000}"/>
  <bookViews>
    <workbookView xWindow="40545" yWindow="3660" windowWidth="17280" windowHeight="8880" xr2:uid="{E1F1341F-54E6-4169-B690-CBD76889B582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11" i="1" l="1"/>
  <c r="V11" i="1"/>
  <c r="U11" i="1"/>
  <c r="T11" i="1"/>
  <c r="S11" i="1"/>
  <c r="R11" i="1"/>
  <c r="Q11" i="1"/>
  <c r="P11" i="1"/>
  <c r="O11" i="1"/>
  <c r="N11" i="1"/>
  <c r="M11" i="1"/>
  <c r="W10" i="1"/>
  <c r="V10" i="1"/>
  <c r="U10" i="1"/>
  <c r="T10" i="1"/>
  <c r="S10" i="1"/>
  <c r="R10" i="1"/>
  <c r="Q10" i="1"/>
  <c r="P10" i="1"/>
  <c r="O10" i="1"/>
  <c r="N10" i="1"/>
  <c r="M10" i="1"/>
  <c r="W9" i="1"/>
  <c r="V9" i="1"/>
  <c r="U9" i="1"/>
  <c r="T9" i="1"/>
  <c r="S9" i="1"/>
  <c r="R9" i="1"/>
  <c r="Q9" i="1"/>
  <c r="P9" i="1"/>
  <c r="O9" i="1"/>
  <c r="N9" i="1"/>
  <c r="M9" i="1"/>
  <c r="W8" i="1"/>
  <c r="V8" i="1"/>
  <c r="U8" i="1"/>
  <c r="T8" i="1"/>
  <c r="S8" i="1"/>
  <c r="R8" i="1"/>
  <c r="Q8" i="1"/>
  <c r="P8" i="1"/>
  <c r="O8" i="1"/>
  <c r="N8" i="1"/>
  <c r="M8" i="1"/>
  <c r="W7" i="1"/>
  <c r="V7" i="1"/>
  <c r="U7" i="1"/>
  <c r="T7" i="1"/>
  <c r="S7" i="1"/>
  <c r="R7" i="1"/>
  <c r="Q7" i="1"/>
  <c r="P7" i="1"/>
  <c r="O7" i="1"/>
  <c r="N7" i="1"/>
  <c r="M7" i="1"/>
  <c r="W6" i="1"/>
  <c r="V6" i="1"/>
  <c r="U6" i="1"/>
  <c r="T6" i="1"/>
  <c r="S6" i="1"/>
  <c r="R6" i="1"/>
  <c r="Q6" i="1"/>
  <c r="P6" i="1"/>
  <c r="O6" i="1"/>
  <c r="N6" i="1"/>
  <c r="M6" i="1"/>
  <c r="W5" i="1"/>
  <c r="V5" i="1"/>
  <c r="U5" i="1"/>
  <c r="T5" i="1"/>
  <c r="S5" i="1"/>
  <c r="R5" i="1"/>
  <c r="Q5" i="1"/>
  <c r="P5" i="1"/>
  <c r="O5" i="1"/>
  <c r="N5" i="1"/>
  <c r="M5" i="1"/>
  <c r="W4" i="1"/>
  <c r="V4" i="1"/>
  <c r="U4" i="1"/>
  <c r="T4" i="1"/>
  <c r="S4" i="1"/>
  <c r="R4" i="1"/>
  <c r="Q4" i="1"/>
  <c r="P4" i="1"/>
  <c r="O4" i="1"/>
  <c r="N4" i="1"/>
  <c r="M4" i="1"/>
  <c r="W3" i="1"/>
  <c r="V3" i="1"/>
  <c r="U3" i="1"/>
  <c r="T3" i="1"/>
  <c r="S3" i="1"/>
  <c r="R3" i="1"/>
  <c r="Q3" i="1"/>
  <c r="P3" i="1"/>
  <c r="O3" i="1"/>
  <c r="N3" i="1"/>
  <c r="M3" i="1"/>
</calcChain>
</file>

<file path=xl/sharedStrings.xml><?xml version="1.0" encoding="utf-8"?>
<sst xmlns="http://schemas.openxmlformats.org/spreadsheetml/2006/main" count="95" uniqueCount="38">
  <si>
    <t>&lt;-- Navigate by typing to search</t>
  </si>
  <si>
    <t>Branch</t>
  </si>
  <si>
    <t>Type</t>
  </si>
  <si>
    <t>Region</t>
  </si>
  <si>
    <t>Sector</t>
  </si>
  <si>
    <t>Service</t>
  </si>
  <si>
    <t>Technology</t>
  </si>
  <si>
    <t>Parameter</t>
  </si>
  <si>
    <t>Context</t>
  </si>
  <si>
    <t>Sub_Context</t>
  </si>
  <si>
    <t>Target</t>
  </si>
  <si>
    <t>Source</t>
  </si>
  <si>
    <t>Unit</t>
  </si>
  <si>
    <t>Comments</t>
  </si>
  <si>
    <t>CIMS.CAN.QC.Natural Gas Extraction</t>
  </si>
  <si>
    <t>QC</t>
  </si>
  <si>
    <t>Natural Gas Extraction</t>
  </si>
  <si>
    <t>Tax</t>
  </si>
  <si>
    <t>CO2</t>
  </si>
  <si>
    <t>Combustion</t>
  </si>
  <si>
    <t>Govt of Canada</t>
  </si>
  <si>
    <t>$/tCO2e</t>
  </si>
  <si>
    <t>CIMS.CAN.QC.Mining</t>
  </si>
  <si>
    <t>Mining</t>
  </si>
  <si>
    <t>CIMS.CAN.QC.Petroleum Refining</t>
  </si>
  <si>
    <t>Petroleum Refining</t>
  </si>
  <si>
    <t>CIMS.CAN.QC.Industrial Minerals</t>
  </si>
  <si>
    <t>Industrial Minerals</t>
  </si>
  <si>
    <t>CIMS.CAN.QC.Iron and Steel</t>
  </si>
  <si>
    <t>Iron and Steel</t>
  </si>
  <si>
    <t>CIMS.CAN.QC.Chemical Products</t>
  </si>
  <si>
    <t>Chemical Products</t>
  </si>
  <si>
    <t>CIMS.CAN.QC.Pulp and Paper</t>
  </si>
  <si>
    <t>Pulp and Paper</t>
  </si>
  <si>
    <t>CIMS.CAN.QC.Light Industrial.Manufacturing.Food Tobacco and Beverage</t>
  </si>
  <si>
    <t>Food Tobacco and Beverage</t>
  </si>
  <si>
    <t>CIMS.CAN.QC.Light Industrial.Manufacturing.Transportation Equipment</t>
  </si>
  <si>
    <t>Transportation Equipment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</si>
</sst>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CIMS\Sources\Macro\Macro%20inpu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rol"/>
      <sheetName val="Macro"/>
      <sheetName val="Prices"/>
      <sheetName val="Carbon_tax"/>
      <sheetName val="Demand"/>
      <sheetName val="Conversions"/>
      <sheetName val="Coefficients"/>
    </sheetNames>
    <sheetDataSet>
      <sheetData sheetId="0"/>
      <sheetData sheetId="1"/>
      <sheetData sheetId="2">
        <row r="26"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30</v>
          </cell>
          <cell r="P26">
            <v>68.341643330825832</v>
          </cell>
          <cell r="Q26">
            <v>100.32134973994673</v>
          </cell>
          <cell r="R26">
            <v>82.639006798408047</v>
          </cell>
          <cell r="S26">
            <v>67.75892127087694</v>
          </cell>
          <cell r="T26">
            <v>55.57940835560332</v>
          </cell>
          <cell r="U26">
            <v>45.789061745779293</v>
          </cell>
        </row>
      </sheetData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550C4-4987-4341-BFA8-677A66D28181}">
  <dimension ref="A1:X11"/>
  <sheetViews>
    <sheetView tabSelected="1" workbookViewId="0">
      <selection sqref="A1:X11"/>
    </sheetView>
  </sheetViews>
  <sheetFormatPr defaultRowHeight="14.4" x14ac:dyDescent="0.3"/>
  <sheetData>
    <row r="1" spans="1:24" x14ac:dyDescent="0.3">
      <c r="B1" t="s">
        <v>0</v>
      </c>
    </row>
    <row r="2" spans="1:24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>
        <v>2000</v>
      </c>
      <c r="N2">
        <v>2005</v>
      </c>
      <c r="O2">
        <v>2010</v>
      </c>
      <c r="P2">
        <v>2015</v>
      </c>
      <c r="Q2">
        <v>2020</v>
      </c>
      <c r="R2">
        <v>2025</v>
      </c>
      <c r="S2">
        <v>2030</v>
      </c>
      <c r="T2">
        <v>2035</v>
      </c>
      <c r="U2">
        <v>2040</v>
      </c>
      <c r="V2">
        <v>2045</v>
      </c>
      <c r="W2">
        <v>2050</v>
      </c>
      <c r="X2" t="s">
        <v>13</v>
      </c>
    </row>
    <row r="3" spans="1:24" x14ac:dyDescent="0.3">
      <c r="A3" t="s">
        <v>14</v>
      </c>
      <c r="B3" t="s">
        <v>4</v>
      </c>
      <c r="C3" t="s">
        <v>15</v>
      </c>
      <c r="D3" t="s">
        <v>16</v>
      </c>
      <c r="G3" t="s">
        <v>17</v>
      </c>
      <c r="H3" t="s">
        <v>18</v>
      </c>
      <c r="I3" t="s">
        <v>19</v>
      </c>
      <c r="K3" t="s">
        <v>20</v>
      </c>
      <c r="L3" t="s">
        <v>21</v>
      </c>
      <c r="M3">
        <f>[1]Prices!K$26*0.1</f>
        <v>0</v>
      </c>
      <c r="N3">
        <f>[1]Prices!L$26*0.1</f>
        <v>0</v>
      </c>
      <c r="O3">
        <f>[1]Prices!M$26*0.1</f>
        <v>0</v>
      </c>
      <c r="P3">
        <f>[1]Prices!N$26*0.1</f>
        <v>0</v>
      </c>
      <c r="Q3">
        <f>[1]Prices!O$26*0.1</f>
        <v>3</v>
      </c>
      <c r="R3">
        <f>[1]Prices!P$26*0.1</f>
        <v>6.8341643330825832</v>
      </c>
      <c r="S3">
        <f>[1]Prices!Q$26*0.1</f>
        <v>10.032134973994673</v>
      </c>
      <c r="T3">
        <f>[1]Prices!R$26*0.1</f>
        <v>8.2639006798408055</v>
      </c>
      <c r="U3">
        <f>[1]Prices!S$26*0.1</f>
        <v>6.775892127087694</v>
      </c>
      <c r="V3">
        <f>[1]Prices!T$26*0.1</f>
        <v>5.5579408355603324</v>
      </c>
      <c r="W3">
        <f>[1]Prices!U$26*0.1</f>
        <v>4.5789061745779298</v>
      </c>
    </row>
    <row r="4" spans="1:24" x14ac:dyDescent="0.3">
      <c r="A4" t="s">
        <v>22</v>
      </c>
      <c r="B4" t="s">
        <v>4</v>
      </c>
      <c r="C4" t="s">
        <v>15</v>
      </c>
      <c r="D4" t="s">
        <v>23</v>
      </c>
      <c r="G4" t="s">
        <v>17</v>
      </c>
      <c r="H4" t="s">
        <v>18</v>
      </c>
      <c r="I4" t="s">
        <v>19</v>
      </c>
      <c r="K4" t="s">
        <v>20</v>
      </c>
      <c r="L4" t="s">
        <v>21</v>
      </c>
      <c r="M4">
        <f>[1]Prices!K$26*0.1</f>
        <v>0</v>
      </c>
      <c r="N4">
        <f>[1]Prices!L$26*0.1</f>
        <v>0</v>
      </c>
      <c r="O4">
        <f>[1]Prices!M$26*0.1</f>
        <v>0</v>
      </c>
      <c r="P4">
        <f>[1]Prices!N$26*0.1</f>
        <v>0</v>
      </c>
      <c r="Q4">
        <f>[1]Prices!O$26*0.1</f>
        <v>3</v>
      </c>
      <c r="R4">
        <f>[1]Prices!P$26*0.1</f>
        <v>6.8341643330825832</v>
      </c>
      <c r="S4">
        <f>[1]Prices!Q$26*0.1</f>
        <v>10.032134973994673</v>
      </c>
      <c r="T4">
        <f>[1]Prices!R$26*0.1</f>
        <v>8.2639006798408055</v>
      </c>
      <c r="U4">
        <f>[1]Prices!S$26*0.1</f>
        <v>6.775892127087694</v>
      </c>
      <c r="V4">
        <f>[1]Prices!T$26*0.1</f>
        <v>5.5579408355603324</v>
      </c>
      <c r="W4">
        <f>[1]Prices!U$26*0.1</f>
        <v>4.5789061745779298</v>
      </c>
    </row>
    <row r="5" spans="1:24" x14ac:dyDescent="0.3">
      <c r="A5" t="s">
        <v>24</v>
      </c>
      <c r="B5" t="s">
        <v>4</v>
      </c>
      <c r="C5" t="s">
        <v>15</v>
      </c>
      <c r="D5" t="s">
        <v>25</v>
      </c>
      <c r="G5" t="s">
        <v>17</v>
      </c>
      <c r="H5" t="s">
        <v>18</v>
      </c>
      <c r="I5" t="s">
        <v>19</v>
      </c>
      <c r="K5" t="s">
        <v>20</v>
      </c>
      <c r="L5" t="s">
        <v>21</v>
      </c>
      <c r="M5">
        <f>[1]Prices!K$26*0.1</f>
        <v>0</v>
      </c>
      <c r="N5">
        <f>[1]Prices!L$26*0.1</f>
        <v>0</v>
      </c>
      <c r="O5">
        <f>[1]Prices!M$26*0.1</f>
        <v>0</v>
      </c>
      <c r="P5">
        <f>[1]Prices!N$26*0.1</f>
        <v>0</v>
      </c>
      <c r="Q5">
        <f>[1]Prices!O$26*0.1</f>
        <v>3</v>
      </c>
      <c r="R5">
        <f>[1]Prices!P$26*0.1</f>
        <v>6.8341643330825832</v>
      </c>
      <c r="S5">
        <f>[1]Prices!Q$26*0.1</f>
        <v>10.032134973994673</v>
      </c>
      <c r="T5">
        <f>[1]Prices!R$26*0.1</f>
        <v>8.2639006798408055</v>
      </c>
      <c r="U5">
        <f>[1]Prices!S$26*0.1</f>
        <v>6.775892127087694</v>
      </c>
      <c r="V5">
        <f>[1]Prices!T$26*0.1</f>
        <v>5.5579408355603324</v>
      </c>
      <c r="W5">
        <f>[1]Prices!U$26*0.1</f>
        <v>4.5789061745779298</v>
      </c>
    </row>
    <row r="6" spans="1:24" x14ac:dyDescent="0.3">
      <c r="A6" t="s">
        <v>26</v>
      </c>
      <c r="B6" t="s">
        <v>4</v>
      </c>
      <c r="C6" t="s">
        <v>15</v>
      </c>
      <c r="D6" t="s">
        <v>27</v>
      </c>
      <c r="G6" t="s">
        <v>17</v>
      </c>
      <c r="H6" t="s">
        <v>18</v>
      </c>
      <c r="I6" t="s">
        <v>19</v>
      </c>
      <c r="K6" t="s">
        <v>20</v>
      </c>
      <c r="L6" t="s">
        <v>21</v>
      </c>
      <c r="M6">
        <f>[1]Prices!K$26*0.1</f>
        <v>0</v>
      </c>
      <c r="N6">
        <f>[1]Prices!L$26*0.1</f>
        <v>0</v>
      </c>
      <c r="O6">
        <f>[1]Prices!M$26*0.1</f>
        <v>0</v>
      </c>
      <c r="P6">
        <f>[1]Prices!N$26*0.1</f>
        <v>0</v>
      </c>
      <c r="Q6">
        <f>[1]Prices!O$26*0.1</f>
        <v>3</v>
      </c>
      <c r="R6">
        <f>[1]Prices!P$26*0.1</f>
        <v>6.8341643330825832</v>
      </c>
      <c r="S6">
        <f>[1]Prices!Q$26*0.1</f>
        <v>10.032134973994673</v>
      </c>
      <c r="T6">
        <f>[1]Prices!R$26*0.1</f>
        <v>8.2639006798408055</v>
      </c>
      <c r="U6">
        <f>[1]Prices!S$26*0.1</f>
        <v>6.775892127087694</v>
      </c>
      <c r="V6">
        <f>[1]Prices!T$26*0.1</f>
        <v>5.5579408355603324</v>
      </c>
      <c r="W6">
        <f>[1]Prices!U$26*0.1</f>
        <v>4.5789061745779298</v>
      </c>
    </row>
    <row r="7" spans="1:24" x14ac:dyDescent="0.3">
      <c r="A7" t="s">
        <v>28</v>
      </c>
      <c r="B7" t="s">
        <v>4</v>
      </c>
      <c r="C7" t="s">
        <v>15</v>
      </c>
      <c r="D7" t="s">
        <v>29</v>
      </c>
      <c r="G7" t="s">
        <v>17</v>
      </c>
      <c r="H7" t="s">
        <v>18</v>
      </c>
      <c r="I7" t="s">
        <v>19</v>
      </c>
      <c r="K7" t="s">
        <v>20</v>
      </c>
      <c r="L7" t="s">
        <v>21</v>
      </c>
      <c r="M7">
        <f>[1]Prices!K$26*0.1</f>
        <v>0</v>
      </c>
      <c r="N7">
        <f>[1]Prices!L$26*0.1</f>
        <v>0</v>
      </c>
      <c r="O7">
        <f>[1]Prices!M$26*0.1</f>
        <v>0</v>
      </c>
      <c r="P7">
        <f>[1]Prices!N$26*0.1</f>
        <v>0</v>
      </c>
      <c r="Q7">
        <f>[1]Prices!O$26*0.1</f>
        <v>3</v>
      </c>
      <c r="R7">
        <f>[1]Prices!P$26*0.1</f>
        <v>6.8341643330825832</v>
      </c>
      <c r="S7">
        <f>[1]Prices!Q$26*0.1</f>
        <v>10.032134973994673</v>
      </c>
      <c r="T7">
        <f>[1]Prices!R$26*0.1</f>
        <v>8.2639006798408055</v>
      </c>
      <c r="U7">
        <f>[1]Prices!S$26*0.1</f>
        <v>6.775892127087694</v>
      </c>
      <c r="V7">
        <f>[1]Prices!T$26*0.1</f>
        <v>5.5579408355603324</v>
      </c>
      <c r="W7">
        <f>[1]Prices!U$26*0.1</f>
        <v>4.5789061745779298</v>
      </c>
    </row>
    <row r="8" spans="1:24" x14ac:dyDescent="0.3">
      <c r="A8" t="s">
        <v>30</v>
      </c>
      <c r="B8" t="s">
        <v>4</v>
      </c>
      <c r="C8" t="s">
        <v>15</v>
      </c>
      <c r="D8" t="s">
        <v>31</v>
      </c>
      <c r="G8" t="s">
        <v>17</v>
      </c>
      <c r="H8" t="s">
        <v>18</v>
      </c>
      <c r="I8" t="s">
        <v>19</v>
      </c>
      <c r="K8" t="s">
        <v>20</v>
      </c>
      <c r="L8" t="s">
        <v>21</v>
      </c>
      <c r="M8">
        <f>[1]Prices!K$26*0.1</f>
        <v>0</v>
      </c>
      <c r="N8">
        <f>[1]Prices!L$26*0.1</f>
        <v>0</v>
      </c>
      <c r="O8">
        <f>[1]Prices!M$26*0.1</f>
        <v>0</v>
      </c>
      <c r="P8">
        <f>[1]Prices!N$26*0.1</f>
        <v>0</v>
      </c>
      <c r="Q8">
        <f>[1]Prices!O$26*0.1</f>
        <v>3</v>
      </c>
      <c r="R8">
        <f>[1]Prices!P$26*0.1</f>
        <v>6.8341643330825832</v>
      </c>
      <c r="S8">
        <f>[1]Prices!Q$26*0.1</f>
        <v>10.032134973994673</v>
      </c>
      <c r="T8">
        <f>[1]Prices!R$26*0.1</f>
        <v>8.2639006798408055</v>
      </c>
      <c r="U8">
        <f>[1]Prices!S$26*0.1</f>
        <v>6.775892127087694</v>
      </c>
      <c r="V8">
        <f>[1]Prices!T$26*0.1</f>
        <v>5.5579408355603324</v>
      </c>
      <c r="W8">
        <f>[1]Prices!U$26*0.1</f>
        <v>4.5789061745779298</v>
      </c>
    </row>
    <row r="9" spans="1:24" x14ac:dyDescent="0.3">
      <c r="A9" t="s">
        <v>32</v>
      </c>
      <c r="B9" t="s">
        <v>4</v>
      </c>
      <c r="C9" t="s">
        <v>15</v>
      </c>
      <c r="D9" t="s">
        <v>33</v>
      </c>
      <c r="G9" t="s">
        <v>17</v>
      </c>
      <c r="H9" t="s">
        <v>18</v>
      </c>
      <c r="I9" t="s">
        <v>19</v>
      </c>
      <c r="K9" t="s">
        <v>20</v>
      </c>
      <c r="L9" t="s">
        <v>21</v>
      </c>
      <c r="M9">
        <f>[1]Prices!K$26*0.1</f>
        <v>0</v>
      </c>
      <c r="N9">
        <f>[1]Prices!L$26*0.1</f>
        <v>0</v>
      </c>
      <c r="O9">
        <f>[1]Prices!M$26*0.1</f>
        <v>0</v>
      </c>
      <c r="P9">
        <f>[1]Prices!N$26*0.1</f>
        <v>0</v>
      </c>
      <c r="Q9">
        <f>[1]Prices!O$26*0.1</f>
        <v>3</v>
      </c>
      <c r="R9">
        <f>[1]Prices!P$26*0.1</f>
        <v>6.8341643330825832</v>
      </c>
      <c r="S9">
        <f>[1]Prices!Q$26*0.1</f>
        <v>10.032134973994673</v>
      </c>
      <c r="T9">
        <f>[1]Prices!R$26*0.1</f>
        <v>8.2639006798408055</v>
      </c>
      <c r="U9">
        <f>[1]Prices!S$26*0.1</f>
        <v>6.775892127087694</v>
      </c>
      <c r="V9">
        <f>[1]Prices!T$26*0.1</f>
        <v>5.5579408355603324</v>
      </c>
      <c r="W9">
        <f>[1]Prices!U$26*0.1</f>
        <v>4.5789061745779298</v>
      </c>
    </row>
    <row r="10" spans="1:24" x14ac:dyDescent="0.3">
      <c r="A10" t="s">
        <v>34</v>
      </c>
      <c r="B10" t="s">
        <v>4</v>
      </c>
      <c r="C10" t="s">
        <v>15</v>
      </c>
      <c r="D10" t="s">
        <v>35</v>
      </c>
      <c r="G10" t="s">
        <v>17</v>
      </c>
      <c r="H10" t="s">
        <v>18</v>
      </c>
      <c r="I10" t="s">
        <v>19</v>
      </c>
      <c r="K10" t="s">
        <v>20</v>
      </c>
      <c r="L10" t="s">
        <v>21</v>
      </c>
      <c r="M10">
        <f>[1]Prices!K$26*0.1</f>
        <v>0</v>
      </c>
      <c r="N10">
        <f>[1]Prices!L$26*0.1</f>
        <v>0</v>
      </c>
      <c r="O10">
        <f>[1]Prices!M$26*0.1</f>
        <v>0</v>
      </c>
      <c r="P10">
        <f>[1]Prices!N$26*0.1</f>
        <v>0</v>
      </c>
      <c r="Q10">
        <f>[1]Prices!O$26*0.1</f>
        <v>3</v>
      </c>
      <c r="R10">
        <f>[1]Prices!P$26*0.1</f>
        <v>6.8341643330825832</v>
      </c>
      <c r="S10">
        <f>[1]Prices!Q$26*0.1</f>
        <v>10.032134973994673</v>
      </c>
      <c r="T10">
        <f>[1]Prices!R$26*0.1</f>
        <v>8.2639006798408055</v>
      </c>
      <c r="U10">
        <f>[1]Prices!S$26*0.1</f>
        <v>6.775892127087694</v>
      </c>
      <c r="V10">
        <f>[1]Prices!T$26*0.1</f>
        <v>5.5579408355603324</v>
      </c>
      <c r="W10">
        <f>[1]Prices!U$26*0.1</f>
        <v>4.5789061745779298</v>
      </c>
    </row>
    <row r="11" spans="1:24" x14ac:dyDescent="0.3">
      <c r="A11" t="s">
        <v>36</v>
      </c>
      <c r="B11" t="s">
        <v>4</v>
      </c>
      <c r="C11" t="s">
        <v>15</v>
      </c>
      <c r="D11" t="s">
        <v>37</v>
      </c>
      <c r="G11" t="s">
        <v>17</v>
      </c>
      <c r="H11" t="s">
        <v>18</v>
      </c>
      <c r="I11" t="s">
        <v>19</v>
      </c>
      <c r="K11" t="s">
        <v>20</v>
      </c>
      <c r="L11" t="s">
        <v>21</v>
      </c>
      <c r="M11">
        <f>[1]Prices!K$26*0.1</f>
        <v>0</v>
      </c>
      <c r="N11">
        <f>[1]Prices!L$26*0.1</f>
        <v>0</v>
      </c>
      <c r="O11">
        <f>[1]Prices!M$26*0.1</f>
        <v>0</v>
      </c>
      <c r="P11">
        <f>[1]Prices!N$26*0.1</f>
        <v>0</v>
      </c>
      <c r="Q11">
        <f>[1]Prices!O$26*0.1</f>
        <v>3</v>
      </c>
      <c r="R11">
        <f>[1]Prices!P$26*0.1</f>
        <v>6.8341643330825832</v>
      </c>
      <c r="S11">
        <f>[1]Prices!Q$26*0.1</f>
        <v>10.032134973994673</v>
      </c>
      <c r="T11">
        <f>[1]Prices!R$26*0.1</f>
        <v>8.2639006798408055</v>
      </c>
      <c r="U11">
        <f>[1]Prices!S$26*0.1</f>
        <v>6.775892127087694</v>
      </c>
      <c r="V11">
        <f>[1]Prices!T$26*0.1</f>
        <v>5.5579408355603324</v>
      </c>
      <c r="W11">
        <f>[1]Prices!U$26*0.1</f>
        <v>4.5789061745779298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Bradford Griffin</dc:creator>
  <cp:lastModifiedBy>Bradford Griffin</cp:lastModifiedBy>
  <dcterms:created xsi:type="dcterms:W3CDTF">2024-10-09T04:10:17Z</dcterms:created>
  <dcterms:modified xsi:type="dcterms:W3CDTF">2024-10-09T04:10:17Z</dcterms:modified>
</cp:coreProperties>
</file>