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P:\xCIMS\cims-models\csv\model\CIMS_DCC\"/>
    </mc:Choice>
  </mc:AlternateContent>
  <xr:revisionPtr revIDLastSave="0" documentId="8_{9E67DE28-729D-47D6-BBE2-0F0D147D1B64}" xr6:coauthVersionLast="47" xr6:coauthVersionMax="47" xr10:uidLastSave="{00000000-0000-0000-0000-000000000000}"/>
  <bookViews>
    <workbookView xWindow="37170" yWindow="5385" windowWidth="17250" windowHeight="8865" xr2:uid="{16BF180E-028F-48CA-AEEF-DB19960FAB4F}"/>
  </bookViews>
  <sheets>
    <sheet name="Sheet1" sheetId="1" r:id="rId1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33" i="1" l="1"/>
  <c r="O333" i="1" s="1"/>
  <c r="P333" i="1" s="1"/>
  <c r="Q333" i="1" s="1"/>
  <c r="R333" i="1" s="1"/>
  <c r="S333" i="1" s="1"/>
  <c r="T333" i="1" s="1"/>
  <c r="U333" i="1" s="1"/>
  <c r="V333" i="1" s="1"/>
  <c r="W333" i="1" s="1"/>
  <c r="N332" i="1"/>
  <c r="O332" i="1" s="1"/>
  <c r="P332" i="1" s="1"/>
  <c r="Q332" i="1" s="1"/>
  <c r="R332" i="1" s="1"/>
  <c r="S332" i="1" s="1"/>
  <c r="T332" i="1" s="1"/>
  <c r="U332" i="1" s="1"/>
  <c r="V332" i="1" s="1"/>
  <c r="W332" i="1" s="1"/>
  <c r="N331" i="1"/>
  <c r="O331" i="1" s="1"/>
  <c r="P331" i="1" s="1"/>
  <c r="Q331" i="1" s="1"/>
  <c r="R331" i="1" s="1"/>
  <c r="S331" i="1" s="1"/>
  <c r="T331" i="1" s="1"/>
  <c r="U331" i="1" s="1"/>
  <c r="V331" i="1" s="1"/>
  <c r="W331" i="1" s="1"/>
  <c r="R330" i="1"/>
  <c r="S330" i="1" s="1"/>
  <c r="T330" i="1" s="1"/>
  <c r="U330" i="1" s="1"/>
  <c r="V330" i="1" s="1"/>
  <c r="W330" i="1" s="1"/>
  <c r="N330" i="1"/>
  <c r="O330" i="1" s="1"/>
  <c r="P330" i="1" s="1"/>
  <c r="Q330" i="1" s="1"/>
  <c r="N328" i="1"/>
  <c r="O328" i="1" s="1"/>
  <c r="P328" i="1" s="1"/>
  <c r="Q328" i="1" s="1"/>
  <c r="R328" i="1" s="1"/>
  <c r="S328" i="1" s="1"/>
  <c r="T328" i="1" s="1"/>
  <c r="U328" i="1" s="1"/>
  <c r="V328" i="1" s="1"/>
  <c r="W328" i="1" s="1"/>
  <c r="N327" i="1"/>
  <c r="O327" i="1" s="1"/>
  <c r="P327" i="1" s="1"/>
  <c r="Q327" i="1" s="1"/>
  <c r="R327" i="1" s="1"/>
  <c r="S327" i="1" s="1"/>
  <c r="T327" i="1" s="1"/>
  <c r="U327" i="1" s="1"/>
  <c r="V327" i="1" s="1"/>
  <c r="W327" i="1" s="1"/>
  <c r="M327" i="1"/>
  <c r="N326" i="1"/>
  <c r="O326" i="1" s="1"/>
  <c r="P326" i="1" s="1"/>
  <c r="Q326" i="1" s="1"/>
  <c r="R326" i="1" s="1"/>
  <c r="S326" i="1" s="1"/>
  <c r="T326" i="1" s="1"/>
  <c r="U326" i="1" s="1"/>
  <c r="V326" i="1" s="1"/>
  <c r="W326" i="1" s="1"/>
  <c r="N325" i="1"/>
  <c r="O325" i="1" s="1"/>
  <c r="P325" i="1" s="1"/>
  <c r="Q325" i="1" s="1"/>
  <c r="R325" i="1" s="1"/>
  <c r="S325" i="1" s="1"/>
  <c r="T325" i="1" s="1"/>
  <c r="U325" i="1" s="1"/>
  <c r="V325" i="1" s="1"/>
  <c r="W325" i="1" s="1"/>
  <c r="U323" i="1"/>
  <c r="V323" i="1" s="1"/>
  <c r="W323" i="1" s="1"/>
  <c r="N323" i="1"/>
  <c r="O323" i="1" s="1"/>
  <c r="P323" i="1" s="1"/>
  <c r="Q323" i="1" s="1"/>
  <c r="R323" i="1" s="1"/>
  <c r="S323" i="1" s="1"/>
  <c r="T323" i="1" s="1"/>
  <c r="M322" i="1"/>
  <c r="N322" i="1" s="1"/>
  <c r="O322" i="1" s="1"/>
  <c r="P322" i="1" s="1"/>
  <c r="Q322" i="1" s="1"/>
  <c r="R322" i="1" s="1"/>
  <c r="S322" i="1" s="1"/>
  <c r="T322" i="1" s="1"/>
  <c r="U322" i="1" s="1"/>
  <c r="V322" i="1" s="1"/>
  <c r="W322" i="1" s="1"/>
  <c r="N321" i="1"/>
  <c r="O321" i="1" s="1"/>
  <c r="P321" i="1" s="1"/>
  <c r="Q321" i="1" s="1"/>
  <c r="R321" i="1" s="1"/>
  <c r="S321" i="1" s="1"/>
  <c r="T321" i="1" s="1"/>
  <c r="U321" i="1" s="1"/>
  <c r="V321" i="1" s="1"/>
  <c r="W321" i="1" s="1"/>
  <c r="N320" i="1"/>
  <c r="O320" i="1" s="1"/>
  <c r="P320" i="1" s="1"/>
  <c r="Q320" i="1" s="1"/>
  <c r="R320" i="1" s="1"/>
  <c r="S320" i="1" s="1"/>
  <c r="T320" i="1" s="1"/>
  <c r="U320" i="1" s="1"/>
  <c r="V320" i="1" s="1"/>
  <c r="W320" i="1" s="1"/>
  <c r="N318" i="1"/>
  <c r="O318" i="1" s="1"/>
  <c r="P318" i="1" s="1"/>
  <c r="Q318" i="1" s="1"/>
  <c r="R318" i="1" s="1"/>
  <c r="S318" i="1" s="1"/>
  <c r="T318" i="1" s="1"/>
  <c r="U318" i="1" s="1"/>
  <c r="V318" i="1" s="1"/>
  <c r="W318" i="1" s="1"/>
  <c r="M317" i="1"/>
  <c r="N317" i="1" s="1"/>
  <c r="O317" i="1" s="1"/>
  <c r="P317" i="1" s="1"/>
  <c r="Q317" i="1" s="1"/>
  <c r="R317" i="1" s="1"/>
  <c r="S317" i="1" s="1"/>
  <c r="T317" i="1" s="1"/>
  <c r="U317" i="1" s="1"/>
  <c r="V317" i="1" s="1"/>
  <c r="W317" i="1" s="1"/>
  <c r="N316" i="1"/>
  <c r="O316" i="1" s="1"/>
  <c r="P316" i="1" s="1"/>
  <c r="Q316" i="1" s="1"/>
  <c r="R316" i="1" s="1"/>
  <c r="S316" i="1" s="1"/>
  <c r="T316" i="1" s="1"/>
  <c r="U316" i="1" s="1"/>
  <c r="V316" i="1" s="1"/>
  <c r="W316" i="1" s="1"/>
  <c r="U315" i="1"/>
  <c r="V315" i="1" s="1"/>
  <c r="W315" i="1" s="1"/>
  <c r="N315" i="1"/>
  <c r="O315" i="1" s="1"/>
  <c r="P315" i="1" s="1"/>
  <c r="Q315" i="1" s="1"/>
  <c r="R315" i="1" s="1"/>
  <c r="S315" i="1" s="1"/>
  <c r="T315" i="1" s="1"/>
  <c r="N313" i="1"/>
  <c r="O313" i="1" s="1"/>
  <c r="P313" i="1" s="1"/>
  <c r="Q313" i="1" s="1"/>
  <c r="R313" i="1" s="1"/>
  <c r="S313" i="1" s="1"/>
  <c r="T313" i="1" s="1"/>
  <c r="U313" i="1" s="1"/>
  <c r="V313" i="1" s="1"/>
  <c r="W313" i="1" s="1"/>
  <c r="M312" i="1"/>
  <c r="N312" i="1" s="1"/>
  <c r="O312" i="1" s="1"/>
  <c r="P312" i="1" s="1"/>
  <c r="Q312" i="1" s="1"/>
  <c r="R312" i="1" s="1"/>
  <c r="S312" i="1" s="1"/>
  <c r="T312" i="1" s="1"/>
  <c r="U312" i="1" s="1"/>
  <c r="V312" i="1" s="1"/>
  <c r="W312" i="1" s="1"/>
  <c r="N311" i="1"/>
  <c r="O311" i="1" s="1"/>
  <c r="P311" i="1" s="1"/>
  <c r="Q311" i="1" s="1"/>
  <c r="R311" i="1" s="1"/>
  <c r="S311" i="1" s="1"/>
  <c r="T311" i="1" s="1"/>
  <c r="U311" i="1" s="1"/>
  <c r="V311" i="1" s="1"/>
  <c r="W311" i="1" s="1"/>
  <c r="N310" i="1"/>
  <c r="O310" i="1" s="1"/>
  <c r="P310" i="1" s="1"/>
  <c r="Q310" i="1" s="1"/>
  <c r="R310" i="1" s="1"/>
  <c r="S310" i="1" s="1"/>
  <c r="T310" i="1" s="1"/>
  <c r="U310" i="1" s="1"/>
  <c r="V310" i="1" s="1"/>
  <c r="W310" i="1" s="1"/>
  <c r="N308" i="1"/>
  <c r="O308" i="1" s="1"/>
  <c r="P308" i="1" s="1"/>
  <c r="Q308" i="1" s="1"/>
  <c r="R308" i="1" s="1"/>
  <c r="S308" i="1" s="1"/>
  <c r="T308" i="1" s="1"/>
  <c r="U308" i="1" s="1"/>
  <c r="V308" i="1" s="1"/>
  <c r="W308" i="1" s="1"/>
  <c r="M307" i="1"/>
  <c r="N307" i="1" s="1"/>
  <c r="O307" i="1" s="1"/>
  <c r="P307" i="1" s="1"/>
  <c r="Q307" i="1" s="1"/>
  <c r="R307" i="1" s="1"/>
  <c r="S307" i="1" s="1"/>
  <c r="T307" i="1" s="1"/>
  <c r="U307" i="1" s="1"/>
  <c r="V307" i="1" s="1"/>
  <c r="W307" i="1" s="1"/>
  <c r="U306" i="1"/>
  <c r="V306" i="1" s="1"/>
  <c r="W306" i="1" s="1"/>
  <c r="N306" i="1"/>
  <c r="O306" i="1" s="1"/>
  <c r="P306" i="1" s="1"/>
  <c r="Q306" i="1" s="1"/>
  <c r="R306" i="1" s="1"/>
  <c r="S306" i="1" s="1"/>
  <c r="T306" i="1" s="1"/>
  <c r="O305" i="1"/>
  <c r="P305" i="1" s="1"/>
  <c r="Q305" i="1" s="1"/>
  <c r="R305" i="1" s="1"/>
  <c r="S305" i="1" s="1"/>
  <c r="T305" i="1" s="1"/>
  <c r="U305" i="1" s="1"/>
  <c r="V305" i="1" s="1"/>
  <c r="W305" i="1" s="1"/>
  <c r="N305" i="1"/>
  <c r="O303" i="1"/>
  <c r="P303" i="1" s="1"/>
  <c r="Q303" i="1" s="1"/>
  <c r="R303" i="1" s="1"/>
  <c r="S303" i="1" s="1"/>
  <c r="T303" i="1" s="1"/>
  <c r="U303" i="1" s="1"/>
  <c r="V303" i="1" s="1"/>
  <c r="W303" i="1" s="1"/>
  <c r="N303" i="1"/>
  <c r="M302" i="1"/>
  <c r="N302" i="1" s="1"/>
  <c r="O302" i="1" s="1"/>
  <c r="P302" i="1" s="1"/>
  <c r="Q302" i="1" s="1"/>
  <c r="R302" i="1" s="1"/>
  <c r="S302" i="1" s="1"/>
  <c r="T302" i="1" s="1"/>
  <c r="U302" i="1" s="1"/>
  <c r="V302" i="1" s="1"/>
  <c r="W302" i="1" s="1"/>
  <c r="N301" i="1"/>
  <c r="O301" i="1" s="1"/>
  <c r="P301" i="1" s="1"/>
  <c r="Q301" i="1" s="1"/>
  <c r="R301" i="1" s="1"/>
  <c r="S301" i="1" s="1"/>
  <c r="T301" i="1" s="1"/>
  <c r="U301" i="1" s="1"/>
  <c r="V301" i="1" s="1"/>
  <c r="W301" i="1" s="1"/>
  <c r="N300" i="1"/>
  <c r="O300" i="1" s="1"/>
  <c r="P300" i="1" s="1"/>
  <c r="Q300" i="1" s="1"/>
  <c r="R300" i="1" s="1"/>
  <c r="S300" i="1" s="1"/>
  <c r="T300" i="1" s="1"/>
  <c r="U300" i="1" s="1"/>
  <c r="V300" i="1" s="1"/>
  <c r="W300" i="1" s="1"/>
  <c r="N298" i="1"/>
  <c r="O298" i="1" s="1"/>
  <c r="P298" i="1" s="1"/>
  <c r="Q298" i="1" s="1"/>
  <c r="R298" i="1" s="1"/>
  <c r="S298" i="1" s="1"/>
  <c r="T298" i="1" s="1"/>
  <c r="U298" i="1" s="1"/>
  <c r="V298" i="1" s="1"/>
  <c r="W298" i="1" s="1"/>
  <c r="T297" i="1"/>
  <c r="U297" i="1" s="1"/>
  <c r="V297" i="1" s="1"/>
  <c r="W297" i="1" s="1"/>
  <c r="M297" i="1"/>
  <c r="N297" i="1" s="1"/>
  <c r="O297" i="1" s="1"/>
  <c r="P297" i="1" s="1"/>
  <c r="Q297" i="1" s="1"/>
  <c r="R297" i="1" s="1"/>
  <c r="S297" i="1" s="1"/>
  <c r="O296" i="1"/>
  <c r="P296" i="1" s="1"/>
  <c r="Q296" i="1" s="1"/>
  <c r="R296" i="1" s="1"/>
  <c r="S296" i="1" s="1"/>
  <c r="T296" i="1" s="1"/>
  <c r="U296" i="1" s="1"/>
  <c r="V296" i="1" s="1"/>
  <c r="W296" i="1" s="1"/>
  <c r="N296" i="1"/>
  <c r="R295" i="1"/>
  <c r="S295" i="1" s="1"/>
  <c r="T295" i="1" s="1"/>
  <c r="U295" i="1" s="1"/>
  <c r="V295" i="1" s="1"/>
  <c r="W295" i="1" s="1"/>
  <c r="O295" i="1"/>
  <c r="P295" i="1" s="1"/>
  <c r="Q295" i="1" s="1"/>
  <c r="N295" i="1"/>
  <c r="P293" i="1"/>
  <c r="Q293" i="1" s="1"/>
  <c r="R293" i="1" s="1"/>
  <c r="S293" i="1" s="1"/>
  <c r="T293" i="1" s="1"/>
  <c r="U293" i="1" s="1"/>
  <c r="V293" i="1" s="1"/>
  <c r="W293" i="1" s="1"/>
  <c r="O293" i="1"/>
  <c r="N293" i="1"/>
  <c r="M292" i="1"/>
  <c r="N292" i="1" s="1"/>
  <c r="O292" i="1" s="1"/>
  <c r="P292" i="1" s="1"/>
  <c r="Q292" i="1" s="1"/>
  <c r="R292" i="1" s="1"/>
  <c r="S292" i="1" s="1"/>
  <c r="T292" i="1" s="1"/>
  <c r="U292" i="1" s="1"/>
  <c r="V292" i="1" s="1"/>
  <c r="W292" i="1" s="1"/>
  <c r="N291" i="1"/>
  <c r="O291" i="1" s="1"/>
  <c r="P291" i="1" s="1"/>
  <c r="Q291" i="1" s="1"/>
  <c r="R291" i="1" s="1"/>
  <c r="S291" i="1" s="1"/>
  <c r="T291" i="1" s="1"/>
  <c r="U291" i="1" s="1"/>
  <c r="V291" i="1" s="1"/>
  <c r="W291" i="1" s="1"/>
  <c r="N290" i="1"/>
  <c r="O290" i="1" s="1"/>
  <c r="P290" i="1" s="1"/>
  <c r="Q290" i="1" s="1"/>
  <c r="R290" i="1" s="1"/>
  <c r="S290" i="1" s="1"/>
  <c r="T290" i="1" s="1"/>
  <c r="U290" i="1" s="1"/>
  <c r="V290" i="1" s="1"/>
  <c r="W290" i="1" s="1"/>
  <c r="N288" i="1"/>
  <c r="O288" i="1" s="1"/>
  <c r="P288" i="1" s="1"/>
  <c r="Q288" i="1" s="1"/>
  <c r="R288" i="1" s="1"/>
  <c r="S288" i="1" s="1"/>
  <c r="T288" i="1" s="1"/>
  <c r="U288" i="1" s="1"/>
  <c r="V288" i="1" s="1"/>
  <c r="W288" i="1" s="1"/>
  <c r="N287" i="1"/>
  <c r="O287" i="1" s="1"/>
  <c r="P287" i="1" s="1"/>
  <c r="Q287" i="1" s="1"/>
  <c r="R287" i="1" s="1"/>
  <c r="S287" i="1" s="1"/>
  <c r="T287" i="1" s="1"/>
  <c r="U287" i="1" s="1"/>
  <c r="V287" i="1" s="1"/>
  <c r="W287" i="1" s="1"/>
  <c r="M287" i="1"/>
  <c r="O286" i="1"/>
  <c r="P286" i="1" s="1"/>
  <c r="Q286" i="1" s="1"/>
  <c r="R286" i="1" s="1"/>
  <c r="S286" i="1" s="1"/>
  <c r="T286" i="1" s="1"/>
  <c r="U286" i="1" s="1"/>
  <c r="V286" i="1" s="1"/>
  <c r="W286" i="1" s="1"/>
  <c r="N286" i="1"/>
  <c r="P285" i="1"/>
  <c r="Q285" i="1" s="1"/>
  <c r="R285" i="1" s="1"/>
  <c r="S285" i="1" s="1"/>
  <c r="T285" i="1" s="1"/>
  <c r="U285" i="1" s="1"/>
  <c r="V285" i="1" s="1"/>
  <c r="W285" i="1" s="1"/>
  <c r="O285" i="1"/>
  <c r="N285" i="1"/>
  <c r="N283" i="1"/>
  <c r="O283" i="1" s="1"/>
  <c r="P283" i="1" s="1"/>
  <c r="Q283" i="1" s="1"/>
  <c r="R283" i="1" s="1"/>
  <c r="S283" i="1" s="1"/>
  <c r="T283" i="1" s="1"/>
  <c r="U283" i="1" s="1"/>
  <c r="V283" i="1" s="1"/>
  <c r="W283" i="1" s="1"/>
  <c r="W282" i="1"/>
  <c r="M282" i="1"/>
  <c r="N282" i="1" s="1"/>
  <c r="O282" i="1" s="1"/>
  <c r="P282" i="1" s="1"/>
  <c r="Q282" i="1" s="1"/>
  <c r="R282" i="1" s="1"/>
  <c r="S282" i="1" s="1"/>
  <c r="T282" i="1" s="1"/>
  <c r="U282" i="1" s="1"/>
  <c r="V282" i="1" s="1"/>
  <c r="N281" i="1"/>
  <c r="O281" i="1" s="1"/>
  <c r="P281" i="1" s="1"/>
  <c r="Q281" i="1" s="1"/>
  <c r="R281" i="1" s="1"/>
  <c r="S281" i="1" s="1"/>
  <c r="T281" i="1" s="1"/>
  <c r="U281" i="1" s="1"/>
  <c r="V281" i="1" s="1"/>
  <c r="W281" i="1" s="1"/>
  <c r="N280" i="1"/>
  <c r="O280" i="1" s="1"/>
  <c r="P280" i="1" s="1"/>
  <c r="Q280" i="1" s="1"/>
  <c r="R280" i="1" s="1"/>
  <c r="S280" i="1" s="1"/>
  <c r="T280" i="1" s="1"/>
  <c r="U280" i="1" s="1"/>
  <c r="V280" i="1" s="1"/>
  <c r="W280" i="1" s="1"/>
  <c r="S278" i="1"/>
  <c r="T278" i="1" s="1"/>
  <c r="U278" i="1" s="1"/>
  <c r="V278" i="1" s="1"/>
  <c r="W278" i="1" s="1"/>
  <c r="N278" i="1"/>
  <c r="O278" i="1" s="1"/>
  <c r="P278" i="1" s="1"/>
  <c r="Q278" i="1" s="1"/>
  <c r="R278" i="1" s="1"/>
  <c r="P277" i="1"/>
  <c r="Q277" i="1" s="1"/>
  <c r="R277" i="1" s="1"/>
  <c r="S277" i="1" s="1"/>
  <c r="T277" i="1" s="1"/>
  <c r="U277" i="1" s="1"/>
  <c r="V277" i="1" s="1"/>
  <c r="W277" i="1" s="1"/>
  <c r="N277" i="1"/>
  <c r="O277" i="1" s="1"/>
  <c r="M277" i="1"/>
  <c r="O276" i="1"/>
  <c r="P276" i="1" s="1"/>
  <c r="Q276" i="1" s="1"/>
  <c r="R276" i="1" s="1"/>
  <c r="S276" i="1" s="1"/>
  <c r="T276" i="1" s="1"/>
  <c r="U276" i="1" s="1"/>
  <c r="V276" i="1" s="1"/>
  <c r="W276" i="1" s="1"/>
  <c r="N276" i="1"/>
  <c r="N275" i="1"/>
  <c r="O275" i="1" s="1"/>
  <c r="P275" i="1" s="1"/>
  <c r="Q275" i="1" s="1"/>
  <c r="R275" i="1" s="1"/>
  <c r="S275" i="1" s="1"/>
  <c r="T275" i="1" s="1"/>
  <c r="U275" i="1" s="1"/>
  <c r="V275" i="1" s="1"/>
  <c r="W275" i="1" s="1"/>
  <c r="N273" i="1"/>
  <c r="O273" i="1" s="1"/>
  <c r="P273" i="1" s="1"/>
  <c r="Q273" i="1" s="1"/>
  <c r="R273" i="1" s="1"/>
  <c r="S273" i="1" s="1"/>
  <c r="T273" i="1" s="1"/>
  <c r="U273" i="1" s="1"/>
  <c r="V273" i="1" s="1"/>
  <c r="W273" i="1" s="1"/>
  <c r="M272" i="1"/>
  <c r="N272" i="1" s="1"/>
  <c r="O272" i="1" s="1"/>
  <c r="P272" i="1" s="1"/>
  <c r="Q272" i="1" s="1"/>
  <c r="R272" i="1" s="1"/>
  <c r="S272" i="1" s="1"/>
  <c r="T272" i="1" s="1"/>
  <c r="U272" i="1" s="1"/>
  <c r="V272" i="1" s="1"/>
  <c r="W272" i="1" s="1"/>
  <c r="N271" i="1"/>
  <c r="O271" i="1" s="1"/>
  <c r="P271" i="1" s="1"/>
  <c r="Q271" i="1" s="1"/>
  <c r="R271" i="1" s="1"/>
  <c r="S271" i="1" s="1"/>
  <c r="T271" i="1" s="1"/>
  <c r="U271" i="1" s="1"/>
  <c r="V271" i="1" s="1"/>
  <c r="W271" i="1" s="1"/>
  <c r="N270" i="1"/>
  <c r="O270" i="1" s="1"/>
  <c r="P270" i="1" s="1"/>
  <c r="Q270" i="1" s="1"/>
  <c r="R270" i="1" s="1"/>
  <c r="S270" i="1" s="1"/>
  <c r="T270" i="1" s="1"/>
  <c r="U270" i="1" s="1"/>
  <c r="V270" i="1" s="1"/>
  <c r="W270" i="1" s="1"/>
  <c r="P268" i="1"/>
  <c r="Q268" i="1" s="1"/>
  <c r="R268" i="1" s="1"/>
  <c r="S268" i="1" s="1"/>
  <c r="T268" i="1" s="1"/>
  <c r="U268" i="1" s="1"/>
  <c r="V268" i="1" s="1"/>
  <c r="W268" i="1" s="1"/>
  <c r="N268" i="1"/>
  <c r="O268" i="1" s="1"/>
  <c r="N267" i="1"/>
  <c r="O267" i="1" s="1"/>
  <c r="P267" i="1" s="1"/>
  <c r="Q267" i="1" s="1"/>
  <c r="R267" i="1" s="1"/>
  <c r="S267" i="1" s="1"/>
  <c r="T267" i="1" s="1"/>
  <c r="U267" i="1" s="1"/>
  <c r="V267" i="1" s="1"/>
  <c r="W267" i="1" s="1"/>
  <c r="M267" i="1"/>
  <c r="O266" i="1"/>
  <c r="P266" i="1" s="1"/>
  <c r="Q266" i="1" s="1"/>
  <c r="R266" i="1" s="1"/>
  <c r="S266" i="1" s="1"/>
  <c r="T266" i="1" s="1"/>
  <c r="U266" i="1" s="1"/>
  <c r="V266" i="1" s="1"/>
  <c r="W266" i="1" s="1"/>
  <c r="N266" i="1"/>
  <c r="W265" i="1"/>
  <c r="N265" i="1"/>
  <c r="O265" i="1" s="1"/>
  <c r="P265" i="1" s="1"/>
  <c r="Q265" i="1" s="1"/>
  <c r="R265" i="1" s="1"/>
  <c r="S265" i="1" s="1"/>
  <c r="T265" i="1" s="1"/>
  <c r="U265" i="1" s="1"/>
  <c r="V265" i="1" s="1"/>
  <c r="N263" i="1"/>
  <c r="O263" i="1" s="1"/>
  <c r="P263" i="1" s="1"/>
  <c r="Q263" i="1" s="1"/>
  <c r="R263" i="1" s="1"/>
  <c r="S263" i="1" s="1"/>
  <c r="T263" i="1" s="1"/>
  <c r="U263" i="1" s="1"/>
  <c r="V263" i="1" s="1"/>
  <c r="W263" i="1" s="1"/>
  <c r="M262" i="1"/>
  <c r="N262" i="1" s="1"/>
  <c r="O262" i="1" s="1"/>
  <c r="P262" i="1" s="1"/>
  <c r="Q262" i="1" s="1"/>
  <c r="R262" i="1" s="1"/>
  <c r="S262" i="1" s="1"/>
  <c r="T262" i="1" s="1"/>
  <c r="U262" i="1" s="1"/>
  <c r="V262" i="1" s="1"/>
  <c r="W262" i="1" s="1"/>
  <c r="R261" i="1"/>
  <c r="S261" i="1" s="1"/>
  <c r="T261" i="1" s="1"/>
  <c r="U261" i="1" s="1"/>
  <c r="V261" i="1" s="1"/>
  <c r="W261" i="1" s="1"/>
  <c r="N261" i="1"/>
  <c r="O261" i="1" s="1"/>
  <c r="P261" i="1" s="1"/>
  <c r="Q261" i="1" s="1"/>
  <c r="N260" i="1"/>
  <c r="O260" i="1" s="1"/>
  <c r="P260" i="1" s="1"/>
  <c r="Q260" i="1" s="1"/>
  <c r="R260" i="1" s="1"/>
  <c r="S260" i="1" s="1"/>
  <c r="T260" i="1" s="1"/>
  <c r="U260" i="1" s="1"/>
  <c r="V260" i="1" s="1"/>
  <c r="W260" i="1" s="1"/>
  <c r="N258" i="1"/>
  <c r="O258" i="1" s="1"/>
  <c r="P258" i="1" s="1"/>
  <c r="Q258" i="1" s="1"/>
  <c r="R258" i="1" s="1"/>
  <c r="S258" i="1" s="1"/>
  <c r="T258" i="1" s="1"/>
  <c r="U258" i="1" s="1"/>
  <c r="V258" i="1" s="1"/>
  <c r="W258" i="1" s="1"/>
  <c r="N257" i="1"/>
  <c r="O257" i="1" s="1"/>
  <c r="P257" i="1" s="1"/>
  <c r="Q257" i="1" s="1"/>
  <c r="R257" i="1" s="1"/>
  <c r="S257" i="1" s="1"/>
  <c r="T257" i="1" s="1"/>
  <c r="U257" i="1" s="1"/>
  <c r="V257" i="1" s="1"/>
  <c r="W257" i="1" s="1"/>
  <c r="M257" i="1"/>
  <c r="N256" i="1"/>
  <c r="O256" i="1" s="1"/>
  <c r="P256" i="1" s="1"/>
  <c r="Q256" i="1" s="1"/>
  <c r="R256" i="1" s="1"/>
  <c r="S256" i="1" s="1"/>
  <c r="T256" i="1" s="1"/>
  <c r="U256" i="1" s="1"/>
  <c r="V256" i="1" s="1"/>
  <c r="W256" i="1" s="1"/>
  <c r="U255" i="1"/>
  <c r="V255" i="1" s="1"/>
  <c r="W255" i="1" s="1"/>
  <c r="N255" i="1"/>
  <c r="O255" i="1" s="1"/>
  <c r="P255" i="1" s="1"/>
  <c r="Q255" i="1" s="1"/>
  <c r="R255" i="1" s="1"/>
  <c r="S255" i="1" s="1"/>
  <c r="T255" i="1" s="1"/>
  <c r="O253" i="1"/>
  <c r="P253" i="1" s="1"/>
  <c r="Q253" i="1" s="1"/>
  <c r="R253" i="1" s="1"/>
  <c r="S253" i="1" s="1"/>
  <c r="T253" i="1" s="1"/>
  <c r="U253" i="1" s="1"/>
  <c r="V253" i="1" s="1"/>
  <c r="W253" i="1" s="1"/>
  <c r="N253" i="1"/>
  <c r="M252" i="1"/>
  <c r="N252" i="1" s="1"/>
  <c r="O252" i="1" s="1"/>
  <c r="P252" i="1" s="1"/>
  <c r="Q252" i="1" s="1"/>
  <c r="R252" i="1" s="1"/>
  <c r="S252" i="1" s="1"/>
  <c r="T252" i="1" s="1"/>
  <c r="U252" i="1" s="1"/>
  <c r="V252" i="1" s="1"/>
  <c r="W252" i="1" s="1"/>
  <c r="N251" i="1"/>
  <c r="O251" i="1" s="1"/>
  <c r="P251" i="1" s="1"/>
  <c r="Q251" i="1" s="1"/>
  <c r="R251" i="1" s="1"/>
  <c r="S251" i="1" s="1"/>
  <c r="T251" i="1" s="1"/>
  <c r="U251" i="1" s="1"/>
  <c r="V251" i="1" s="1"/>
  <c r="W251" i="1" s="1"/>
  <c r="N250" i="1"/>
  <c r="O250" i="1" s="1"/>
  <c r="P250" i="1" s="1"/>
  <c r="Q250" i="1" s="1"/>
  <c r="R250" i="1" s="1"/>
  <c r="S250" i="1" s="1"/>
  <c r="T250" i="1" s="1"/>
  <c r="U250" i="1" s="1"/>
  <c r="V250" i="1" s="1"/>
  <c r="W250" i="1" s="1"/>
  <c r="N248" i="1"/>
  <c r="O248" i="1" s="1"/>
  <c r="P248" i="1" s="1"/>
  <c r="Q248" i="1" s="1"/>
  <c r="R248" i="1" s="1"/>
  <c r="S248" i="1" s="1"/>
  <c r="T248" i="1" s="1"/>
  <c r="U248" i="1" s="1"/>
  <c r="V248" i="1" s="1"/>
  <c r="W248" i="1" s="1"/>
  <c r="M247" i="1"/>
  <c r="N247" i="1" s="1"/>
  <c r="O247" i="1" s="1"/>
  <c r="P247" i="1" s="1"/>
  <c r="Q247" i="1" s="1"/>
  <c r="R247" i="1" s="1"/>
  <c r="S247" i="1" s="1"/>
  <c r="T247" i="1" s="1"/>
  <c r="U247" i="1" s="1"/>
  <c r="V247" i="1" s="1"/>
  <c r="W247" i="1" s="1"/>
  <c r="N246" i="1"/>
  <c r="O246" i="1" s="1"/>
  <c r="P246" i="1" s="1"/>
  <c r="Q246" i="1" s="1"/>
  <c r="R246" i="1" s="1"/>
  <c r="S246" i="1" s="1"/>
  <c r="T246" i="1" s="1"/>
  <c r="U246" i="1" s="1"/>
  <c r="V246" i="1" s="1"/>
  <c r="W246" i="1" s="1"/>
  <c r="O245" i="1"/>
  <c r="P245" i="1" s="1"/>
  <c r="Q245" i="1" s="1"/>
  <c r="R245" i="1" s="1"/>
  <c r="S245" i="1" s="1"/>
  <c r="T245" i="1" s="1"/>
  <c r="U245" i="1" s="1"/>
  <c r="V245" i="1" s="1"/>
  <c r="W245" i="1" s="1"/>
  <c r="N245" i="1"/>
  <c r="O243" i="1"/>
  <c r="P243" i="1" s="1"/>
  <c r="Q243" i="1" s="1"/>
  <c r="R243" i="1" s="1"/>
  <c r="S243" i="1" s="1"/>
  <c r="T243" i="1" s="1"/>
  <c r="U243" i="1" s="1"/>
  <c r="V243" i="1" s="1"/>
  <c r="W243" i="1" s="1"/>
  <c r="N243" i="1"/>
  <c r="M242" i="1"/>
  <c r="N242" i="1" s="1"/>
  <c r="O242" i="1" s="1"/>
  <c r="P242" i="1" s="1"/>
  <c r="Q242" i="1" s="1"/>
  <c r="R242" i="1" s="1"/>
  <c r="S242" i="1" s="1"/>
  <c r="T242" i="1" s="1"/>
  <c r="U242" i="1" s="1"/>
  <c r="V242" i="1" s="1"/>
  <c r="W242" i="1" s="1"/>
  <c r="N241" i="1"/>
  <c r="O241" i="1" s="1"/>
  <c r="P241" i="1" s="1"/>
  <c r="Q241" i="1" s="1"/>
  <c r="R241" i="1" s="1"/>
  <c r="S241" i="1" s="1"/>
  <c r="T241" i="1" s="1"/>
  <c r="U241" i="1" s="1"/>
  <c r="V241" i="1" s="1"/>
  <c r="W241" i="1" s="1"/>
  <c r="P240" i="1"/>
  <c r="Q240" i="1" s="1"/>
  <c r="R240" i="1" s="1"/>
  <c r="S240" i="1" s="1"/>
  <c r="T240" i="1" s="1"/>
  <c r="U240" i="1" s="1"/>
  <c r="V240" i="1" s="1"/>
  <c r="W240" i="1" s="1"/>
  <c r="N240" i="1"/>
  <c r="O240" i="1" s="1"/>
  <c r="V238" i="1"/>
  <c r="W238" i="1" s="1"/>
  <c r="N238" i="1"/>
  <c r="O238" i="1" s="1"/>
  <c r="P238" i="1" s="1"/>
  <c r="Q238" i="1" s="1"/>
  <c r="R238" i="1" s="1"/>
  <c r="S238" i="1" s="1"/>
  <c r="T238" i="1" s="1"/>
  <c r="U238" i="1" s="1"/>
  <c r="N237" i="1"/>
  <c r="O237" i="1" s="1"/>
  <c r="P237" i="1" s="1"/>
  <c r="Q237" i="1" s="1"/>
  <c r="R237" i="1" s="1"/>
  <c r="S237" i="1" s="1"/>
  <c r="T237" i="1" s="1"/>
  <c r="U237" i="1" s="1"/>
  <c r="V237" i="1" s="1"/>
  <c r="W237" i="1" s="1"/>
  <c r="R236" i="1"/>
  <c r="S236" i="1" s="1"/>
  <c r="T236" i="1" s="1"/>
  <c r="U236" i="1" s="1"/>
  <c r="V236" i="1" s="1"/>
  <c r="W236" i="1" s="1"/>
  <c r="N236" i="1"/>
  <c r="O236" i="1" s="1"/>
  <c r="P236" i="1" s="1"/>
  <c r="Q236" i="1" s="1"/>
  <c r="P235" i="1"/>
  <c r="Q235" i="1" s="1"/>
  <c r="R235" i="1" s="1"/>
  <c r="S235" i="1" s="1"/>
  <c r="T235" i="1" s="1"/>
  <c r="U235" i="1" s="1"/>
  <c r="V235" i="1" s="1"/>
  <c r="W235" i="1" s="1"/>
  <c r="N235" i="1"/>
  <c r="O235" i="1" s="1"/>
  <c r="N233" i="1"/>
  <c r="O233" i="1" s="1"/>
  <c r="P233" i="1" s="1"/>
  <c r="Q233" i="1" s="1"/>
  <c r="R233" i="1" s="1"/>
  <c r="S233" i="1" s="1"/>
  <c r="T233" i="1" s="1"/>
  <c r="U233" i="1" s="1"/>
  <c r="V233" i="1" s="1"/>
  <c r="W233" i="1" s="1"/>
  <c r="N232" i="1"/>
  <c r="O232" i="1" s="1"/>
  <c r="P232" i="1" s="1"/>
  <c r="Q232" i="1" s="1"/>
  <c r="R232" i="1" s="1"/>
  <c r="S232" i="1" s="1"/>
  <c r="T232" i="1" s="1"/>
  <c r="U232" i="1" s="1"/>
  <c r="V232" i="1" s="1"/>
  <c r="W232" i="1" s="1"/>
  <c r="N231" i="1"/>
  <c r="O231" i="1" s="1"/>
  <c r="P231" i="1" s="1"/>
  <c r="Q231" i="1" s="1"/>
  <c r="R231" i="1" s="1"/>
  <c r="S231" i="1" s="1"/>
  <c r="T231" i="1" s="1"/>
  <c r="U231" i="1" s="1"/>
  <c r="V231" i="1" s="1"/>
  <c r="W231" i="1" s="1"/>
  <c r="T230" i="1"/>
  <c r="U230" i="1" s="1"/>
  <c r="V230" i="1" s="1"/>
  <c r="W230" i="1" s="1"/>
  <c r="N230" i="1"/>
  <c r="O230" i="1" s="1"/>
  <c r="P230" i="1" s="1"/>
  <c r="Q230" i="1" s="1"/>
  <c r="R230" i="1" s="1"/>
  <c r="S230" i="1" s="1"/>
  <c r="N228" i="1"/>
  <c r="O228" i="1" s="1"/>
  <c r="P228" i="1" s="1"/>
  <c r="Q228" i="1" s="1"/>
  <c r="R228" i="1" s="1"/>
  <c r="S228" i="1" s="1"/>
  <c r="T228" i="1" s="1"/>
  <c r="U228" i="1" s="1"/>
  <c r="V228" i="1" s="1"/>
  <c r="W228" i="1" s="1"/>
  <c r="R227" i="1"/>
  <c r="S227" i="1" s="1"/>
  <c r="T227" i="1" s="1"/>
  <c r="U227" i="1" s="1"/>
  <c r="V227" i="1" s="1"/>
  <c r="W227" i="1" s="1"/>
  <c r="N227" i="1"/>
  <c r="O227" i="1" s="1"/>
  <c r="P227" i="1" s="1"/>
  <c r="Q227" i="1" s="1"/>
  <c r="N226" i="1"/>
  <c r="O226" i="1" s="1"/>
  <c r="P226" i="1" s="1"/>
  <c r="Q226" i="1" s="1"/>
  <c r="R226" i="1" s="1"/>
  <c r="S226" i="1" s="1"/>
  <c r="T226" i="1" s="1"/>
  <c r="U226" i="1" s="1"/>
  <c r="V226" i="1" s="1"/>
  <c r="W226" i="1" s="1"/>
  <c r="N225" i="1"/>
  <c r="O225" i="1" s="1"/>
  <c r="P225" i="1" s="1"/>
  <c r="Q225" i="1" s="1"/>
  <c r="R225" i="1" s="1"/>
  <c r="S225" i="1" s="1"/>
  <c r="T225" i="1" s="1"/>
  <c r="U225" i="1" s="1"/>
  <c r="V225" i="1" s="1"/>
  <c r="W225" i="1" s="1"/>
  <c r="N223" i="1"/>
  <c r="O223" i="1" s="1"/>
  <c r="P223" i="1" s="1"/>
  <c r="Q223" i="1" s="1"/>
  <c r="R223" i="1" s="1"/>
  <c r="S223" i="1" s="1"/>
  <c r="T223" i="1" s="1"/>
  <c r="U223" i="1" s="1"/>
  <c r="V223" i="1" s="1"/>
  <c r="W223" i="1" s="1"/>
  <c r="N222" i="1"/>
  <c r="O222" i="1" s="1"/>
  <c r="P222" i="1" s="1"/>
  <c r="Q222" i="1" s="1"/>
  <c r="R222" i="1" s="1"/>
  <c r="S222" i="1" s="1"/>
  <c r="T222" i="1" s="1"/>
  <c r="U222" i="1" s="1"/>
  <c r="V222" i="1" s="1"/>
  <c r="W222" i="1" s="1"/>
  <c r="T221" i="1"/>
  <c r="U221" i="1" s="1"/>
  <c r="V221" i="1" s="1"/>
  <c r="W221" i="1" s="1"/>
  <c r="N221" i="1"/>
  <c r="O221" i="1" s="1"/>
  <c r="P221" i="1" s="1"/>
  <c r="Q221" i="1" s="1"/>
  <c r="R221" i="1" s="1"/>
  <c r="S221" i="1" s="1"/>
  <c r="N220" i="1"/>
  <c r="O220" i="1" s="1"/>
  <c r="P220" i="1" s="1"/>
  <c r="Q220" i="1" s="1"/>
  <c r="R220" i="1" s="1"/>
  <c r="S220" i="1" s="1"/>
  <c r="T220" i="1" s="1"/>
  <c r="U220" i="1" s="1"/>
  <c r="V220" i="1" s="1"/>
  <c r="W220" i="1" s="1"/>
  <c r="N218" i="1"/>
  <c r="O218" i="1" s="1"/>
  <c r="P218" i="1" s="1"/>
  <c r="Q218" i="1" s="1"/>
  <c r="R218" i="1" s="1"/>
  <c r="S218" i="1" s="1"/>
  <c r="T218" i="1" s="1"/>
  <c r="U218" i="1" s="1"/>
  <c r="V218" i="1" s="1"/>
  <c r="W218" i="1" s="1"/>
  <c r="O217" i="1"/>
  <c r="P217" i="1" s="1"/>
  <c r="Q217" i="1" s="1"/>
  <c r="R217" i="1" s="1"/>
  <c r="S217" i="1" s="1"/>
  <c r="T217" i="1" s="1"/>
  <c r="U217" i="1" s="1"/>
  <c r="V217" i="1" s="1"/>
  <c r="W217" i="1" s="1"/>
  <c r="N217" i="1"/>
  <c r="N216" i="1"/>
  <c r="O216" i="1" s="1"/>
  <c r="P216" i="1" s="1"/>
  <c r="Q216" i="1" s="1"/>
  <c r="R216" i="1" s="1"/>
  <c r="S216" i="1" s="1"/>
  <c r="T216" i="1" s="1"/>
  <c r="U216" i="1" s="1"/>
  <c r="V216" i="1" s="1"/>
  <c r="W216" i="1" s="1"/>
  <c r="P215" i="1"/>
  <c r="Q215" i="1" s="1"/>
  <c r="R215" i="1" s="1"/>
  <c r="S215" i="1" s="1"/>
  <c r="T215" i="1" s="1"/>
  <c r="U215" i="1" s="1"/>
  <c r="V215" i="1" s="1"/>
  <c r="W215" i="1" s="1"/>
  <c r="N215" i="1"/>
  <c r="O215" i="1" s="1"/>
  <c r="S213" i="1"/>
  <c r="T213" i="1" s="1"/>
  <c r="U213" i="1" s="1"/>
  <c r="V213" i="1" s="1"/>
  <c r="W213" i="1" s="1"/>
  <c r="N213" i="1"/>
  <c r="O213" i="1" s="1"/>
  <c r="P213" i="1" s="1"/>
  <c r="Q213" i="1" s="1"/>
  <c r="R213" i="1" s="1"/>
  <c r="U212" i="1"/>
  <c r="V212" i="1" s="1"/>
  <c r="W212" i="1" s="1"/>
  <c r="N212" i="1"/>
  <c r="O212" i="1" s="1"/>
  <c r="P212" i="1" s="1"/>
  <c r="Q212" i="1" s="1"/>
  <c r="R212" i="1" s="1"/>
  <c r="S212" i="1" s="1"/>
  <c r="T212" i="1" s="1"/>
  <c r="M212" i="1"/>
  <c r="O211" i="1"/>
  <c r="P211" i="1" s="1"/>
  <c r="Q211" i="1" s="1"/>
  <c r="R211" i="1" s="1"/>
  <c r="S211" i="1" s="1"/>
  <c r="T211" i="1" s="1"/>
  <c r="U211" i="1" s="1"/>
  <c r="V211" i="1" s="1"/>
  <c r="W211" i="1" s="1"/>
  <c r="N211" i="1"/>
  <c r="P210" i="1"/>
  <c r="Q210" i="1" s="1"/>
  <c r="R210" i="1" s="1"/>
  <c r="S210" i="1" s="1"/>
  <c r="T210" i="1" s="1"/>
  <c r="U210" i="1" s="1"/>
  <c r="V210" i="1" s="1"/>
  <c r="W210" i="1" s="1"/>
  <c r="O210" i="1"/>
  <c r="N210" i="1"/>
  <c r="R208" i="1"/>
  <c r="S208" i="1" s="1"/>
  <c r="T208" i="1" s="1"/>
  <c r="U208" i="1" s="1"/>
  <c r="V208" i="1" s="1"/>
  <c r="W208" i="1" s="1"/>
  <c r="N208" i="1"/>
  <c r="O208" i="1" s="1"/>
  <c r="P208" i="1" s="1"/>
  <c r="Q208" i="1" s="1"/>
  <c r="V207" i="1"/>
  <c r="W207" i="1" s="1"/>
  <c r="N207" i="1"/>
  <c r="O207" i="1" s="1"/>
  <c r="P207" i="1" s="1"/>
  <c r="Q207" i="1" s="1"/>
  <c r="R207" i="1" s="1"/>
  <c r="S207" i="1" s="1"/>
  <c r="T207" i="1" s="1"/>
  <c r="U207" i="1" s="1"/>
  <c r="M207" i="1"/>
  <c r="N206" i="1"/>
  <c r="O206" i="1" s="1"/>
  <c r="P206" i="1" s="1"/>
  <c r="Q206" i="1" s="1"/>
  <c r="R206" i="1" s="1"/>
  <c r="S206" i="1" s="1"/>
  <c r="T206" i="1" s="1"/>
  <c r="U206" i="1" s="1"/>
  <c r="V206" i="1" s="1"/>
  <c r="W206" i="1" s="1"/>
  <c r="U205" i="1"/>
  <c r="V205" i="1" s="1"/>
  <c r="W205" i="1" s="1"/>
  <c r="N205" i="1"/>
  <c r="O205" i="1" s="1"/>
  <c r="P205" i="1" s="1"/>
  <c r="Q205" i="1" s="1"/>
  <c r="R205" i="1" s="1"/>
  <c r="S205" i="1" s="1"/>
  <c r="T205" i="1" s="1"/>
  <c r="Q203" i="1"/>
  <c r="R203" i="1" s="1"/>
  <c r="S203" i="1" s="1"/>
  <c r="T203" i="1" s="1"/>
  <c r="U203" i="1" s="1"/>
  <c r="V203" i="1" s="1"/>
  <c r="W203" i="1" s="1"/>
  <c r="N203" i="1"/>
  <c r="O203" i="1" s="1"/>
  <c r="P203" i="1" s="1"/>
  <c r="S202" i="1"/>
  <c r="T202" i="1" s="1"/>
  <c r="U202" i="1" s="1"/>
  <c r="V202" i="1" s="1"/>
  <c r="W202" i="1" s="1"/>
  <c r="O202" i="1"/>
  <c r="P202" i="1" s="1"/>
  <c r="Q202" i="1" s="1"/>
  <c r="R202" i="1" s="1"/>
  <c r="N202" i="1"/>
  <c r="M202" i="1"/>
  <c r="Q201" i="1"/>
  <c r="R201" i="1" s="1"/>
  <c r="S201" i="1" s="1"/>
  <c r="T201" i="1" s="1"/>
  <c r="U201" i="1" s="1"/>
  <c r="V201" i="1" s="1"/>
  <c r="W201" i="1" s="1"/>
  <c r="N201" i="1"/>
  <c r="O201" i="1" s="1"/>
  <c r="P201" i="1" s="1"/>
  <c r="O200" i="1"/>
  <c r="P200" i="1" s="1"/>
  <c r="Q200" i="1" s="1"/>
  <c r="R200" i="1" s="1"/>
  <c r="S200" i="1" s="1"/>
  <c r="T200" i="1" s="1"/>
  <c r="U200" i="1" s="1"/>
  <c r="V200" i="1" s="1"/>
  <c r="W200" i="1" s="1"/>
  <c r="N200" i="1"/>
  <c r="N198" i="1"/>
  <c r="O198" i="1" s="1"/>
  <c r="P198" i="1" s="1"/>
  <c r="Q198" i="1" s="1"/>
  <c r="R198" i="1" s="1"/>
  <c r="S198" i="1" s="1"/>
  <c r="T198" i="1" s="1"/>
  <c r="U198" i="1" s="1"/>
  <c r="V198" i="1" s="1"/>
  <c r="W198" i="1" s="1"/>
  <c r="M197" i="1"/>
  <c r="N197" i="1" s="1"/>
  <c r="O197" i="1" s="1"/>
  <c r="P197" i="1" s="1"/>
  <c r="Q197" i="1" s="1"/>
  <c r="R197" i="1" s="1"/>
  <c r="S197" i="1" s="1"/>
  <c r="T197" i="1" s="1"/>
  <c r="U197" i="1" s="1"/>
  <c r="V197" i="1" s="1"/>
  <c r="W197" i="1" s="1"/>
  <c r="P196" i="1"/>
  <c r="Q196" i="1" s="1"/>
  <c r="R196" i="1" s="1"/>
  <c r="S196" i="1" s="1"/>
  <c r="T196" i="1" s="1"/>
  <c r="U196" i="1" s="1"/>
  <c r="V196" i="1" s="1"/>
  <c r="W196" i="1" s="1"/>
  <c r="N196" i="1"/>
  <c r="O196" i="1" s="1"/>
  <c r="T195" i="1"/>
  <c r="U195" i="1" s="1"/>
  <c r="V195" i="1" s="1"/>
  <c r="W195" i="1" s="1"/>
  <c r="N195" i="1"/>
  <c r="O195" i="1" s="1"/>
  <c r="P195" i="1" s="1"/>
  <c r="Q195" i="1" s="1"/>
  <c r="R195" i="1" s="1"/>
  <c r="S195" i="1" s="1"/>
  <c r="R193" i="1"/>
  <c r="S193" i="1" s="1"/>
  <c r="T193" i="1" s="1"/>
  <c r="U193" i="1" s="1"/>
  <c r="V193" i="1" s="1"/>
  <c r="W193" i="1" s="1"/>
  <c r="N193" i="1"/>
  <c r="O193" i="1" s="1"/>
  <c r="P193" i="1" s="1"/>
  <c r="Q193" i="1" s="1"/>
  <c r="M192" i="1"/>
  <c r="N192" i="1" s="1"/>
  <c r="O192" i="1" s="1"/>
  <c r="P192" i="1" s="1"/>
  <c r="Q192" i="1" s="1"/>
  <c r="R192" i="1" s="1"/>
  <c r="S192" i="1" s="1"/>
  <c r="T192" i="1" s="1"/>
  <c r="U192" i="1" s="1"/>
  <c r="V192" i="1" s="1"/>
  <c r="W192" i="1" s="1"/>
  <c r="O191" i="1"/>
  <c r="P191" i="1" s="1"/>
  <c r="Q191" i="1" s="1"/>
  <c r="R191" i="1" s="1"/>
  <c r="S191" i="1" s="1"/>
  <c r="T191" i="1" s="1"/>
  <c r="U191" i="1" s="1"/>
  <c r="V191" i="1" s="1"/>
  <c r="W191" i="1" s="1"/>
  <c r="N191" i="1"/>
  <c r="O190" i="1"/>
  <c r="P190" i="1" s="1"/>
  <c r="Q190" i="1" s="1"/>
  <c r="R190" i="1" s="1"/>
  <c r="S190" i="1" s="1"/>
  <c r="T190" i="1" s="1"/>
  <c r="U190" i="1" s="1"/>
  <c r="V190" i="1" s="1"/>
  <c r="W190" i="1" s="1"/>
  <c r="N190" i="1"/>
  <c r="N188" i="1"/>
  <c r="O188" i="1" s="1"/>
  <c r="P188" i="1" s="1"/>
  <c r="Q188" i="1" s="1"/>
  <c r="R188" i="1" s="1"/>
  <c r="S188" i="1" s="1"/>
  <c r="T188" i="1" s="1"/>
  <c r="U188" i="1" s="1"/>
  <c r="V188" i="1" s="1"/>
  <c r="W188" i="1" s="1"/>
  <c r="V187" i="1"/>
  <c r="W187" i="1" s="1"/>
  <c r="M187" i="1"/>
  <c r="N187" i="1" s="1"/>
  <c r="O187" i="1" s="1"/>
  <c r="P187" i="1" s="1"/>
  <c r="Q187" i="1" s="1"/>
  <c r="R187" i="1" s="1"/>
  <c r="S187" i="1" s="1"/>
  <c r="T187" i="1" s="1"/>
  <c r="U187" i="1" s="1"/>
  <c r="T186" i="1"/>
  <c r="U186" i="1" s="1"/>
  <c r="V186" i="1" s="1"/>
  <c r="W186" i="1" s="1"/>
  <c r="N186" i="1"/>
  <c r="O186" i="1" s="1"/>
  <c r="P186" i="1" s="1"/>
  <c r="Q186" i="1" s="1"/>
  <c r="R186" i="1" s="1"/>
  <c r="S186" i="1" s="1"/>
  <c r="N185" i="1"/>
  <c r="O185" i="1" s="1"/>
  <c r="P185" i="1" s="1"/>
  <c r="Q185" i="1" s="1"/>
  <c r="R185" i="1" s="1"/>
  <c r="S185" i="1" s="1"/>
  <c r="T185" i="1" s="1"/>
  <c r="U185" i="1" s="1"/>
  <c r="V185" i="1" s="1"/>
  <c r="W185" i="1" s="1"/>
  <c r="P183" i="1"/>
  <c r="Q183" i="1" s="1"/>
  <c r="R183" i="1" s="1"/>
  <c r="S183" i="1" s="1"/>
  <c r="T183" i="1" s="1"/>
  <c r="U183" i="1" s="1"/>
  <c r="V183" i="1" s="1"/>
  <c r="W183" i="1" s="1"/>
  <c r="O183" i="1"/>
  <c r="N183" i="1"/>
  <c r="N182" i="1"/>
  <c r="O182" i="1" s="1"/>
  <c r="P182" i="1" s="1"/>
  <c r="Q182" i="1" s="1"/>
  <c r="R182" i="1" s="1"/>
  <c r="S182" i="1" s="1"/>
  <c r="T182" i="1" s="1"/>
  <c r="U182" i="1" s="1"/>
  <c r="V182" i="1" s="1"/>
  <c r="W182" i="1" s="1"/>
  <c r="M182" i="1"/>
  <c r="O181" i="1"/>
  <c r="P181" i="1" s="1"/>
  <c r="Q181" i="1" s="1"/>
  <c r="R181" i="1" s="1"/>
  <c r="S181" i="1" s="1"/>
  <c r="T181" i="1" s="1"/>
  <c r="U181" i="1" s="1"/>
  <c r="V181" i="1" s="1"/>
  <c r="W181" i="1" s="1"/>
  <c r="N181" i="1"/>
  <c r="Q180" i="1"/>
  <c r="R180" i="1" s="1"/>
  <c r="S180" i="1" s="1"/>
  <c r="T180" i="1" s="1"/>
  <c r="U180" i="1" s="1"/>
  <c r="V180" i="1" s="1"/>
  <c r="W180" i="1" s="1"/>
  <c r="O180" i="1"/>
  <c r="P180" i="1" s="1"/>
  <c r="N180" i="1"/>
  <c r="O178" i="1"/>
  <c r="P178" i="1" s="1"/>
  <c r="Q178" i="1" s="1"/>
  <c r="R178" i="1" s="1"/>
  <c r="S178" i="1" s="1"/>
  <c r="T178" i="1" s="1"/>
  <c r="U178" i="1" s="1"/>
  <c r="V178" i="1" s="1"/>
  <c r="W178" i="1" s="1"/>
  <c r="N178" i="1"/>
  <c r="M177" i="1"/>
  <c r="N177" i="1" s="1"/>
  <c r="O177" i="1" s="1"/>
  <c r="P177" i="1" s="1"/>
  <c r="Q177" i="1" s="1"/>
  <c r="R177" i="1" s="1"/>
  <c r="S177" i="1" s="1"/>
  <c r="T177" i="1" s="1"/>
  <c r="U177" i="1" s="1"/>
  <c r="V177" i="1" s="1"/>
  <c r="W177" i="1" s="1"/>
  <c r="N176" i="1"/>
  <c r="O176" i="1" s="1"/>
  <c r="P176" i="1" s="1"/>
  <c r="Q176" i="1" s="1"/>
  <c r="R176" i="1" s="1"/>
  <c r="S176" i="1" s="1"/>
  <c r="T176" i="1" s="1"/>
  <c r="U176" i="1" s="1"/>
  <c r="V176" i="1" s="1"/>
  <c r="W176" i="1" s="1"/>
  <c r="Q175" i="1"/>
  <c r="R175" i="1" s="1"/>
  <c r="S175" i="1" s="1"/>
  <c r="T175" i="1" s="1"/>
  <c r="U175" i="1" s="1"/>
  <c r="V175" i="1" s="1"/>
  <c r="W175" i="1" s="1"/>
  <c r="P175" i="1"/>
  <c r="O175" i="1"/>
  <c r="N175" i="1"/>
  <c r="N173" i="1"/>
  <c r="O173" i="1" s="1"/>
  <c r="P173" i="1" s="1"/>
  <c r="Q173" i="1" s="1"/>
  <c r="R173" i="1" s="1"/>
  <c r="S173" i="1" s="1"/>
  <c r="T173" i="1" s="1"/>
  <c r="U173" i="1" s="1"/>
  <c r="V173" i="1" s="1"/>
  <c r="W173" i="1" s="1"/>
  <c r="M172" i="1"/>
  <c r="N172" i="1" s="1"/>
  <c r="O172" i="1" s="1"/>
  <c r="P172" i="1" s="1"/>
  <c r="Q172" i="1" s="1"/>
  <c r="R172" i="1" s="1"/>
  <c r="S172" i="1" s="1"/>
  <c r="T172" i="1" s="1"/>
  <c r="U172" i="1" s="1"/>
  <c r="V172" i="1" s="1"/>
  <c r="W172" i="1" s="1"/>
  <c r="O171" i="1"/>
  <c r="P171" i="1" s="1"/>
  <c r="Q171" i="1" s="1"/>
  <c r="R171" i="1" s="1"/>
  <c r="S171" i="1" s="1"/>
  <c r="T171" i="1" s="1"/>
  <c r="U171" i="1" s="1"/>
  <c r="V171" i="1" s="1"/>
  <c r="W171" i="1" s="1"/>
  <c r="N171" i="1"/>
  <c r="O170" i="1"/>
  <c r="P170" i="1" s="1"/>
  <c r="Q170" i="1" s="1"/>
  <c r="R170" i="1" s="1"/>
  <c r="S170" i="1" s="1"/>
  <c r="T170" i="1" s="1"/>
  <c r="U170" i="1" s="1"/>
  <c r="V170" i="1" s="1"/>
  <c r="W170" i="1" s="1"/>
  <c r="N170" i="1"/>
  <c r="T168" i="1"/>
  <c r="U168" i="1" s="1"/>
  <c r="V168" i="1" s="1"/>
  <c r="W168" i="1" s="1"/>
  <c r="S168" i="1"/>
  <c r="O168" i="1"/>
  <c r="P168" i="1" s="1"/>
  <c r="Q168" i="1" s="1"/>
  <c r="R168" i="1" s="1"/>
  <c r="N168" i="1"/>
  <c r="M167" i="1"/>
  <c r="N167" i="1" s="1"/>
  <c r="O167" i="1" s="1"/>
  <c r="P167" i="1" s="1"/>
  <c r="Q167" i="1" s="1"/>
  <c r="R167" i="1" s="1"/>
  <c r="S167" i="1" s="1"/>
  <c r="T167" i="1" s="1"/>
  <c r="U167" i="1" s="1"/>
  <c r="V167" i="1" s="1"/>
  <c r="W167" i="1" s="1"/>
  <c r="R166" i="1"/>
  <c r="S166" i="1" s="1"/>
  <c r="T166" i="1" s="1"/>
  <c r="U166" i="1" s="1"/>
  <c r="V166" i="1" s="1"/>
  <c r="W166" i="1" s="1"/>
  <c r="Q166" i="1"/>
  <c r="P166" i="1"/>
  <c r="O166" i="1"/>
  <c r="N166" i="1"/>
  <c r="N165" i="1"/>
  <c r="O165" i="1" s="1"/>
  <c r="P165" i="1" s="1"/>
  <c r="Q165" i="1" s="1"/>
  <c r="R165" i="1" s="1"/>
  <c r="S165" i="1" s="1"/>
  <c r="T165" i="1" s="1"/>
  <c r="U165" i="1" s="1"/>
  <c r="V165" i="1" s="1"/>
  <c r="W165" i="1" s="1"/>
  <c r="P163" i="1"/>
  <c r="Q163" i="1" s="1"/>
  <c r="R163" i="1" s="1"/>
  <c r="S163" i="1" s="1"/>
  <c r="T163" i="1" s="1"/>
  <c r="U163" i="1" s="1"/>
  <c r="V163" i="1" s="1"/>
  <c r="W163" i="1" s="1"/>
  <c r="N163" i="1"/>
  <c r="O163" i="1" s="1"/>
  <c r="P162" i="1"/>
  <c r="Q162" i="1" s="1"/>
  <c r="R162" i="1" s="1"/>
  <c r="S162" i="1" s="1"/>
  <c r="T162" i="1" s="1"/>
  <c r="U162" i="1" s="1"/>
  <c r="V162" i="1" s="1"/>
  <c r="W162" i="1" s="1"/>
  <c r="N162" i="1"/>
  <c r="O162" i="1" s="1"/>
  <c r="M162" i="1"/>
  <c r="O161" i="1"/>
  <c r="P161" i="1" s="1"/>
  <c r="Q161" i="1" s="1"/>
  <c r="R161" i="1" s="1"/>
  <c r="S161" i="1" s="1"/>
  <c r="T161" i="1" s="1"/>
  <c r="U161" i="1" s="1"/>
  <c r="V161" i="1" s="1"/>
  <c r="W161" i="1" s="1"/>
  <c r="N161" i="1"/>
  <c r="O160" i="1"/>
  <c r="P160" i="1" s="1"/>
  <c r="Q160" i="1" s="1"/>
  <c r="R160" i="1" s="1"/>
  <c r="S160" i="1" s="1"/>
  <c r="T160" i="1" s="1"/>
  <c r="U160" i="1" s="1"/>
  <c r="V160" i="1" s="1"/>
  <c r="W160" i="1" s="1"/>
  <c r="N160" i="1"/>
  <c r="N158" i="1"/>
  <c r="O158" i="1" s="1"/>
  <c r="P158" i="1" s="1"/>
  <c r="Q158" i="1" s="1"/>
  <c r="R158" i="1" s="1"/>
  <c r="S158" i="1" s="1"/>
  <c r="T158" i="1" s="1"/>
  <c r="U158" i="1" s="1"/>
  <c r="V158" i="1" s="1"/>
  <c r="W158" i="1" s="1"/>
  <c r="O157" i="1"/>
  <c r="P157" i="1" s="1"/>
  <c r="Q157" i="1" s="1"/>
  <c r="R157" i="1" s="1"/>
  <c r="S157" i="1" s="1"/>
  <c r="T157" i="1" s="1"/>
  <c r="U157" i="1" s="1"/>
  <c r="V157" i="1" s="1"/>
  <c r="W157" i="1" s="1"/>
  <c r="N157" i="1"/>
  <c r="M157" i="1"/>
  <c r="N156" i="1"/>
  <c r="O156" i="1" s="1"/>
  <c r="P156" i="1" s="1"/>
  <c r="Q156" i="1" s="1"/>
  <c r="R156" i="1" s="1"/>
  <c r="S156" i="1" s="1"/>
  <c r="T156" i="1" s="1"/>
  <c r="U156" i="1" s="1"/>
  <c r="V156" i="1" s="1"/>
  <c r="W156" i="1" s="1"/>
  <c r="R155" i="1"/>
  <c r="S155" i="1" s="1"/>
  <c r="T155" i="1" s="1"/>
  <c r="U155" i="1" s="1"/>
  <c r="V155" i="1" s="1"/>
  <c r="W155" i="1" s="1"/>
  <c r="P155" i="1"/>
  <c r="Q155" i="1" s="1"/>
  <c r="N155" i="1"/>
  <c r="O155" i="1" s="1"/>
  <c r="N153" i="1"/>
  <c r="O153" i="1" s="1"/>
  <c r="P153" i="1" s="1"/>
  <c r="Q153" i="1" s="1"/>
  <c r="R153" i="1" s="1"/>
  <c r="S153" i="1" s="1"/>
  <c r="T153" i="1" s="1"/>
  <c r="U153" i="1" s="1"/>
  <c r="V153" i="1" s="1"/>
  <c r="W153" i="1" s="1"/>
  <c r="N152" i="1"/>
  <c r="O152" i="1" s="1"/>
  <c r="P152" i="1" s="1"/>
  <c r="Q152" i="1" s="1"/>
  <c r="R152" i="1" s="1"/>
  <c r="S152" i="1" s="1"/>
  <c r="T152" i="1" s="1"/>
  <c r="U152" i="1" s="1"/>
  <c r="V152" i="1" s="1"/>
  <c r="W152" i="1" s="1"/>
  <c r="M152" i="1"/>
  <c r="O151" i="1"/>
  <c r="P151" i="1" s="1"/>
  <c r="Q151" i="1" s="1"/>
  <c r="R151" i="1" s="1"/>
  <c r="S151" i="1" s="1"/>
  <c r="T151" i="1" s="1"/>
  <c r="U151" i="1" s="1"/>
  <c r="V151" i="1" s="1"/>
  <c r="W151" i="1" s="1"/>
  <c r="N151" i="1"/>
  <c r="N150" i="1"/>
  <c r="O150" i="1" s="1"/>
  <c r="P150" i="1" s="1"/>
  <c r="Q150" i="1" s="1"/>
  <c r="R150" i="1" s="1"/>
  <c r="S150" i="1" s="1"/>
  <c r="T150" i="1" s="1"/>
  <c r="U150" i="1" s="1"/>
  <c r="V150" i="1" s="1"/>
  <c r="W150" i="1" s="1"/>
  <c r="S148" i="1"/>
  <c r="T148" i="1" s="1"/>
  <c r="U148" i="1" s="1"/>
  <c r="V148" i="1" s="1"/>
  <c r="W148" i="1" s="1"/>
  <c r="O148" i="1"/>
  <c r="P148" i="1" s="1"/>
  <c r="Q148" i="1" s="1"/>
  <c r="R148" i="1" s="1"/>
  <c r="N148" i="1"/>
  <c r="N147" i="1"/>
  <c r="O147" i="1" s="1"/>
  <c r="P147" i="1" s="1"/>
  <c r="Q147" i="1" s="1"/>
  <c r="R147" i="1" s="1"/>
  <c r="S147" i="1" s="1"/>
  <c r="T147" i="1" s="1"/>
  <c r="U147" i="1" s="1"/>
  <c r="V147" i="1" s="1"/>
  <c r="W147" i="1" s="1"/>
  <c r="O146" i="1"/>
  <c r="P146" i="1" s="1"/>
  <c r="Q146" i="1" s="1"/>
  <c r="R146" i="1" s="1"/>
  <c r="S146" i="1" s="1"/>
  <c r="T146" i="1" s="1"/>
  <c r="U146" i="1" s="1"/>
  <c r="V146" i="1" s="1"/>
  <c r="W146" i="1" s="1"/>
  <c r="N146" i="1"/>
  <c r="U145" i="1"/>
  <c r="V145" i="1" s="1"/>
  <c r="W145" i="1" s="1"/>
  <c r="O145" i="1"/>
  <c r="P145" i="1" s="1"/>
  <c r="Q145" i="1" s="1"/>
  <c r="R145" i="1" s="1"/>
  <c r="S145" i="1" s="1"/>
  <c r="T145" i="1" s="1"/>
  <c r="N145" i="1"/>
  <c r="O143" i="1"/>
  <c r="P143" i="1" s="1"/>
  <c r="Q143" i="1" s="1"/>
  <c r="R143" i="1" s="1"/>
  <c r="S143" i="1" s="1"/>
  <c r="T143" i="1" s="1"/>
  <c r="U143" i="1" s="1"/>
  <c r="V143" i="1" s="1"/>
  <c r="W143" i="1" s="1"/>
  <c r="N143" i="1"/>
  <c r="N142" i="1"/>
  <c r="O142" i="1" s="1"/>
  <c r="P142" i="1" s="1"/>
  <c r="Q142" i="1" s="1"/>
  <c r="R142" i="1" s="1"/>
  <c r="S142" i="1" s="1"/>
  <c r="T142" i="1" s="1"/>
  <c r="U142" i="1" s="1"/>
  <c r="V142" i="1" s="1"/>
  <c r="W142" i="1" s="1"/>
  <c r="O141" i="1"/>
  <c r="P141" i="1" s="1"/>
  <c r="Q141" i="1" s="1"/>
  <c r="R141" i="1" s="1"/>
  <c r="S141" i="1" s="1"/>
  <c r="T141" i="1" s="1"/>
  <c r="U141" i="1" s="1"/>
  <c r="V141" i="1" s="1"/>
  <c r="W141" i="1" s="1"/>
  <c r="N141" i="1"/>
  <c r="N140" i="1"/>
  <c r="O140" i="1" s="1"/>
  <c r="P140" i="1" s="1"/>
  <c r="Q140" i="1" s="1"/>
  <c r="R140" i="1" s="1"/>
  <c r="S140" i="1" s="1"/>
  <c r="T140" i="1" s="1"/>
  <c r="U140" i="1" s="1"/>
  <c r="V140" i="1" s="1"/>
  <c r="W140" i="1" s="1"/>
  <c r="O138" i="1"/>
  <c r="P138" i="1" s="1"/>
  <c r="Q138" i="1" s="1"/>
  <c r="R138" i="1" s="1"/>
  <c r="S138" i="1" s="1"/>
  <c r="T138" i="1" s="1"/>
  <c r="U138" i="1" s="1"/>
  <c r="V138" i="1" s="1"/>
  <c r="W138" i="1" s="1"/>
  <c r="N138" i="1"/>
  <c r="O137" i="1"/>
  <c r="P137" i="1" s="1"/>
  <c r="Q137" i="1" s="1"/>
  <c r="R137" i="1" s="1"/>
  <c r="S137" i="1" s="1"/>
  <c r="T137" i="1" s="1"/>
  <c r="U137" i="1" s="1"/>
  <c r="V137" i="1" s="1"/>
  <c r="W137" i="1" s="1"/>
  <c r="N137" i="1"/>
  <c r="O136" i="1"/>
  <c r="P136" i="1" s="1"/>
  <c r="Q136" i="1" s="1"/>
  <c r="R136" i="1" s="1"/>
  <c r="S136" i="1" s="1"/>
  <c r="T136" i="1" s="1"/>
  <c r="U136" i="1" s="1"/>
  <c r="V136" i="1" s="1"/>
  <c r="W136" i="1" s="1"/>
  <c r="N136" i="1"/>
  <c r="N135" i="1"/>
  <c r="O135" i="1" s="1"/>
  <c r="P135" i="1" s="1"/>
  <c r="Q135" i="1" s="1"/>
  <c r="R135" i="1" s="1"/>
  <c r="S135" i="1" s="1"/>
  <c r="T135" i="1" s="1"/>
  <c r="U135" i="1" s="1"/>
  <c r="V135" i="1" s="1"/>
  <c r="W135" i="1" s="1"/>
  <c r="O133" i="1"/>
  <c r="P133" i="1" s="1"/>
  <c r="Q133" i="1" s="1"/>
  <c r="R133" i="1" s="1"/>
  <c r="S133" i="1" s="1"/>
  <c r="T133" i="1" s="1"/>
  <c r="U133" i="1" s="1"/>
  <c r="V133" i="1" s="1"/>
  <c r="W133" i="1" s="1"/>
  <c r="N133" i="1"/>
  <c r="N132" i="1"/>
  <c r="O132" i="1" s="1"/>
  <c r="P132" i="1" s="1"/>
  <c r="Q132" i="1" s="1"/>
  <c r="R132" i="1" s="1"/>
  <c r="S132" i="1" s="1"/>
  <c r="T132" i="1" s="1"/>
  <c r="U132" i="1" s="1"/>
  <c r="V132" i="1" s="1"/>
  <c r="W132" i="1" s="1"/>
  <c r="W131" i="1"/>
  <c r="Q131" i="1"/>
  <c r="R131" i="1" s="1"/>
  <c r="S131" i="1" s="1"/>
  <c r="T131" i="1" s="1"/>
  <c r="U131" i="1" s="1"/>
  <c r="V131" i="1" s="1"/>
  <c r="O131" i="1"/>
  <c r="P131" i="1" s="1"/>
  <c r="N131" i="1"/>
  <c r="O130" i="1"/>
  <c r="P130" i="1" s="1"/>
  <c r="Q130" i="1" s="1"/>
  <c r="R130" i="1" s="1"/>
  <c r="S130" i="1" s="1"/>
  <c r="T130" i="1" s="1"/>
  <c r="U130" i="1" s="1"/>
  <c r="V130" i="1" s="1"/>
  <c r="W130" i="1" s="1"/>
  <c r="N130" i="1"/>
  <c r="O128" i="1"/>
  <c r="P128" i="1" s="1"/>
  <c r="Q128" i="1" s="1"/>
  <c r="R128" i="1" s="1"/>
  <c r="S128" i="1" s="1"/>
  <c r="T128" i="1" s="1"/>
  <c r="U128" i="1" s="1"/>
  <c r="V128" i="1" s="1"/>
  <c r="W128" i="1" s="1"/>
  <c r="N128" i="1"/>
  <c r="Q127" i="1"/>
  <c r="R127" i="1" s="1"/>
  <c r="S127" i="1" s="1"/>
  <c r="T127" i="1" s="1"/>
  <c r="U127" i="1" s="1"/>
  <c r="V127" i="1" s="1"/>
  <c r="W127" i="1" s="1"/>
  <c r="N127" i="1"/>
  <c r="O127" i="1" s="1"/>
  <c r="P127" i="1" s="1"/>
  <c r="O126" i="1"/>
  <c r="P126" i="1" s="1"/>
  <c r="Q126" i="1" s="1"/>
  <c r="R126" i="1" s="1"/>
  <c r="S126" i="1" s="1"/>
  <c r="T126" i="1" s="1"/>
  <c r="U126" i="1" s="1"/>
  <c r="V126" i="1" s="1"/>
  <c r="W126" i="1" s="1"/>
  <c r="N126" i="1"/>
  <c r="N125" i="1"/>
  <c r="O125" i="1" s="1"/>
  <c r="P125" i="1" s="1"/>
  <c r="Q125" i="1" s="1"/>
  <c r="R125" i="1" s="1"/>
  <c r="S125" i="1" s="1"/>
  <c r="T125" i="1" s="1"/>
  <c r="U125" i="1" s="1"/>
  <c r="V125" i="1" s="1"/>
  <c r="W125" i="1" s="1"/>
  <c r="O123" i="1"/>
  <c r="P123" i="1" s="1"/>
  <c r="Q123" i="1" s="1"/>
  <c r="R123" i="1" s="1"/>
  <c r="S123" i="1" s="1"/>
  <c r="T123" i="1" s="1"/>
  <c r="U123" i="1" s="1"/>
  <c r="V123" i="1" s="1"/>
  <c r="W123" i="1" s="1"/>
  <c r="N123" i="1"/>
  <c r="U122" i="1"/>
  <c r="V122" i="1" s="1"/>
  <c r="W122" i="1" s="1"/>
  <c r="O122" i="1"/>
  <c r="P122" i="1" s="1"/>
  <c r="Q122" i="1" s="1"/>
  <c r="R122" i="1" s="1"/>
  <c r="S122" i="1" s="1"/>
  <c r="T122" i="1" s="1"/>
  <c r="N122" i="1"/>
  <c r="O121" i="1"/>
  <c r="P121" i="1" s="1"/>
  <c r="Q121" i="1" s="1"/>
  <c r="R121" i="1" s="1"/>
  <c r="S121" i="1" s="1"/>
  <c r="T121" i="1" s="1"/>
  <c r="U121" i="1" s="1"/>
  <c r="V121" i="1" s="1"/>
  <c r="W121" i="1" s="1"/>
  <c r="N121" i="1"/>
  <c r="T120" i="1"/>
  <c r="U120" i="1" s="1"/>
  <c r="V120" i="1" s="1"/>
  <c r="W120" i="1" s="1"/>
  <c r="N120" i="1"/>
  <c r="O120" i="1" s="1"/>
  <c r="P120" i="1" s="1"/>
  <c r="Q120" i="1" s="1"/>
  <c r="R120" i="1" s="1"/>
  <c r="S120" i="1" s="1"/>
  <c r="P118" i="1"/>
  <c r="Q118" i="1" s="1"/>
  <c r="R118" i="1" s="1"/>
  <c r="S118" i="1" s="1"/>
  <c r="T118" i="1" s="1"/>
  <c r="U118" i="1" s="1"/>
  <c r="V118" i="1" s="1"/>
  <c r="W118" i="1" s="1"/>
  <c r="O118" i="1"/>
  <c r="N118" i="1"/>
  <c r="O117" i="1"/>
  <c r="P117" i="1" s="1"/>
  <c r="Q117" i="1" s="1"/>
  <c r="R117" i="1" s="1"/>
  <c r="S117" i="1" s="1"/>
  <c r="T117" i="1" s="1"/>
  <c r="U117" i="1" s="1"/>
  <c r="V117" i="1" s="1"/>
  <c r="W117" i="1" s="1"/>
  <c r="N117" i="1"/>
  <c r="Q116" i="1"/>
  <c r="R116" i="1" s="1"/>
  <c r="S116" i="1" s="1"/>
  <c r="T116" i="1" s="1"/>
  <c r="U116" i="1" s="1"/>
  <c r="V116" i="1" s="1"/>
  <c r="W116" i="1" s="1"/>
  <c r="O116" i="1"/>
  <c r="P116" i="1" s="1"/>
  <c r="N116" i="1"/>
  <c r="O115" i="1"/>
  <c r="P115" i="1" s="1"/>
  <c r="Q115" i="1" s="1"/>
  <c r="R115" i="1" s="1"/>
  <c r="S115" i="1" s="1"/>
  <c r="T115" i="1" s="1"/>
  <c r="U115" i="1" s="1"/>
  <c r="V115" i="1" s="1"/>
  <c r="W115" i="1" s="1"/>
  <c r="N115" i="1"/>
  <c r="V113" i="1"/>
  <c r="W113" i="1" s="1"/>
  <c r="N113" i="1"/>
  <c r="O113" i="1" s="1"/>
  <c r="P113" i="1" s="1"/>
  <c r="Q113" i="1" s="1"/>
  <c r="R113" i="1" s="1"/>
  <c r="S113" i="1" s="1"/>
  <c r="T113" i="1" s="1"/>
  <c r="U113" i="1" s="1"/>
  <c r="R112" i="1"/>
  <c r="S112" i="1" s="1"/>
  <c r="T112" i="1" s="1"/>
  <c r="U112" i="1" s="1"/>
  <c r="V112" i="1" s="1"/>
  <c r="W112" i="1" s="1"/>
  <c r="Q112" i="1"/>
  <c r="P112" i="1"/>
  <c r="N112" i="1"/>
  <c r="O112" i="1" s="1"/>
  <c r="N111" i="1"/>
  <c r="O111" i="1" s="1"/>
  <c r="P111" i="1" s="1"/>
  <c r="Q111" i="1" s="1"/>
  <c r="R111" i="1" s="1"/>
  <c r="S111" i="1" s="1"/>
  <c r="T111" i="1" s="1"/>
  <c r="U111" i="1" s="1"/>
  <c r="V111" i="1" s="1"/>
  <c r="W111" i="1" s="1"/>
  <c r="U110" i="1"/>
  <c r="V110" i="1" s="1"/>
  <c r="W110" i="1" s="1"/>
  <c r="N110" i="1"/>
  <c r="O110" i="1" s="1"/>
  <c r="P110" i="1" s="1"/>
  <c r="Q110" i="1" s="1"/>
  <c r="R110" i="1" s="1"/>
  <c r="S110" i="1" s="1"/>
  <c r="T110" i="1" s="1"/>
  <c r="Q108" i="1"/>
  <c r="R108" i="1" s="1"/>
  <c r="S108" i="1" s="1"/>
  <c r="T108" i="1" s="1"/>
  <c r="U108" i="1" s="1"/>
  <c r="V108" i="1" s="1"/>
  <c r="W108" i="1" s="1"/>
  <c r="O108" i="1"/>
  <c r="P108" i="1" s="1"/>
  <c r="N108" i="1"/>
  <c r="O107" i="1"/>
  <c r="P107" i="1" s="1"/>
  <c r="Q107" i="1" s="1"/>
  <c r="R107" i="1" s="1"/>
  <c r="S107" i="1" s="1"/>
  <c r="T107" i="1" s="1"/>
  <c r="U107" i="1" s="1"/>
  <c r="V107" i="1" s="1"/>
  <c r="W107" i="1" s="1"/>
  <c r="N107" i="1"/>
  <c r="N106" i="1"/>
  <c r="O106" i="1" s="1"/>
  <c r="P106" i="1" s="1"/>
  <c r="Q106" i="1" s="1"/>
  <c r="R106" i="1" s="1"/>
  <c r="S106" i="1" s="1"/>
  <c r="T106" i="1" s="1"/>
  <c r="U106" i="1" s="1"/>
  <c r="V106" i="1" s="1"/>
  <c r="W106" i="1" s="1"/>
  <c r="S105" i="1"/>
  <c r="T105" i="1" s="1"/>
  <c r="U105" i="1" s="1"/>
  <c r="V105" i="1" s="1"/>
  <c r="W105" i="1" s="1"/>
  <c r="P105" i="1"/>
  <c r="Q105" i="1" s="1"/>
  <c r="R105" i="1" s="1"/>
  <c r="N105" i="1"/>
  <c r="O105" i="1" s="1"/>
  <c r="O103" i="1"/>
  <c r="P103" i="1" s="1"/>
  <c r="Q103" i="1" s="1"/>
  <c r="R103" i="1" s="1"/>
  <c r="S103" i="1" s="1"/>
  <c r="T103" i="1" s="1"/>
  <c r="U103" i="1" s="1"/>
  <c r="V103" i="1" s="1"/>
  <c r="W103" i="1" s="1"/>
  <c r="N103" i="1"/>
  <c r="N102" i="1"/>
  <c r="O102" i="1" s="1"/>
  <c r="P102" i="1" s="1"/>
  <c r="Q102" i="1" s="1"/>
  <c r="R102" i="1" s="1"/>
  <c r="S102" i="1" s="1"/>
  <c r="T102" i="1" s="1"/>
  <c r="U102" i="1" s="1"/>
  <c r="V102" i="1" s="1"/>
  <c r="W102" i="1" s="1"/>
  <c r="U101" i="1"/>
  <c r="V101" i="1" s="1"/>
  <c r="W101" i="1" s="1"/>
  <c r="O101" i="1"/>
  <c r="P101" i="1" s="1"/>
  <c r="Q101" i="1" s="1"/>
  <c r="R101" i="1" s="1"/>
  <c r="S101" i="1" s="1"/>
  <c r="T101" i="1" s="1"/>
  <c r="N101" i="1"/>
  <c r="S100" i="1"/>
  <c r="T100" i="1" s="1"/>
  <c r="U100" i="1" s="1"/>
  <c r="V100" i="1" s="1"/>
  <c r="W100" i="1" s="1"/>
  <c r="N100" i="1"/>
  <c r="O100" i="1" s="1"/>
  <c r="P100" i="1" s="1"/>
  <c r="Q100" i="1" s="1"/>
  <c r="R100" i="1" s="1"/>
  <c r="N98" i="1"/>
  <c r="O98" i="1" s="1"/>
  <c r="P98" i="1" s="1"/>
  <c r="Q98" i="1" s="1"/>
  <c r="R98" i="1" s="1"/>
  <c r="S98" i="1" s="1"/>
  <c r="T98" i="1" s="1"/>
  <c r="U98" i="1" s="1"/>
  <c r="V98" i="1" s="1"/>
  <c r="W98" i="1" s="1"/>
  <c r="O97" i="1"/>
  <c r="P97" i="1" s="1"/>
  <c r="Q97" i="1" s="1"/>
  <c r="R97" i="1" s="1"/>
  <c r="S97" i="1" s="1"/>
  <c r="T97" i="1" s="1"/>
  <c r="U97" i="1" s="1"/>
  <c r="V97" i="1" s="1"/>
  <c r="W97" i="1" s="1"/>
  <c r="N97" i="1"/>
  <c r="N96" i="1"/>
  <c r="O96" i="1" s="1"/>
  <c r="P96" i="1" s="1"/>
  <c r="Q96" i="1" s="1"/>
  <c r="R96" i="1" s="1"/>
  <c r="S96" i="1" s="1"/>
  <c r="T96" i="1" s="1"/>
  <c r="U96" i="1" s="1"/>
  <c r="V96" i="1" s="1"/>
  <c r="W96" i="1" s="1"/>
  <c r="N95" i="1"/>
  <c r="O95" i="1" s="1"/>
  <c r="P95" i="1" s="1"/>
  <c r="Q95" i="1" s="1"/>
  <c r="R95" i="1" s="1"/>
  <c r="S95" i="1" s="1"/>
  <c r="T95" i="1" s="1"/>
  <c r="U95" i="1" s="1"/>
  <c r="V95" i="1" s="1"/>
  <c r="W95" i="1" s="1"/>
  <c r="U93" i="1"/>
  <c r="V93" i="1" s="1"/>
  <c r="W93" i="1" s="1"/>
  <c r="O93" i="1"/>
  <c r="P93" i="1" s="1"/>
  <c r="Q93" i="1" s="1"/>
  <c r="R93" i="1" s="1"/>
  <c r="S93" i="1" s="1"/>
  <c r="T93" i="1" s="1"/>
  <c r="N93" i="1"/>
  <c r="S92" i="1"/>
  <c r="T92" i="1" s="1"/>
  <c r="U92" i="1" s="1"/>
  <c r="V92" i="1" s="1"/>
  <c r="W92" i="1" s="1"/>
  <c r="N92" i="1"/>
  <c r="O92" i="1" s="1"/>
  <c r="P92" i="1" s="1"/>
  <c r="Q92" i="1" s="1"/>
  <c r="R92" i="1" s="1"/>
  <c r="N91" i="1"/>
  <c r="O91" i="1" s="1"/>
  <c r="P91" i="1" s="1"/>
  <c r="Q91" i="1" s="1"/>
  <c r="R91" i="1" s="1"/>
  <c r="S91" i="1" s="1"/>
  <c r="T91" i="1" s="1"/>
  <c r="U91" i="1" s="1"/>
  <c r="V91" i="1" s="1"/>
  <c r="W91" i="1" s="1"/>
  <c r="O90" i="1"/>
  <c r="P90" i="1" s="1"/>
  <c r="Q90" i="1" s="1"/>
  <c r="R90" i="1" s="1"/>
  <c r="S90" i="1" s="1"/>
  <c r="T90" i="1" s="1"/>
  <c r="U90" i="1" s="1"/>
  <c r="V90" i="1" s="1"/>
  <c r="W90" i="1" s="1"/>
  <c r="N90" i="1"/>
  <c r="N88" i="1"/>
  <c r="O88" i="1" s="1"/>
  <c r="P88" i="1" s="1"/>
  <c r="Q88" i="1" s="1"/>
  <c r="R88" i="1" s="1"/>
  <c r="S88" i="1" s="1"/>
  <c r="T88" i="1" s="1"/>
  <c r="U88" i="1" s="1"/>
  <c r="V88" i="1" s="1"/>
  <c r="W88" i="1" s="1"/>
  <c r="W87" i="1"/>
  <c r="N87" i="1"/>
  <c r="O87" i="1" s="1"/>
  <c r="P87" i="1" s="1"/>
  <c r="Q87" i="1" s="1"/>
  <c r="R87" i="1" s="1"/>
  <c r="S87" i="1" s="1"/>
  <c r="T87" i="1" s="1"/>
  <c r="U87" i="1" s="1"/>
  <c r="V87" i="1" s="1"/>
  <c r="U86" i="1"/>
  <c r="V86" i="1" s="1"/>
  <c r="W86" i="1" s="1"/>
  <c r="O86" i="1"/>
  <c r="P86" i="1" s="1"/>
  <c r="Q86" i="1" s="1"/>
  <c r="R86" i="1" s="1"/>
  <c r="S86" i="1" s="1"/>
  <c r="T86" i="1" s="1"/>
  <c r="N86" i="1"/>
  <c r="S85" i="1"/>
  <c r="T85" i="1" s="1"/>
  <c r="U85" i="1" s="1"/>
  <c r="V85" i="1" s="1"/>
  <c r="W85" i="1" s="1"/>
  <c r="N85" i="1"/>
  <c r="O85" i="1" s="1"/>
  <c r="P85" i="1" s="1"/>
  <c r="Q85" i="1" s="1"/>
  <c r="R85" i="1" s="1"/>
  <c r="N83" i="1"/>
  <c r="O83" i="1" s="1"/>
  <c r="P83" i="1" s="1"/>
  <c r="Q83" i="1" s="1"/>
  <c r="R83" i="1" s="1"/>
  <c r="S83" i="1" s="1"/>
  <c r="T83" i="1" s="1"/>
  <c r="U83" i="1" s="1"/>
  <c r="V83" i="1" s="1"/>
  <c r="W83" i="1" s="1"/>
  <c r="P82" i="1"/>
  <c r="Q82" i="1" s="1"/>
  <c r="R82" i="1" s="1"/>
  <c r="S82" i="1" s="1"/>
  <c r="T82" i="1" s="1"/>
  <c r="U82" i="1" s="1"/>
  <c r="V82" i="1" s="1"/>
  <c r="W82" i="1" s="1"/>
  <c r="O82" i="1"/>
  <c r="N82" i="1"/>
  <c r="N81" i="1"/>
  <c r="O81" i="1" s="1"/>
  <c r="P81" i="1" s="1"/>
  <c r="Q81" i="1" s="1"/>
  <c r="R81" i="1" s="1"/>
  <c r="S81" i="1" s="1"/>
  <c r="T81" i="1" s="1"/>
  <c r="U81" i="1" s="1"/>
  <c r="V81" i="1" s="1"/>
  <c r="W81" i="1" s="1"/>
  <c r="N80" i="1"/>
  <c r="O80" i="1" s="1"/>
  <c r="P80" i="1" s="1"/>
  <c r="Q80" i="1" s="1"/>
  <c r="R80" i="1" s="1"/>
  <c r="S80" i="1" s="1"/>
  <c r="T80" i="1" s="1"/>
  <c r="U80" i="1" s="1"/>
  <c r="V80" i="1" s="1"/>
  <c r="W80" i="1" s="1"/>
  <c r="U78" i="1"/>
  <c r="V78" i="1" s="1"/>
  <c r="W78" i="1" s="1"/>
  <c r="O78" i="1"/>
  <c r="P78" i="1" s="1"/>
  <c r="Q78" i="1" s="1"/>
  <c r="R78" i="1" s="1"/>
  <c r="S78" i="1" s="1"/>
  <c r="T78" i="1" s="1"/>
  <c r="N78" i="1"/>
  <c r="S77" i="1"/>
  <c r="T77" i="1" s="1"/>
  <c r="U77" i="1" s="1"/>
  <c r="V77" i="1" s="1"/>
  <c r="W77" i="1" s="1"/>
  <c r="N77" i="1"/>
  <c r="O77" i="1" s="1"/>
  <c r="P77" i="1" s="1"/>
  <c r="Q77" i="1" s="1"/>
  <c r="R77" i="1" s="1"/>
  <c r="N76" i="1"/>
  <c r="O76" i="1" s="1"/>
  <c r="P76" i="1" s="1"/>
  <c r="Q76" i="1" s="1"/>
  <c r="R76" i="1" s="1"/>
  <c r="S76" i="1" s="1"/>
  <c r="T76" i="1" s="1"/>
  <c r="U76" i="1" s="1"/>
  <c r="V76" i="1" s="1"/>
  <c r="W76" i="1" s="1"/>
  <c r="O75" i="1"/>
  <c r="P75" i="1" s="1"/>
  <c r="Q75" i="1" s="1"/>
  <c r="R75" i="1" s="1"/>
  <c r="S75" i="1" s="1"/>
  <c r="T75" i="1" s="1"/>
  <c r="U75" i="1" s="1"/>
  <c r="V75" i="1" s="1"/>
  <c r="W75" i="1" s="1"/>
  <c r="N75" i="1"/>
  <c r="N73" i="1"/>
  <c r="O73" i="1" s="1"/>
  <c r="P73" i="1" s="1"/>
  <c r="Q73" i="1" s="1"/>
  <c r="R73" i="1" s="1"/>
  <c r="S73" i="1" s="1"/>
  <c r="T73" i="1" s="1"/>
  <c r="U73" i="1" s="1"/>
  <c r="V73" i="1" s="1"/>
  <c r="W73" i="1" s="1"/>
  <c r="N72" i="1"/>
  <c r="O72" i="1" s="1"/>
  <c r="P72" i="1" s="1"/>
  <c r="Q72" i="1" s="1"/>
  <c r="R72" i="1" s="1"/>
  <c r="S72" i="1" s="1"/>
  <c r="T72" i="1" s="1"/>
  <c r="U72" i="1" s="1"/>
  <c r="V72" i="1" s="1"/>
  <c r="W72" i="1" s="1"/>
  <c r="U71" i="1"/>
  <c r="V71" i="1" s="1"/>
  <c r="W71" i="1" s="1"/>
  <c r="O71" i="1"/>
  <c r="P71" i="1" s="1"/>
  <c r="Q71" i="1" s="1"/>
  <c r="R71" i="1" s="1"/>
  <c r="S71" i="1" s="1"/>
  <c r="T71" i="1" s="1"/>
  <c r="N71" i="1"/>
  <c r="S70" i="1"/>
  <c r="T70" i="1" s="1"/>
  <c r="U70" i="1" s="1"/>
  <c r="V70" i="1" s="1"/>
  <c r="W70" i="1" s="1"/>
  <c r="N70" i="1"/>
  <c r="O70" i="1" s="1"/>
  <c r="P70" i="1" s="1"/>
  <c r="Q70" i="1" s="1"/>
  <c r="R70" i="1" s="1"/>
  <c r="Q68" i="1"/>
  <c r="R68" i="1" s="1"/>
  <c r="S68" i="1" s="1"/>
  <c r="T68" i="1" s="1"/>
  <c r="U68" i="1" s="1"/>
  <c r="V68" i="1" s="1"/>
  <c r="W68" i="1" s="1"/>
  <c r="N68" i="1"/>
  <c r="O68" i="1" s="1"/>
  <c r="P68" i="1" s="1"/>
  <c r="O67" i="1"/>
  <c r="P67" i="1" s="1"/>
  <c r="Q67" i="1" s="1"/>
  <c r="R67" i="1" s="1"/>
  <c r="S67" i="1" s="1"/>
  <c r="T67" i="1" s="1"/>
  <c r="U67" i="1" s="1"/>
  <c r="V67" i="1" s="1"/>
  <c r="W67" i="1" s="1"/>
  <c r="N67" i="1"/>
  <c r="N66" i="1"/>
  <c r="O66" i="1" s="1"/>
  <c r="P66" i="1" s="1"/>
  <c r="Q66" i="1" s="1"/>
  <c r="R66" i="1" s="1"/>
  <c r="S66" i="1" s="1"/>
  <c r="T66" i="1" s="1"/>
  <c r="U66" i="1" s="1"/>
  <c r="V66" i="1" s="1"/>
  <c r="W66" i="1" s="1"/>
  <c r="N65" i="1"/>
  <c r="O65" i="1" s="1"/>
  <c r="P65" i="1" s="1"/>
  <c r="Q65" i="1" s="1"/>
  <c r="R65" i="1" s="1"/>
  <c r="S65" i="1" s="1"/>
  <c r="T65" i="1" s="1"/>
  <c r="U65" i="1" s="1"/>
  <c r="V65" i="1" s="1"/>
  <c r="W65" i="1" s="1"/>
  <c r="U63" i="1"/>
  <c r="V63" i="1" s="1"/>
  <c r="W63" i="1" s="1"/>
  <c r="O63" i="1"/>
  <c r="P63" i="1" s="1"/>
  <c r="Q63" i="1" s="1"/>
  <c r="R63" i="1" s="1"/>
  <c r="S63" i="1" s="1"/>
  <c r="T63" i="1" s="1"/>
  <c r="N63" i="1"/>
  <c r="S62" i="1"/>
  <c r="T62" i="1" s="1"/>
  <c r="U62" i="1" s="1"/>
  <c r="V62" i="1" s="1"/>
  <c r="W62" i="1" s="1"/>
  <c r="N62" i="1"/>
  <c r="O62" i="1" s="1"/>
  <c r="P62" i="1" s="1"/>
  <c r="Q62" i="1" s="1"/>
  <c r="R62" i="1" s="1"/>
  <c r="N61" i="1"/>
  <c r="O61" i="1" s="1"/>
  <c r="P61" i="1" s="1"/>
  <c r="Q61" i="1" s="1"/>
  <c r="R61" i="1" s="1"/>
  <c r="S61" i="1" s="1"/>
  <c r="T61" i="1" s="1"/>
  <c r="U61" i="1" s="1"/>
  <c r="V61" i="1" s="1"/>
  <c r="W61" i="1" s="1"/>
  <c r="O60" i="1"/>
  <c r="P60" i="1" s="1"/>
  <c r="Q60" i="1" s="1"/>
  <c r="R60" i="1" s="1"/>
  <c r="S60" i="1" s="1"/>
  <c r="T60" i="1" s="1"/>
  <c r="U60" i="1" s="1"/>
  <c r="V60" i="1" s="1"/>
  <c r="W60" i="1" s="1"/>
  <c r="N60" i="1"/>
  <c r="N58" i="1"/>
  <c r="O58" i="1" s="1"/>
  <c r="P58" i="1" s="1"/>
  <c r="Q58" i="1" s="1"/>
  <c r="R58" i="1" s="1"/>
  <c r="S58" i="1" s="1"/>
  <c r="T58" i="1" s="1"/>
  <c r="U58" i="1" s="1"/>
  <c r="V58" i="1" s="1"/>
  <c r="W58" i="1" s="1"/>
  <c r="N57" i="1"/>
  <c r="O57" i="1" s="1"/>
  <c r="P57" i="1" s="1"/>
  <c r="Q57" i="1" s="1"/>
  <c r="R57" i="1" s="1"/>
  <c r="S57" i="1" s="1"/>
  <c r="T57" i="1" s="1"/>
  <c r="U57" i="1" s="1"/>
  <c r="V57" i="1" s="1"/>
  <c r="W57" i="1" s="1"/>
  <c r="P56" i="1"/>
  <c r="Q56" i="1" s="1"/>
  <c r="R56" i="1" s="1"/>
  <c r="S56" i="1" s="1"/>
  <c r="T56" i="1" s="1"/>
  <c r="U56" i="1" s="1"/>
  <c r="V56" i="1" s="1"/>
  <c r="W56" i="1" s="1"/>
  <c r="O56" i="1"/>
  <c r="N56" i="1"/>
  <c r="S55" i="1"/>
  <c r="T55" i="1" s="1"/>
  <c r="U55" i="1" s="1"/>
  <c r="V55" i="1" s="1"/>
  <c r="W55" i="1" s="1"/>
  <c r="N55" i="1"/>
  <c r="O55" i="1" s="1"/>
  <c r="P55" i="1" s="1"/>
  <c r="Q55" i="1" s="1"/>
  <c r="R55" i="1" s="1"/>
  <c r="Q53" i="1"/>
  <c r="R53" i="1" s="1"/>
  <c r="S53" i="1" s="1"/>
  <c r="T53" i="1" s="1"/>
  <c r="U53" i="1" s="1"/>
  <c r="V53" i="1" s="1"/>
  <c r="W53" i="1" s="1"/>
  <c r="N53" i="1"/>
  <c r="O53" i="1" s="1"/>
  <c r="P53" i="1" s="1"/>
  <c r="P52" i="1"/>
  <c r="Q52" i="1" s="1"/>
  <c r="R52" i="1" s="1"/>
  <c r="S52" i="1" s="1"/>
  <c r="T52" i="1" s="1"/>
  <c r="U52" i="1" s="1"/>
  <c r="V52" i="1" s="1"/>
  <c r="W52" i="1" s="1"/>
  <c r="O52" i="1"/>
  <c r="N52" i="1"/>
  <c r="O51" i="1"/>
  <c r="P51" i="1" s="1"/>
  <c r="Q51" i="1" s="1"/>
  <c r="R51" i="1" s="1"/>
  <c r="S51" i="1" s="1"/>
  <c r="T51" i="1" s="1"/>
  <c r="U51" i="1" s="1"/>
  <c r="V51" i="1" s="1"/>
  <c r="W51" i="1" s="1"/>
  <c r="N51" i="1"/>
  <c r="Q50" i="1"/>
  <c r="R50" i="1" s="1"/>
  <c r="S50" i="1" s="1"/>
  <c r="T50" i="1" s="1"/>
  <c r="U50" i="1" s="1"/>
  <c r="V50" i="1" s="1"/>
  <c r="W50" i="1" s="1"/>
  <c r="N50" i="1"/>
  <c r="O50" i="1" s="1"/>
  <c r="P50" i="1" s="1"/>
  <c r="O48" i="1"/>
  <c r="P48" i="1" s="1"/>
  <c r="Q48" i="1" s="1"/>
  <c r="R48" i="1" s="1"/>
  <c r="S48" i="1" s="1"/>
  <c r="T48" i="1" s="1"/>
  <c r="U48" i="1" s="1"/>
  <c r="V48" i="1" s="1"/>
  <c r="W48" i="1" s="1"/>
  <c r="N48" i="1"/>
  <c r="N47" i="1"/>
  <c r="O47" i="1" s="1"/>
  <c r="P47" i="1" s="1"/>
  <c r="Q47" i="1" s="1"/>
  <c r="R47" i="1" s="1"/>
  <c r="S47" i="1" s="1"/>
  <c r="T47" i="1" s="1"/>
  <c r="U47" i="1" s="1"/>
  <c r="V47" i="1" s="1"/>
  <c r="W47" i="1" s="1"/>
  <c r="N46" i="1"/>
  <c r="O46" i="1" s="1"/>
  <c r="P46" i="1" s="1"/>
  <c r="Q46" i="1" s="1"/>
  <c r="R46" i="1" s="1"/>
  <c r="S46" i="1" s="1"/>
  <c r="T46" i="1" s="1"/>
  <c r="U46" i="1" s="1"/>
  <c r="V46" i="1" s="1"/>
  <c r="W46" i="1" s="1"/>
  <c r="O45" i="1"/>
  <c r="P45" i="1" s="1"/>
  <c r="Q45" i="1" s="1"/>
  <c r="R45" i="1" s="1"/>
  <c r="S45" i="1" s="1"/>
  <c r="T45" i="1" s="1"/>
  <c r="U45" i="1" s="1"/>
  <c r="V45" i="1" s="1"/>
  <c r="W45" i="1" s="1"/>
  <c r="N45" i="1"/>
  <c r="O43" i="1"/>
  <c r="P43" i="1" s="1"/>
  <c r="Q43" i="1" s="1"/>
  <c r="R43" i="1" s="1"/>
  <c r="S43" i="1" s="1"/>
  <c r="T43" i="1" s="1"/>
  <c r="U43" i="1" s="1"/>
  <c r="V43" i="1" s="1"/>
  <c r="W43" i="1" s="1"/>
  <c r="N43" i="1"/>
  <c r="N42" i="1"/>
  <c r="O42" i="1" s="1"/>
  <c r="P42" i="1" s="1"/>
  <c r="Q42" i="1" s="1"/>
  <c r="R42" i="1" s="1"/>
  <c r="S42" i="1" s="1"/>
  <c r="T42" i="1" s="1"/>
  <c r="U42" i="1" s="1"/>
  <c r="V42" i="1" s="1"/>
  <c r="W42" i="1" s="1"/>
  <c r="O41" i="1"/>
  <c r="P41" i="1" s="1"/>
  <c r="Q41" i="1" s="1"/>
  <c r="R41" i="1" s="1"/>
  <c r="S41" i="1" s="1"/>
  <c r="T41" i="1" s="1"/>
  <c r="U41" i="1" s="1"/>
  <c r="V41" i="1" s="1"/>
  <c r="W41" i="1" s="1"/>
  <c r="N41" i="1"/>
  <c r="N40" i="1"/>
  <c r="O40" i="1" s="1"/>
  <c r="P40" i="1" s="1"/>
  <c r="Q40" i="1" s="1"/>
  <c r="R40" i="1" s="1"/>
  <c r="S40" i="1" s="1"/>
  <c r="T40" i="1" s="1"/>
  <c r="U40" i="1" s="1"/>
  <c r="V40" i="1" s="1"/>
  <c r="W40" i="1" s="1"/>
  <c r="Q38" i="1"/>
  <c r="R38" i="1" s="1"/>
  <c r="S38" i="1" s="1"/>
  <c r="T38" i="1" s="1"/>
  <c r="U38" i="1" s="1"/>
  <c r="V38" i="1" s="1"/>
  <c r="W38" i="1" s="1"/>
  <c r="N38" i="1"/>
  <c r="O38" i="1" s="1"/>
  <c r="P38" i="1" s="1"/>
  <c r="O37" i="1"/>
  <c r="P37" i="1" s="1"/>
  <c r="Q37" i="1" s="1"/>
  <c r="R37" i="1" s="1"/>
  <c r="S37" i="1" s="1"/>
  <c r="T37" i="1" s="1"/>
  <c r="U37" i="1" s="1"/>
  <c r="V37" i="1" s="1"/>
  <c r="W37" i="1" s="1"/>
  <c r="N37" i="1"/>
  <c r="N36" i="1"/>
  <c r="O36" i="1" s="1"/>
  <c r="P36" i="1" s="1"/>
  <c r="Q36" i="1" s="1"/>
  <c r="R36" i="1" s="1"/>
  <c r="S36" i="1" s="1"/>
  <c r="T36" i="1" s="1"/>
  <c r="U36" i="1" s="1"/>
  <c r="V36" i="1" s="1"/>
  <c r="W36" i="1" s="1"/>
  <c r="N35" i="1"/>
  <c r="O35" i="1" s="1"/>
  <c r="P35" i="1" s="1"/>
  <c r="Q35" i="1" s="1"/>
  <c r="R35" i="1" s="1"/>
  <c r="S35" i="1" s="1"/>
  <c r="T35" i="1" s="1"/>
  <c r="U35" i="1" s="1"/>
  <c r="V35" i="1" s="1"/>
  <c r="W35" i="1" s="1"/>
  <c r="O33" i="1"/>
  <c r="P33" i="1" s="1"/>
  <c r="Q33" i="1" s="1"/>
  <c r="R33" i="1" s="1"/>
  <c r="S33" i="1" s="1"/>
  <c r="T33" i="1" s="1"/>
  <c r="U33" i="1" s="1"/>
  <c r="V33" i="1" s="1"/>
  <c r="W33" i="1" s="1"/>
  <c r="N33" i="1"/>
  <c r="N32" i="1"/>
  <c r="O32" i="1" s="1"/>
  <c r="P32" i="1" s="1"/>
  <c r="Q32" i="1" s="1"/>
  <c r="R32" i="1" s="1"/>
  <c r="S32" i="1" s="1"/>
  <c r="T32" i="1" s="1"/>
  <c r="U32" i="1" s="1"/>
  <c r="V32" i="1" s="1"/>
  <c r="W32" i="1" s="1"/>
  <c r="N31" i="1"/>
  <c r="O31" i="1" s="1"/>
  <c r="P31" i="1" s="1"/>
  <c r="Q31" i="1" s="1"/>
  <c r="R31" i="1" s="1"/>
  <c r="S31" i="1" s="1"/>
  <c r="T31" i="1" s="1"/>
  <c r="U31" i="1" s="1"/>
  <c r="V31" i="1" s="1"/>
  <c r="W31" i="1" s="1"/>
  <c r="N30" i="1"/>
  <c r="O30" i="1" s="1"/>
  <c r="P30" i="1" s="1"/>
  <c r="Q30" i="1" s="1"/>
  <c r="R30" i="1" s="1"/>
  <c r="S30" i="1" s="1"/>
  <c r="T30" i="1" s="1"/>
  <c r="U30" i="1" s="1"/>
  <c r="V30" i="1" s="1"/>
  <c r="W30" i="1" s="1"/>
  <c r="N28" i="1"/>
  <c r="O28" i="1" s="1"/>
  <c r="P28" i="1" s="1"/>
  <c r="Q28" i="1" s="1"/>
  <c r="R28" i="1" s="1"/>
  <c r="S28" i="1" s="1"/>
  <c r="T28" i="1" s="1"/>
  <c r="U28" i="1" s="1"/>
  <c r="V28" i="1" s="1"/>
  <c r="W28" i="1" s="1"/>
  <c r="N27" i="1"/>
  <c r="O27" i="1" s="1"/>
  <c r="P27" i="1" s="1"/>
  <c r="Q27" i="1" s="1"/>
  <c r="R27" i="1" s="1"/>
  <c r="S27" i="1" s="1"/>
  <c r="T27" i="1" s="1"/>
  <c r="U27" i="1" s="1"/>
  <c r="V27" i="1" s="1"/>
  <c r="W27" i="1" s="1"/>
  <c r="P26" i="1"/>
  <c r="Q26" i="1" s="1"/>
  <c r="R26" i="1" s="1"/>
  <c r="S26" i="1" s="1"/>
  <c r="T26" i="1" s="1"/>
  <c r="U26" i="1" s="1"/>
  <c r="V26" i="1" s="1"/>
  <c r="W26" i="1" s="1"/>
  <c r="O26" i="1"/>
  <c r="N26" i="1"/>
  <c r="N25" i="1"/>
  <c r="O25" i="1" s="1"/>
  <c r="P25" i="1" s="1"/>
  <c r="Q25" i="1" s="1"/>
  <c r="R25" i="1" s="1"/>
  <c r="S25" i="1" s="1"/>
  <c r="T25" i="1" s="1"/>
  <c r="U25" i="1" s="1"/>
  <c r="V25" i="1" s="1"/>
  <c r="W25" i="1" s="1"/>
  <c r="N23" i="1"/>
  <c r="O23" i="1" s="1"/>
  <c r="P23" i="1" s="1"/>
  <c r="Q23" i="1" s="1"/>
  <c r="R23" i="1" s="1"/>
  <c r="S23" i="1" s="1"/>
  <c r="T23" i="1" s="1"/>
  <c r="U23" i="1" s="1"/>
  <c r="V23" i="1" s="1"/>
  <c r="W23" i="1" s="1"/>
  <c r="P22" i="1"/>
  <c r="Q22" i="1" s="1"/>
  <c r="R22" i="1" s="1"/>
  <c r="S22" i="1" s="1"/>
  <c r="T22" i="1" s="1"/>
  <c r="U22" i="1" s="1"/>
  <c r="V22" i="1" s="1"/>
  <c r="W22" i="1" s="1"/>
  <c r="O22" i="1"/>
  <c r="N22" i="1"/>
  <c r="O21" i="1"/>
  <c r="P21" i="1" s="1"/>
  <c r="Q21" i="1" s="1"/>
  <c r="R21" i="1" s="1"/>
  <c r="S21" i="1" s="1"/>
  <c r="T21" i="1" s="1"/>
  <c r="U21" i="1" s="1"/>
  <c r="V21" i="1" s="1"/>
  <c r="W21" i="1" s="1"/>
  <c r="N21" i="1"/>
  <c r="N20" i="1"/>
  <c r="O20" i="1" s="1"/>
  <c r="P20" i="1" s="1"/>
  <c r="Q20" i="1" s="1"/>
  <c r="R20" i="1" s="1"/>
  <c r="S20" i="1" s="1"/>
  <c r="T20" i="1" s="1"/>
  <c r="U20" i="1" s="1"/>
  <c r="V20" i="1" s="1"/>
  <c r="W20" i="1" s="1"/>
  <c r="O18" i="1"/>
  <c r="P18" i="1" s="1"/>
  <c r="Q18" i="1" s="1"/>
  <c r="R18" i="1" s="1"/>
  <c r="S18" i="1" s="1"/>
  <c r="T18" i="1" s="1"/>
  <c r="U18" i="1" s="1"/>
  <c r="V18" i="1" s="1"/>
  <c r="W18" i="1" s="1"/>
  <c r="N18" i="1"/>
  <c r="N17" i="1"/>
  <c r="O17" i="1" s="1"/>
  <c r="P17" i="1" s="1"/>
  <c r="Q17" i="1" s="1"/>
  <c r="R17" i="1" s="1"/>
  <c r="S17" i="1" s="1"/>
  <c r="T17" i="1" s="1"/>
  <c r="U17" i="1" s="1"/>
  <c r="V17" i="1" s="1"/>
  <c r="W17" i="1" s="1"/>
  <c r="N16" i="1"/>
  <c r="O16" i="1" s="1"/>
  <c r="P16" i="1" s="1"/>
  <c r="Q16" i="1" s="1"/>
  <c r="R16" i="1" s="1"/>
  <c r="S16" i="1" s="1"/>
  <c r="T16" i="1" s="1"/>
  <c r="U16" i="1" s="1"/>
  <c r="V16" i="1" s="1"/>
  <c r="W16" i="1" s="1"/>
  <c r="P15" i="1"/>
  <c r="Q15" i="1" s="1"/>
  <c r="R15" i="1" s="1"/>
  <c r="S15" i="1" s="1"/>
  <c r="T15" i="1" s="1"/>
  <c r="U15" i="1" s="1"/>
  <c r="V15" i="1" s="1"/>
  <c r="W15" i="1" s="1"/>
  <c r="O15" i="1"/>
  <c r="N15" i="1"/>
</calcChain>
</file>

<file path=xl/sharedStrings.xml><?xml version="1.0" encoding="utf-8"?>
<sst xmlns="http://schemas.openxmlformats.org/spreadsheetml/2006/main" count="2737" uniqueCount="164">
  <si>
    <t>&lt;-- Navigate by typing to search</t>
  </si>
  <si>
    <t>Branch</t>
  </si>
  <si>
    <t>Type</t>
  </si>
  <si>
    <t>Region</t>
  </si>
  <si>
    <t>Sector</t>
  </si>
  <si>
    <t>Service</t>
  </si>
  <si>
    <t>Technology</t>
  </si>
  <si>
    <t>Parameter</t>
  </si>
  <si>
    <t>Context</t>
  </si>
  <si>
    <t>Sub_Context</t>
  </si>
  <si>
    <t>Target</t>
  </si>
  <si>
    <t>Source</t>
  </si>
  <si>
    <t>Unit</t>
  </si>
  <si>
    <t>Comments</t>
  </si>
  <si>
    <t>CIMS.CAN.ON.Transportation Personal.Mode.Intercity Air</t>
  </si>
  <si>
    <t>ON</t>
  </si>
  <si>
    <t>Transportation Personal</t>
  </si>
  <si>
    <t>Intercity Air</t>
  </si>
  <si>
    <t>Load factor</t>
  </si>
  <si>
    <t>Air Canada</t>
  </si>
  <si>
    <t>person/vehicle</t>
  </si>
  <si>
    <t>CIMS.CAN.ON.Transportation Personal.Transit.Public Bus</t>
  </si>
  <si>
    <t>Public Bus</t>
  </si>
  <si>
    <t>CIMS</t>
  </si>
  <si>
    <t>CIMS.CAN.ON.Transportation Personal.Transit.Rapid Transit</t>
  </si>
  <si>
    <t>Rapid Transit</t>
  </si>
  <si>
    <t>Translink</t>
  </si>
  <si>
    <t>CIMS.CAN.ON.Transportation Personal.Intercity Bus</t>
  </si>
  <si>
    <t>Intercity Bus</t>
  </si>
  <si>
    <t>CIMS.CAN.ON.Transportation Personal.Intercity Rail</t>
  </si>
  <si>
    <t>Intercity Rail</t>
  </si>
  <si>
    <t>CIMS.CAN.ON.Transportation Freight.Freight.Land.Light Medium</t>
  </si>
  <si>
    <t>Transportation Freight</t>
  </si>
  <si>
    <t>Light Medium</t>
  </si>
  <si>
    <t>tonne/vehicle</t>
  </si>
  <si>
    <t>CIMS.CAN.ON.Transportation Freight.Freight.Land.Heavy.Trucks</t>
  </si>
  <si>
    <t>Trucks</t>
  </si>
  <si>
    <t>CIMS.CAN.ON.Transportation Freight.Freight.Land.Heavy.Rail</t>
  </si>
  <si>
    <t>Rail</t>
  </si>
  <si>
    <t>Rail Assoc Canada</t>
  </si>
  <si>
    <t>CIMS.CAN.ON.Transportation Freight.Freight.Marine</t>
  </si>
  <si>
    <t>Marine</t>
  </si>
  <si>
    <t>Wikipedia</t>
  </si>
  <si>
    <t>CIMS.CAN.ON.Transportation Freight.Freight.Air</t>
  </si>
  <si>
    <t>Air</t>
  </si>
  <si>
    <t>CIMS.CAN.ON.Transportation Freight.Off Road</t>
  </si>
  <si>
    <t>Off Road</t>
  </si>
  <si>
    <t>Guess</t>
  </si>
  <si>
    <t>CIMS.CAN.ON.Electricity.Utility Generation.Base Load</t>
  </si>
  <si>
    <t>Electricity</t>
  </si>
  <si>
    <t>Base Load</t>
  </si>
  <si>
    <t>Solar PV</t>
  </si>
  <si>
    <t>DCC_class</t>
  </si>
  <si>
    <t>DCC_limit</t>
  </si>
  <si>
    <t>%</t>
  </si>
  <si>
    <t>DCC_min learning</t>
  </si>
  <si>
    <t>DCC_capacity_1</t>
  </si>
  <si>
    <t>MWh</t>
  </si>
  <si>
    <t>DCC_progress ratio_1</t>
  </si>
  <si>
    <t>Wind Onshore</t>
  </si>
  <si>
    <t>Wind</t>
  </si>
  <si>
    <t>Wind Offshore</t>
  </si>
  <si>
    <t>Nuclear SMR</t>
  </si>
  <si>
    <t>SMR</t>
  </si>
  <si>
    <t>Solar PV + Battery</t>
  </si>
  <si>
    <t>Wind + Battery</t>
  </si>
  <si>
    <t>Wind + Seasonal</t>
  </si>
  <si>
    <t>CIMS.CAN.ON.Electricity.Utility Generation.Shoulder Load</t>
  </si>
  <si>
    <t>Shoulder Load</t>
  </si>
  <si>
    <t>CIMS.CAN.ON.Electricity.Utility Generation.Peak Load</t>
  </si>
  <si>
    <t>Peak Load</t>
  </si>
  <si>
    <t>CIMS.CAN.ON.Electricity.Storage.Battery</t>
  </si>
  <si>
    <t>Battery</t>
  </si>
  <si>
    <t>CIMS.CAN.ON.Electricity.Storage.Seasonal</t>
  </si>
  <si>
    <t>Seasonal</t>
  </si>
  <si>
    <t>CIMS.CAN.ON.Electricity.CCS.CCS_Coal</t>
  </si>
  <si>
    <t>AB</t>
  </si>
  <si>
    <t>CCS_Coal</t>
  </si>
  <si>
    <t>CCS</t>
  </si>
  <si>
    <t>tCO2</t>
  </si>
  <si>
    <t>CIMS.CAN.ON.Electricity.CCS.CCS_Biomass</t>
  </si>
  <si>
    <t>CCS_Biomass</t>
  </si>
  <si>
    <t>CIMS.CAN.ON.Electricity.CCS.CCS_Natural Gas</t>
  </si>
  <si>
    <t>CCS_Natural Gas</t>
  </si>
  <si>
    <t>CIMS.CAN.ON.Ethanol.Production.Cellulosic</t>
  </si>
  <si>
    <t>Ethanol</t>
  </si>
  <si>
    <t>Cellulosic</t>
  </si>
  <si>
    <t>Cellulosic ethanol</t>
  </si>
  <si>
    <t>GJ</t>
  </si>
  <si>
    <t>CIMS.CAN.ON.Hydrogen.Production</t>
  </si>
  <si>
    <t>Hydrogen</t>
  </si>
  <si>
    <t>Production</t>
  </si>
  <si>
    <t>Coal gasification_centralised_CCS</t>
  </si>
  <si>
    <t>Gasification</t>
  </si>
  <si>
    <t>NREL H2A</t>
  </si>
  <si>
    <t>kg</t>
  </si>
  <si>
    <t>Steam methane reforming_centralised</t>
  </si>
  <si>
    <t>Steam methane reforming</t>
  </si>
  <si>
    <t>Steam methane reforming_centralised_CCS</t>
  </si>
  <si>
    <t>Biomass gasification_centralised</t>
  </si>
  <si>
    <t>Biomass gasification_centralised_CCS</t>
  </si>
  <si>
    <t>Electrolysis_centralised</t>
  </si>
  <si>
    <t>Electrolysis</t>
  </si>
  <si>
    <t>Steam methane reforming_distributed</t>
  </si>
  <si>
    <t>Ethanol_distributed</t>
  </si>
  <si>
    <t>Electrolysis_distributed</t>
  </si>
  <si>
    <t>CIMS.CAN.ON.Hydrogen.Infrastructure</t>
  </si>
  <si>
    <t>Infrastructure</t>
  </si>
  <si>
    <t>H2 pipeline</t>
  </si>
  <si>
    <t>EMRG assumption</t>
  </si>
  <si>
    <t>CIMS.CAN.ON.Hydrogen.CCS</t>
  </si>
  <si>
    <t>CIMS.CAN.ON.Petroleum Refining.CCS</t>
  </si>
  <si>
    <t>Petroleum Refining</t>
  </si>
  <si>
    <t>CIMS.CAN.ON.Industrial Minerals.CCS</t>
  </si>
  <si>
    <t>Industrial Minerals</t>
  </si>
  <si>
    <t>CIMS.CAN.ON.Iron and Steel.CCS</t>
  </si>
  <si>
    <t>Iron and Steel</t>
  </si>
  <si>
    <t>Bus Intercity Hybrid</t>
  </si>
  <si>
    <t>Electric motor</t>
  </si>
  <si>
    <t>Copied from Hybrid Diesel Motor</t>
  </si>
  <si>
    <t>k*pkm</t>
  </si>
  <si>
    <t>800,000 km service life * 1000 buses manufacutred per year per plant / divided by 5 years intervals</t>
  </si>
  <si>
    <t>Bus Intercity Hybrid Biodiesel</t>
  </si>
  <si>
    <t>Note that this used to have a separate class called Biofuel Motor.  No need for a separate biofuel class. They are all electric motors.</t>
  </si>
  <si>
    <t>Bus Intercity Hydrogen</t>
  </si>
  <si>
    <t>Hydrogen fuel cell</t>
  </si>
  <si>
    <t>Copied from Fuel Cell 300</t>
  </si>
  <si>
    <t>Rail Intercity Electric</t>
  </si>
  <si>
    <t>80,000,000 pkm annual * 25 yr lifetime * 100 trains / 5 years</t>
  </si>
  <si>
    <t>Rail Intercity Hydrogen</t>
  </si>
  <si>
    <t>Bus Urban Hybrid Biodiesel</t>
  </si>
  <si>
    <t>Bus Urban Hybrid</t>
  </si>
  <si>
    <t>Bus Urban Hydrogen</t>
  </si>
  <si>
    <t>Bus Urban Electric</t>
  </si>
  <si>
    <t>Copied from BEV 300 Motors</t>
  </si>
  <si>
    <t>CIMS.CAN.ON.Transportation Personal.Passenger Vehicle Motors</t>
  </si>
  <si>
    <t>Passenger Vehicle Motors</t>
  </si>
  <si>
    <t>Hybrid</t>
  </si>
  <si>
    <t>50% reduction to 2050 full innovation FCC target</t>
  </si>
  <si>
    <t>100 vkm (avg car eq)</t>
  </si>
  <si>
    <t>320,000 km service life * 3600 cars manufacutred per year per plant / divided by 5 years intervals</t>
  </si>
  <si>
    <t>Calibrated to achieve DCC limit in 10 doublings or sustained 1/3 market share penetration of 30 years to 2050</t>
  </si>
  <si>
    <t>BEV 500</t>
  </si>
  <si>
    <t>BEV 800</t>
  </si>
  <si>
    <t>Fuel Cell 650</t>
  </si>
  <si>
    <t>Plug-in Hybrid</t>
  </si>
  <si>
    <t>Diesel Efficient</t>
  </si>
  <si>
    <t>Fossil fuel motor</t>
  </si>
  <si>
    <t>k*tkm</t>
  </si>
  <si>
    <t>86358000 tkm annual * 16 yr lifetime * 2000 per plant (wild guess) / 5 yr</t>
  </si>
  <si>
    <t>Gasoline Efficient</t>
  </si>
  <si>
    <t>E85</t>
  </si>
  <si>
    <t>Biofuel motor</t>
  </si>
  <si>
    <t>Biodiesel</t>
  </si>
  <si>
    <t>Electric</t>
  </si>
  <si>
    <t>Natural Gas</t>
  </si>
  <si>
    <t>CNG</t>
  </si>
  <si>
    <t>Catenary</t>
  </si>
  <si>
    <t>80,000,000 tkm annual * 25 yr lifetime * 100 trains / 5 years</t>
  </si>
  <si>
    <t>800,000,000 tkm annual * 35 yr lifetime * 100 ships / 5 years</t>
  </si>
  <si>
    <t>CIMS.CAN.ON.Agriculture.Tractors</t>
  </si>
  <si>
    <t>Agriculture</t>
  </si>
  <si>
    <t>Tractors</t>
  </si>
  <si>
    <t>vkm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</si>
</sst>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F2CB6-4E8B-4EEC-BB27-3CD0463838F9}">
  <dimension ref="A1:X333"/>
  <sheetViews>
    <sheetView tabSelected="1" workbookViewId="0">
      <selection sqref="A1:X333"/>
    </sheetView>
  </sheetViews>
  <sheetFormatPr defaultRowHeight="14.4" x14ac:dyDescent="0.3"/>
  <sheetData>
    <row r="1" spans="1:24" x14ac:dyDescent="0.3">
      <c r="B1" t="s">
        <v>0</v>
      </c>
    </row>
    <row r="2" spans="1:24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>
        <v>2000</v>
      </c>
      <c r="N2">
        <v>2005</v>
      </c>
      <c r="O2">
        <v>2010</v>
      </c>
      <c r="P2">
        <v>2015</v>
      </c>
      <c r="Q2">
        <v>2020</v>
      </c>
      <c r="R2">
        <v>2025</v>
      </c>
      <c r="S2">
        <v>2030</v>
      </c>
      <c r="T2">
        <v>2035</v>
      </c>
      <c r="U2">
        <v>2040</v>
      </c>
      <c r="V2">
        <v>2045</v>
      </c>
      <c r="W2">
        <v>2050</v>
      </c>
      <c r="X2" t="s">
        <v>13</v>
      </c>
    </row>
    <row r="3" spans="1:24" x14ac:dyDescent="0.3">
      <c r="A3" t="s">
        <v>14</v>
      </c>
      <c r="B3" t="s">
        <v>5</v>
      </c>
      <c r="C3" t="s">
        <v>15</v>
      </c>
      <c r="D3" t="s">
        <v>16</v>
      </c>
      <c r="E3" t="s">
        <v>17</v>
      </c>
      <c r="G3" t="s">
        <v>18</v>
      </c>
      <c r="K3" t="s">
        <v>19</v>
      </c>
      <c r="L3" t="s">
        <v>20</v>
      </c>
      <c r="M3">
        <v>200</v>
      </c>
      <c r="N3">
        <v>200</v>
      </c>
      <c r="O3">
        <v>200</v>
      </c>
      <c r="P3">
        <v>200</v>
      </c>
      <c r="Q3">
        <v>200</v>
      </c>
      <c r="R3">
        <v>200</v>
      </c>
      <c r="S3">
        <v>200</v>
      </c>
      <c r="T3">
        <v>200</v>
      </c>
      <c r="U3">
        <v>200</v>
      </c>
      <c r="V3">
        <v>200</v>
      </c>
      <c r="W3">
        <v>200</v>
      </c>
    </row>
    <row r="4" spans="1:24" x14ac:dyDescent="0.3">
      <c r="A4" t="s">
        <v>21</v>
      </c>
      <c r="B4" t="s">
        <v>5</v>
      </c>
      <c r="C4" t="s">
        <v>15</v>
      </c>
      <c r="D4" t="s">
        <v>16</v>
      </c>
      <c r="E4" t="s">
        <v>22</v>
      </c>
      <c r="G4" t="s">
        <v>18</v>
      </c>
      <c r="K4" t="s">
        <v>23</v>
      </c>
      <c r="L4" t="s">
        <v>20</v>
      </c>
      <c r="M4">
        <v>10.6</v>
      </c>
      <c r="N4">
        <v>10.6</v>
      </c>
      <c r="O4">
        <v>10.6</v>
      </c>
      <c r="P4">
        <v>10.6</v>
      </c>
      <c r="Q4">
        <v>10.6</v>
      </c>
      <c r="R4">
        <v>10.6</v>
      </c>
      <c r="S4">
        <v>10.6</v>
      </c>
      <c r="T4">
        <v>10.6</v>
      </c>
      <c r="U4">
        <v>10.6</v>
      </c>
      <c r="V4">
        <v>10.6</v>
      </c>
      <c r="W4">
        <v>10.6</v>
      </c>
    </row>
    <row r="5" spans="1:24" x14ac:dyDescent="0.3">
      <c r="A5" t="s">
        <v>24</v>
      </c>
      <c r="B5" t="s">
        <v>5</v>
      </c>
      <c r="C5" t="s">
        <v>15</v>
      </c>
      <c r="D5" t="s">
        <v>16</v>
      </c>
      <c r="E5" t="s">
        <v>25</v>
      </c>
      <c r="G5" t="s">
        <v>18</v>
      </c>
      <c r="K5" t="s">
        <v>26</v>
      </c>
      <c r="L5" t="s">
        <v>20</v>
      </c>
      <c r="M5">
        <v>100</v>
      </c>
      <c r="N5">
        <v>100</v>
      </c>
      <c r="O5">
        <v>100</v>
      </c>
      <c r="P5">
        <v>100</v>
      </c>
      <c r="Q5">
        <v>100</v>
      </c>
      <c r="R5">
        <v>100</v>
      </c>
      <c r="S5">
        <v>100</v>
      </c>
      <c r="T5">
        <v>100</v>
      </c>
      <c r="U5">
        <v>100</v>
      </c>
      <c r="V5">
        <v>100</v>
      </c>
      <c r="W5">
        <v>100</v>
      </c>
    </row>
    <row r="6" spans="1:24" x14ac:dyDescent="0.3">
      <c r="A6" t="s">
        <v>27</v>
      </c>
      <c r="B6" t="s">
        <v>5</v>
      </c>
      <c r="C6" t="s">
        <v>15</v>
      </c>
      <c r="D6" t="s">
        <v>16</v>
      </c>
      <c r="E6" t="s">
        <v>28</v>
      </c>
      <c r="G6" t="s">
        <v>18</v>
      </c>
      <c r="K6" t="s">
        <v>23</v>
      </c>
      <c r="L6" t="s">
        <v>20</v>
      </c>
      <c r="M6">
        <v>18.2</v>
      </c>
      <c r="N6">
        <v>18.2</v>
      </c>
      <c r="O6">
        <v>18.2</v>
      </c>
      <c r="P6">
        <v>18.2</v>
      </c>
      <c r="Q6">
        <v>18.2</v>
      </c>
      <c r="R6">
        <v>18.2</v>
      </c>
      <c r="S6">
        <v>18.2</v>
      </c>
      <c r="T6">
        <v>18.2</v>
      </c>
      <c r="U6">
        <v>18.2</v>
      </c>
      <c r="V6">
        <v>18.2</v>
      </c>
      <c r="W6">
        <v>18.2</v>
      </c>
    </row>
    <row r="7" spans="1:24" x14ac:dyDescent="0.3">
      <c r="A7" t="s">
        <v>29</v>
      </c>
      <c r="B7" t="s">
        <v>5</v>
      </c>
      <c r="C7" t="s">
        <v>15</v>
      </c>
      <c r="D7" t="s">
        <v>16</v>
      </c>
      <c r="E7" t="s">
        <v>30</v>
      </c>
      <c r="G7" t="s">
        <v>18</v>
      </c>
      <c r="K7" t="s">
        <v>26</v>
      </c>
      <c r="L7" t="s">
        <v>20</v>
      </c>
      <c r="M7">
        <v>120</v>
      </c>
      <c r="N7">
        <v>120</v>
      </c>
      <c r="O7">
        <v>120</v>
      </c>
      <c r="P7">
        <v>120</v>
      </c>
      <c r="Q7">
        <v>120</v>
      </c>
      <c r="R7">
        <v>120</v>
      </c>
      <c r="S7">
        <v>120</v>
      </c>
      <c r="T7">
        <v>120</v>
      </c>
      <c r="U7">
        <v>120</v>
      </c>
      <c r="V7">
        <v>120</v>
      </c>
      <c r="W7">
        <v>120</v>
      </c>
    </row>
    <row r="8" spans="1:24" x14ac:dyDescent="0.3">
      <c r="A8" t="s">
        <v>31</v>
      </c>
      <c r="B8" t="s">
        <v>5</v>
      </c>
      <c r="C8" t="s">
        <v>15</v>
      </c>
      <c r="D8" t="s">
        <v>32</v>
      </c>
      <c r="E8" t="s">
        <v>33</v>
      </c>
      <c r="G8" t="s">
        <v>18</v>
      </c>
      <c r="K8" t="s">
        <v>23</v>
      </c>
      <c r="L8" t="s">
        <v>34</v>
      </c>
      <c r="M8">
        <v>3.62</v>
      </c>
      <c r="N8">
        <v>3.62</v>
      </c>
      <c r="O8">
        <v>3.62</v>
      </c>
      <c r="P8">
        <v>3.62</v>
      </c>
      <c r="Q8">
        <v>3.62</v>
      </c>
      <c r="R8">
        <v>3.62</v>
      </c>
      <c r="S8">
        <v>3.62</v>
      </c>
      <c r="T8">
        <v>3.62</v>
      </c>
      <c r="U8">
        <v>3.62</v>
      </c>
      <c r="V8">
        <v>3.62</v>
      </c>
      <c r="W8">
        <v>3.62</v>
      </c>
    </row>
    <row r="9" spans="1:24" x14ac:dyDescent="0.3">
      <c r="A9" t="s">
        <v>35</v>
      </c>
      <c r="B9" t="s">
        <v>5</v>
      </c>
      <c r="C9" t="s">
        <v>15</v>
      </c>
      <c r="D9" t="s">
        <v>32</v>
      </c>
      <c r="E9" t="s">
        <v>36</v>
      </c>
      <c r="G9" t="s">
        <v>18</v>
      </c>
      <c r="K9" t="s">
        <v>23</v>
      </c>
      <c r="L9" t="s">
        <v>34</v>
      </c>
      <c r="M9">
        <v>17.009699999999999</v>
      </c>
      <c r="N9">
        <v>17.009699999999999</v>
      </c>
      <c r="O9">
        <v>17.009699999999999</v>
      </c>
      <c r="P9">
        <v>17.009699999999999</v>
      </c>
      <c r="Q9">
        <v>17.009699999999999</v>
      </c>
      <c r="R9">
        <v>17.009699999999999</v>
      </c>
      <c r="S9">
        <v>17.009699999999999</v>
      </c>
      <c r="T9">
        <v>17.009699999999999</v>
      </c>
      <c r="U9">
        <v>17.009699999999999</v>
      </c>
      <c r="V9">
        <v>17.009699999999999</v>
      </c>
      <c r="W9">
        <v>17.009699999999999</v>
      </c>
    </row>
    <row r="10" spans="1:24" x14ac:dyDescent="0.3">
      <c r="A10" t="s">
        <v>37</v>
      </c>
      <c r="B10" t="s">
        <v>5</v>
      </c>
      <c r="C10" t="s">
        <v>15</v>
      </c>
      <c r="D10" t="s">
        <v>32</v>
      </c>
      <c r="E10" t="s">
        <v>38</v>
      </c>
      <c r="G10" t="s">
        <v>18</v>
      </c>
      <c r="K10" t="s">
        <v>39</v>
      </c>
      <c r="L10" t="s">
        <v>34</v>
      </c>
      <c r="M10">
        <v>6840</v>
      </c>
      <c r="N10">
        <v>6840</v>
      </c>
      <c r="O10">
        <v>6840</v>
      </c>
      <c r="P10">
        <v>6840</v>
      </c>
      <c r="Q10">
        <v>6840</v>
      </c>
      <c r="R10">
        <v>6840</v>
      </c>
      <c r="S10">
        <v>6840</v>
      </c>
      <c r="T10">
        <v>6840</v>
      </c>
      <c r="U10">
        <v>6840</v>
      </c>
      <c r="V10">
        <v>6840</v>
      </c>
      <c r="W10">
        <v>6840</v>
      </c>
    </row>
    <row r="11" spans="1:24" x14ac:dyDescent="0.3">
      <c r="A11" t="s">
        <v>40</v>
      </c>
      <c r="B11" t="s">
        <v>5</v>
      </c>
      <c r="C11" t="s">
        <v>15</v>
      </c>
      <c r="D11" t="s">
        <v>32</v>
      </c>
      <c r="E11" t="s">
        <v>41</v>
      </c>
      <c r="G11" t="s">
        <v>18</v>
      </c>
      <c r="K11" t="s">
        <v>42</v>
      </c>
      <c r="L11" t="s">
        <v>34</v>
      </c>
      <c r="M11">
        <v>25000</v>
      </c>
      <c r="N11">
        <v>25000</v>
      </c>
      <c r="O11">
        <v>25000</v>
      </c>
      <c r="P11">
        <v>25000</v>
      </c>
      <c r="Q11">
        <v>25000</v>
      </c>
      <c r="R11">
        <v>25000</v>
      </c>
      <c r="S11">
        <v>25000</v>
      </c>
      <c r="T11">
        <v>25000</v>
      </c>
      <c r="U11">
        <v>25000</v>
      </c>
      <c r="V11">
        <v>25000</v>
      </c>
      <c r="W11">
        <v>25000</v>
      </c>
    </row>
    <row r="12" spans="1:24" x14ac:dyDescent="0.3">
      <c r="A12" t="s">
        <v>43</v>
      </c>
      <c r="B12" t="s">
        <v>5</v>
      </c>
      <c r="C12" t="s">
        <v>15</v>
      </c>
      <c r="D12" t="s">
        <v>32</v>
      </c>
      <c r="E12" t="s">
        <v>44</v>
      </c>
      <c r="G12" t="s">
        <v>18</v>
      </c>
      <c r="K12" t="s">
        <v>42</v>
      </c>
      <c r="L12" t="s">
        <v>34</v>
      </c>
      <c r="M12">
        <v>50</v>
      </c>
      <c r="N12">
        <v>50</v>
      </c>
      <c r="O12">
        <v>50</v>
      </c>
      <c r="P12">
        <v>50</v>
      </c>
      <c r="Q12">
        <v>50</v>
      </c>
      <c r="R12">
        <v>50</v>
      </c>
      <c r="S12">
        <v>50</v>
      </c>
      <c r="T12">
        <v>50</v>
      </c>
      <c r="U12">
        <v>50</v>
      </c>
      <c r="V12">
        <v>50</v>
      </c>
      <c r="W12">
        <v>50</v>
      </c>
    </row>
    <row r="13" spans="1:24" x14ac:dyDescent="0.3">
      <c r="A13" t="s">
        <v>45</v>
      </c>
      <c r="B13" t="s">
        <v>5</v>
      </c>
      <c r="C13" t="s">
        <v>15</v>
      </c>
      <c r="D13" t="s">
        <v>32</v>
      </c>
      <c r="E13" t="s">
        <v>46</v>
      </c>
      <c r="G13" t="s">
        <v>18</v>
      </c>
      <c r="K13" t="s">
        <v>47</v>
      </c>
      <c r="L13" t="s">
        <v>34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</row>
    <row r="14" spans="1:24" x14ac:dyDescent="0.3">
      <c r="A14" t="s">
        <v>48</v>
      </c>
      <c r="B14" t="s">
        <v>5</v>
      </c>
      <c r="C14" t="s">
        <v>15</v>
      </c>
      <c r="D14" t="s">
        <v>49</v>
      </c>
      <c r="E14" t="s">
        <v>50</v>
      </c>
      <c r="F14" t="s">
        <v>51</v>
      </c>
      <c r="G14" t="s">
        <v>52</v>
      </c>
      <c r="H14" t="s">
        <v>51</v>
      </c>
    </row>
    <row r="15" spans="1:24" x14ac:dyDescent="0.3">
      <c r="A15" t="s">
        <v>48</v>
      </c>
      <c r="B15" t="s">
        <v>5</v>
      </c>
      <c r="C15" t="s">
        <v>15</v>
      </c>
      <c r="D15" t="s">
        <v>49</v>
      </c>
      <c r="E15" t="s">
        <v>50</v>
      </c>
      <c r="F15" t="s">
        <v>51</v>
      </c>
      <c r="G15" t="s">
        <v>53</v>
      </c>
      <c r="L15" t="s">
        <v>54</v>
      </c>
      <c r="M15">
        <v>0.4</v>
      </c>
      <c r="N15">
        <f t="shared" ref="N15:W18" si="0">M15</f>
        <v>0.4</v>
      </c>
      <c r="O15">
        <f t="shared" si="0"/>
        <v>0.4</v>
      </c>
      <c r="P15">
        <f t="shared" si="0"/>
        <v>0.4</v>
      </c>
      <c r="Q15">
        <f t="shared" si="0"/>
        <v>0.4</v>
      </c>
      <c r="R15">
        <f t="shared" si="0"/>
        <v>0.4</v>
      </c>
      <c r="S15">
        <f t="shared" si="0"/>
        <v>0.4</v>
      </c>
      <c r="T15">
        <f t="shared" si="0"/>
        <v>0.4</v>
      </c>
      <c r="U15">
        <f t="shared" si="0"/>
        <v>0.4</v>
      </c>
      <c r="V15">
        <f t="shared" si="0"/>
        <v>0.4</v>
      </c>
      <c r="W15">
        <f t="shared" si="0"/>
        <v>0.4</v>
      </c>
    </row>
    <row r="16" spans="1:24" x14ac:dyDescent="0.3">
      <c r="A16" t="s">
        <v>48</v>
      </c>
      <c r="B16" t="s">
        <v>5</v>
      </c>
      <c r="C16" t="s">
        <v>15</v>
      </c>
      <c r="D16" t="s">
        <v>49</v>
      </c>
      <c r="E16" t="s">
        <v>50</v>
      </c>
      <c r="F16" t="s">
        <v>51</v>
      </c>
      <c r="G16" t="s">
        <v>55</v>
      </c>
      <c r="L16" t="s">
        <v>54</v>
      </c>
      <c r="M16">
        <v>0.01</v>
      </c>
      <c r="N16">
        <f t="shared" si="0"/>
        <v>0.01</v>
      </c>
      <c r="O16">
        <f t="shared" si="0"/>
        <v>0.01</v>
      </c>
      <c r="P16">
        <f t="shared" si="0"/>
        <v>0.01</v>
      </c>
      <c r="Q16">
        <f t="shared" si="0"/>
        <v>0.01</v>
      </c>
      <c r="R16">
        <f t="shared" si="0"/>
        <v>0.01</v>
      </c>
      <c r="S16">
        <f t="shared" si="0"/>
        <v>0.01</v>
      </c>
      <c r="T16">
        <f t="shared" si="0"/>
        <v>0.01</v>
      </c>
      <c r="U16">
        <f t="shared" si="0"/>
        <v>0.01</v>
      </c>
      <c r="V16">
        <f t="shared" si="0"/>
        <v>0.01</v>
      </c>
      <c r="W16">
        <f t="shared" si="0"/>
        <v>0.01</v>
      </c>
    </row>
    <row r="17" spans="1:23" x14ac:dyDescent="0.3">
      <c r="A17" t="s">
        <v>48</v>
      </c>
      <c r="B17" t="s">
        <v>5</v>
      </c>
      <c r="C17" t="s">
        <v>15</v>
      </c>
      <c r="D17" t="s">
        <v>49</v>
      </c>
      <c r="E17" t="s">
        <v>50</v>
      </c>
      <c r="F17" t="s">
        <v>51</v>
      </c>
      <c r="G17" t="s">
        <v>56</v>
      </c>
      <c r="L17" t="s">
        <v>57</v>
      </c>
      <c r="M17">
        <v>54000000</v>
      </c>
      <c r="N17">
        <f t="shared" si="0"/>
        <v>54000000</v>
      </c>
      <c r="O17">
        <f t="shared" si="0"/>
        <v>54000000</v>
      </c>
      <c r="P17">
        <f t="shared" si="0"/>
        <v>54000000</v>
      </c>
      <c r="Q17">
        <f t="shared" si="0"/>
        <v>54000000</v>
      </c>
      <c r="R17">
        <f t="shared" si="0"/>
        <v>54000000</v>
      </c>
      <c r="S17">
        <f t="shared" si="0"/>
        <v>54000000</v>
      </c>
      <c r="T17">
        <f t="shared" si="0"/>
        <v>54000000</v>
      </c>
      <c r="U17">
        <f t="shared" si="0"/>
        <v>54000000</v>
      </c>
      <c r="V17">
        <f t="shared" si="0"/>
        <v>54000000</v>
      </c>
      <c r="W17">
        <f t="shared" si="0"/>
        <v>54000000</v>
      </c>
    </row>
    <row r="18" spans="1:23" x14ac:dyDescent="0.3">
      <c r="A18" t="s">
        <v>48</v>
      </c>
      <c r="B18" t="s">
        <v>5</v>
      </c>
      <c r="C18" t="s">
        <v>15</v>
      </c>
      <c r="D18" t="s">
        <v>49</v>
      </c>
      <c r="E18" t="s">
        <v>50</v>
      </c>
      <c r="F18" t="s">
        <v>51</v>
      </c>
      <c r="G18" t="s">
        <v>58</v>
      </c>
      <c r="L18" t="s">
        <v>54</v>
      </c>
      <c r="M18">
        <v>0.9</v>
      </c>
      <c r="N18">
        <f t="shared" si="0"/>
        <v>0.9</v>
      </c>
      <c r="O18">
        <f t="shared" si="0"/>
        <v>0.9</v>
      </c>
      <c r="P18">
        <f t="shared" si="0"/>
        <v>0.9</v>
      </c>
      <c r="Q18">
        <f t="shared" si="0"/>
        <v>0.9</v>
      </c>
      <c r="R18">
        <f t="shared" si="0"/>
        <v>0.9</v>
      </c>
      <c r="S18">
        <f t="shared" si="0"/>
        <v>0.9</v>
      </c>
      <c r="T18">
        <f t="shared" si="0"/>
        <v>0.9</v>
      </c>
      <c r="U18">
        <f t="shared" si="0"/>
        <v>0.9</v>
      </c>
      <c r="V18">
        <f t="shared" si="0"/>
        <v>0.9</v>
      </c>
      <c r="W18">
        <f t="shared" si="0"/>
        <v>0.9</v>
      </c>
    </row>
    <row r="19" spans="1:23" x14ac:dyDescent="0.3">
      <c r="A19" t="s">
        <v>48</v>
      </c>
      <c r="B19" t="s">
        <v>5</v>
      </c>
      <c r="C19" t="s">
        <v>15</v>
      </c>
      <c r="D19" t="s">
        <v>49</v>
      </c>
      <c r="E19" t="s">
        <v>50</v>
      </c>
      <c r="F19" t="s">
        <v>59</v>
      </c>
      <c r="G19" t="s">
        <v>52</v>
      </c>
      <c r="H19" t="s">
        <v>60</v>
      </c>
    </row>
    <row r="20" spans="1:23" x14ac:dyDescent="0.3">
      <c r="A20" t="s">
        <v>48</v>
      </c>
      <c r="B20" t="s">
        <v>5</v>
      </c>
      <c r="C20" t="s">
        <v>15</v>
      </c>
      <c r="D20" t="s">
        <v>49</v>
      </c>
      <c r="E20" t="s">
        <v>50</v>
      </c>
      <c r="F20" t="s">
        <v>59</v>
      </c>
      <c r="G20" t="s">
        <v>53</v>
      </c>
      <c r="L20" t="s">
        <v>54</v>
      </c>
      <c r="M20">
        <v>0.4</v>
      </c>
      <c r="N20">
        <f t="shared" ref="N20:W23" si="1">M20</f>
        <v>0.4</v>
      </c>
      <c r="O20">
        <f t="shared" si="1"/>
        <v>0.4</v>
      </c>
      <c r="P20">
        <f t="shared" si="1"/>
        <v>0.4</v>
      </c>
      <c r="Q20">
        <f t="shared" si="1"/>
        <v>0.4</v>
      </c>
      <c r="R20">
        <f t="shared" si="1"/>
        <v>0.4</v>
      </c>
      <c r="S20">
        <f t="shared" si="1"/>
        <v>0.4</v>
      </c>
      <c r="T20">
        <f t="shared" si="1"/>
        <v>0.4</v>
      </c>
      <c r="U20">
        <f t="shared" si="1"/>
        <v>0.4</v>
      </c>
      <c r="V20">
        <f t="shared" si="1"/>
        <v>0.4</v>
      </c>
      <c r="W20">
        <f t="shared" si="1"/>
        <v>0.4</v>
      </c>
    </row>
    <row r="21" spans="1:23" x14ac:dyDescent="0.3">
      <c r="A21" t="s">
        <v>48</v>
      </c>
      <c r="B21" t="s">
        <v>5</v>
      </c>
      <c r="C21" t="s">
        <v>15</v>
      </c>
      <c r="D21" t="s">
        <v>49</v>
      </c>
      <c r="E21" t="s">
        <v>50</v>
      </c>
      <c r="F21" t="s">
        <v>59</v>
      </c>
      <c r="G21" t="s">
        <v>55</v>
      </c>
      <c r="L21" t="s">
        <v>54</v>
      </c>
      <c r="M21">
        <v>0.01</v>
      </c>
      <c r="N21">
        <f t="shared" si="1"/>
        <v>0.01</v>
      </c>
      <c r="O21">
        <f t="shared" si="1"/>
        <v>0.01</v>
      </c>
      <c r="P21">
        <f t="shared" si="1"/>
        <v>0.01</v>
      </c>
      <c r="Q21">
        <f t="shared" si="1"/>
        <v>0.01</v>
      </c>
      <c r="R21">
        <f t="shared" si="1"/>
        <v>0.01</v>
      </c>
      <c r="S21">
        <f t="shared" si="1"/>
        <v>0.01</v>
      </c>
      <c r="T21">
        <f t="shared" si="1"/>
        <v>0.01</v>
      </c>
      <c r="U21">
        <f t="shared" si="1"/>
        <v>0.01</v>
      </c>
      <c r="V21">
        <f t="shared" si="1"/>
        <v>0.01</v>
      </c>
      <c r="W21">
        <f t="shared" si="1"/>
        <v>0.01</v>
      </c>
    </row>
    <row r="22" spans="1:23" x14ac:dyDescent="0.3">
      <c r="A22" t="s">
        <v>48</v>
      </c>
      <c r="B22" t="s">
        <v>5</v>
      </c>
      <c r="C22" t="s">
        <v>15</v>
      </c>
      <c r="D22" t="s">
        <v>49</v>
      </c>
      <c r="E22" t="s">
        <v>50</v>
      </c>
      <c r="F22" t="s">
        <v>59</v>
      </c>
      <c r="G22" t="s">
        <v>56</v>
      </c>
      <c r="L22" t="s">
        <v>57</v>
      </c>
      <c r="M22">
        <v>54000000</v>
      </c>
      <c r="N22">
        <f t="shared" si="1"/>
        <v>54000000</v>
      </c>
      <c r="O22">
        <f t="shared" si="1"/>
        <v>54000000</v>
      </c>
      <c r="P22">
        <f t="shared" si="1"/>
        <v>54000000</v>
      </c>
      <c r="Q22">
        <f t="shared" si="1"/>
        <v>54000000</v>
      </c>
      <c r="R22">
        <f t="shared" si="1"/>
        <v>54000000</v>
      </c>
      <c r="S22">
        <f t="shared" si="1"/>
        <v>54000000</v>
      </c>
      <c r="T22">
        <f t="shared" si="1"/>
        <v>54000000</v>
      </c>
      <c r="U22">
        <f t="shared" si="1"/>
        <v>54000000</v>
      </c>
      <c r="V22">
        <f t="shared" si="1"/>
        <v>54000000</v>
      </c>
      <c r="W22">
        <f t="shared" si="1"/>
        <v>54000000</v>
      </c>
    </row>
    <row r="23" spans="1:23" x14ac:dyDescent="0.3">
      <c r="A23" t="s">
        <v>48</v>
      </c>
      <c r="B23" t="s">
        <v>5</v>
      </c>
      <c r="C23" t="s">
        <v>15</v>
      </c>
      <c r="D23" t="s">
        <v>49</v>
      </c>
      <c r="E23" t="s">
        <v>50</v>
      </c>
      <c r="F23" t="s">
        <v>59</v>
      </c>
      <c r="G23" t="s">
        <v>58</v>
      </c>
      <c r="L23" t="s">
        <v>54</v>
      </c>
      <c r="M23">
        <v>0.9</v>
      </c>
      <c r="N23">
        <f t="shared" si="1"/>
        <v>0.9</v>
      </c>
      <c r="O23">
        <f t="shared" si="1"/>
        <v>0.9</v>
      </c>
      <c r="P23">
        <f t="shared" si="1"/>
        <v>0.9</v>
      </c>
      <c r="Q23">
        <f t="shared" si="1"/>
        <v>0.9</v>
      </c>
      <c r="R23">
        <f t="shared" si="1"/>
        <v>0.9</v>
      </c>
      <c r="S23">
        <f t="shared" si="1"/>
        <v>0.9</v>
      </c>
      <c r="T23">
        <f t="shared" si="1"/>
        <v>0.9</v>
      </c>
      <c r="U23">
        <f t="shared" si="1"/>
        <v>0.9</v>
      </c>
      <c r="V23">
        <f t="shared" si="1"/>
        <v>0.9</v>
      </c>
      <c r="W23">
        <f t="shared" si="1"/>
        <v>0.9</v>
      </c>
    </row>
    <row r="24" spans="1:23" x14ac:dyDescent="0.3">
      <c r="A24" t="s">
        <v>48</v>
      </c>
      <c r="B24" t="s">
        <v>5</v>
      </c>
      <c r="C24" t="s">
        <v>15</v>
      </c>
      <c r="D24" t="s">
        <v>49</v>
      </c>
      <c r="E24" t="s">
        <v>50</v>
      </c>
      <c r="F24" t="s">
        <v>61</v>
      </c>
      <c r="G24" t="s">
        <v>52</v>
      </c>
      <c r="H24" t="s">
        <v>60</v>
      </c>
    </row>
    <row r="25" spans="1:23" x14ac:dyDescent="0.3">
      <c r="A25" t="s">
        <v>48</v>
      </c>
      <c r="B25" t="s">
        <v>5</v>
      </c>
      <c r="C25" t="s">
        <v>15</v>
      </c>
      <c r="D25" t="s">
        <v>49</v>
      </c>
      <c r="E25" t="s">
        <v>50</v>
      </c>
      <c r="F25" t="s">
        <v>61</v>
      </c>
      <c r="G25" t="s">
        <v>53</v>
      </c>
      <c r="L25" t="s">
        <v>54</v>
      </c>
      <c r="M25">
        <v>0.4</v>
      </c>
      <c r="N25">
        <f t="shared" ref="N25:W28" si="2">M25</f>
        <v>0.4</v>
      </c>
      <c r="O25">
        <f t="shared" si="2"/>
        <v>0.4</v>
      </c>
      <c r="P25">
        <f t="shared" si="2"/>
        <v>0.4</v>
      </c>
      <c r="Q25">
        <f t="shared" si="2"/>
        <v>0.4</v>
      </c>
      <c r="R25">
        <f t="shared" si="2"/>
        <v>0.4</v>
      </c>
      <c r="S25">
        <f t="shared" si="2"/>
        <v>0.4</v>
      </c>
      <c r="T25">
        <f t="shared" si="2"/>
        <v>0.4</v>
      </c>
      <c r="U25">
        <f t="shared" si="2"/>
        <v>0.4</v>
      </c>
      <c r="V25">
        <f t="shared" si="2"/>
        <v>0.4</v>
      </c>
      <c r="W25">
        <f t="shared" si="2"/>
        <v>0.4</v>
      </c>
    </row>
    <row r="26" spans="1:23" x14ac:dyDescent="0.3">
      <c r="A26" t="s">
        <v>48</v>
      </c>
      <c r="B26" t="s">
        <v>5</v>
      </c>
      <c r="C26" t="s">
        <v>15</v>
      </c>
      <c r="D26" t="s">
        <v>49</v>
      </c>
      <c r="E26" t="s">
        <v>50</v>
      </c>
      <c r="F26" t="s">
        <v>61</v>
      </c>
      <c r="G26" t="s">
        <v>55</v>
      </c>
      <c r="L26" t="s">
        <v>54</v>
      </c>
      <c r="M26">
        <v>0.01</v>
      </c>
      <c r="N26">
        <f t="shared" si="2"/>
        <v>0.01</v>
      </c>
      <c r="O26">
        <f t="shared" si="2"/>
        <v>0.01</v>
      </c>
      <c r="P26">
        <f t="shared" si="2"/>
        <v>0.01</v>
      </c>
      <c r="Q26">
        <f t="shared" si="2"/>
        <v>0.01</v>
      </c>
      <c r="R26">
        <f t="shared" si="2"/>
        <v>0.01</v>
      </c>
      <c r="S26">
        <f t="shared" si="2"/>
        <v>0.01</v>
      </c>
      <c r="T26">
        <f t="shared" si="2"/>
        <v>0.01</v>
      </c>
      <c r="U26">
        <f t="shared" si="2"/>
        <v>0.01</v>
      </c>
      <c r="V26">
        <f t="shared" si="2"/>
        <v>0.01</v>
      </c>
      <c r="W26">
        <f t="shared" si="2"/>
        <v>0.01</v>
      </c>
    </row>
    <row r="27" spans="1:23" x14ac:dyDescent="0.3">
      <c r="A27" t="s">
        <v>48</v>
      </c>
      <c r="B27" t="s">
        <v>5</v>
      </c>
      <c r="C27" t="s">
        <v>15</v>
      </c>
      <c r="D27" t="s">
        <v>49</v>
      </c>
      <c r="E27" t="s">
        <v>50</v>
      </c>
      <c r="F27" t="s">
        <v>61</v>
      </c>
      <c r="G27" t="s">
        <v>56</v>
      </c>
      <c r="L27" t="s">
        <v>57</v>
      </c>
      <c r="M27">
        <v>54000000</v>
      </c>
      <c r="N27">
        <f t="shared" si="2"/>
        <v>54000000</v>
      </c>
      <c r="O27">
        <f t="shared" si="2"/>
        <v>54000000</v>
      </c>
      <c r="P27">
        <f t="shared" si="2"/>
        <v>54000000</v>
      </c>
      <c r="Q27">
        <f t="shared" si="2"/>
        <v>54000000</v>
      </c>
      <c r="R27">
        <f t="shared" si="2"/>
        <v>54000000</v>
      </c>
      <c r="S27">
        <f t="shared" si="2"/>
        <v>54000000</v>
      </c>
      <c r="T27">
        <f t="shared" si="2"/>
        <v>54000000</v>
      </c>
      <c r="U27">
        <f t="shared" si="2"/>
        <v>54000000</v>
      </c>
      <c r="V27">
        <f t="shared" si="2"/>
        <v>54000000</v>
      </c>
      <c r="W27">
        <f t="shared" si="2"/>
        <v>54000000</v>
      </c>
    </row>
    <row r="28" spans="1:23" x14ac:dyDescent="0.3">
      <c r="A28" t="s">
        <v>48</v>
      </c>
      <c r="B28" t="s">
        <v>5</v>
      </c>
      <c r="C28" t="s">
        <v>15</v>
      </c>
      <c r="D28" t="s">
        <v>49</v>
      </c>
      <c r="E28" t="s">
        <v>50</v>
      </c>
      <c r="F28" t="s">
        <v>61</v>
      </c>
      <c r="G28" t="s">
        <v>58</v>
      </c>
      <c r="L28" t="s">
        <v>54</v>
      </c>
      <c r="M28">
        <v>0.9</v>
      </c>
      <c r="N28">
        <f t="shared" si="2"/>
        <v>0.9</v>
      </c>
      <c r="O28">
        <f t="shared" si="2"/>
        <v>0.9</v>
      </c>
      <c r="P28">
        <f t="shared" si="2"/>
        <v>0.9</v>
      </c>
      <c r="Q28">
        <f t="shared" si="2"/>
        <v>0.9</v>
      </c>
      <c r="R28">
        <f t="shared" si="2"/>
        <v>0.9</v>
      </c>
      <c r="S28">
        <f t="shared" si="2"/>
        <v>0.9</v>
      </c>
      <c r="T28">
        <f t="shared" si="2"/>
        <v>0.9</v>
      </c>
      <c r="U28">
        <f t="shared" si="2"/>
        <v>0.9</v>
      </c>
      <c r="V28">
        <f t="shared" si="2"/>
        <v>0.9</v>
      </c>
      <c r="W28">
        <f t="shared" si="2"/>
        <v>0.9</v>
      </c>
    </row>
    <row r="29" spans="1:23" x14ac:dyDescent="0.3">
      <c r="A29" t="s">
        <v>48</v>
      </c>
      <c r="B29" t="s">
        <v>5</v>
      </c>
      <c r="C29" t="s">
        <v>15</v>
      </c>
      <c r="D29" t="s">
        <v>49</v>
      </c>
      <c r="E29" t="s">
        <v>50</v>
      </c>
      <c r="F29" t="s">
        <v>62</v>
      </c>
      <c r="G29" t="s">
        <v>52</v>
      </c>
      <c r="H29" t="s">
        <v>63</v>
      </c>
    </row>
    <row r="30" spans="1:23" x14ac:dyDescent="0.3">
      <c r="A30" t="s">
        <v>48</v>
      </c>
      <c r="B30" t="s">
        <v>5</v>
      </c>
      <c r="C30" t="s">
        <v>15</v>
      </c>
      <c r="D30" t="s">
        <v>49</v>
      </c>
      <c r="E30" t="s">
        <v>50</v>
      </c>
      <c r="F30" t="s">
        <v>62</v>
      </c>
      <c r="G30" t="s">
        <v>53</v>
      </c>
      <c r="L30" t="s">
        <v>54</v>
      </c>
      <c r="M30">
        <v>0.4</v>
      </c>
      <c r="N30">
        <f t="shared" ref="N30:W33" si="3">M30</f>
        <v>0.4</v>
      </c>
      <c r="O30">
        <f t="shared" si="3"/>
        <v>0.4</v>
      </c>
      <c r="P30">
        <f t="shared" si="3"/>
        <v>0.4</v>
      </c>
      <c r="Q30">
        <f t="shared" si="3"/>
        <v>0.4</v>
      </c>
      <c r="R30">
        <f t="shared" si="3"/>
        <v>0.4</v>
      </c>
      <c r="S30">
        <f t="shared" si="3"/>
        <v>0.4</v>
      </c>
      <c r="T30">
        <f t="shared" si="3"/>
        <v>0.4</v>
      </c>
      <c r="U30">
        <f t="shared" si="3"/>
        <v>0.4</v>
      </c>
      <c r="V30">
        <f t="shared" si="3"/>
        <v>0.4</v>
      </c>
      <c r="W30">
        <f t="shared" si="3"/>
        <v>0.4</v>
      </c>
    </row>
    <row r="31" spans="1:23" x14ac:dyDescent="0.3">
      <c r="A31" t="s">
        <v>48</v>
      </c>
      <c r="B31" t="s">
        <v>5</v>
      </c>
      <c r="C31" t="s">
        <v>15</v>
      </c>
      <c r="D31" t="s">
        <v>49</v>
      </c>
      <c r="E31" t="s">
        <v>50</v>
      </c>
      <c r="F31" t="s">
        <v>62</v>
      </c>
      <c r="G31" t="s">
        <v>55</v>
      </c>
      <c r="L31" t="s">
        <v>54</v>
      </c>
      <c r="M31">
        <v>0.01</v>
      </c>
      <c r="N31">
        <f t="shared" si="3"/>
        <v>0.01</v>
      </c>
      <c r="O31">
        <f t="shared" si="3"/>
        <v>0.01</v>
      </c>
      <c r="P31">
        <f t="shared" si="3"/>
        <v>0.01</v>
      </c>
      <c r="Q31">
        <f t="shared" si="3"/>
        <v>0.01</v>
      </c>
      <c r="R31">
        <f t="shared" si="3"/>
        <v>0.01</v>
      </c>
      <c r="S31">
        <f t="shared" si="3"/>
        <v>0.01</v>
      </c>
      <c r="T31">
        <f t="shared" si="3"/>
        <v>0.01</v>
      </c>
      <c r="U31">
        <f t="shared" si="3"/>
        <v>0.01</v>
      </c>
      <c r="V31">
        <f t="shared" si="3"/>
        <v>0.01</v>
      </c>
      <c r="W31">
        <f t="shared" si="3"/>
        <v>0.01</v>
      </c>
    </row>
    <row r="32" spans="1:23" x14ac:dyDescent="0.3">
      <c r="A32" t="s">
        <v>48</v>
      </c>
      <c r="B32" t="s">
        <v>5</v>
      </c>
      <c r="C32" t="s">
        <v>15</v>
      </c>
      <c r="D32" t="s">
        <v>49</v>
      </c>
      <c r="E32" t="s">
        <v>50</v>
      </c>
      <c r="F32" t="s">
        <v>62</v>
      </c>
      <c r="G32" t="s">
        <v>56</v>
      </c>
      <c r="L32" t="s">
        <v>57</v>
      </c>
      <c r="M32">
        <v>54000000</v>
      </c>
      <c r="N32">
        <f t="shared" si="3"/>
        <v>54000000</v>
      </c>
      <c r="O32">
        <f t="shared" si="3"/>
        <v>54000000</v>
      </c>
      <c r="P32">
        <f t="shared" si="3"/>
        <v>54000000</v>
      </c>
      <c r="Q32">
        <f t="shared" si="3"/>
        <v>54000000</v>
      </c>
      <c r="R32">
        <f t="shared" si="3"/>
        <v>54000000</v>
      </c>
      <c r="S32">
        <f t="shared" si="3"/>
        <v>54000000</v>
      </c>
      <c r="T32">
        <f t="shared" si="3"/>
        <v>54000000</v>
      </c>
      <c r="U32">
        <f t="shared" si="3"/>
        <v>54000000</v>
      </c>
      <c r="V32">
        <f t="shared" si="3"/>
        <v>54000000</v>
      </c>
      <c r="W32">
        <f t="shared" si="3"/>
        <v>54000000</v>
      </c>
    </row>
    <row r="33" spans="1:23" x14ac:dyDescent="0.3">
      <c r="A33" t="s">
        <v>48</v>
      </c>
      <c r="B33" t="s">
        <v>5</v>
      </c>
      <c r="C33" t="s">
        <v>15</v>
      </c>
      <c r="D33" t="s">
        <v>49</v>
      </c>
      <c r="E33" t="s">
        <v>50</v>
      </c>
      <c r="F33" t="s">
        <v>62</v>
      </c>
      <c r="G33" t="s">
        <v>58</v>
      </c>
      <c r="L33" t="s">
        <v>54</v>
      </c>
      <c r="M33">
        <v>0.9</v>
      </c>
      <c r="N33">
        <f t="shared" si="3"/>
        <v>0.9</v>
      </c>
      <c r="O33">
        <f t="shared" si="3"/>
        <v>0.9</v>
      </c>
      <c r="P33">
        <f t="shared" si="3"/>
        <v>0.9</v>
      </c>
      <c r="Q33">
        <f t="shared" si="3"/>
        <v>0.9</v>
      </c>
      <c r="R33">
        <f t="shared" si="3"/>
        <v>0.9</v>
      </c>
      <c r="S33">
        <f t="shared" si="3"/>
        <v>0.9</v>
      </c>
      <c r="T33">
        <f t="shared" si="3"/>
        <v>0.9</v>
      </c>
      <c r="U33">
        <f t="shared" si="3"/>
        <v>0.9</v>
      </c>
      <c r="V33">
        <f t="shared" si="3"/>
        <v>0.9</v>
      </c>
      <c r="W33">
        <f t="shared" si="3"/>
        <v>0.9</v>
      </c>
    </row>
    <row r="34" spans="1:23" x14ac:dyDescent="0.3">
      <c r="A34" t="s">
        <v>48</v>
      </c>
      <c r="B34" t="s">
        <v>5</v>
      </c>
      <c r="C34" t="s">
        <v>15</v>
      </c>
      <c r="D34" t="s">
        <v>49</v>
      </c>
      <c r="E34" t="s">
        <v>50</v>
      </c>
      <c r="F34" t="s">
        <v>64</v>
      </c>
      <c r="G34" t="s">
        <v>52</v>
      </c>
      <c r="H34" t="s">
        <v>51</v>
      </c>
    </row>
    <row r="35" spans="1:23" x14ac:dyDescent="0.3">
      <c r="A35" t="s">
        <v>48</v>
      </c>
      <c r="B35" t="s">
        <v>5</v>
      </c>
      <c r="C35" t="s">
        <v>15</v>
      </c>
      <c r="D35" t="s">
        <v>49</v>
      </c>
      <c r="E35" t="s">
        <v>50</v>
      </c>
      <c r="F35" t="s">
        <v>64</v>
      </c>
      <c r="G35" t="s">
        <v>53</v>
      </c>
      <c r="L35" t="s">
        <v>54</v>
      </c>
      <c r="M35">
        <v>0.4</v>
      </c>
      <c r="N35">
        <f t="shared" ref="N35:W38" si="4">M35</f>
        <v>0.4</v>
      </c>
      <c r="O35">
        <f t="shared" si="4"/>
        <v>0.4</v>
      </c>
      <c r="P35">
        <f t="shared" si="4"/>
        <v>0.4</v>
      </c>
      <c r="Q35">
        <f t="shared" si="4"/>
        <v>0.4</v>
      </c>
      <c r="R35">
        <f t="shared" si="4"/>
        <v>0.4</v>
      </c>
      <c r="S35">
        <f t="shared" si="4"/>
        <v>0.4</v>
      </c>
      <c r="T35">
        <f t="shared" si="4"/>
        <v>0.4</v>
      </c>
      <c r="U35">
        <f t="shared" si="4"/>
        <v>0.4</v>
      </c>
      <c r="V35">
        <f t="shared" si="4"/>
        <v>0.4</v>
      </c>
      <c r="W35">
        <f t="shared" si="4"/>
        <v>0.4</v>
      </c>
    </row>
    <row r="36" spans="1:23" x14ac:dyDescent="0.3">
      <c r="A36" t="s">
        <v>48</v>
      </c>
      <c r="B36" t="s">
        <v>5</v>
      </c>
      <c r="C36" t="s">
        <v>15</v>
      </c>
      <c r="D36" t="s">
        <v>49</v>
      </c>
      <c r="E36" t="s">
        <v>50</v>
      </c>
      <c r="F36" t="s">
        <v>64</v>
      </c>
      <c r="G36" t="s">
        <v>55</v>
      </c>
      <c r="L36" t="s">
        <v>54</v>
      </c>
      <c r="M36">
        <v>0.01</v>
      </c>
      <c r="N36">
        <f t="shared" si="4"/>
        <v>0.01</v>
      </c>
      <c r="O36">
        <f t="shared" si="4"/>
        <v>0.01</v>
      </c>
      <c r="P36">
        <f t="shared" si="4"/>
        <v>0.01</v>
      </c>
      <c r="Q36">
        <f t="shared" si="4"/>
        <v>0.01</v>
      </c>
      <c r="R36">
        <f t="shared" si="4"/>
        <v>0.01</v>
      </c>
      <c r="S36">
        <f t="shared" si="4"/>
        <v>0.01</v>
      </c>
      <c r="T36">
        <f t="shared" si="4"/>
        <v>0.01</v>
      </c>
      <c r="U36">
        <f t="shared" si="4"/>
        <v>0.01</v>
      </c>
      <c r="V36">
        <f t="shared" si="4"/>
        <v>0.01</v>
      </c>
      <c r="W36">
        <f t="shared" si="4"/>
        <v>0.01</v>
      </c>
    </row>
    <row r="37" spans="1:23" x14ac:dyDescent="0.3">
      <c r="A37" t="s">
        <v>48</v>
      </c>
      <c r="B37" t="s">
        <v>5</v>
      </c>
      <c r="C37" t="s">
        <v>15</v>
      </c>
      <c r="D37" t="s">
        <v>49</v>
      </c>
      <c r="E37" t="s">
        <v>50</v>
      </c>
      <c r="F37" t="s">
        <v>64</v>
      </c>
      <c r="G37" t="s">
        <v>56</v>
      </c>
      <c r="L37" t="s">
        <v>57</v>
      </c>
      <c r="M37">
        <v>54000000</v>
      </c>
      <c r="N37">
        <f t="shared" si="4"/>
        <v>54000000</v>
      </c>
      <c r="O37">
        <f t="shared" si="4"/>
        <v>54000000</v>
      </c>
      <c r="P37">
        <f t="shared" si="4"/>
        <v>54000000</v>
      </c>
      <c r="Q37">
        <f t="shared" si="4"/>
        <v>54000000</v>
      </c>
      <c r="R37">
        <f t="shared" si="4"/>
        <v>54000000</v>
      </c>
      <c r="S37">
        <f t="shared" si="4"/>
        <v>54000000</v>
      </c>
      <c r="T37">
        <f t="shared" si="4"/>
        <v>54000000</v>
      </c>
      <c r="U37">
        <f t="shared" si="4"/>
        <v>54000000</v>
      </c>
      <c r="V37">
        <f t="shared" si="4"/>
        <v>54000000</v>
      </c>
      <c r="W37">
        <f t="shared" si="4"/>
        <v>54000000</v>
      </c>
    </row>
    <row r="38" spans="1:23" x14ac:dyDescent="0.3">
      <c r="A38" t="s">
        <v>48</v>
      </c>
      <c r="B38" t="s">
        <v>5</v>
      </c>
      <c r="C38" t="s">
        <v>15</v>
      </c>
      <c r="D38" t="s">
        <v>49</v>
      </c>
      <c r="E38" t="s">
        <v>50</v>
      </c>
      <c r="F38" t="s">
        <v>64</v>
      </c>
      <c r="G38" t="s">
        <v>58</v>
      </c>
      <c r="L38" t="s">
        <v>54</v>
      </c>
      <c r="M38">
        <v>0.9</v>
      </c>
      <c r="N38">
        <f t="shared" si="4"/>
        <v>0.9</v>
      </c>
      <c r="O38">
        <f t="shared" si="4"/>
        <v>0.9</v>
      </c>
      <c r="P38">
        <f t="shared" si="4"/>
        <v>0.9</v>
      </c>
      <c r="Q38">
        <f t="shared" si="4"/>
        <v>0.9</v>
      </c>
      <c r="R38">
        <f t="shared" si="4"/>
        <v>0.9</v>
      </c>
      <c r="S38">
        <f t="shared" si="4"/>
        <v>0.9</v>
      </c>
      <c r="T38">
        <f t="shared" si="4"/>
        <v>0.9</v>
      </c>
      <c r="U38">
        <f t="shared" si="4"/>
        <v>0.9</v>
      </c>
      <c r="V38">
        <f t="shared" si="4"/>
        <v>0.9</v>
      </c>
      <c r="W38">
        <f t="shared" si="4"/>
        <v>0.9</v>
      </c>
    </row>
    <row r="39" spans="1:23" x14ac:dyDescent="0.3">
      <c r="A39" t="s">
        <v>48</v>
      </c>
      <c r="B39" t="s">
        <v>5</v>
      </c>
      <c r="C39" t="s">
        <v>15</v>
      </c>
      <c r="D39" t="s">
        <v>49</v>
      </c>
      <c r="E39" t="s">
        <v>50</v>
      </c>
      <c r="F39" t="s">
        <v>65</v>
      </c>
      <c r="G39" t="s">
        <v>52</v>
      </c>
      <c r="H39" t="s">
        <v>60</v>
      </c>
    </row>
    <row r="40" spans="1:23" x14ac:dyDescent="0.3">
      <c r="A40" t="s">
        <v>48</v>
      </c>
      <c r="B40" t="s">
        <v>5</v>
      </c>
      <c r="C40" t="s">
        <v>15</v>
      </c>
      <c r="D40" t="s">
        <v>49</v>
      </c>
      <c r="E40" t="s">
        <v>50</v>
      </c>
      <c r="F40" t="s">
        <v>65</v>
      </c>
      <c r="G40" t="s">
        <v>53</v>
      </c>
      <c r="L40" t="s">
        <v>54</v>
      </c>
      <c r="M40">
        <v>0.4</v>
      </c>
      <c r="N40">
        <f t="shared" ref="N40:W43" si="5">M40</f>
        <v>0.4</v>
      </c>
      <c r="O40">
        <f t="shared" si="5"/>
        <v>0.4</v>
      </c>
      <c r="P40">
        <f t="shared" si="5"/>
        <v>0.4</v>
      </c>
      <c r="Q40">
        <f t="shared" si="5"/>
        <v>0.4</v>
      </c>
      <c r="R40">
        <f t="shared" si="5"/>
        <v>0.4</v>
      </c>
      <c r="S40">
        <f t="shared" si="5"/>
        <v>0.4</v>
      </c>
      <c r="T40">
        <f t="shared" si="5"/>
        <v>0.4</v>
      </c>
      <c r="U40">
        <f t="shared" si="5"/>
        <v>0.4</v>
      </c>
      <c r="V40">
        <f t="shared" si="5"/>
        <v>0.4</v>
      </c>
      <c r="W40">
        <f t="shared" si="5"/>
        <v>0.4</v>
      </c>
    </row>
    <row r="41" spans="1:23" x14ac:dyDescent="0.3">
      <c r="A41" t="s">
        <v>48</v>
      </c>
      <c r="B41" t="s">
        <v>5</v>
      </c>
      <c r="C41" t="s">
        <v>15</v>
      </c>
      <c r="D41" t="s">
        <v>49</v>
      </c>
      <c r="E41" t="s">
        <v>50</v>
      </c>
      <c r="F41" t="s">
        <v>65</v>
      </c>
      <c r="G41" t="s">
        <v>55</v>
      </c>
      <c r="L41" t="s">
        <v>54</v>
      </c>
      <c r="M41">
        <v>0.01</v>
      </c>
      <c r="N41">
        <f t="shared" si="5"/>
        <v>0.01</v>
      </c>
      <c r="O41">
        <f t="shared" si="5"/>
        <v>0.01</v>
      </c>
      <c r="P41">
        <f t="shared" si="5"/>
        <v>0.01</v>
      </c>
      <c r="Q41">
        <f t="shared" si="5"/>
        <v>0.01</v>
      </c>
      <c r="R41">
        <f t="shared" si="5"/>
        <v>0.01</v>
      </c>
      <c r="S41">
        <f t="shared" si="5"/>
        <v>0.01</v>
      </c>
      <c r="T41">
        <f t="shared" si="5"/>
        <v>0.01</v>
      </c>
      <c r="U41">
        <f t="shared" si="5"/>
        <v>0.01</v>
      </c>
      <c r="V41">
        <f t="shared" si="5"/>
        <v>0.01</v>
      </c>
      <c r="W41">
        <f t="shared" si="5"/>
        <v>0.01</v>
      </c>
    </row>
    <row r="42" spans="1:23" x14ac:dyDescent="0.3">
      <c r="A42" t="s">
        <v>48</v>
      </c>
      <c r="B42" t="s">
        <v>5</v>
      </c>
      <c r="C42" t="s">
        <v>15</v>
      </c>
      <c r="D42" t="s">
        <v>49</v>
      </c>
      <c r="E42" t="s">
        <v>50</v>
      </c>
      <c r="F42" t="s">
        <v>65</v>
      </c>
      <c r="G42" t="s">
        <v>56</v>
      </c>
      <c r="L42" t="s">
        <v>57</v>
      </c>
      <c r="M42">
        <v>54000000</v>
      </c>
      <c r="N42">
        <f t="shared" si="5"/>
        <v>54000000</v>
      </c>
      <c r="O42">
        <f t="shared" si="5"/>
        <v>54000000</v>
      </c>
      <c r="P42">
        <f t="shared" si="5"/>
        <v>54000000</v>
      </c>
      <c r="Q42">
        <f t="shared" si="5"/>
        <v>54000000</v>
      </c>
      <c r="R42">
        <f t="shared" si="5"/>
        <v>54000000</v>
      </c>
      <c r="S42">
        <f t="shared" si="5"/>
        <v>54000000</v>
      </c>
      <c r="T42">
        <f t="shared" si="5"/>
        <v>54000000</v>
      </c>
      <c r="U42">
        <f t="shared" si="5"/>
        <v>54000000</v>
      </c>
      <c r="V42">
        <f t="shared" si="5"/>
        <v>54000000</v>
      </c>
      <c r="W42">
        <f t="shared" si="5"/>
        <v>54000000</v>
      </c>
    </row>
    <row r="43" spans="1:23" x14ac:dyDescent="0.3">
      <c r="A43" t="s">
        <v>48</v>
      </c>
      <c r="B43" t="s">
        <v>5</v>
      </c>
      <c r="C43" t="s">
        <v>15</v>
      </c>
      <c r="D43" t="s">
        <v>49</v>
      </c>
      <c r="E43" t="s">
        <v>50</v>
      </c>
      <c r="F43" t="s">
        <v>65</v>
      </c>
      <c r="G43" t="s">
        <v>58</v>
      </c>
      <c r="L43" t="s">
        <v>54</v>
      </c>
      <c r="M43">
        <v>0.9</v>
      </c>
      <c r="N43">
        <f t="shared" si="5"/>
        <v>0.9</v>
      </c>
      <c r="O43">
        <f t="shared" si="5"/>
        <v>0.9</v>
      </c>
      <c r="P43">
        <f t="shared" si="5"/>
        <v>0.9</v>
      </c>
      <c r="Q43">
        <f t="shared" si="5"/>
        <v>0.9</v>
      </c>
      <c r="R43">
        <f t="shared" si="5"/>
        <v>0.9</v>
      </c>
      <c r="S43">
        <f t="shared" si="5"/>
        <v>0.9</v>
      </c>
      <c r="T43">
        <f t="shared" si="5"/>
        <v>0.9</v>
      </c>
      <c r="U43">
        <f t="shared" si="5"/>
        <v>0.9</v>
      </c>
      <c r="V43">
        <f t="shared" si="5"/>
        <v>0.9</v>
      </c>
      <c r="W43">
        <f t="shared" si="5"/>
        <v>0.9</v>
      </c>
    </row>
    <row r="44" spans="1:23" x14ac:dyDescent="0.3">
      <c r="A44" t="s">
        <v>48</v>
      </c>
      <c r="B44" t="s">
        <v>5</v>
      </c>
      <c r="C44" t="s">
        <v>15</v>
      </c>
      <c r="D44" t="s">
        <v>49</v>
      </c>
      <c r="E44" t="s">
        <v>50</v>
      </c>
      <c r="F44" t="s">
        <v>66</v>
      </c>
      <c r="G44" t="s">
        <v>52</v>
      </c>
      <c r="H44" t="s">
        <v>60</v>
      </c>
    </row>
    <row r="45" spans="1:23" x14ac:dyDescent="0.3">
      <c r="A45" t="s">
        <v>48</v>
      </c>
      <c r="B45" t="s">
        <v>5</v>
      </c>
      <c r="C45" t="s">
        <v>15</v>
      </c>
      <c r="D45" t="s">
        <v>49</v>
      </c>
      <c r="E45" t="s">
        <v>50</v>
      </c>
      <c r="F45" t="s">
        <v>66</v>
      </c>
      <c r="G45" t="s">
        <v>53</v>
      </c>
      <c r="L45" t="s">
        <v>54</v>
      </c>
      <c r="M45">
        <v>0.4</v>
      </c>
      <c r="N45">
        <f t="shared" ref="N45:W48" si="6">M45</f>
        <v>0.4</v>
      </c>
      <c r="O45">
        <f t="shared" si="6"/>
        <v>0.4</v>
      </c>
      <c r="P45">
        <f t="shared" si="6"/>
        <v>0.4</v>
      </c>
      <c r="Q45">
        <f t="shared" si="6"/>
        <v>0.4</v>
      </c>
      <c r="R45">
        <f t="shared" si="6"/>
        <v>0.4</v>
      </c>
      <c r="S45">
        <f t="shared" si="6"/>
        <v>0.4</v>
      </c>
      <c r="T45">
        <f t="shared" si="6"/>
        <v>0.4</v>
      </c>
      <c r="U45">
        <f t="shared" si="6"/>
        <v>0.4</v>
      </c>
      <c r="V45">
        <f t="shared" si="6"/>
        <v>0.4</v>
      </c>
      <c r="W45">
        <f t="shared" si="6"/>
        <v>0.4</v>
      </c>
    </row>
    <row r="46" spans="1:23" x14ac:dyDescent="0.3">
      <c r="A46" t="s">
        <v>48</v>
      </c>
      <c r="B46" t="s">
        <v>5</v>
      </c>
      <c r="C46" t="s">
        <v>15</v>
      </c>
      <c r="D46" t="s">
        <v>49</v>
      </c>
      <c r="E46" t="s">
        <v>50</v>
      </c>
      <c r="F46" t="s">
        <v>66</v>
      </c>
      <c r="G46" t="s">
        <v>55</v>
      </c>
      <c r="L46" t="s">
        <v>54</v>
      </c>
      <c r="M46">
        <v>0.01</v>
      </c>
      <c r="N46">
        <f t="shared" si="6"/>
        <v>0.01</v>
      </c>
      <c r="O46">
        <f t="shared" si="6"/>
        <v>0.01</v>
      </c>
      <c r="P46">
        <f t="shared" si="6"/>
        <v>0.01</v>
      </c>
      <c r="Q46">
        <f t="shared" si="6"/>
        <v>0.01</v>
      </c>
      <c r="R46">
        <f t="shared" si="6"/>
        <v>0.01</v>
      </c>
      <c r="S46">
        <f t="shared" si="6"/>
        <v>0.01</v>
      </c>
      <c r="T46">
        <f t="shared" si="6"/>
        <v>0.01</v>
      </c>
      <c r="U46">
        <f t="shared" si="6"/>
        <v>0.01</v>
      </c>
      <c r="V46">
        <f t="shared" si="6"/>
        <v>0.01</v>
      </c>
      <c r="W46">
        <f t="shared" si="6"/>
        <v>0.01</v>
      </c>
    </row>
    <row r="47" spans="1:23" x14ac:dyDescent="0.3">
      <c r="A47" t="s">
        <v>48</v>
      </c>
      <c r="B47" t="s">
        <v>5</v>
      </c>
      <c r="C47" t="s">
        <v>15</v>
      </c>
      <c r="D47" t="s">
        <v>49</v>
      </c>
      <c r="E47" t="s">
        <v>50</v>
      </c>
      <c r="F47" t="s">
        <v>66</v>
      </c>
      <c r="G47" t="s">
        <v>56</v>
      </c>
      <c r="L47" t="s">
        <v>57</v>
      </c>
      <c r="M47">
        <v>54000000</v>
      </c>
      <c r="N47">
        <f t="shared" si="6"/>
        <v>54000000</v>
      </c>
      <c r="O47">
        <f t="shared" si="6"/>
        <v>54000000</v>
      </c>
      <c r="P47">
        <f t="shared" si="6"/>
        <v>54000000</v>
      </c>
      <c r="Q47">
        <f t="shared" si="6"/>
        <v>54000000</v>
      </c>
      <c r="R47">
        <f t="shared" si="6"/>
        <v>54000000</v>
      </c>
      <c r="S47">
        <f t="shared" si="6"/>
        <v>54000000</v>
      </c>
      <c r="T47">
        <f t="shared" si="6"/>
        <v>54000000</v>
      </c>
      <c r="U47">
        <f t="shared" si="6"/>
        <v>54000000</v>
      </c>
      <c r="V47">
        <f t="shared" si="6"/>
        <v>54000000</v>
      </c>
      <c r="W47">
        <f t="shared" si="6"/>
        <v>54000000</v>
      </c>
    </row>
    <row r="48" spans="1:23" x14ac:dyDescent="0.3">
      <c r="A48" t="s">
        <v>48</v>
      </c>
      <c r="B48" t="s">
        <v>5</v>
      </c>
      <c r="C48" t="s">
        <v>15</v>
      </c>
      <c r="D48" t="s">
        <v>49</v>
      </c>
      <c r="E48" t="s">
        <v>50</v>
      </c>
      <c r="F48" t="s">
        <v>66</v>
      </c>
      <c r="G48" t="s">
        <v>58</v>
      </c>
      <c r="L48" t="s">
        <v>54</v>
      </c>
      <c r="M48">
        <v>0.9</v>
      </c>
      <c r="N48">
        <f t="shared" si="6"/>
        <v>0.9</v>
      </c>
      <c r="O48">
        <f t="shared" si="6"/>
        <v>0.9</v>
      </c>
      <c r="P48">
        <f t="shared" si="6"/>
        <v>0.9</v>
      </c>
      <c r="Q48">
        <f t="shared" si="6"/>
        <v>0.9</v>
      </c>
      <c r="R48">
        <f t="shared" si="6"/>
        <v>0.9</v>
      </c>
      <c r="S48">
        <f t="shared" si="6"/>
        <v>0.9</v>
      </c>
      <c r="T48">
        <f t="shared" si="6"/>
        <v>0.9</v>
      </c>
      <c r="U48">
        <f t="shared" si="6"/>
        <v>0.9</v>
      </c>
      <c r="V48">
        <f t="shared" si="6"/>
        <v>0.9</v>
      </c>
      <c r="W48">
        <f t="shared" si="6"/>
        <v>0.9</v>
      </c>
    </row>
    <row r="49" spans="1:23" x14ac:dyDescent="0.3">
      <c r="A49" t="s">
        <v>67</v>
      </c>
      <c r="B49" t="s">
        <v>5</v>
      </c>
      <c r="C49" t="s">
        <v>15</v>
      </c>
      <c r="D49" t="s">
        <v>49</v>
      </c>
      <c r="E49" t="s">
        <v>68</v>
      </c>
      <c r="F49" t="s">
        <v>64</v>
      </c>
      <c r="G49" t="s">
        <v>52</v>
      </c>
      <c r="H49" t="s">
        <v>51</v>
      </c>
    </row>
    <row r="50" spans="1:23" x14ac:dyDescent="0.3">
      <c r="A50" t="s">
        <v>67</v>
      </c>
      <c r="B50" t="s">
        <v>5</v>
      </c>
      <c r="C50" t="s">
        <v>15</v>
      </c>
      <c r="D50" t="s">
        <v>49</v>
      </c>
      <c r="E50" t="s">
        <v>68</v>
      </c>
      <c r="F50" t="s">
        <v>64</v>
      </c>
      <c r="G50" t="s">
        <v>53</v>
      </c>
      <c r="L50" t="s">
        <v>54</v>
      </c>
      <c r="M50">
        <v>0.4</v>
      </c>
      <c r="N50">
        <f t="shared" ref="N50:W53" si="7">M50</f>
        <v>0.4</v>
      </c>
      <c r="O50">
        <f t="shared" si="7"/>
        <v>0.4</v>
      </c>
      <c r="P50">
        <f t="shared" si="7"/>
        <v>0.4</v>
      </c>
      <c r="Q50">
        <f t="shared" si="7"/>
        <v>0.4</v>
      </c>
      <c r="R50">
        <f t="shared" si="7"/>
        <v>0.4</v>
      </c>
      <c r="S50">
        <f t="shared" si="7"/>
        <v>0.4</v>
      </c>
      <c r="T50">
        <f t="shared" si="7"/>
        <v>0.4</v>
      </c>
      <c r="U50">
        <f t="shared" si="7"/>
        <v>0.4</v>
      </c>
      <c r="V50">
        <f t="shared" si="7"/>
        <v>0.4</v>
      </c>
      <c r="W50">
        <f t="shared" si="7"/>
        <v>0.4</v>
      </c>
    </row>
    <row r="51" spans="1:23" x14ac:dyDescent="0.3">
      <c r="A51" t="s">
        <v>67</v>
      </c>
      <c r="B51" t="s">
        <v>5</v>
      </c>
      <c r="C51" t="s">
        <v>15</v>
      </c>
      <c r="D51" t="s">
        <v>49</v>
      </c>
      <c r="E51" t="s">
        <v>68</v>
      </c>
      <c r="F51" t="s">
        <v>64</v>
      </c>
      <c r="G51" t="s">
        <v>55</v>
      </c>
      <c r="L51" t="s">
        <v>54</v>
      </c>
      <c r="M51">
        <v>0.01</v>
      </c>
      <c r="N51">
        <f t="shared" si="7"/>
        <v>0.01</v>
      </c>
      <c r="O51">
        <f t="shared" si="7"/>
        <v>0.01</v>
      </c>
      <c r="P51">
        <f t="shared" si="7"/>
        <v>0.01</v>
      </c>
      <c r="Q51">
        <f t="shared" si="7"/>
        <v>0.01</v>
      </c>
      <c r="R51">
        <f t="shared" si="7"/>
        <v>0.01</v>
      </c>
      <c r="S51">
        <f t="shared" si="7"/>
        <v>0.01</v>
      </c>
      <c r="T51">
        <f t="shared" si="7"/>
        <v>0.01</v>
      </c>
      <c r="U51">
        <f t="shared" si="7"/>
        <v>0.01</v>
      </c>
      <c r="V51">
        <f t="shared" si="7"/>
        <v>0.01</v>
      </c>
      <c r="W51">
        <f t="shared" si="7"/>
        <v>0.01</v>
      </c>
    </row>
    <row r="52" spans="1:23" x14ac:dyDescent="0.3">
      <c r="A52" t="s">
        <v>67</v>
      </c>
      <c r="B52" t="s">
        <v>5</v>
      </c>
      <c r="C52" t="s">
        <v>15</v>
      </c>
      <c r="D52" t="s">
        <v>49</v>
      </c>
      <c r="E52" t="s">
        <v>68</v>
      </c>
      <c r="F52" t="s">
        <v>64</v>
      </c>
      <c r="G52" t="s">
        <v>56</v>
      </c>
      <c r="L52" t="s">
        <v>57</v>
      </c>
      <c r="M52">
        <v>54000000</v>
      </c>
      <c r="N52">
        <f t="shared" si="7"/>
        <v>54000000</v>
      </c>
      <c r="O52">
        <f t="shared" si="7"/>
        <v>54000000</v>
      </c>
      <c r="P52">
        <f t="shared" si="7"/>
        <v>54000000</v>
      </c>
      <c r="Q52">
        <f t="shared" si="7"/>
        <v>54000000</v>
      </c>
      <c r="R52">
        <f t="shared" si="7"/>
        <v>54000000</v>
      </c>
      <c r="S52">
        <f t="shared" si="7"/>
        <v>54000000</v>
      </c>
      <c r="T52">
        <f t="shared" si="7"/>
        <v>54000000</v>
      </c>
      <c r="U52">
        <f t="shared" si="7"/>
        <v>54000000</v>
      </c>
      <c r="V52">
        <f t="shared" si="7"/>
        <v>54000000</v>
      </c>
      <c r="W52">
        <f t="shared" si="7"/>
        <v>54000000</v>
      </c>
    </row>
    <row r="53" spans="1:23" x14ac:dyDescent="0.3">
      <c r="A53" t="s">
        <v>67</v>
      </c>
      <c r="B53" t="s">
        <v>5</v>
      </c>
      <c r="C53" t="s">
        <v>15</v>
      </c>
      <c r="D53" t="s">
        <v>49</v>
      </c>
      <c r="E53" t="s">
        <v>68</v>
      </c>
      <c r="F53" t="s">
        <v>64</v>
      </c>
      <c r="G53" t="s">
        <v>58</v>
      </c>
      <c r="L53" t="s">
        <v>54</v>
      </c>
      <c r="M53">
        <v>0.9</v>
      </c>
      <c r="N53">
        <f t="shared" si="7"/>
        <v>0.9</v>
      </c>
      <c r="O53">
        <f t="shared" si="7"/>
        <v>0.9</v>
      </c>
      <c r="P53">
        <f t="shared" si="7"/>
        <v>0.9</v>
      </c>
      <c r="Q53">
        <f t="shared" si="7"/>
        <v>0.9</v>
      </c>
      <c r="R53">
        <f t="shared" si="7"/>
        <v>0.9</v>
      </c>
      <c r="S53">
        <f t="shared" si="7"/>
        <v>0.9</v>
      </c>
      <c r="T53">
        <f t="shared" si="7"/>
        <v>0.9</v>
      </c>
      <c r="U53">
        <f t="shared" si="7"/>
        <v>0.9</v>
      </c>
      <c r="V53">
        <f t="shared" si="7"/>
        <v>0.9</v>
      </c>
      <c r="W53">
        <f t="shared" si="7"/>
        <v>0.9</v>
      </c>
    </row>
    <row r="54" spans="1:23" x14ac:dyDescent="0.3">
      <c r="A54" t="s">
        <v>67</v>
      </c>
      <c r="B54" t="s">
        <v>5</v>
      </c>
      <c r="C54" t="s">
        <v>15</v>
      </c>
      <c r="D54" t="s">
        <v>49</v>
      </c>
      <c r="E54" t="s">
        <v>68</v>
      </c>
      <c r="F54" t="s">
        <v>65</v>
      </c>
      <c r="G54" t="s">
        <v>52</v>
      </c>
      <c r="H54" t="s">
        <v>60</v>
      </c>
    </row>
    <row r="55" spans="1:23" x14ac:dyDescent="0.3">
      <c r="A55" t="s">
        <v>67</v>
      </c>
      <c r="B55" t="s">
        <v>5</v>
      </c>
      <c r="C55" t="s">
        <v>15</v>
      </c>
      <c r="D55" t="s">
        <v>49</v>
      </c>
      <c r="E55" t="s">
        <v>68</v>
      </c>
      <c r="F55" t="s">
        <v>65</v>
      </c>
      <c r="G55" t="s">
        <v>53</v>
      </c>
      <c r="L55" t="s">
        <v>54</v>
      </c>
      <c r="M55">
        <v>0.4</v>
      </c>
      <c r="N55">
        <f t="shared" ref="N55:W58" si="8">M55</f>
        <v>0.4</v>
      </c>
      <c r="O55">
        <f t="shared" si="8"/>
        <v>0.4</v>
      </c>
      <c r="P55">
        <f t="shared" si="8"/>
        <v>0.4</v>
      </c>
      <c r="Q55">
        <f t="shared" si="8"/>
        <v>0.4</v>
      </c>
      <c r="R55">
        <f t="shared" si="8"/>
        <v>0.4</v>
      </c>
      <c r="S55">
        <f t="shared" si="8"/>
        <v>0.4</v>
      </c>
      <c r="T55">
        <f t="shared" si="8"/>
        <v>0.4</v>
      </c>
      <c r="U55">
        <f t="shared" si="8"/>
        <v>0.4</v>
      </c>
      <c r="V55">
        <f t="shared" si="8"/>
        <v>0.4</v>
      </c>
      <c r="W55">
        <f t="shared" si="8"/>
        <v>0.4</v>
      </c>
    </row>
    <row r="56" spans="1:23" x14ac:dyDescent="0.3">
      <c r="A56" t="s">
        <v>67</v>
      </c>
      <c r="B56" t="s">
        <v>5</v>
      </c>
      <c r="C56" t="s">
        <v>15</v>
      </c>
      <c r="D56" t="s">
        <v>49</v>
      </c>
      <c r="E56" t="s">
        <v>68</v>
      </c>
      <c r="F56" t="s">
        <v>65</v>
      </c>
      <c r="G56" t="s">
        <v>55</v>
      </c>
      <c r="L56" t="s">
        <v>54</v>
      </c>
      <c r="M56">
        <v>0.01</v>
      </c>
      <c r="N56">
        <f t="shared" si="8"/>
        <v>0.01</v>
      </c>
      <c r="O56">
        <f t="shared" si="8"/>
        <v>0.01</v>
      </c>
      <c r="P56">
        <f t="shared" si="8"/>
        <v>0.01</v>
      </c>
      <c r="Q56">
        <f t="shared" si="8"/>
        <v>0.01</v>
      </c>
      <c r="R56">
        <f t="shared" si="8"/>
        <v>0.01</v>
      </c>
      <c r="S56">
        <f t="shared" si="8"/>
        <v>0.01</v>
      </c>
      <c r="T56">
        <f t="shared" si="8"/>
        <v>0.01</v>
      </c>
      <c r="U56">
        <f t="shared" si="8"/>
        <v>0.01</v>
      </c>
      <c r="V56">
        <f t="shared" si="8"/>
        <v>0.01</v>
      </c>
      <c r="W56">
        <f t="shared" si="8"/>
        <v>0.01</v>
      </c>
    </row>
    <row r="57" spans="1:23" x14ac:dyDescent="0.3">
      <c r="A57" t="s">
        <v>67</v>
      </c>
      <c r="B57" t="s">
        <v>5</v>
      </c>
      <c r="C57" t="s">
        <v>15</v>
      </c>
      <c r="D57" t="s">
        <v>49</v>
      </c>
      <c r="E57" t="s">
        <v>68</v>
      </c>
      <c r="F57" t="s">
        <v>65</v>
      </c>
      <c r="G57" t="s">
        <v>56</v>
      </c>
      <c r="L57" t="s">
        <v>57</v>
      </c>
      <c r="M57">
        <v>54000000</v>
      </c>
      <c r="N57">
        <f t="shared" si="8"/>
        <v>54000000</v>
      </c>
      <c r="O57">
        <f t="shared" si="8"/>
        <v>54000000</v>
      </c>
      <c r="P57">
        <f t="shared" si="8"/>
        <v>54000000</v>
      </c>
      <c r="Q57">
        <f t="shared" si="8"/>
        <v>54000000</v>
      </c>
      <c r="R57">
        <f t="shared" si="8"/>
        <v>54000000</v>
      </c>
      <c r="S57">
        <f t="shared" si="8"/>
        <v>54000000</v>
      </c>
      <c r="T57">
        <f t="shared" si="8"/>
        <v>54000000</v>
      </c>
      <c r="U57">
        <f t="shared" si="8"/>
        <v>54000000</v>
      </c>
      <c r="V57">
        <f t="shared" si="8"/>
        <v>54000000</v>
      </c>
      <c r="W57">
        <f t="shared" si="8"/>
        <v>54000000</v>
      </c>
    </row>
    <row r="58" spans="1:23" x14ac:dyDescent="0.3">
      <c r="A58" t="s">
        <v>67</v>
      </c>
      <c r="B58" t="s">
        <v>5</v>
      </c>
      <c r="C58" t="s">
        <v>15</v>
      </c>
      <c r="D58" t="s">
        <v>49</v>
      </c>
      <c r="E58" t="s">
        <v>68</v>
      </c>
      <c r="F58" t="s">
        <v>65</v>
      </c>
      <c r="G58" t="s">
        <v>58</v>
      </c>
      <c r="L58" t="s">
        <v>54</v>
      </c>
      <c r="M58">
        <v>0.9</v>
      </c>
      <c r="N58">
        <f t="shared" si="8"/>
        <v>0.9</v>
      </c>
      <c r="O58">
        <f t="shared" si="8"/>
        <v>0.9</v>
      </c>
      <c r="P58">
        <f t="shared" si="8"/>
        <v>0.9</v>
      </c>
      <c r="Q58">
        <f t="shared" si="8"/>
        <v>0.9</v>
      </c>
      <c r="R58">
        <f t="shared" si="8"/>
        <v>0.9</v>
      </c>
      <c r="S58">
        <f t="shared" si="8"/>
        <v>0.9</v>
      </c>
      <c r="T58">
        <f t="shared" si="8"/>
        <v>0.9</v>
      </c>
      <c r="U58">
        <f t="shared" si="8"/>
        <v>0.9</v>
      </c>
      <c r="V58">
        <f t="shared" si="8"/>
        <v>0.9</v>
      </c>
      <c r="W58">
        <f t="shared" si="8"/>
        <v>0.9</v>
      </c>
    </row>
    <row r="59" spans="1:23" x14ac:dyDescent="0.3">
      <c r="A59" t="s">
        <v>67</v>
      </c>
      <c r="B59" t="s">
        <v>5</v>
      </c>
      <c r="C59" t="s">
        <v>15</v>
      </c>
      <c r="D59" t="s">
        <v>49</v>
      </c>
      <c r="E59" t="s">
        <v>68</v>
      </c>
      <c r="F59" t="s">
        <v>66</v>
      </c>
      <c r="G59" t="s">
        <v>52</v>
      </c>
      <c r="H59" t="s">
        <v>60</v>
      </c>
    </row>
    <row r="60" spans="1:23" x14ac:dyDescent="0.3">
      <c r="A60" t="s">
        <v>67</v>
      </c>
      <c r="B60" t="s">
        <v>5</v>
      </c>
      <c r="C60" t="s">
        <v>15</v>
      </c>
      <c r="D60" t="s">
        <v>49</v>
      </c>
      <c r="E60" t="s">
        <v>68</v>
      </c>
      <c r="F60" t="s">
        <v>66</v>
      </c>
      <c r="G60" t="s">
        <v>53</v>
      </c>
      <c r="L60" t="s">
        <v>54</v>
      </c>
      <c r="M60">
        <v>0.4</v>
      </c>
      <c r="N60">
        <f t="shared" ref="N60:W63" si="9">M60</f>
        <v>0.4</v>
      </c>
      <c r="O60">
        <f t="shared" si="9"/>
        <v>0.4</v>
      </c>
      <c r="P60">
        <f t="shared" si="9"/>
        <v>0.4</v>
      </c>
      <c r="Q60">
        <f t="shared" si="9"/>
        <v>0.4</v>
      </c>
      <c r="R60">
        <f t="shared" si="9"/>
        <v>0.4</v>
      </c>
      <c r="S60">
        <f t="shared" si="9"/>
        <v>0.4</v>
      </c>
      <c r="T60">
        <f t="shared" si="9"/>
        <v>0.4</v>
      </c>
      <c r="U60">
        <f t="shared" si="9"/>
        <v>0.4</v>
      </c>
      <c r="V60">
        <f t="shared" si="9"/>
        <v>0.4</v>
      </c>
      <c r="W60">
        <f t="shared" si="9"/>
        <v>0.4</v>
      </c>
    </row>
    <row r="61" spans="1:23" x14ac:dyDescent="0.3">
      <c r="A61" t="s">
        <v>67</v>
      </c>
      <c r="B61" t="s">
        <v>5</v>
      </c>
      <c r="C61" t="s">
        <v>15</v>
      </c>
      <c r="D61" t="s">
        <v>49</v>
      </c>
      <c r="E61" t="s">
        <v>68</v>
      </c>
      <c r="F61" t="s">
        <v>66</v>
      </c>
      <c r="G61" t="s">
        <v>55</v>
      </c>
      <c r="L61" t="s">
        <v>54</v>
      </c>
      <c r="M61">
        <v>0.01</v>
      </c>
      <c r="N61">
        <f t="shared" si="9"/>
        <v>0.01</v>
      </c>
      <c r="O61">
        <f t="shared" si="9"/>
        <v>0.01</v>
      </c>
      <c r="P61">
        <f t="shared" si="9"/>
        <v>0.01</v>
      </c>
      <c r="Q61">
        <f t="shared" si="9"/>
        <v>0.01</v>
      </c>
      <c r="R61">
        <f t="shared" si="9"/>
        <v>0.01</v>
      </c>
      <c r="S61">
        <f t="shared" si="9"/>
        <v>0.01</v>
      </c>
      <c r="T61">
        <f t="shared" si="9"/>
        <v>0.01</v>
      </c>
      <c r="U61">
        <f t="shared" si="9"/>
        <v>0.01</v>
      </c>
      <c r="V61">
        <f t="shared" si="9"/>
        <v>0.01</v>
      </c>
      <c r="W61">
        <f t="shared" si="9"/>
        <v>0.01</v>
      </c>
    </row>
    <row r="62" spans="1:23" x14ac:dyDescent="0.3">
      <c r="A62" t="s">
        <v>67</v>
      </c>
      <c r="B62" t="s">
        <v>5</v>
      </c>
      <c r="C62" t="s">
        <v>15</v>
      </c>
      <c r="D62" t="s">
        <v>49</v>
      </c>
      <c r="E62" t="s">
        <v>68</v>
      </c>
      <c r="F62" t="s">
        <v>66</v>
      </c>
      <c r="G62" t="s">
        <v>56</v>
      </c>
      <c r="L62" t="s">
        <v>57</v>
      </c>
      <c r="M62">
        <v>54000000</v>
      </c>
      <c r="N62">
        <f t="shared" si="9"/>
        <v>54000000</v>
      </c>
      <c r="O62">
        <f t="shared" si="9"/>
        <v>54000000</v>
      </c>
      <c r="P62">
        <f t="shared" si="9"/>
        <v>54000000</v>
      </c>
      <c r="Q62">
        <f t="shared" si="9"/>
        <v>54000000</v>
      </c>
      <c r="R62">
        <f t="shared" si="9"/>
        <v>54000000</v>
      </c>
      <c r="S62">
        <f t="shared" si="9"/>
        <v>54000000</v>
      </c>
      <c r="T62">
        <f t="shared" si="9"/>
        <v>54000000</v>
      </c>
      <c r="U62">
        <f t="shared" si="9"/>
        <v>54000000</v>
      </c>
      <c r="V62">
        <f t="shared" si="9"/>
        <v>54000000</v>
      </c>
      <c r="W62">
        <f t="shared" si="9"/>
        <v>54000000</v>
      </c>
    </row>
    <row r="63" spans="1:23" x14ac:dyDescent="0.3">
      <c r="A63" t="s">
        <v>67</v>
      </c>
      <c r="B63" t="s">
        <v>5</v>
      </c>
      <c r="C63" t="s">
        <v>15</v>
      </c>
      <c r="D63" t="s">
        <v>49</v>
      </c>
      <c r="E63" t="s">
        <v>68</v>
      </c>
      <c r="F63" t="s">
        <v>66</v>
      </c>
      <c r="G63" t="s">
        <v>58</v>
      </c>
      <c r="L63" t="s">
        <v>54</v>
      </c>
      <c r="M63">
        <v>0.9</v>
      </c>
      <c r="N63">
        <f t="shared" si="9"/>
        <v>0.9</v>
      </c>
      <c r="O63">
        <f t="shared" si="9"/>
        <v>0.9</v>
      </c>
      <c r="P63">
        <f t="shared" si="9"/>
        <v>0.9</v>
      </c>
      <c r="Q63">
        <f t="shared" si="9"/>
        <v>0.9</v>
      </c>
      <c r="R63">
        <f t="shared" si="9"/>
        <v>0.9</v>
      </c>
      <c r="S63">
        <f t="shared" si="9"/>
        <v>0.9</v>
      </c>
      <c r="T63">
        <f t="shared" si="9"/>
        <v>0.9</v>
      </c>
      <c r="U63">
        <f t="shared" si="9"/>
        <v>0.9</v>
      </c>
      <c r="V63">
        <f t="shared" si="9"/>
        <v>0.9</v>
      </c>
      <c r="W63">
        <f t="shared" si="9"/>
        <v>0.9</v>
      </c>
    </row>
    <row r="64" spans="1:23" x14ac:dyDescent="0.3">
      <c r="A64" t="s">
        <v>69</v>
      </c>
      <c r="B64" t="s">
        <v>5</v>
      </c>
      <c r="C64" t="s">
        <v>15</v>
      </c>
      <c r="D64" t="s">
        <v>49</v>
      </c>
      <c r="E64" t="s">
        <v>70</v>
      </c>
      <c r="F64" t="s">
        <v>66</v>
      </c>
      <c r="G64" t="s">
        <v>52</v>
      </c>
      <c r="H64" t="s">
        <v>60</v>
      </c>
    </row>
    <row r="65" spans="1:23" x14ac:dyDescent="0.3">
      <c r="A65" t="s">
        <v>69</v>
      </c>
      <c r="B65" t="s">
        <v>5</v>
      </c>
      <c r="C65" t="s">
        <v>15</v>
      </c>
      <c r="D65" t="s">
        <v>49</v>
      </c>
      <c r="E65" t="s">
        <v>70</v>
      </c>
      <c r="F65" t="s">
        <v>66</v>
      </c>
      <c r="G65" t="s">
        <v>53</v>
      </c>
      <c r="L65" t="s">
        <v>54</v>
      </c>
      <c r="M65">
        <v>0.4</v>
      </c>
      <c r="N65">
        <f t="shared" ref="N65:W68" si="10">M65</f>
        <v>0.4</v>
      </c>
      <c r="O65">
        <f t="shared" si="10"/>
        <v>0.4</v>
      </c>
      <c r="P65">
        <f t="shared" si="10"/>
        <v>0.4</v>
      </c>
      <c r="Q65">
        <f t="shared" si="10"/>
        <v>0.4</v>
      </c>
      <c r="R65">
        <f t="shared" si="10"/>
        <v>0.4</v>
      </c>
      <c r="S65">
        <f t="shared" si="10"/>
        <v>0.4</v>
      </c>
      <c r="T65">
        <f t="shared" si="10"/>
        <v>0.4</v>
      </c>
      <c r="U65">
        <f t="shared" si="10"/>
        <v>0.4</v>
      </c>
      <c r="V65">
        <f t="shared" si="10"/>
        <v>0.4</v>
      </c>
      <c r="W65">
        <f t="shared" si="10"/>
        <v>0.4</v>
      </c>
    </row>
    <row r="66" spans="1:23" x14ac:dyDescent="0.3">
      <c r="A66" t="s">
        <v>69</v>
      </c>
      <c r="B66" t="s">
        <v>5</v>
      </c>
      <c r="C66" t="s">
        <v>15</v>
      </c>
      <c r="D66" t="s">
        <v>49</v>
      </c>
      <c r="E66" t="s">
        <v>70</v>
      </c>
      <c r="F66" t="s">
        <v>66</v>
      </c>
      <c r="G66" t="s">
        <v>55</v>
      </c>
      <c r="L66" t="s">
        <v>54</v>
      </c>
      <c r="M66">
        <v>0.01</v>
      </c>
      <c r="N66">
        <f t="shared" si="10"/>
        <v>0.01</v>
      </c>
      <c r="O66">
        <f t="shared" si="10"/>
        <v>0.01</v>
      </c>
      <c r="P66">
        <f t="shared" si="10"/>
        <v>0.01</v>
      </c>
      <c r="Q66">
        <f t="shared" si="10"/>
        <v>0.01</v>
      </c>
      <c r="R66">
        <f t="shared" si="10"/>
        <v>0.01</v>
      </c>
      <c r="S66">
        <f t="shared" si="10"/>
        <v>0.01</v>
      </c>
      <c r="T66">
        <f t="shared" si="10"/>
        <v>0.01</v>
      </c>
      <c r="U66">
        <f t="shared" si="10"/>
        <v>0.01</v>
      </c>
      <c r="V66">
        <f t="shared" si="10"/>
        <v>0.01</v>
      </c>
      <c r="W66">
        <f t="shared" si="10"/>
        <v>0.01</v>
      </c>
    </row>
    <row r="67" spans="1:23" x14ac:dyDescent="0.3">
      <c r="A67" t="s">
        <v>69</v>
      </c>
      <c r="B67" t="s">
        <v>5</v>
      </c>
      <c r="C67" t="s">
        <v>15</v>
      </c>
      <c r="D67" t="s">
        <v>49</v>
      </c>
      <c r="E67" t="s">
        <v>70</v>
      </c>
      <c r="F67" t="s">
        <v>66</v>
      </c>
      <c r="G67" t="s">
        <v>56</v>
      </c>
      <c r="L67" t="s">
        <v>57</v>
      </c>
      <c r="M67">
        <v>54000000</v>
      </c>
      <c r="N67">
        <f t="shared" si="10"/>
        <v>54000000</v>
      </c>
      <c r="O67">
        <f t="shared" si="10"/>
        <v>54000000</v>
      </c>
      <c r="P67">
        <f t="shared" si="10"/>
        <v>54000000</v>
      </c>
      <c r="Q67">
        <f t="shared" si="10"/>
        <v>54000000</v>
      </c>
      <c r="R67">
        <f t="shared" si="10"/>
        <v>54000000</v>
      </c>
      <c r="S67">
        <f t="shared" si="10"/>
        <v>54000000</v>
      </c>
      <c r="T67">
        <f t="shared" si="10"/>
        <v>54000000</v>
      </c>
      <c r="U67">
        <f t="shared" si="10"/>
        <v>54000000</v>
      </c>
      <c r="V67">
        <f t="shared" si="10"/>
        <v>54000000</v>
      </c>
      <c r="W67">
        <f t="shared" si="10"/>
        <v>54000000</v>
      </c>
    </row>
    <row r="68" spans="1:23" x14ac:dyDescent="0.3">
      <c r="A68" t="s">
        <v>69</v>
      </c>
      <c r="B68" t="s">
        <v>5</v>
      </c>
      <c r="C68" t="s">
        <v>15</v>
      </c>
      <c r="D68" t="s">
        <v>49</v>
      </c>
      <c r="E68" t="s">
        <v>70</v>
      </c>
      <c r="F68" t="s">
        <v>66</v>
      </c>
      <c r="G68" t="s">
        <v>58</v>
      </c>
      <c r="L68" t="s">
        <v>54</v>
      </c>
      <c r="M68">
        <v>0.9</v>
      </c>
      <c r="N68">
        <f t="shared" si="10"/>
        <v>0.9</v>
      </c>
      <c r="O68">
        <f t="shared" si="10"/>
        <v>0.9</v>
      </c>
      <c r="P68">
        <f t="shared" si="10"/>
        <v>0.9</v>
      </c>
      <c r="Q68">
        <f t="shared" si="10"/>
        <v>0.9</v>
      </c>
      <c r="R68">
        <f t="shared" si="10"/>
        <v>0.9</v>
      </c>
      <c r="S68">
        <f t="shared" si="10"/>
        <v>0.9</v>
      </c>
      <c r="T68">
        <f t="shared" si="10"/>
        <v>0.9</v>
      </c>
      <c r="U68">
        <f t="shared" si="10"/>
        <v>0.9</v>
      </c>
      <c r="V68">
        <f t="shared" si="10"/>
        <v>0.9</v>
      </c>
      <c r="W68">
        <f t="shared" si="10"/>
        <v>0.9</v>
      </c>
    </row>
    <row r="69" spans="1:23" x14ac:dyDescent="0.3">
      <c r="A69" t="s">
        <v>71</v>
      </c>
      <c r="B69" t="s">
        <v>5</v>
      </c>
      <c r="C69" t="s">
        <v>15</v>
      </c>
      <c r="D69" t="s">
        <v>49</v>
      </c>
      <c r="E69" t="s">
        <v>72</v>
      </c>
      <c r="F69" t="s">
        <v>72</v>
      </c>
      <c r="G69" t="s">
        <v>52</v>
      </c>
      <c r="H69" t="s">
        <v>72</v>
      </c>
    </row>
    <row r="70" spans="1:23" x14ac:dyDescent="0.3">
      <c r="A70" t="s">
        <v>71</v>
      </c>
      <c r="B70" t="s">
        <v>5</v>
      </c>
      <c r="C70" t="s">
        <v>15</v>
      </c>
      <c r="D70" t="s">
        <v>49</v>
      </c>
      <c r="E70" t="s">
        <v>72</v>
      </c>
      <c r="F70" t="s">
        <v>72</v>
      </c>
      <c r="G70" t="s">
        <v>53</v>
      </c>
      <c r="L70" t="s">
        <v>54</v>
      </c>
      <c r="M70">
        <v>0.4</v>
      </c>
      <c r="N70">
        <f t="shared" ref="N70:W73" si="11">M70</f>
        <v>0.4</v>
      </c>
      <c r="O70">
        <f t="shared" si="11"/>
        <v>0.4</v>
      </c>
      <c r="P70">
        <f t="shared" si="11"/>
        <v>0.4</v>
      </c>
      <c r="Q70">
        <f t="shared" si="11"/>
        <v>0.4</v>
      </c>
      <c r="R70">
        <f t="shared" si="11"/>
        <v>0.4</v>
      </c>
      <c r="S70">
        <f t="shared" si="11"/>
        <v>0.4</v>
      </c>
      <c r="T70">
        <f t="shared" si="11"/>
        <v>0.4</v>
      </c>
      <c r="U70">
        <f t="shared" si="11"/>
        <v>0.4</v>
      </c>
      <c r="V70">
        <f t="shared" si="11"/>
        <v>0.4</v>
      </c>
      <c r="W70">
        <f t="shared" si="11"/>
        <v>0.4</v>
      </c>
    </row>
    <row r="71" spans="1:23" x14ac:dyDescent="0.3">
      <c r="A71" t="s">
        <v>71</v>
      </c>
      <c r="B71" t="s">
        <v>5</v>
      </c>
      <c r="C71" t="s">
        <v>15</v>
      </c>
      <c r="D71" t="s">
        <v>49</v>
      </c>
      <c r="E71" t="s">
        <v>72</v>
      </c>
      <c r="F71" t="s">
        <v>72</v>
      </c>
      <c r="G71" t="s">
        <v>55</v>
      </c>
      <c r="L71" t="s">
        <v>54</v>
      </c>
      <c r="M71">
        <v>0.01</v>
      </c>
      <c r="N71">
        <f t="shared" si="11"/>
        <v>0.01</v>
      </c>
      <c r="O71">
        <f t="shared" si="11"/>
        <v>0.01</v>
      </c>
      <c r="P71">
        <f t="shared" si="11"/>
        <v>0.01</v>
      </c>
      <c r="Q71">
        <f t="shared" si="11"/>
        <v>0.01</v>
      </c>
      <c r="R71">
        <f t="shared" si="11"/>
        <v>0.01</v>
      </c>
      <c r="S71">
        <f t="shared" si="11"/>
        <v>0.01</v>
      </c>
      <c r="T71">
        <f t="shared" si="11"/>
        <v>0.01</v>
      </c>
      <c r="U71">
        <f t="shared" si="11"/>
        <v>0.01</v>
      </c>
      <c r="V71">
        <f t="shared" si="11"/>
        <v>0.01</v>
      </c>
      <c r="W71">
        <f t="shared" si="11"/>
        <v>0.01</v>
      </c>
    </row>
    <row r="72" spans="1:23" x14ac:dyDescent="0.3">
      <c r="A72" t="s">
        <v>71</v>
      </c>
      <c r="B72" t="s">
        <v>5</v>
      </c>
      <c r="C72" t="s">
        <v>15</v>
      </c>
      <c r="D72" t="s">
        <v>49</v>
      </c>
      <c r="E72" t="s">
        <v>72</v>
      </c>
      <c r="F72" t="s">
        <v>72</v>
      </c>
      <c r="G72" t="s">
        <v>56</v>
      </c>
      <c r="L72" t="s">
        <v>57</v>
      </c>
      <c r="M72">
        <v>54000000</v>
      </c>
      <c r="N72">
        <f t="shared" si="11"/>
        <v>54000000</v>
      </c>
      <c r="O72">
        <f t="shared" si="11"/>
        <v>54000000</v>
      </c>
      <c r="P72">
        <f t="shared" si="11"/>
        <v>54000000</v>
      </c>
      <c r="Q72">
        <f t="shared" si="11"/>
        <v>54000000</v>
      </c>
      <c r="R72">
        <f t="shared" si="11"/>
        <v>54000000</v>
      </c>
      <c r="S72">
        <f t="shared" si="11"/>
        <v>54000000</v>
      </c>
      <c r="T72">
        <f t="shared" si="11"/>
        <v>54000000</v>
      </c>
      <c r="U72">
        <f t="shared" si="11"/>
        <v>54000000</v>
      </c>
      <c r="V72">
        <f t="shared" si="11"/>
        <v>54000000</v>
      </c>
      <c r="W72">
        <f t="shared" si="11"/>
        <v>54000000</v>
      </c>
    </row>
    <row r="73" spans="1:23" x14ac:dyDescent="0.3">
      <c r="A73" t="s">
        <v>71</v>
      </c>
      <c r="B73" t="s">
        <v>5</v>
      </c>
      <c r="C73" t="s">
        <v>15</v>
      </c>
      <c r="D73" t="s">
        <v>49</v>
      </c>
      <c r="E73" t="s">
        <v>72</v>
      </c>
      <c r="F73" t="s">
        <v>72</v>
      </c>
      <c r="G73" t="s">
        <v>58</v>
      </c>
      <c r="L73" t="s">
        <v>54</v>
      </c>
      <c r="M73">
        <v>0.9</v>
      </c>
      <c r="N73">
        <f t="shared" si="11"/>
        <v>0.9</v>
      </c>
      <c r="O73">
        <f t="shared" si="11"/>
        <v>0.9</v>
      </c>
      <c r="P73">
        <f t="shared" si="11"/>
        <v>0.9</v>
      </c>
      <c r="Q73">
        <f t="shared" si="11"/>
        <v>0.9</v>
      </c>
      <c r="R73">
        <f t="shared" si="11"/>
        <v>0.9</v>
      </c>
      <c r="S73">
        <f t="shared" si="11"/>
        <v>0.9</v>
      </c>
      <c r="T73">
        <f t="shared" si="11"/>
        <v>0.9</v>
      </c>
      <c r="U73">
        <f t="shared" si="11"/>
        <v>0.9</v>
      </c>
      <c r="V73">
        <f t="shared" si="11"/>
        <v>0.9</v>
      </c>
      <c r="W73">
        <f t="shared" si="11"/>
        <v>0.9</v>
      </c>
    </row>
    <row r="74" spans="1:23" x14ac:dyDescent="0.3">
      <c r="A74" t="s">
        <v>73</v>
      </c>
      <c r="B74" t="s">
        <v>5</v>
      </c>
      <c r="C74" t="s">
        <v>15</v>
      </c>
      <c r="D74" t="s">
        <v>49</v>
      </c>
      <c r="E74" t="s">
        <v>74</v>
      </c>
      <c r="F74" t="s">
        <v>74</v>
      </c>
      <c r="G74" t="s">
        <v>52</v>
      </c>
      <c r="H74" t="s">
        <v>74</v>
      </c>
    </row>
    <row r="75" spans="1:23" x14ac:dyDescent="0.3">
      <c r="A75" t="s">
        <v>73</v>
      </c>
      <c r="B75" t="s">
        <v>5</v>
      </c>
      <c r="C75" t="s">
        <v>15</v>
      </c>
      <c r="D75" t="s">
        <v>49</v>
      </c>
      <c r="E75" t="s">
        <v>74</v>
      </c>
      <c r="F75" t="s">
        <v>74</v>
      </c>
      <c r="G75" t="s">
        <v>53</v>
      </c>
      <c r="L75" t="s">
        <v>54</v>
      </c>
      <c r="M75">
        <v>0.4</v>
      </c>
      <c r="N75">
        <f t="shared" ref="N75:W78" si="12">M75</f>
        <v>0.4</v>
      </c>
      <c r="O75">
        <f t="shared" si="12"/>
        <v>0.4</v>
      </c>
      <c r="P75">
        <f t="shared" si="12"/>
        <v>0.4</v>
      </c>
      <c r="Q75">
        <f t="shared" si="12"/>
        <v>0.4</v>
      </c>
      <c r="R75">
        <f t="shared" si="12"/>
        <v>0.4</v>
      </c>
      <c r="S75">
        <f t="shared" si="12"/>
        <v>0.4</v>
      </c>
      <c r="T75">
        <f t="shared" si="12"/>
        <v>0.4</v>
      </c>
      <c r="U75">
        <f t="shared" si="12"/>
        <v>0.4</v>
      </c>
      <c r="V75">
        <f t="shared" si="12"/>
        <v>0.4</v>
      </c>
      <c r="W75">
        <f t="shared" si="12"/>
        <v>0.4</v>
      </c>
    </row>
    <row r="76" spans="1:23" x14ac:dyDescent="0.3">
      <c r="A76" t="s">
        <v>73</v>
      </c>
      <c r="B76" t="s">
        <v>5</v>
      </c>
      <c r="C76" t="s">
        <v>15</v>
      </c>
      <c r="D76" t="s">
        <v>49</v>
      </c>
      <c r="E76" t="s">
        <v>74</v>
      </c>
      <c r="F76" t="s">
        <v>74</v>
      </c>
      <c r="G76" t="s">
        <v>55</v>
      </c>
      <c r="L76" t="s">
        <v>54</v>
      </c>
      <c r="M76">
        <v>0.01</v>
      </c>
      <c r="N76">
        <f t="shared" si="12"/>
        <v>0.01</v>
      </c>
      <c r="O76">
        <f t="shared" si="12"/>
        <v>0.01</v>
      </c>
      <c r="P76">
        <f t="shared" si="12"/>
        <v>0.01</v>
      </c>
      <c r="Q76">
        <f t="shared" si="12"/>
        <v>0.01</v>
      </c>
      <c r="R76">
        <f t="shared" si="12"/>
        <v>0.01</v>
      </c>
      <c r="S76">
        <f t="shared" si="12"/>
        <v>0.01</v>
      </c>
      <c r="T76">
        <f t="shared" si="12"/>
        <v>0.01</v>
      </c>
      <c r="U76">
        <f t="shared" si="12"/>
        <v>0.01</v>
      </c>
      <c r="V76">
        <f t="shared" si="12"/>
        <v>0.01</v>
      </c>
      <c r="W76">
        <f t="shared" si="12"/>
        <v>0.01</v>
      </c>
    </row>
    <row r="77" spans="1:23" x14ac:dyDescent="0.3">
      <c r="A77" t="s">
        <v>73</v>
      </c>
      <c r="B77" t="s">
        <v>5</v>
      </c>
      <c r="C77" t="s">
        <v>15</v>
      </c>
      <c r="D77" t="s">
        <v>49</v>
      </c>
      <c r="E77" t="s">
        <v>74</v>
      </c>
      <c r="F77" t="s">
        <v>74</v>
      </c>
      <c r="G77" t="s">
        <v>56</v>
      </c>
      <c r="L77" t="s">
        <v>57</v>
      </c>
      <c r="M77">
        <v>54000000</v>
      </c>
      <c r="N77">
        <f t="shared" si="12"/>
        <v>54000000</v>
      </c>
      <c r="O77">
        <f t="shared" si="12"/>
        <v>54000000</v>
      </c>
      <c r="P77">
        <f t="shared" si="12"/>
        <v>54000000</v>
      </c>
      <c r="Q77">
        <f t="shared" si="12"/>
        <v>54000000</v>
      </c>
      <c r="R77">
        <f t="shared" si="12"/>
        <v>54000000</v>
      </c>
      <c r="S77">
        <f t="shared" si="12"/>
        <v>54000000</v>
      </c>
      <c r="T77">
        <f t="shared" si="12"/>
        <v>54000000</v>
      </c>
      <c r="U77">
        <f t="shared" si="12"/>
        <v>54000000</v>
      </c>
      <c r="V77">
        <f t="shared" si="12"/>
        <v>54000000</v>
      </c>
      <c r="W77">
        <f t="shared" si="12"/>
        <v>54000000</v>
      </c>
    </row>
    <row r="78" spans="1:23" x14ac:dyDescent="0.3">
      <c r="A78" t="s">
        <v>73</v>
      </c>
      <c r="B78" t="s">
        <v>5</v>
      </c>
      <c r="C78" t="s">
        <v>15</v>
      </c>
      <c r="D78" t="s">
        <v>49</v>
      </c>
      <c r="E78" t="s">
        <v>74</v>
      </c>
      <c r="F78" t="s">
        <v>74</v>
      </c>
      <c r="G78" t="s">
        <v>58</v>
      </c>
      <c r="L78" t="s">
        <v>54</v>
      </c>
      <c r="M78">
        <v>0.9</v>
      </c>
      <c r="N78">
        <f t="shared" si="12"/>
        <v>0.9</v>
      </c>
      <c r="O78">
        <f t="shared" si="12"/>
        <v>0.9</v>
      </c>
      <c r="P78">
        <f t="shared" si="12"/>
        <v>0.9</v>
      </c>
      <c r="Q78">
        <f t="shared" si="12"/>
        <v>0.9</v>
      </c>
      <c r="R78">
        <f t="shared" si="12"/>
        <v>0.9</v>
      </c>
      <c r="S78">
        <f t="shared" si="12"/>
        <v>0.9</v>
      </c>
      <c r="T78">
        <f t="shared" si="12"/>
        <v>0.9</v>
      </c>
      <c r="U78">
        <f t="shared" si="12"/>
        <v>0.9</v>
      </c>
      <c r="V78">
        <f t="shared" si="12"/>
        <v>0.9</v>
      </c>
      <c r="W78">
        <f t="shared" si="12"/>
        <v>0.9</v>
      </c>
    </row>
    <row r="79" spans="1:23" x14ac:dyDescent="0.3">
      <c r="A79" t="s">
        <v>75</v>
      </c>
      <c r="B79" t="s">
        <v>5</v>
      </c>
      <c r="C79" t="s">
        <v>76</v>
      </c>
      <c r="D79" t="s">
        <v>49</v>
      </c>
      <c r="E79" t="s">
        <v>77</v>
      </c>
      <c r="F79" t="s">
        <v>78</v>
      </c>
      <c r="G79" t="s">
        <v>52</v>
      </c>
      <c r="H79" t="s">
        <v>78</v>
      </c>
    </row>
    <row r="80" spans="1:23" x14ac:dyDescent="0.3">
      <c r="A80" t="s">
        <v>75</v>
      </c>
      <c r="B80" t="s">
        <v>5</v>
      </c>
      <c r="C80" t="s">
        <v>76</v>
      </c>
      <c r="D80" t="s">
        <v>49</v>
      </c>
      <c r="E80" t="s">
        <v>77</v>
      </c>
      <c r="F80" t="s">
        <v>78</v>
      </c>
      <c r="G80" t="s">
        <v>53</v>
      </c>
      <c r="L80" t="s">
        <v>54</v>
      </c>
      <c r="M80">
        <v>0.4</v>
      </c>
      <c r="N80">
        <f t="shared" ref="N80:W83" si="13">M80</f>
        <v>0.4</v>
      </c>
      <c r="O80">
        <f t="shared" si="13"/>
        <v>0.4</v>
      </c>
      <c r="P80">
        <f t="shared" si="13"/>
        <v>0.4</v>
      </c>
      <c r="Q80">
        <f t="shared" si="13"/>
        <v>0.4</v>
      </c>
      <c r="R80">
        <f t="shared" si="13"/>
        <v>0.4</v>
      </c>
      <c r="S80">
        <f t="shared" si="13"/>
        <v>0.4</v>
      </c>
      <c r="T80">
        <f t="shared" si="13"/>
        <v>0.4</v>
      </c>
      <c r="U80">
        <f t="shared" si="13"/>
        <v>0.4</v>
      </c>
      <c r="V80">
        <f t="shared" si="13"/>
        <v>0.4</v>
      </c>
      <c r="W80">
        <f t="shared" si="13"/>
        <v>0.4</v>
      </c>
    </row>
    <row r="81" spans="1:23" x14ac:dyDescent="0.3">
      <c r="A81" t="s">
        <v>75</v>
      </c>
      <c r="B81" t="s">
        <v>5</v>
      </c>
      <c r="C81" t="s">
        <v>76</v>
      </c>
      <c r="D81" t="s">
        <v>49</v>
      </c>
      <c r="E81" t="s">
        <v>77</v>
      </c>
      <c r="F81" t="s">
        <v>78</v>
      </c>
      <c r="G81" t="s">
        <v>55</v>
      </c>
      <c r="L81" t="s">
        <v>54</v>
      </c>
      <c r="M81">
        <v>0.01</v>
      </c>
      <c r="N81">
        <f t="shared" si="13"/>
        <v>0.01</v>
      </c>
      <c r="O81">
        <f t="shared" si="13"/>
        <v>0.01</v>
      </c>
      <c r="P81">
        <f t="shared" si="13"/>
        <v>0.01</v>
      </c>
      <c r="Q81">
        <f t="shared" si="13"/>
        <v>0.01</v>
      </c>
      <c r="R81">
        <f t="shared" si="13"/>
        <v>0.01</v>
      </c>
      <c r="S81">
        <f t="shared" si="13"/>
        <v>0.01</v>
      </c>
      <c r="T81">
        <f t="shared" si="13"/>
        <v>0.01</v>
      </c>
      <c r="U81">
        <f t="shared" si="13"/>
        <v>0.01</v>
      </c>
      <c r="V81">
        <f t="shared" si="13"/>
        <v>0.01</v>
      </c>
      <c r="W81">
        <f t="shared" si="13"/>
        <v>0.01</v>
      </c>
    </row>
    <row r="82" spans="1:23" x14ac:dyDescent="0.3">
      <c r="A82" t="s">
        <v>75</v>
      </c>
      <c r="B82" t="s">
        <v>5</v>
      </c>
      <c r="C82" t="s">
        <v>76</v>
      </c>
      <c r="D82" t="s">
        <v>49</v>
      </c>
      <c r="E82" t="s">
        <v>77</v>
      </c>
      <c r="F82" t="s">
        <v>78</v>
      </c>
      <c r="G82" t="s">
        <v>56</v>
      </c>
      <c r="L82" t="s">
        <v>79</v>
      </c>
      <c r="M82">
        <v>1000000</v>
      </c>
      <c r="N82">
        <f t="shared" si="13"/>
        <v>1000000</v>
      </c>
      <c r="O82">
        <f t="shared" si="13"/>
        <v>1000000</v>
      </c>
      <c r="P82">
        <f t="shared" si="13"/>
        <v>1000000</v>
      </c>
      <c r="Q82">
        <f t="shared" si="13"/>
        <v>1000000</v>
      </c>
      <c r="R82">
        <f t="shared" si="13"/>
        <v>1000000</v>
      </c>
      <c r="S82">
        <f t="shared" si="13"/>
        <v>1000000</v>
      </c>
      <c r="T82">
        <f t="shared" si="13"/>
        <v>1000000</v>
      </c>
      <c r="U82">
        <f t="shared" si="13"/>
        <v>1000000</v>
      </c>
      <c r="V82">
        <f t="shared" si="13"/>
        <v>1000000</v>
      </c>
      <c r="W82">
        <f t="shared" si="13"/>
        <v>1000000</v>
      </c>
    </row>
    <row r="83" spans="1:23" x14ac:dyDescent="0.3">
      <c r="A83" t="s">
        <v>75</v>
      </c>
      <c r="B83" t="s">
        <v>5</v>
      </c>
      <c r="C83" t="s">
        <v>76</v>
      </c>
      <c r="D83" t="s">
        <v>49</v>
      </c>
      <c r="E83" t="s">
        <v>77</v>
      </c>
      <c r="F83" t="s">
        <v>78</v>
      </c>
      <c r="G83" t="s">
        <v>58</v>
      </c>
      <c r="L83" t="s">
        <v>54</v>
      </c>
      <c r="M83">
        <v>0.95</v>
      </c>
      <c r="N83">
        <f t="shared" si="13"/>
        <v>0.95</v>
      </c>
      <c r="O83">
        <f t="shared" si="13"/>
        <v>0.95</v>
      </c>
      <c r="P83">
        <f t="shared" si="13"/>
        <v>0.95</v>
      </c>
      <c r="Q83">
        <f t="shared" si="13"/>
        <v>0.95</v>
      </c>
      <c r="R83">
        <f t="shared" si="13"/>
        <v>0.95</v>
      </c>
      <c r="S83">
        <f t="shared" si="13"/>
        <v>0.95</v>
      </c>
      <c r="T83">
        <f t="shared" si="13"/>
        <v>0.95</v>
      </c>
      <c r="U83">
        <f t="shared" si="13"/>
        <v>0.95</v>
      </c>
      <c r="V83">
        <f t="shared" si="13"/>
        <v>0.95</v>
      </c>
      <c r="W83">
        <f t="shared" si="13"/>
        <v>0.95</v>
      </c>
    </row>
    <row r="84" spans="1:23" x14ac:dyDescent="0.3">
      <c r="A84" t="s">
        <v>80</v>
      </c>
      <c r="B84" t="s">
        <v>5</v>
      </c>
      <c r="C84" t="s">
        <v>76</v>
      </c>
      <c r="D84" t="s">
        <v>49</v>
      </c>
      <c r="E84" t="s">
        <v>81</v>
      </c>
      <c r="F84" t="s">
        <v>78</v>
      </c>
      <c r="G84" t="s">
        <v>52</v>
      </c>
      <c r="H84" t="s">
        <v>78</v>
      </c>
    </row>
    <row r="85" spans="1:23" x14ac:dyDescent="0.3">
      <c r="A85" t="s">
        <v>80</v>
      </c>
      <c r="B85" t="s">
        <v>5</v>
      </c>
      <c r="C85" t="s">
        <v>76</v>
      </c>
      <c r="D85" t="s">
        <v>49</v>
      </c>
      <c r="E85" t="s">
        <v>81</v>
      </c>
      <c r="F85" t="s">
        <v>78</v>
      </c>
      <c r="G85" t="s">
        <v>53</v>
      </c>
      <c r="L85" t="s">
        <v>54</v>
      </c>
      <c r="M85">
        <v>0.4</v>
      </c>
      <c r="N85">
        <f t="shared" ref="N85:W88" si="14">M85</f>
        <v>0.4</v>
      </c>
      <c r="O85">
        <f t="shared" si="14"/>
        <v>0.4</v>
      </c>
      <c r="P85">
        <f t="shared" si="14"/>
        <v>0.4</v>
      </c>
      <c r="Q85">
        <f t="shared" si="14"/>
        <v>0.4</v>
      </c>
      <c r="R85">
        <f t="shared" si="14"/>
        <v>0.4</v>
      </c>
      <c r="S85">
        <f t="shared" si="14"/>
        <v>0.4</v>
      </c>
      <c r="T85">
        <f t="shared" si="14"/>
        <v>0.4</v>
      </c>
      <c r="U85">
        <f t="shared" si="14"/>
        <v>0.4</v>
      </c>
      <c r="V85">
        <f t="shared" si="14"/>
        <v>0.4</v>
      </c>
      <c r="W85">
        <f t="shared" si="14"/>
        <v>0.4</v>
      </c>
    </row>
    <row r="86" spans="1:23" x14ac:dyDescent="0.3">
      <c r="A86" t="s">
        <v>80</v>
      </c>
      <c r="B86" t="s">
        <v>5</v>
      </c>
      <c r="C86" t="s">
        <v>76</v>
      </c>
      <c r="D86" t="s">
        <v>49</v>
      </c>
      <c r="E86" t="s">
        <v>81</v>
      </c>
      <c r="F86" t="s">
        <v>78</v>
      </c>
      <c r="G86" t="s">
        <v>55</v>
      </c>
      <c r="L86" t="s">
        <v>54</v>
      </c>
      <c r="M86">
        <v>0.01</v>
      </c>
      <c r="N86">
        <f t="shared" si="14"/>
        <v>0.01</v>
      </c>
      <c r="O86">
        <f t="shared" si="14"/>
        <v>0.01</v>
      </c>
      <c r="P86">
        <f t="shared" si="14"/>
        <v>0.01</v>
      </c>
      <c r="Q86">
        <f t="shared" si="14"/>
        <v>0.01</v>
      </c>
      <c r="R86">
        <f t="shared" si="14"/>
        <v>0.01</v>
      </c>
      <c r="S86">
        <f t="shared" si="14"/>
        <v>0.01</v>
      </c>
      <c r="T86">
        <f t="shared" si="14"/>
        <v>0.01</v>
      </c>
      <c r="U86">
        <f t="shared" si="14"/>
        <v>0.01</v>
      </c>
      <c r="V86">
        <f t="shared" si="14"/>
        <v>0.01</v>
      </c>
      <c r="W86">
        <f t="shared" si="14"/>
        <v>0.01</v>
      </c>
    </row>
    <row r="87" spans="1:23" x14ac:dyDescent="0.3">
      <c r="A87" t="s">
        <v>80</v>
      </c>
      <c r="B87" t="s">
        <v>5</v>
      </c>
      <c r="C87" t="s">
        <v>76</v>
      </c>
      <c r="D87" t="s">
        <v>49</v>
      </c>
      <c r="E87" t="s">
        <v>81</v>
      </c>
      <c r="F87" t="s">
        <v>78</v>
      </c>
      <c r="G87" t="s">
        <v>56</v>
      </c>
      <c r="L87" t="s">
        <v>79</v>
      </c>
      <c r="M87">
        <v>1000000</v>
      </c>
      <c r="N87">
        <f t="shared" si="14"/>
        <v>1000000</v>
      </c>
      <c r="O87">
        <f t="shared" si="14"/>
        <v>1000000</v>
      </c>
      <c r="P87">
        <f t="shared" si="14"/>
        <v>1000000</v>
      </c>
      <c r="Q87">
        <f t="shared" si="14"/>
        <v>1000000</v>
      </c>
      <c r="R87">
        <f t="shared" si="14"/>
        <v>1000000</v>
      </c>
      <c r="S87">
        <f t="shared" si="14"/>
        <v>1000000</v>
      </c>
      <c r="T87">
        <f t="shared" si="14"/>
        <v>1000000</v>
      </c>
      <c r="U87">
        <f t="shared" si="14"/>
        <v>1000000</v>
      </c>
      <c r="V87">
        <f t="shared" si="14"/>
        <v>1000000</v>
      </c>
      <c r="W87">
        <f t="shared" si="14"/>
        <v>1000000</v>
      </c>
    </row>
    <row r="88" spans="1:23" x14ac:dyDescent="0.3">
      <c r="A88" t="s">
        <v>80</v>
      </c>
      <c r="B88" t="s">
        <v>5</v>
      </c>
      <c r="C88" t="s">
        <v>76</v>
      </c>
      <c r="D88" t="s">
        <v>49</v>
      </c>
      <c r="E88" t="s">
        <v>81</v>
      </c>
      <c r="F88" t="s">
        <v>78</v>
      </c>
      <c r="G88" t="s">
        <v>58</v>
      </c>
      <c r="L88" t="s">
        <v>54</v>
      </c>
      <c r="M88">
        <v>0.95</v>
      </c>
      <c r="N88">
        <f t="shared" si="14"/>
        <v>0.95</v>
      </c>
      <c r="O88">
        <f t="shared" si="14"/>
        <v>0.95</v>
      </c>
      <c r="P88">
        <f t="shared" si="14"/>
        <v>0.95</v>
      </c>
      <c r="Q88">
        <f t="shared" si="14"/>
        <v>0.95</v>
      </c>
      <c r="R88">
        <f t="shared" si="14"/>
        <v>0.95</v>
      </c>
      <c r="S88">
        <f t="shared" si="14"/>
        <v>0.95</v>
      </c>
      <c r="T88">
        <f t="shared" si="14"/>
        <v>0.95</v>
      </c>
      <c r="U88">
        <f t="shared" si="14"/>
        <v>0.95</v>
      </c>
      <c r="V88">
        <f t="shared" si="14"/>
        <v>0.95</v>
      </c>
      <c r="W88">
        <f t="shared" si="14"/>
        <v>0.95</v>
      </c>
    </row>
    <row r="89" spans="1:23" x14ac:dyDescent="0.3">
      <c r="A89" t="s">
        <v>82</v>
      </c>
      <c r="B89" t="s">
        <v>5</v>
      </c>
      <c r="C89" t="s">
        <v>76</v>
      </c>
      <c r="D89" t="s">
        <v>49</v>
      </c>
      <c r="E89" t="s">
        <v>83</v>
      </c>
      <c r="F89" t="s">
        <v>78</v>
      </c>
      <c r="G89" t="s">
        <v>52</v>
      </c>
      <c r="H89" t="s">
        <v>78</v>
      </c>
    </row>
    <row r="90" spans="1:23" x14ac:dyDescent="0.3">
      <c r="A90" t="s">
        <v>82</v>
      </c>
      <c r="B90" t="s">
        <v>5</v>
      </c>
      <c r="C90" t="s">
        <v>76</v>
      </c>
      <c r="D90" t="s">
        <v>49</v>
      </c>
      <c r="E90" t="s">
        <v>83</v>
      </c>
      <c r="F90" t="s">
        <v>78</v>
      </c>
      <c r="G90" t="s">
        <v>53</v>
      </c>
      <c r="L90" t="s">
        <v>54</v>
      </c>
      <c r="M90">
        <v>0.4</v>
      </c>
      <c r="N90">
        <f t="shared" ref="N90:W93" si="15">M90</f>
        <v>0.4</v>
      </c>
      <c r="O90">
        <f t="shared" si="15"/>
        <v>0.4</v>
      </c>
      <c r="P90">
        <f t="shared" si="15"/>
        <v>0.4</v>
      </c>
      <c r="Q90">
        <f t="shared" si="15"/>
        <v>0.4</v>
      </c>
      <c r="R90">
        <f t="shared" si="15"/>
        <v>0.4</v>
      </c>
      <c r="S90">
        <f t="shared" si="15"/>
        <v>0.4</v>
      </c>
      <c r="T90">
        <f t="shared" si="15"/>
        <v>0.4</v>
      </c>
      <c r="U90">
        <f t="shared" si="15"/>
        <v>0.4</v>
      </c>
      <c r="V90">
        <f t="shared" si="15"/>
        <v>0.4</v>
      </c>
      <c r="W90">
        <f t="shared" si="15"/>
        <v>0.4</v>
      </c>
    </row>
    <row r="91" spans="1:23" x14ac:dyDescent="0.3">
      <c r="A91" t="s">
        <v>82</v>
      </c>
      <c r="B91" t="s">
        <v>5</v>
      </c>
      <c r="C91" t="s">
        <v>76</v>
      </c>
      <c r="D91" t="s">
        <v>49</v>
      </c>
      <c r="E91" t="s">
        <v>83</v>
      </c>
      <c r="F91" t="s">
        <v>78</v>
      </c>
      <c r="G91" t="s">
        <v>55</v>
      </c>
      <c r="L91" t="s">
        <v>54</v>
      </c>
      <c r="M91">
        <v>0.01</v>
      </c>
      <c r="N91">
        <f t="shared" si="15"/>
        <v>0.01</v>
      </c>
      <c r="O91">
        <f t="shared" si="15"/>
        <v>0.01</v>
      </c>
      <c r="P91">
        <f t="shared" si="15"/>
        <v>0.01</v>
      </c>
      <c r="Q91">
        <f t="shared" si="15"/>
        <v>0.01</v>
      </c>
      <c r="R91">
        <f t="shared" si="15"/>
        <v>0.01</v>
      </c>
      <c r="S91">
        <f t="shared" si="15"/>
        <v>0.01</v>
      </c>
      <c r="T91">
        <f t="shared" si="15"/>
        <v>0.01</v>
      </c>
      <c r="U91">
        <f t="shared" si="15"/>
        <v>0.01</v>
      </c>
      <c r="V91">
        <f t="shared" si="15"/>
        <v>0.01</v>
      </c>
      <c r="W91">
        <f t="shared" si="15"/>
        <v>0.01</v>
      </c>
    </row>
    <row r="92" spans="1:23" x14ac:dyDescent="0.3">
      <c r="A92" t="s">
        <v>82</v>
      </c>
      <c r="B92" t="s">
        <v>5</v>
      </c>
      <c r="C92" t="s">
        <v>76</v>
      </c>
      <c r="D92" t="s">
        <v>49</v>
      </c>
      <c r="E92" t="s">
        <v>83</v>
      </c>
      <c r="F92" t="s">
        <v>78</v>
      </c>
      <c r="G92" t="s">
        <v>56</v>
      </c>
      <c r="L92" t="s">
        <v>79</v>
      </c>
      <c r="M92">
        <v>1000000</v>
      </c>
      <c r="N92">
        <f t="shared" si="15"/>
        <v>1000000</v>
      </c>
      <c r="O92">
        <f t="shared" si="15"/>
        <v>1000000</v>
      </c>
      <c r="P92">
        <f t="shared" si="15"/>
        <v>1000000</v>
      </c>
      <c r="Q92">
        <f t="shared" si="15"/>
        <v>1000000</v>
      </c>
      <c r="R92">
        <f t="shared" si="15"/>
        <v>1000000</v>
      </c>
      <c r="S92">
        <f t="shared" si="15"/>
        <v>1000000</v>
      </c>
      <c r="T92">
        <f t="shared" si="15"/>
        <v>1000000</v>
      </c>
      <c r="U92">
        <f t="shared" si="15"/>
        <v>1000000</v>
      </c>
      <c r="V92">
        <f t="shared" si="15"/>
        <v>1000000</v>
      </c>
      <c r="W92">
        <f t="shared" si="15"/>
        <v>1000000</v>
      </c>
    </row>
    <row r="93" spans="1:23" x14ac:dyDescent="0.3">
      <c r="A93" t="s">
        <v>82</v>
      </c>
      <c r="B93" t="s">
        <v>5</v>
      </c>
      <c r="C93" t="s">
        <v>76</v>
      </c>
      <c r="D93" t="s">
        <v>49</v>
      </c>
      <c r="E93" t="s">
        <v>83</v>
      </c>
      <c r="F93" t="s">
        <v>78</v>
      </c>
      <c r="G93" t="s">
        <v>58</v>
      </c>
      <c r="L93" t="s">
        <v>54</v>
      </c>
      <c r="M93">
        <v>0.95</v>
      </c>
      <c r="N93">
        <f t="shared" si="15"/>
        <v>0.95</v>
      </c>
      <c r="O93">
        <f t="shared" si="15"/>
        <v>0.95</v>
      </c>
      <c r="P93">
        <f t="shared" si="15"/>
        <v>0.95</v>
      </c>
      <c r="Q93">
        <f t="shared" si="15"/>
        <v>0.95</v>
      </c>
      <c r="R93">
        <f t="shared" si="15"/>
        <v>0.95</v>
      </c>
      <c r="S93">
        <f t="shared" si="15"/>
        <v>0.95</v>
      </c>
      <c r="T93">
        <f t="shared" si="15"/>
        <v>0.95</v>
      </c>
      <c r="U93">
        <f t="shared" si="15"/>
        <v>0.95</v>
      </c>
      <c r="V93">
        <f t="shared" si="15"/>
        <v>0.95</v>
      </c>
      <c r="W93">
        <f t="shared" si="15"/>
        <v>0.95</v>
      </c>
    </row>
    <row r="94" spans="1:23" x14ac:dyDescent="0.3">
      <c r="A94" t="s">
        <v>84</v>
      </c>
      <c r="B94" t="s">
        <v>5</v>
      </c>
      <c r="C94" t="s">
        <v>15</v>
      </c>
      <c r="D94" t="s">
        <v>85</v>
      </c>
      <c r="E94" t="s">
        <v>86</v>
      </c>
      <c r="F94" t="s">
        <v>86</v>
      </c>
      <c r="G94" t="s">
        <v>52</v>
      </c>
      <c r="H94" t="s">
        <v>87</v>
      </c>
    </row>
    <row r="95" spans="1:23" x14ac:dyDescent="0.3">
      <c r="A95" t="s">
        <v>84</v>
      </c>
      <c r="B95" t="s">
        <v>5</v>
      </c>
      <c r="C95" t="s">
        <v>15</v>
      </c>
      <c r="D95" t="s">
        <v>85</v>
      </c>
      <c r="E95" t="s">
        <v>86</v>
      </c>
      <c r="F95" t="s">
        <v>86</v>
      </c>
      <c r="G95" t="s">
        <v>53</v>
      </c>
      <c r="L95" t="s">
        <v>54</v>
      </c>
      <c r="M95">
        <v>0.4</v>
      </c>
      <c r="N95">
        <f t="shared" ref="N95:W98" si="16">M95</f>
        <v>0.4</v>
      </c>
      <c r="O95">
        <f t="shared" si="16"/>
        <v>0.4</v>
      </c>
      <c r="P95">
        <f t="shared" si="16"/>
        <v>0.4</v>
      </c>
      <c r="Q95">
        <f t="shared" si="16"/>
        <v>0.4</v>
      </c>
      <c r="R95">
        <f t="shared" si="16"/>
        <v>0.4</v>
      </c>
      <c r="S95">
        <f t="shared" si="16"/>
        <v>0.4</v>
      </c>
      <c r="T95">
        <f t="shared" si="16"/>
        <v>0.4</v>
      </c>
      <c r="U95">
        <f t="shared" si="16"/>
        <v>0.4</v>
      </c>
      <c r="V95">
        <f t="shared" si="16"/>
        <v>0.4</v>
      </c>
      <c r="W95">
        <f t="shared" si="16"/>
        <v>0.4</v>
      </c>
    </row>
    <row r="96" spans="1:23" x14ac:dyDescent="0.3">
      <c r="A96" t="s">
        <v>84</v>
      </c>
      <c r="B96" t="s">
        <v>5</v>
      </c>
      <c r="C96" t="s">
        <v>15</v>
      </c>
      <c r="D96" t="s">
        <v>85</v>
      </c>
      <c r="E96" t="s">
        <v>86</v>
      </c>
      <c r="F96" t="s">
        <v>86</v>
      </c>
      <c r="G96" t="s">
        <v>55</v>
      </c>
      <c r="L96" t="s">
        <v>54</v>
      </c>
      <c r="M96">
        <v>0.01</v>
      </c>
      <c r="N96">
        <f t="shared" si="16"/>
        <v>0.01</v>
      </c>
      <c r="O96">
        <f t="shared" si="16"/>
        <v>0.01</v>
      </c>
      <c r="P96">
        <f t="shared" si="16"/>
        <v>0.01</v>
      </c>
      <c r="Q96">
        <f t="shared" si="16"/>
        <v>0.01</v>
      </c>
      <c r="R96">
        <f t="shared" si="16"/>
        <v>0.01</v>
      </c>
      <c r="S96">
        <f t="shared" si="16"/>
        <v>0.01</v>
      </c>
      <c r="T96">
        <f t="shared" si="16"/>
        <v>0.01</v>
      </c>
      <c r="U96">
        <f t="shared" si="16"/>
        <v>0.01</v>
      </c>
      <c r="V96">
        <f t="shared" si="16"/>
        <v>0.01</v>
      </c>
      <c r="W96">
        <f t="shared" si="16"/>
        <v>0.01</v>
      </c>
    </row>
    <row r="97" spans="1:23" x14ac:dyDescent="0.3">
      <c r="A97" t="s">
        <v>84</v>
      </c>
      <c r="B97" t="s">
        <v>5</v>
      </c>
      <c r="C97" t="s">
        <v>15</v>
      </c>
      <c r="D97" t="s">
        <v>85</v>
      </c>
      <c r="E97" t="s">
        <v>86</v>
      </c>
      <c r="F97" t="s">
        <v>86</v>
      </c>
      <c r="G97" t="s">
        <v>56</v>
      </c>
      <c r="L97" t="s">
        <v>88</v>
      </c>
      <c r="M97">
        <v>7668000</v>
      </c>
      <c r="N97">
        <f t="shared" si="16"/>
        <v>7668000</v>
      </c>
      <c r="O97">
        <f t="shared" si="16"/>
        <v>7668000</v>
      </c>
      <c r="P97">
        <f t="shared" si="16"/>
        <v>7668000</v>
      </c>
      <c r="Q97">
        <f t="shared" si="16"/>
        <v>7668000</v>
      </c>
      <c r="R97">
        <f t="shared" si="16"/>
        <v>7668000</v>
      </c>
      <c r="S97">
        <f t="shared" si="16"/>
        <v>7668000</v>
      </c>
      <c r="T97">
        <f t="shared" si="16"/>
        <v>7668000</v>
      </c>
      <c r="U97">
        <f t="shared" si="16"/>
        <v>7668000</v>
      </c>
      <c r="V97">
        <f t="shared" si="16"/>
        <v>7668000</v>
      </c>
      <c r="W97">
        <f t="shared" si="16"/>
        <v>7668000</v>
      </c>
    </row>
    <row r="98" spans="1:23" x14ac:dyDescent="0.3">
      <c r="A98" t="s">
        <v>84</v>
      </c>
      <c r="B98" t="s">
        <v>5</v>
      </c>
      <c r="C98" t="s">
        <v>15</v>
      </c>
      <c r="D98" t="s">
        <v>85</v>
      </c>
      <c r="E98" t="s">
        <v>86</v>
      </c>
      <c r="F98" t="s">
        <v>86</v>
      </c>
      <c r="G98" t="s">
        <v>58</v>
      </c>
      <c r="L98" t="s">
        <v>54</v>
      </c>
      <c r="M98">
        <v>0.9</v>
      </c>
      <c r="N98">
        <f t="shared" si="16"/>
        <v>0.9</v>
      </c>
      <c r="O98">
        <f t="shared" si="16"/>
        <v>0.9</v>
      </c>
      <c r="P98">
        <f t="shared" si="16"/>
        <v>0.9</v>
      </c>
      <c r="Q98">
        <f t="shared" si="16"/>
        <v>0.9</v>
      </c>
      <c r="R98">
        <f t="shared" si="16"/>
        <v>0.9</v>
      </c>
      <c r="S98">
        <f t="shared" si="16"/>
        <v>0.9</v>
      </c>
      <c r="T98">
        <f t="shared" si="16"/>
        <v>0.9</v>
      </c>
      <c r="U98">
        <f t="shared" si="16"/>
        <v>0.9</v>
      </c>
      <c r="V98">
        <f t="shared" si="16"/>
        <v>0.9</v>
      </c>
      <c r="W98">
        <f t="shared" si="16"/>
        <v>0.9</v>
      </c>
    </row>
    <row r="99" spans="1:23" x14ac:dyDescent="0.3">
      <c r="A99" t="s">
        <v>89</v>
      </c>
      <c r="B99" t="s">
        <v>5</v>
      </c>
      <c r="C99" t="s">
        <v>15</v>
      </c>
      <c r="D99" t="s">
        <v>90</v>
      </c>
      <c r="E99" t="s">
        <v>91</v>
      </c>
      <c r="F99" t="s">
        <v>92</v>
      </c>
      <c r="G99" t="s">
        <v>52</v>
      </c>
      <c r="H99" t="s">
        <v>93</v>
      </c>
    </row>
    <row r="100" spans="1:23" x14ac:dyDescent="0.3">
      <c r="A100" t="s">
        <v>89</v>
      </c>
      <c r="B100" t="s">
        <v>5</v>
      </c>
      <c r="C100" t="s">
        <v>15</v>
      </c>
      <c r="D100" t="s">
        <v>90</v>
      </c>
      <c r="E100" t="s">
        <v>91</v>
      </c>
      <c r="F100" t="s">
        <v>92</v>
      </c>
      <c r="G100" t="s">
        <v>53</v>
      </c>
      <c r="L100" t="s">
        <v>54</v>
      </c>
      <c r="M100">
        <v>0.4</v>
      </c>
      <c r="N100">
        <f t="shared" ref="N100:W103" si="17">M100</f>
        <v>0.4</v>
      </c>
      <c r="O100">
        <f t="shared" si="17"/>
        <v>0.4</v>
      </c>
      <c r="P100">
        <f t="shared" si="17"/>
        <v>0.4</v>
      </c>
      <c r="Q100">
        <f t="shared" si="17"/>
        <v>0.4</v>
      </c>
      <c r="R100">
        <f t="shared" si="17"/>
        <v>0.4</v>
      </c>
      <c r="S100">
        <f t="shared" si="17"/>
        <v>0.4</v>
      </c>
      <c r="T100">
        <f t="shared" si="17"/>
        <v>0.4</v>
      </c>
      <c r="U100">
        <f t="shared" si="17"/>
        <v>0.4</v>
      </c>
      <c r="V100">
        <f t="shared" si="17"/>
        <v>0.4</v>
      </c>
      <c r="W100">
        <f t="shared" si="17"/>
        <v>0.4</v>
      </c>
    </row>
    <row r="101" spans="1:23" x14ac:dyDescent="0.3">
      <c r="A101" t="s">
        <v>89</v>
      </c>
      <c r="B101" t="s">
        <v>5</v>
      </c>
      <c r="C101" t="s">
        <v>15</v>
      </c>
      <c r="D101" t="s">
        <v>90</v>
      </c>
      <c r="E101" t="s">
        <v>91</v>
      </c>
      <c r="F101" t="s">
        <v>92</v>
      </c>
      <c r="G101" t="s">
        <v>55</v>
      </c>
      <c r="L101" t="s">
        <v>54</v>
      </c>
      <c r="M101">
        <v>0.01</v>
      </c>
      <c r="N101">
        <f t="shared" si="17"/>
        <v>0.01</v>
      </c>
      <c r="O101">
        <f t="shared" si="17"/>
        <v>0.01</v>
      </c>
      <c r="P101">
        <f t="shared" si="17"/>
        <v>0.01</v>
      </c>
      <c r="Q101">
        <f t="shared" si="17"/>
        <v>0.01</v>
      </c>
      <c r="R101">
        <f t="shared" si="17"/>
        <v>0.01</v>
      </c>
      <c r="S101">
        <f t="shared" si="17"/>
        <v>0.01</v>
      </c>
      <c r="T101">
        <f t="shared" si="17"/>
        <v>0.01</v>
      </c>
      <c r="U101">
        <f t="shared" si="17"/>
        <v>0.01</v>
      </c>
      <c r="V101">
        <f t="shared" si="17"/>
        <v>0.01</v>
      </c>
      <c r="W101">
        <f t="shared" si="17"/>
        <v>0.01</v>
      </c>
    </row>
    <row r="102" spans="1:23" x14ac:dyDescent="0.3">
      <c r="A102" t="s">
        <v>89</v>
      </c>
      <c r="B102" t="s">
        <v>5</v>
      </c>
      <c r="C102" t="s">
        <v>15</v>
      </c>
      <c r="D102" t="s">
        <v>90</v>
      </c>
      <c r="E102" t="s">
        <v>91</v>
      </c>
      <c r="F102" t="s">
        <v>92</v>
      </c>
      <c r="G102" t="s">
        <v>56</v>
      </c>
      <c r="K102" t="s">
        <v>94</v>
      </c>
      <c r="L102" t="s">
        <v>95</v>
      </c>
      <c r="M102">
        <v>50000000</v>
      </c>
      <c r="N102">
        <f t="shared" si="17"/>
        <v>50000000</v>
      </c>
      <c r="O102">
        <f t="shared" si="17"/>
        <v>50000000</v>
      </c>
      <c r="P102">
        <f t="shared" si="17"/>
        <v>50000000</v>
      </c>
      <c r="Q102">
        <f t="shared" si="17"/>
        <v>50000000</v>
      </c>
      <c r="R102">
        <f t="shared" si="17"/>
        <v>50000000</v>
      </c>
      <c r="S102">
        <f t="shared" si="17"/>
        <v>50000000</v>
      </c>
      <c r="T102">
        <f t="shared" si="17"/>
        <v>50000000</v>
      </c>
      <c r="U102">
        <f t="shared" si="17"/>
        <v>50000000</v>
      </c>
      <c r="V102">
        <f t="shared" si="17"/>
        <v>50000000</v>
      </c>
      <c r="W102">
        <f t="shared" si="17"/>
        <v>50000000</v>
      </c>
    </row>
    <row r="103" spans="1:23" x14ac:dyDescent="0.3">
      <c r="A103" t="s">
        <v>89</v>
      </c>
      <c r="B103" t="s">
        <v>5</v>
      </c>
      <c r="C103" t="s">
        <v>15</v>
      </c>
      <c r="D103" t="s">
        <v>90</v>
      </c>
      <c r="E103" t="s">
        <v>91</v>
      </c>
      <c r="F103" t="s">
        <v>92</v>
      </c>
      <c r="G103" t="s">
        <v>58</v>
      </c>
      <c r="L103" t="s">
        <v>54</v>
      </c>
      <c r="M103">
        <v>0.9</v>
      </c>
      <c r="N103">
        <f t="shared" si="17"/>
        <v>0.9</v>
      </c>
      <c r="O103">
        <f t="shared" si="17"/>
        <v>0.9</v>
      </c>
      <c r="P103">
        <f t="shared" si="17"/>
        <v>0.9</v>
      </c>
      <c r="Q103">
        <f t="shared" si="17"/>
        <v>0.9</v>
      </c>
      <c r="R103">
        <f t="shared" si="17"/>
        <v>0.9</v>
      </c>
      <c r="S103">
        <f t="shared" si="17"/>
        <v>0.9</v>
      </c>
      <c r="T103">
        <f t="shared" si="17"/>
        <v>0.9</v>
      </c>
      <c r="U103">
        <f t="shared" si="17"/>
        <v>0.9</v>
      </c>
      <c r="V103">
        <f t="shared" si="17"/>
        <v>0.9</v>
      </c>
      <c r="W103">
        <f t="shared" si="17"/>
        <v>0.9</v>
      </c>
    </row>
    <row r="104" spans="1:23" x14ac:dyDescent="0.3">
      <c r="A104" t="s">
        <v>89</v>
      </c>
      <c r="B104" t="s">
        <v>5</v>
      </c>
      <c r="C104" t="s">
        <v>15</v>
      </c>
      <c r="D104" t="s">
        <v>90</v>
      </c>
      <c r="E104" t="s">
        <v>91</v>
      </c>
      <c r="F104" t="s">
        <v>96</v>
      </c>
      <c r="G104" t="s">
        <v>52</v>
      </c>
      <c r="H104" t="s">
        <v>97</v>
      </c>
    </row>
    <row r="105" spans="1:23" x14ac:dyDescent="0.3">
      <c r="A105" t="s">
        <v>89</v>
      </c>
      <c r="B105" t="s">
        <v>5</v>
      </c>
      <c r="C105" t="s">
        <v>15</v>
      </c>
      <c r="D105" t="s">
        <v>90</v>
      </c>
      <c r="E105" t="s">
        <v>91</v>
      </c>
      <c r="F105" t="s">
        <v>96</v>
      </c>
      <c r="G105" t="s">
        <v>53</v>
      </c>
      <c r="L105" t="s">
        <v>54</v>
      </c>
      <c r="M105">
        <v>0.4</v>
      </c>
      <c r="N105">
        <f t="shared" ref="N105:W108" si="18">M105</f>
        <v>0.4</v>
      </c>
      <c r="O105">
        <f t="shared" si="18"/>
        <v>0.4</v>
      </c>
      <c r="P105">
        <f t="shared" si="18"/>
        <v>0.4</v>
      </c>
      <c r="Q105">
        <f t="shared" si="18"/>
        <v>0.4</v>
      </c>
      <c r="R105">
        <f t="shared" si="18"/>
        <v>0.4</v>
      </c>
      <c r="S105">
        <f t="shared" si="18"/>
        <v>0.4</v>
      </c>
      <c r="T105">
        <f t="shared" si="18"/>
        <v>0.4</v>
      </c>
      <c r="U105">
        <f t="shared" si="18"/>
        <v>0.4</v>
      </c>
      <c r="V105">
        <f t="shared" si="18"/>
        <v>0.4</v>
      </c>
      <c r="W105">
        <f t="shared" si="18"/>
        <v>0.4</v>
      </c>
    </row>
    <row r="106" spans="1:23" x14ac:dyDescent="0.3">
      <c r="A106" t="s">
        <v>89</v>
      </c>
      <c r="B106" t="s">
        <v>5</v>
      </c>
      <c r="C106" t="s">
        <v>15</v>
      </c>
      <c r="D106" t="s">
        <v>90</v>
      </c>
      <c r="E106" t="s">
        <v>91</v>
      </c>
      <c r="F106" t="s">
        <v>96</v>
      </c>
      <c r="G106" t="s">
        <v>55</v>
      </c>
      <c r="L106" t="s">
        <v>54</v>
      </c>
      <c r="M106">
        <v>0.01</v>
      </c>
      <c r="N106">
        <f t="shared" si="18"/>
        <v>0.01</v>
      </c>
      <c r="O106">
        <f t="shared" si="18"/>
        <v>0.01</v>
      </c>
      <c r="P106">
        <f t="shared" si="18"/>
        <v>0.01</v>
      </c>
      <c r="Q106">
        <f t="shared" si="18"/>
        <v>0.01</v>
      </c>
      <c r="R106">
        <f t="shared" si="18"/>
        <v>0.01</v>
      </c>
      <c r="S106">
        <f t="shared" si="18"/>
        <v>0.01</v>
      </c>
      <c r="T106">
        <f t="shared" si="18"/>
        <v>0.01</v>
      </c>
      <c r="U106">
        <f t="shared" si="18"/>
        <v>0.01</v>
      </c>
      <c r="V106">
        <f t="shared" si="18"/>
        <v>0.01</v>
      </c>
      <c r="W106">
        <f t="shared" si="18"/>
        <v>0.01</v>
      </c>
    </row>
    <row r="107" spans="1:23" x14ac:dyDescent="0.3">
      <c r="A107" t="s">
        <v>89</v>
      </c>
      <c r="B107" t="s">
        <v>5</v>
      </c>
      <c r="C107" t="s">
        <v>15</v>
      </c>
      <c r="D107" t="s">
        <v>90</v>
      </c>
      <c r="E107" t="s">
        <v>91</v>
      </c>
      <c r="F107" t="s">
        <v>96</v>
      </c>
      <c r="G107" t="s">
        <v>56</v>
      </c>
      <c r="K107" t="s">
        <v>94</v>
      </c>
      <c r="L107" t="s">
        <v>95</v>
      </c>
      <c r="M107">
        <v>125000000</v>
      </c>
      <c r="N107">
        <f t="shared" si="18"/>
        <v>125000000</v>
      </c>
      <c r="O107">
        <f t="shared" si="18"/>
        <v>125000000</v>
      </c>
      <c r="P107">
        <f t="shared" si="18"/>
        <v>125000000</v>
      </c>
      <c r="Q107">
        <f t="shared" si="18"/>
        <v>125000000</v>
      </c>
      <c r="R107">
        <f t="shared" si="18"/>
        <v>125000000</v>
      </c>
      <c r="S107">
        <f t="shared" si="18"/>
        <v>125000000</v>
      </c>
      <c r="T107">
        <f t="shared" si="18"/>
        <v>125000000</v>
      </c>
      <c r="U107">
        <f t="shared" si="18"/>
        <v>125000000</v>
      </c>
      <c r="V107">
        <f t="shared" si="18"/>
        <v>125000000</v>
      </c>
      <c r="W107">
        <f t="shared" si="18"/>
        <v>125000000</v>
      </c>
    </row>
    <row r="108" spans="1:23" x14ac:dyDescent="0.3">
      <c r="A108" t="s">
        <v>89</v>
      </c>
      <c r="B108" t="s">
        <v>5</v>
      </c>
      <c r="C108" t="s">
        <v>15</v>
      </c>
      <c r="D108" t="s">
        <v>90</v>
      </c>
      <c r="E108" t="s">
        <v>91</v>
      </c>
      <c r="F108" t="s">
        <v>96</v>
      </c>
      <c r="G108" t="s">
        <v>58</v>
      </c>
      <c r="L108" t="s">
        <v>54</v>
      </c>
      <c r="M108">
        <v>0.9</v>
      </c>
      <c r="N108">
        <f t="shared" si="18"/>
        <v>0.9</v>
      </c>
      <c r="O108">
        <f t="shared" si="18"/>
        <v>0.9</v>
      </c>
      <c r="P108">
        <f t="shared" si="18"/>
        <v>0.9</v>
      </c>
      <c r="Q108">
        <f t="shared" si="18"/>
        <v>0.9</v>
      </c>
      <c r="R108">
        <f t="shared" si="18"/>
        <v>0.9</v>
      </c>
      <c r="S108">
        <f t="shared" si="18"/>
        <v>0.9</v>
      </c>
      <c r="T108">
        <f t="shared" si="18"/>
        <v>0.9</v>
      </c>
      <c r="U108">
        <f t="shared" si="18"/>
        <v>0.9</v>
      </c>
      <c r="V108">
        <f t="shared" si="18"/>
        <v>0.9</v>
      </c>
      <c r="W108">
        <f t="shared" si="18"/>
        <v>0.9</v>
      </c>
    </row>
    <row r="109" spans="1:23" x14ac:dyDescent="0.3">
      <c r="A109" t="s">
        <v>89</v>
      </c>
      <c r="B109" t="s">
        <v>5</v>
      </c>
      <c r="C109" t="s">
        <v>15</v>
      </c>
      <c r="D109" t="s">
        <v>90</v>
      </c>
      <c r="E109" t="s">
        <v>91</v>
      </c>
      <c r="F109" t="s">
        <v>98</v>
      </c>
      <c r="G109" t="s">
        <v>52</v>
      </c>
      <c r="H109" t="s">
        <v>97</v>
      </c>
    </row>
    <row r="110" spans="1:23" x14ac:dyDescent="0.3">
      <c r="A110" t="s">
        <v>89</v>
      </c>
      <c r="B110" t="s">
        <v>5</v>
      </c>
      <c r="C110" t="s">
        <v>15</v>
      </c>
      <c r="D110" t="s">
        <v>90</v>
      </c>
      <c r="E110" t="s">
        <v>91</v>
      </c>
      <c r="F110" t="s">
        <v>98</v>
      </c>
      <c r="G110" t="s">
        <v>53</v>
      </c>
      <c r="L110" t="s">
        <v>54</v>
      </c>
      <c r="M110">
        <v>0.4</v>
      </c>
      <c r="N110">
        <f t="shared" ref="N110:W113" si="19">M110</f>
        <v>0.4</v>
      </c>
      <c r="O110">
        <f t="shared" si="19"/>
        <v>0.4</v>
      </c>
      <c r="P110">
        <f t="shared" si="19"/>
        <v>0.4</v>
      </c>
      <c r="Q110">
        <f t="shared" si="19"/>
        <v>0.4</v>
      </c>
      <c r="R110">
        <f t="shared" si="19"/>
        <v>0.4</v>
      </c>
      <c r="S110">
        <f t="shared" si="19"/>
        <v>0.4</v>
      </c>
      <c r="T110">
        <f t="shared" si="19"/>
        <v>0.4</v>
      </c>
      <c r="U110">
        <f t="shared" si="19"/>
        <v>0.4</v>
      </c>
      <c r="V110">
        <f t="shared" si="19"/>
        <v>0.4</v>
      </c>
      <c r="W110">
        <f t="shared" si="19"/>
        <v>0.4</v>
      </c>
    </row>
    <row r="111" spans="1:23" x14ac:dyDescent="0.3">
      <c r="A111" t="s">
        <v>89</v>
      </c>
      <c r="B111" t="s">
        <v>5</v>
      </c>
      <c r="C111" t="s">
        <v>15</v>
      </c>
      <c r="D111" t="s">
        <v>90</v>
      </c>
      <c r="E111" t="s">
        <v>91</v>
      </c>
      <c r="F111" t="s">
        <v>98</v>
      </c>
      <c r="G111" t="s">
        <v>55</v>
      </c>
      <c r="L111" t="s">
        <v>54</v>
      </c>
      <c r="M111">
        <v>0.01</v>
      </c>
      <c r="N111">
        <f t="shared" si="19"/>
        <v>0.01</v>
      </c>
      <c r="O111">
        <f t="shared" si="19"/>
        <v>0.01</v>
      </c>
      <c r="P111">
        <f t="shared" si="19"/>
        <v>0.01</v>
      </c>
      <c r="Q111">
        <f t="shared" si="19"/>
        <v>0.01</v>
      </c>
      <c r="R111">
        <f t="shared" si="19"/>
        <v>0.01</v>
      </c>
      <c r="S111">
        <f t="shared" si="19"/>
        <v>0.01</v>
      </c>
      <c r="T111">
        <f t="shared" si="19"/>
        <v>0.01</v>
      </c>
      <c r="U111">
        <f t="shared" si="19"/>
        <v>0.01</v>
      </c>
      <c r="V111">
        <f t="shared" si="19"/>
        <v>0.01</v>
      </c>
      <c r="W111">
        <f t="shared" si="19"/>
        <v>0.01</v>
      </c>
    </row>
    <row r="112" spans="1:23" x14ac:dyDescent="0.3">
      <c r="A112" t="s">
        <v>89</v>
      </c>
      <c r="B112" t="s">
        <v>5</v>
      </c>
      <c r="C112" t="s">
        <v>15</v>
      </c>
      <c r="D112" t="s">
        <v>90</v>
      </c>
      <c r="E112" t="s">
        <v>91</v>
      </c>
      <c r="F112" t="s">
        <v>98</v>
      </c>
      <c r="G112" t="s">
        <v>56</v>
      </c>
      <c r="K112" t="s">
        <v>94</v>
      </c>
      <c r="L112" t="s">
        <v>95</v>
      </c>
      <c r="M112">
        <v>125000000</v>
      </c>
      <c r="N112">
        <f t="shared" si="19"/>
        <v>125000000</v>
      </c>
      <c r="O112">
        <f t="shared" si="19"/>
        <v>125000000</v>
      </c>
      <c r="P112">
        <f t="shared" si="19"/>
        <v>125000000</v>
      </c>
      <c r="Q112">
        <f t="shared" si="19"/>
        <v>125000000</v>
      </c>
      <c r="R112">
        <f t="shared" si="19"/>
        <v>125000000</v>
      </c>
      <c r="S112">
        <f t="shared" si="19"/>
        <v>125000000</v>
      </c>
      <c r="T112">
        <f t="shared" si="19"/>
        <v>125000000</v>
      </c>
      <c r="U112">
        <f t="shared" si="19"/>
        <v>125000000</v>
      </c>
      <c r="V112">
        <f t="shared" si="19"/>
        <v>125000000</v>
      </c>
      <c r="W112">
        <f t="shared" si="19"/>
        <v>125000000</v>
      </c>
    </row>
    <row r="113" spans="1:23" x14ac:dyDescent="0.3">
      <c r="A113" t="s">
        <v>89</v>
      </c>
      <c r="B113" t="s">
        <v>5</v>
      </c>
      <c r="C113" t="s">
        <v>15</v>
      </c>
      <c r="D113" t="s">
        <v>90</v>
      </c>
      <c r="E113" t="s">
        <v>91</v>
      </c>
      <c r="F113" t="s">
        <v>98</v>
      </c>
      <c r="G113" t="s">
        <v>58</v>
      </c>
      <c r="L113" t="s">
        <v>54</v>
      </c>
      <c r="M113">
        <v>0.9</v>
      </c>
      <c r="N113">
        <f t="shared" si="19"/>
        <v>0.9</v>
      </c>
      <c r="O113">
        <f t="shared" si="19"/>
        <v>0.9</v>
      </c>
      <c r="P113">
        <f t="shared" si="19"/>
        <v>0.9</v>
      </c>
      <c r="Q113">
        <f t="shared" si="19"/>
        <v>0.9</v>
      </c>
      <c r="R113">
        <f t="shared" si="19"/>
        <v>0.9</v>
      </c>
      <c r="S113">
        <f t="shared" si="19"/>
        <v>0.9</v>
      </c>
      <c r="T113">
        <f t="shared" si="19"/>
        <v>0.9</v>
      </c>
      <c r="U113">
        <f t="shared" si="19"/>
        <v>0.9</v>
      </c>
      <c r="V113">
        <f t="shared" si="19"/>
        <v>0.9</v>
      </c>
      <c r="W113">
        <f t="shared" si="19"/>
        <v>0.9</v>
      </c>
    </row>
    <row r="114" spans="1:23" x14ac:dyDescent="0.3">
      <c r="A114" t="s">
        <v>89</v>
      </c>
      <c r="B114" t="s">
        <v>5</v>
      </c>
      <c r="C114" t="s">
        <v>15</v>
      </c>
      <c r="D114" t="s">
        <v>90</v>
      </c>
      <c r="E114" t="s">
        <v>91</v>
      </c>
      <c r="F114" t="s">
        <v>99</v>
      </c>
      <c r="G114" t="s">
        <v>52</v>
      </c>
      <c r="H114" t="s">
        <v>93</v>
      </c>
    </row>
    <row r="115" spans="1:23" x14ac:dyDescent="0.3">
      <c r="A115" t="s">
        <v>89</v>
      </c>
      <c r="B115" t="s">
        <v>5</v>
      </c>
      <c r="C115" t="s">
        <v>15</v>
      </c>
      <c r="D115" t="s">
        <v>90</v>
      </c>
      <c r="E115" t="s">
        <v>91</v>
      </c>
      <c r="F115" t="s">
        <v>99</v>
      </c>
      <c r="G115" t="s">
        <v>53</v>
      </c>
      <c r="L115" t="s">
        <v>54</v>
      </c>
      <c r="M115">
        <v>0.4</v>
      </c>
      <c r="N115">
        <f t="shared" ref="N115:W118" si="20">M115</f>
        <v>0.4</v>
      </c>
      <c r="O115">
        <f t="shared" si="20"/>
        <v>0.4</v>
      </c>
      <c r="P115">
        <f t="shared" si="20"/>
        <v>0.4</v>
      </c>
      <c r="Q115">
        <f t="shared" si="20"/>
        <v>0.4</v>
      </c>
      <c r="R115">
        <f t="shared" si="20"/>
        <v>0.4</v>
      </c>
      <c r="S115">
        <f t="shared" si="20"/>
        <v>0.4</v>
      </c>
      <c r="T115">
        <f t="shared" si="20"/>
        <v>0.4</v>
      </c>
      <c r="U115">
        <f t="shared" si="20"/>
        <v>0.4</v>
      </c>
      <c r="V115">
        <f t="shared" si="20"/>
        <v>0.4</v>
      </c>
      <c r="W115">
        <f t="shared" si="20"/>
        <v>0.4</v>
      </c>
    </row>
    <row r="116" spans="1:23" x14ac:dyDescent="0.3">
      <c r="A116" t="s">
        <v>89</v>
      </c>
      <c r="B116" t="s">
        <v>5</v>
      </c>
      <c r="C116" t="s">
        <v>15</v>
      </c>
      <c r="D116" t="s">
        <v>90</v>
      </c>
      <c r="E116" t="s">
        <v>91</v>
      </c>
      <c r="F116" t="s">
        <v>99</v>
      </c>
      <c r="G116" t="s">
        <v>55</v>
      </c>
      <c r="L116" t="s">
        <v>54</v>
      </c>
      <c r="M116">
        <v>0.01</v>
      </c>
      <c r="N116">
        <f t="shared" si="20"/>
        <v>0.01</v>
      </c>
      <c r="O116">
        <f t="shared" si="20"/>
        <v>0.01</v>
      </c>
      <c r="P116">
        <f t="shared" si="20"/>
        <v>0.01</v>
      </c>
      <c r="Q116">
        <f t="shared" si="20"/>
        <v>0.01</v>
      </c>
      <c r="R116">
        <f t="shared" si="20"/>
        <v>0.01</v>
      </c>
      <c r="S116">
        <f t="shared" si="20"/>
        <v>0.01</v>
      </c>
      <c r="T116">
        <f t="shared" si="20"/>
        <v>0.01</v>
      </c>
      <c r="U116">
        <f t="shared" si="20"/>
        <v>0.01</v>
      </c>
      <c r="V116">
        <f t="shared" si="20"/>
        <v>0.01</v>
      </c>
      <c r="W116">
        <f t="shared" si="20"/>
        <v>0.01</v>
      </c>
    </row>
    <row r="117" spans="1:23" x14ac:dyDescent="0.3">
      <c r="A117" t="s">
        <v>89</v>
      </c>
      <c r="B117" t="s">
        <v>5</v>
      </c>
      <c r="C117" t="s">
        <v>15</v>
      </c>
      <c r="D117" t="s">
        <v>90</v>
      </c>
      <c r="E117" t="s">
        <v>91</v>
      </c>
      <c r="F117" t="s">
        <v>99</v>
      </c>
      <c r="G117" t="s">
        <v>56</v>
      </c>
      <c r="K117" t="s">
        <v>94</v>
      </c>
      <c r="L117" t="s">
        <v>95</v>
      </c>
      <c r="M117">
        <v>50000000</v>
      </c>
      <c r="N117">
        <f t="shared" si="20"/>
        <v>50000000</v>
      </c>
      <c r="O117">
        <f t="shared" si="20"/>
        <v>50000000</v>
      </c>
      <c r="P117">
        <f t="shared" si="20"/>
        <v>50000000</v>
      </c>
      <c r="Q117">
        <f t="shared" si="20"/>
        <v>50000000</v>
      </c>
      <c r="R117">
        <f t="shared" si="20"/>
        <v>50000000</v>
      </c>
      <c r="S117">
        <f t="shared" si="20"/>
        <v>50000000</v>
      </c>
      <c r="T117">
        <f t="shared" si="20"/>
        <v>50000000</v>
      </c>
      <c r="U117">
        <f t="shared" si="20"/>
        <v>50000000</v>
      </c>
      <c r="V117">
        <f t="shared" si="20"/>
        <v>50000000</v>
      </c>
      <c r="W117">
        <f t="shared" si="20"/>
        <v>50000000</v>
      </c>
    </row>
    <row r="118" spans="1:23" x14ac:dyDescent="0.3">
      <c r="A118" t="s">
        <v>89</v>
      </c>
      <c r="B118" t="s">
        <v>5</v>
      </c>
      <c r="C118" t="s">
        <v>15</v>
      </c>
      <c r="D118" t="s">
        <v>90</v>
      </c>
      <c r="E118" t="s">
        <v>91</v>
      </c>
      <c r="F118" t="s">
        <v>99</v>
      </c>
      <c r="G118" t="s">
        <v>58</v>
      </c>
      <c r="L118" t="s">
        <v>54</v>
      </c>
      <c r="M118">
        <v>0.9</v>
      </c>
      <c r="N118">
        <f t="shared" si="20"/>
        <v>0.9</v>
      </c>
      <c r="O118">
        <f t="shared" si="20"/>
        <v>0.9</v>
      </c>
      <c r="P118">
        <f t="shared" si="20"/>
        <v>0.9</v>
      </c>
      <c r="Q118">
        <f t="shared" si="20"/>
        <v>0.9</v>
      </c>
      <c r="R118">
        <f t="shared" si="20"/>
        <v>0.9</v>
      </c>
      <c r="S118">
        <f t="shared" si="20"/>
        <v>0.9</v>
      </c>
      <c r="T118">
        <f t="shared" si="20"/>
        <v>0.9</v>
      </c>
      <c r="U118">
        <f t="shared" si="20"/>
        <v>0.9</v>
      </c>
      <c r="V118">
        <f t="shared" si="20"/>
        <v>0.9</v>
      </c>
      <c r="W118">
        <f t="shared" si="20"/>
        <v>0.9</v>
      </c>
    </row>
    <row r="119" spans="1:23" x14ac:dyDescent="0.3">
      <c r="A119" t="s">
        <v>89</v>
      </c>
      <c r="B119" t="s">
        <v>5</v>
      </c>
      <c r="C119" t="s">
        <v>15</v>
      </c>
      <c r="D119" t="s">
        <v>90</v>
      </c>
      <c r="E119" t="s">
        <v>91</v>
      </c>
      <c r="F119" t="s">
        <v>100</v>
      </c>
      <c r="G119" t="s">
        <v>52</v>
      </c>
      <c r="H119" t="s">
        <v>93</v>
      </c>
    </row>
    <row r="120" spans="1:23" x14ac:dyDescent="0.3">
      <c r="A120" t="s">
        <v>89</v>
      </c>
      <c r="B120" t="s">
        <v>5</v>
      </c>
      <c r="C120" t="s">
        <v>15</v>
      </c>
      <c r="D120" t="s">
        <v>90</v>
      </c>
      <c r="E120" t="s">
        <v>91</v>
      </c>
      <c r="F120" t="s">
        <v>100</v>
      </c>
      <c r="G120" t="s">
        <v>53</v>
      </c>
      <c r="L120" t="s">
        <v>54</v>
      </c>
      <c r="M120">
        <v>0.4</v>
      </c>
      <c r="N120">
        <f t="shared" ref="N120:W123" si="21">M120</f>
        <v>0.4</v>
      </c>
      <c r="O120">
        <f t="shared" si="21"/>
        <v>0.4</v>
      </c>
      <c r="P120">
        <f t="shared" si="21"/>
        <v>0.4</v>
      </c>
      <c r="Q120">
        <f t="shared" si="21"/>
        <v>0.4</v>
      </c>
      <c r="R120">
        <f t="shared" si="21"/>
        <v>0.4</v>
      </c>
      <c r="S120">
        <f t="shared" si="21"/>
        <v>0.4</v>
      </c>
      <c r="T120">
        <f t="shared" si="21"/>
        <v>0.4</v>
      </c>
      <c r="U120">
        <f t="shared" si="21"/>
        <v>0.4</v>
      </c>
      <c r="V120">
        <f t="shared" si="21"/>
        <v>0.4</v>
      </c>
      <c r="W120">
        <f t="shared" si="21"/>
        <v>0.4</v>
      </c>
    </row>
    <row r="121" spans="1:23" x14ac:dyDescent="0.3">
      <c r="A121" t="s">
        <v>89</v>
      </c>
      <c r="B121" t="s">
        <v>5</v>
      </c>
      <c r="C121" t="s">
        <v>15</v>
      </c>
      <c r="D121" t="s">
        <v>90</v>
      </c>
      <c r="E121" t="s">
        <v>91</v>
      </c>
      <c r="F121" t="s">
        <v>100</v>
      </c>
      <c r="G121" t="s">
        <v>55</v>
      </c>
      <c r="L121" t="s">
        <v>54</v>
      </c>
      <c r="M121">
        <v>0.01</v>
      </c>
      <c r="N121">
        <f t="shared" si="21"/>
        <v>0.01</v>
      </c>
      <c r="O121">
        <f t="shared" si="21"/>
        <v>0.01</v>
      </c>
      <c r="P121">
        <f t="shared" si="21"/>
        <v>0.01</v>
      </c>
      <c r="Q121">
        <f t="shared" si="21"/>
        <v>0.01</v>
      </c>
      <c r="R121">
        <f t="shared" si="21"/>
        <v>0.01</v>
      </c>
      <c r="S121">
        <f t="shared" si="21"/>
        <v>0.01</v>
      </c>
      <c r="T121">
        <f t="shared" si="21"/>
        <v>0.01</v>
      </c>
      <c r="U121">
        <f t="shared" si="21"/>
        <v>0.01</v>
      </c>
      <c r="V121">
        <f t="shared" si="21"/>
        <v>0.01</v>
      </c>
      <c r="W121">
        <f t="shared" si="21"/>
        <v>0.01</v>
      </c>
    </row>
    <row r="122" spans="1:23" x14ac:dyDescent="0.3">
      <c r="A122" t="s">
        <v>89</v>
      </c>
      <c r="B122" t="s">
        <v>5</v>
      </c>
      <c r="C122" t="s">
        <v>15</v>
      </c>
      <c r="D122" t="s">
        <v>90</v>
      </c>
      <c r="E122" t="s">
        <v>91</v>
      </c>
      <c r="F122" t="s">
        <v>100</v>
      </c>
      <c r="G122" t="s">
        <v>56</v>
      </c>
      <c r="K122" t="s">
        <v>94</v>
      </c>
      <c r="L122" t="s">
        <v>95</v>
      </c>
      <c r="M122">
        <v>50000000</v>
      </c>
      <c r="N122">
        <f t="shared" si="21"/>
        <v>50000000</v>
      </c>
      <c r="O122">
        <f t="shared" si="21"/>
        <v>50000000</v>
      </c>
      <c r="P122">
        <f t="shared" si="21"/>
        <v>50000000</v>
      </c>
      <c r="Q122">
        <f t="shared" si="21"/>
        <v>50000000</v>
      </c>
      <c r="R122">
        <f t="shared" si="21"/>
        <v>50000000</v>
      </c>
      <c r="S122">
        <f t="shared" si="21"/>
        <v>50000000</v>
      </c>
      <c r="T122">
        <f t="shared" si="21"/>
        <v>50000000</v>
      </c>
      <c r="U122">
        <f t="shared" si="21"/>
        <v>50000000</v>
      </c>
      <c r="V122">
        <f t="shared" si="21"/>
        <v>50000000</v>
      </c>
      <c r="W122">
        <f t="shared" si="21"/>
        <v>50000000</v>
      </c>
    </row>
    <row r="123" spans="1:23" x14ac:dyDescent="0.3">
      <c r="A123" t="s">
        <v>89</v>
      </c>
      <c r="B123" t="s">
        <v>5</v>
      </c>
      <c r="C123" t="s">
        <v>15</v>
      </c>
      <c r="D123" t="s">
        <v>90</v>
      </c>
      <c r="E123" t="s">
        <v>91</v>
      </c>
      <c r="F123" t="s">
        <v>100</v>
      </c>
      <c r="G123" t="s">
        <v>58</v>
      </c>
      <c r="L123" t="s">
        <v>54</v>
      </c>
      <c r="M123">
        <v>0.9</v>
      </c>
      <c r="N123">
        <f t="shared" si="21"/>
        <v>0.9</v>
      </c>
      <c r="O123">
        <f t="shared" si="21"/>
        <v>0.9</v>
      </c>
      <c r="P123">
        <f t="shared" si="21"/>
        <v>0.9</v>
      </c>
      <c r="Q123">
        <f t="shared" si="21"/>
        <v>0.9</v>
      </c>
      <c r="R123">
        <f t="shared" si="21"/>
        <v>0.9</v>
      </c>
      <c r="S123">
        <f t="shared" si="21"/>
        <v>0.9</v>
      </c>
      <c r="T123">
        <f t="shared" si="21"/>
        <v>0.9</v>
      </c>
      <c r="U123">
        <f t="shared" si="21"/>
        <v>0.9</v>
      </c>
      <c r="V123">
        <f t="shared" si="21"/>
        <v>0.9</v>
      </c>
      <c r="W123">
        <f t="shared" si="21"/>
        <v>0.9</v>
      </c>
    </row>
    <row r="124" spans="1:23" x14ac:dyDescent="0.3">
      <c r="A124" t="s">
        <v>89</v>
      </c>
      <c r="B124" t="s">
        <v>5</v>
      </c>
      <c r="C124" t="s">
        <v>15</v>
      </c>
      <c r="D124" t="s">
        <v>90</v>
      </c>
      <c r="E124" t="s">
        <v>91</v>
      </c>
      <c r="F124" t="s">
        <v>101</v>
      </c>
      <c r="G124" t="s">
        <v>52</v>
      </c>
      <c r="H124" t="s">
        <v>102</v>
      </c>
    </row>
    <row r="125" spans="1:23" x14ac:dyDescent="0.3">
      <c r="A125" t="s">
        <v>89</v>
      </c>
      <c r="B125" t="s">
        <v>5</v>
      </c>
      <c r="C125" t="s">
        <v>15</v>
      </c>
      <c r="D125" t="s">
        <v>90</v>
      </c>
      <c r="E125" t="s">
        <v>91</v>
      </c>
      <c r="F125" t="s">
        <v>101</v>
      </c>
      <c r="G125" t="s">
        <v>53</v>
      </c>
      <c r="L125" t="s">
        <v>54</v>
      </c>
      <c r="M125">
        <v>0.4</v>
      </c>
      <c r="N125">
        <f t="shared" ref="N125:W128" si="22">M125</f>
        <v>0.4</v>
      </c>
      <c r="O125">
        <f t="shared" si="22"/>
        <v>0.4</v>
      </c>
      <c r="P125">
        <f t="shared" si="22"/>
        <v>0.4</v>
      </c>
      <c r="Q125">
        <f t="shared" si="22"/>
        <v>0.4</v>
      </c>
      <c r="R125">
        <f t="shared" si="22"/>
        <v>0.4</v>
      </c>
      <c r="S125">
        <f t="shared" si="22"/>
        <v>0.4</v>
      </c>
      <c r="T125">
        <f t="shared" si="22"/>
        <v>0.4</v>
      </c>
      <c r="U125">
        <f t="shared" si="22"/>
        <v>0.4</v>
      </c>
      <c r="V125">
        <f t="shared" si="22"/>
        <v>0.4</v>
      </c>
      <c r="W125">
        <f t="shared" si="22"/>
        <v>0.4</v>
      </c>
    </row>
    <row r="126" spans="1:23" x14ac:dyDescent="0.3">
      <c r="A126" t="s">
        <v>89</v>
      </c>
      <c r="B126" t="s">
        <v>5</v>
      </c>
      <c r="C126" t="s">
        <v>15</v>
      </c>
      <c r="D126" t="s">
        <v>90</v>
      </c>
      <c r="E126" t="s">
        <v>91</v>
      </c>
      <c r="F126" t="s">
        <v>101</v>
      </c>
      <c r="G126" t="s">
        <v>55</v>
      </c>
      <c r="L126" t="s">
        <v>54</v>
      </c>
      <c r="M126">
        <v>0.01</v>
      </c>
      <c r="N126">
        <f t="shared" si="22"/>
        <v>0.01</v>
      </c>
      <c r="O126">
        <f t="shared" si="22"/>
        <v>0.01</v>
      </c>
      <c r="P126">
        <f t="shared" si="22"/>
        <v>0.01</v>
      </c>
      <c r="Q126">
        <f t="shared" si="22"/>
        <v>0.01</v>
      </c>
      <c r="R126">
        <f t="shared" si="22"/>
        <v>0.01</v>
      </c>
      <c r="S126">
        <f t="shared" si="22"/>
        <v>0.01</v>
      </c>
      <c r="T126">
        <f t="shared" si="22"/>
        <v>0.01</v>
      </c>
      <c r="U126">
        <f t="shared" si="22"/>
        <v>0.01</v>
      </c>
      <c r="V126">
        <f t="shared" si="22"/>
        <v>0.01</v>
      </c>
      <c r="W126">
        <f t="shared" si="22"/>
        <v>0.01</v>
      </c>
    </row>
    <row r="127" spans="1:23" x14ac:dyDescent="0.3">
      <c r="A127" t="s">
        <v>89</v>
      </c>
      <c r="B127" t="s">
        <v>5</v>
      </c>
      <c r="C127" t="s">
        <v>15</v>
      </c>
      <c r="D127" t="s">
        <v>90</v>
      </c>
      <c r="E127" t="s">
        <v>91</v>
      </c>
      <c r="F127" t="s">
        <v>101</v>
      </c>
      <c r="G127" t="s">
        <v>56</v>
      </c>
      <c r="K127" t="s">
        <v>94</v>
      </c>
      <c r="L127" t="s">
        <v>95</v>
      </c>
      <c r="M127">
        <v>20000000</v>
      </c>
      <c r="N127">
        <f t="shared" si="22"/>
        <v>20000000</v>
      </c>
      <c r="O127">
        <f t="shared" si="22"/>
        <v>20000000</v>
      </c>
      <c r="P127">
        <f t="shared" si="22"/>
        <v>20000000</v>
      </c>
      <c r="Q127">
        <f t="shared" si="22"/>
        <v>20000000</v>
      </c>
      <c r="R127">
        <f t="shared" si="22"/>
        <v>20000000</v>
      </c>
      <c r="S127">
        <f t="shared" si="22"/>
        <v>20000000</v>
      </c>
      <c r="T127">
        <f t="shared" si="22"/>
        <v>20000000</v>
      </c>
      <c r="U127">
        <f t="shared" si="22"/>
        <v>20000000</v>
      </c>
      <c r="V127">
        <f t="shared" si="22"/>
        <v>20000000</v>
      </c>
      <c r="W127">
        <f t="shared" si="22"/>
        <v>20000000</v>
      </c>
    </row>
    <row r="128" spans="1:23" x14ac:dyDescent="0.3">
      <c r="A128" t="s">
        <v>89</v>
      </c>
      <c r="B128" t="s">
        <v>5</v>
      </c>
      <c r="C128" t="s">
        <v>15</v>
      </c>
      <c r="D128" t="s">
        <v>90</v>
      </c>
      <c r="E128" t="s">
        <v>91</v>
      </c>
      <c r="F128" t="s">
        <v>101</v>
      </c>
      <c r="G128" t="s">
        <v>58</v>
      </c>
      <c r="L128" t="s">
        <v>54</v>
      </c>
      <c r="M128">
        <v>0.9</v>
      </c>
      <c r="N128">
        <f t="shared" si="22"/>
        <v>0.9</v>
      </c>
      <c r="O128">
        <f t="shared" si="22"/>
        <v>0.9</v>
      </c>
      <c r="P128">
        <f t="shared" si="22"/>
        <v>0.9</v>
      </c>
      <c r="Q128">
        <f t="shared" si="22"/>
        <v>0.9</v>
      </c>
      <c r="R128">
        <f t="shared" si="22"/>
        <v>0.9</v>
      </c>
      <c r="S128">
        <f t="shared" si="22"/>
        <v>0.9</v>
      </c>
      <c r="T128">
        <f t="shared" si="22"/>
        <v>0.9</v>
      </c>
      <c r="U128">
        <f t="shared" si="22"/>
        <v>0.9</v>
      </c>
      <c r="V128">
        <f t="shared" si="22"/>
        <v>0.9</v>
      </c>
      <c r="W128">
        <f t="shared" si="22"/>
        <v>0.9</v>
      </c>
    </row>
    <row r="129" spans="1:23" x14ac:dyDescent="0.3">
      <c r="A129" t="s">
        <v>89</v>
      </c>
      <c r="B129" t="s">
        <v>5</v>
      </c>
      <c r="C129" t="s">
        <v>15</v>
      </c>
      <c r="D129" t="s">
        <v>90</v>
      </c>
      <c r="E129" t="s">
        <v>91</v>
      </c>
      <c r="F129" t="s">
        <v>103</v>
      </c>
      <c r="G129" t="s">
        <v>52</v>
      </c>
      <c r="H129" t="s">
        <v>97</v>
      </c>
    </row>
    <row r="130" spans="1:23" x14ac:dyDescent="0.3">
      <c r="A130" t="s">
        <v>89</v>
      </c>
      <c r="B130" t="s">
        <v>5</v>
      </c>
      <c r="C130" t="s">
        <v>15</v>
      </c>
      <c r="D130" t="s">
        <v>90</v>
      </c>
      <c r="E130" t="s">
        <v>91</v>
      </c>
      <c r="F130" t="s">
        <v>103</v>
      </c>
      <c r="G130" t="s">
        <v>53</v>
      </c>
      <c r="L130" t="s">
        <v>54</v>
      </c>
      <c r="M130">
        <v>0.4</v>
      </c>
      <c r="N130">
        <f t="shared" ref="N130:W133" si="23">M130</f>
        <v>0.4</v>
      </c>
      <c r="O130">
        <f t="shared" si="23"/>
        <v>0.4</v>
      </c>
      <c r="P130">
        <f t="shared" si="23"/>
        <v>0.4</v>
      </c>
      <c r="Q130">
        <f t="shared" si="23"/>
        <v>0.4</v>
      </c>
      <c r="R130">
        <f t="shared" si="23"/>
        <v>0.4</v>
      </c>
      <c r="S130">
        <f t="shared" si="23"/>
        <v>0.4</v>
      </c>
      <c r="T130">
        <f t="shared" si="23"/>
        <v>0.4</v>
      </c>
      <c r="U130">
        <f t="shared" si="23"/>
        <v>0.4</v>
      </c>
      <c r="V130">
        <f t="shared" si="23"/>
        <v>0.4</v>
      </c>
      <c r="W130">
        <f t="shared" si="23"/>
        <v>0.4</v>
      </c>
    </row>
    <row r="131" spans="1:23" x14ac:dyDescent="0.3">
      <c r="A131" t="s">
        <v>89</v>
      </c>
      <c r="B131" t="s">
        <v>5</v>
      </c>
      <c r="C131" t="s">
        <v>15</v>
      </c>
      <c r="D131" t="s">
        <v>90</v>
      </c>
      <c r="E131" t="s">
        <v>91</v>
      </c>
      <c r="F131" t="s">
        <v>103</v>
      </c>
      <c r="G131" t="s">
        <v>55</v>
      </c>
      <c r="L131" t="s">
        <v>54</v>
      </c>
      <c r="M131">
        <v>0.01</v>
      </c>
      <c r="N131">
        <f t="shared" si="23"/>
        <v>0.01</v>
      </c>
      <c r="O131">
        <f t="shared" si="23"/>
        <v>0.01</v>
      </c>
      <c r="P131">
        <f t="shared" si="23"/>
        <v>0.01</v>
      </c>
      <c r="Q131">
        <f t="shared" si="23"/>
        <v>0.01</v>
      </c>
      <c r="R131">
        <f t="shared" si="23"/>
        <v>0.01</v>
      </c>
      <c r="S131">
        <f t="shared" si="23"/>
        <v>0.01</v>
      </c>
      <c r="T131">
        <f t="shared" si="23"/>
        <v>0.01</v>
      </c>
      <c r="U131">
        <f t="shared" si="23"/>
        <v>0.01</v>
      </c>
      <c r="V131">
        <f t="shared" si="23"/>
        <v>0.01</v>
      </c>
      <c r="W131">
        <f t="shared" si="23"/>
        <v>0.01</v>
      </c>
    </row>
    <row r="132" spans="1:23" x14ac:dyDescent="0.3">
      <c r="A132" t="s">
        <v>89</v>
      </c>
      <c r="B132" t="s">
        <v>5</v>
      </c>
      <c r="C132" t="s">
        <v>15</v>
      </c>
      <c r="D132" t="s">
        <v>90</v>
      </c>
      <c r="E132" t="s">
        <v>91</v>
      </c>
      <c r="F132" t="s">
        <v>103</v>
      </c>
      <c r="G132" t="s">
        <v>56</v>
      </c>
      <c r="K132" t="s">
        <v>94</v>
      </c>
      <c r="L132" t="s">
        <v>95</v>
      </c>
      <c r="M132">
        <v>125000000</v>
      </c>
      <c r="N132">
        <f t="shared" si="23"/>
        <v>125000000</v>
      </c>
      <c r="O132">
        <f t="shared" si="23"/>
        <v>125000000</v>
      </c>
      <c r="P132">
        <f t="shared" si="23"/>
        <v>125000000</v>
      </c>
      <c r="Q132">
        <f t="shared" si="23"/>
        <v>125000000</v>
      </c>
      <c r="R132">
        <f t="shared" si="23"/>
        <v>125000000</v>
      </c>
      <c r="S132">
        <f t="shared" si="23"/>
        <v>125000000</v>
      </c>
      <c r="T132">
        <f t="shared" si="23"/>
        <v>125000000</v>
      </c>
      <c r="U132">
        <f t="shared" si="23"/>
        <v>125000000</v>
      </c>
      <c r="V132">
        <f t="shared" si="23"/>
        <v>125000000</v>
      </c>
      <c r="W132">
        <f t="shared" si="23"/>
        <v>125000000</v>
      </c>
    </row>
    <row r="133" spans="1:23" x14ac:dyDescent="0.3">
      <c r="A133" t="s">
        <v>89</v>
      </c>
      <c r="B133" t="s">
        <v>5</v>
      </c>
      <c r="C133" t="s">
        <v>15</v>
      </c>
      <c r="D133" t="s">
        <v>90</v>
      </c>
      <c r="E133" t="s">
        <v>91</v>
      </c>
      <c r="F133" t="s">
        <v>103</v>
      </c>
      <c r="G133" t="s">
        <v>58</v>
      </c>
      <c r="L133" t="s">
        <v>54</v>
      </c>
      <c r="M133">
        <v>0.9</v>
      </c>
      <c r="N133">
        <f t="shared" si="23"/>
        <v>0.9</v>
      </c>
      <c r="O133">
        <f t="shared" si="23"/>
        <v>0.9</v>
      </c>
      <c r="P133">
        <f t="shared" si="23"/>
        <v>0.9</v>
      </c>
      <c r="Q133">
        <f t="shared" si="23"/>
        <v>0.9</v>
      </c>
      <c r="R133">
        <f t="shared" si="23"/>
        <v>0.9</v>
      </c>
      <c r="S133">
        <f t="shared" si="23"/>
        <v>0.9</v>
      </c>
      <c r="T133">
        <f t="shared" si="23"/>
        <v>0.9</v>
      </c>
      <c r="U133">
        <f t="shared" si="23"/>
        <v>0.9</v>
      </c>
      <c r="V133">
        <f t="shared" si="23"/>
        <v>0.9</v>
      </c>
      <c r="W133">
        <f t="shared" si="23"/>
        <v>0.9</v>
      </c>
    </row>
    <row r="134" spans="1:23" x14ac:dyDescent="0.3">
      <c r="A134" t="s">
        <v>89</v>
      </c>
      <c r="B134" t="s">
        <v>5</v>
      </c>
      <c r="C134" t="s">
        <v>15</v>
      </c>
      <c r="D134" t="s">
        <v>90</v>
      </c>
      <c r="E134" t="s">
        <v>91</v>
      </c>
      <c r="F134" t="s">
        <v>104</v>
      </c>
      <c r="G134" t="s">
        <v>52</v>
      </c>
      <c r="H134" t="s">
        <v>97</v>
      </c>
    </row>
    <row r="135" spans="1:23" x14ac:dyDescent="0.3">
      <c r="A135" t="s">
        <v>89</v>
      </c>
      <c r="B135" t="s">
        <v>5</v>
      </c>
      <c r="C135" t="s">
        <v>15</v>
      </c>
      <c r="D135" t="s">
        <v>90</v>
      </c>
      <c r="E135" t="s">
        <v>91</v>
      </c>
      <c r="F135" t="s">
        <v>104</v>
      </c>
      <c r="G135" t="s">
        <v>53</v>
      </c>
      <c r="L135" t="s">
        <v>54</v>
      </c>
      <c r="M135">
        <v>0.4</v>
      </c>
      <c r="N135">
        <f t="shared" ref="N135:W138" si="24">M135</f>
        <v>0.4</v>
      </c>
      <c r="O135">
        <f t="shared" si="24"/>
        <v>0.4</v>
      </c>
      <c r="P135">
        <f t="shared" si="24"/>
        <v>0.4</v>
      </c>
      <c r="Q135">
        <f t="shared" si="24"/>
        <v>0.4</v>
      </c>
      <c r="R135">
        <f t="shared" si="24"/>
        <v>0.4</v>
      </c>
      <c r="S135">
        <f t="shared" si="24"/>
        <v>0.4</v>
      </c>
      <c r="T135">
        <f t="shared" si="24"/>
        <v>0.4</v>
      </c>
      <c r="U135">
        <f t="shared" si="24"/>
        <v>0.4</v>
      </c>
      <c r="V135">
        <f t="shared" si="24"/>
        <v>0.4</v>
      </c>
      <c r="W135">
        <f t="shared" si="24"/>
        <v>0.4</v>
      </c>
    </row>
    <row r="136" spans="1:23" x14ac:dyDescent="0.3">
      <c r="A136" t="s">
        <v>89</v>
      </c>
      <c r="B136" t="s">
        <v>5</v>
      </c>
      <c r="C136" t="s">
        <v>15</v>
      </c>
      <c r="D136" t="s">
        <v>90</v>
      </c>
      <c r="E136" t="s">
        <v>91</v>
      </c>
      <c r="F136" t="s">
        <v>104</v>
      </c>
      <c r="G136" t="s">
        <v>55</v>
      </c>
      <c r="L136" t="s">
        <v>54</v>
      </c>
      <c r="M136">
        <v>0.01</v>
      </c>
      <c r="N136">
        <f t="shared" si="24"/>
        <v>0.01</v>
      </c>
      <c r="O136">
        <f t="shared" si="24"/>
        <v>0.01</v>
      </c>
      <c r="P136">
        <f t="shared" si="24"/>
        <v>0.01</v>
      </c>
      <c r="Q136">
        <f t="shared" si="24"/>
        <v>0.01</v>
      </c>
      <c r="R136">
        <f t="shared" si="24"/>
        <v>0.01</v>
      </c>
      <c r="S136">
        <f t="shared" si="24"/>
        <v>0.01</v>
      </c>
      <c r="T136">
        <f t="shared" si="24"/>
        <v>0.01</v>
      </c>
      <c r="U136">
        <f t="shared" si="24"/>
        <v>0.01</v>
      </c>
      <c r="V136">
        <f t="shared" si="24"/>
        <v>0.01</v>
      </c>
      <c r="W136">
        <f t="shared" si="24"/>
        <v>0.01</v>
      </c>
    </row>
    <row r="137" spans="1:23" x14ac:dyDescent="0.3">
      <c r="A137" t="s">
        <v>89</v>
      </c>
      <c r="B137" t="s">
        <v>5</v>
      </c>
      <c r="C137" t="s">
        <v>15</v>
      </c>
      <c r="D137" t="s">
        <v>90</v>
      </c>
      <c r="E137" t="s">
        <v>91</v>
      </c>
      <c r="F137" t="s">
        <v>104</v>
      </c>
      <c r="G137" t="s">
        <v>56</v>
      </c>
      <c r="K137" t="s">
        <v>94</v>
      </c>
      <c r="L137" t="s">
        <v>95</v>
      </c>
      <c r="M137">
        <v>50000000</v>
      </c>
      <c r="N137">
        <f t="shared" si="24"/>
        <v>50000000</v>
      </c>
      <c r="O137">
        <f t="shared" si="24"/>
        <v>50000000</v>
      </c>
      <c r="P137">
        <f t="shared" si="24"/>
        <v>50000000</v>
      </c>
      <c r="Q137">
        <f t="shared" si="24"/>
        <v>50000000</v>
      </c>
      <c r="R137">
        <f t="shared" si="24"/>
        <v>50000000</v>
      </c>
      <c r="S137">
        <f t="shared" si="24"/>
        <v>50000000</v>
      </c>
      <c r="T137">
        <f t="shared" si="24"/>
        <v>50000000</v>
      </c>
      <c r="U137">
        <f t="shared" si="24"/>
        <v>50000000</v>
      </c>
      <c r="V137">
        <f t="shared" si="24"/>
        <v>50000000</v>
      </c>
      <c r="W137">
        <f t="shared" si="24"/>
        <v>50000000</v>
      </c>
    </row>
    <row r="138" spans="1:23" x14ac:dyDescent="0.3">
      <c r="A138" t="s">
        <v>89</v>
      </c>
      <c r="B138" t="s">
        <v>5</v>
      </c>
      <c r="C138" t="s">
        <v>15</v>
      </c>
      <c r="D138" t="s">
        <v>90</v>
      </c>
      <c r="E138" t="s">
        <v>91</v>
      </c>
      <c r="F138" t="s">
        <v>104</v>
      </c>
      <c r="G138" t="s">
        <v>58</v>
      </c>
      <c r="L138" t="s">
        <v>54</v>
      </c>
      <c r="M138">
        <v>0.9</v>
      </c>
      <c r="N138">
        <f t="shared" si="24"/>
        <v>0.9</v>
      </c>
      <c r="O138">
        <f t="shared" si="24"/>
        <v>0.9</v>
      </c>
      <c r="P138">
        <f t="shared" si="24"/>
        <v>0.9</v>
      </c>
      <c r="Q138">
        <f t="shared" si="24"/>
        <v>0.9</v>
      </c>
      <c r="R138">
        <f t="shared" si="24"/>
        <v>0.9</v>
      </c>
      <c r="S138">
        <f t="shared" si="24"/>
        <v>0.9</v>
      </c>
      <c r="T138">
        <f t="shared" si="24"/>
        <v>0.9</v>
      </c>
      <c r="U138">
        <f t="shared" si="24"/>
        <v>0.9</v>
      </c>
      <c r="V138">
        <f t="shared" si="24"/>
        <v>0.9</v>
      </c>
      <c r="W138">
        <f t="shared" si="24"/>
        <v>0.9</v>
      </c>
    </row>
    <row r="139" spans="1:23" x14ac:dyDescent="0.3">
      <c r="A139" t="s">
        <v>89</v>
      </c>
      <c r="B139" t="s">
        <v>5</v>
      </c>
      <c r="C139" t="s">
        <v>15</v>
      </c>
      <c r="D139" t="s">
        <v>90</v>
      </c>
      <c r="E139" t="s">
        <v>91</v>
      </c>
      <c r="F139" t="s">
        <v>105</v>
      </c>
      <c r="G139" t="s">
        <v>52</v>
      </c>
      <c r="H139" t="s">
        <v>102</v>
      </c>
    </row>
    <row r="140" spans="1:23" x14ac:dyDescent="0.3">
      <c r="A140" t="s">
        <v>89</v>
      </c>
      <c r="B140" t="s">
        <v>5</v>
      </c>
      <c r="C140" t="s">
        <v>15</v>
      </c>
      <c r="D140" t="s">
        <v>90</v>
      </c>
      <c r="E140" t="s">
        <v>91</v>
      </c>
      <c r="F140" t="s">
        <v>105</v>
      </c>
      <c r="G140" t="s">
        <v>53</v>
      </c>
      <c r="L140" t="s">
        <v>54</v>
      </c>
      <c r="M140">
        <v>0.4</v>
      </c>
      <c r="N140">
        <f t="shared" ref="N140:W143" si="25">M140</f>
        <v>0.4</v>
      </c>
      <c r="O140">
        <f t="shared" si="25"/>
        <v>0.4</v>
      </c>
      <c r="P140">
        <f t="shared" si="25"/>
        <v>0.4</v>
      </c>
      <c r="Q140">
        <f t="shared" si="25"/>
        <v>0.4</v>
      </c>
      <c r="R140">
        <f t="shared" si="25"/>
        <v>0.4</v>
      </c>
      <c r="S140">
        <f t="shared" si="25"/>
        <v>0.4</v>
      </c>
      <c r="T140">
        <f t="shared" si="25"/>
        <v>0.4</v>
      </c>
      <c r="U140">
        <f t="shared" si="25"/>
        <v>0.4</v>
      </c>
      <c r="V140">
        <f t="shared" si="25"/>
        <v>0.4</v>
      </c>
      <c r="W140">
        <f t="shared" si="25"/>
        <v>0.4</v>
      </c>
    </row>
    <row r="141" spans="1:23" x14ac:dyDescent="0.3">
      <c r="A141" t="s">
        <v>89</v>
      </c>
      <c r="B141" t="s">
        <v>5</v>
      </c>
      <c r="C141" t="s">
        <v>15</v>
      </c>
      <c r="D141" t="s">
        <v>90</v>
      </c>
      <c r="E141" t="s">
        <v>91</v>
      </c>
      <c r="F141" t="s">
        <v>105</v>
      </c>
      <c r="G141" t="s">
        <v>55</v>
      </c>
      <c r="L141" t="s">
        <v>54</v>
      </c>
      <c r="M141">
        <v>0.01</v>
      </c>
      <c r="N141">
        <f t="shared" si="25"/>
        <v>0.01</v>
      </c>
      <c r="O141">
        <f t="shared" si="25"/>
        <v>0.01</v>
      </c>
      <c r="P141">
        <f t="shared" si="25"/>
        <v>0.01</v>
      </c>
      <c r="Q141">
        <f t="shared" si="25"/>
        <v>0.01</v>
      </c>
      <c r="R141">
        <f t="shared" si="25"/>
        <v>0.01</v>
      </c>
      <c r="S141">
        <f t="shared" si="25"/>
        <v>0.01</v>
      </c>
      <c r="T141">
        <f t="shared" si="25"/>
        <v>0.01</v>
      </c>
      <c r="U141">
        <f t="shared" si="25"/>
        <v>0.01</v>
      </c>
      <c r="V141">
        <f t="shared" si="25"/>
        <v>0.01</v>
      </c>
      <c r="W141">
        <f t="shared" si="25"/>
        <v>0.01</v>
      </c>
    </row>
    <row r="142" spans="1:23" x14ac:dyDescent="0.3">
      <c r="A142" t="s">
        <v>89</v>
      </c>
      <c r="B142" t="s">
        <v>5</v>
      </c>
      <c r="C142" t="s">
        <v>15</v>
      </c>
      <c r="D142" t="s">
        <v>90</v>
      </c>
      <c r="E142" t="s">
        <v>91</v>
      </c>
      <c r="F142" t="s">
        <v>105</v>
      </c>
      <c r="G142" t="s">
        <v>56</v>
      </c>
      <c r="K142" t="s">
        <v>94</v>
      </c>
      <c r="L142" t="s">
        <v>95</v>
      </c>
      <c r="M142">
        <v>20000000</v>
      </c>
      <c r="N142">
        <f t="shared" si="25"/>
        <v>20000000</v>
      </c>
      <c r="O142">
        <f t="shared" si="25"/>
        <v>20000000</v>
      </c>
      <c r="P142">
        <f t="shared" si="25"/>
        <v>20000000</v>
      </c>
      <c r="Q142">
        <f t="shared" si="25"/>
        <v>20000000</v>
      </c>
      <c r="R142">
        <f t="shared" si="25"/>
        <v>20000000</v>
      </c>
      <c r="S142">
        <f t="shared" si="25"/>
        <v>20000000</v>
      </c>
      <c r="T142">
        <f t="shared" si="25"/>
        <v>20000000</v>
      </c>
      <c r="U142">
        <f t="shared" si="25"/>
        <v>20000000</v>
      </c>
      <c r="V142">
        <f t="shared" si="25"/>
        <v>20000000</v>
      </c>
      <c r="W142">
        <f t="shared" si="25"/>
        <v>20000000</v>
      </c>
    </row>
    <row r="143" spans="1:23" x14ac:dyDescent="0.3">
      <c r="A143" t="s">
        <v>89</v>
      </c>
      <c r="B143" t="s">
        <v>5</v>
      </c>
      <c r="C143" t="s">
        <v>15</v>
      </c>
      <c r="D143" t="s">
        <v>90</v>
      </c>
      <c r="E143" t="s">
        <v>91</v>
      </c>
      <c r="F143" t="s">
        <v>105</v>
      </c>
      <c r="G143" t="s">
        <v>58</v>
      </c>
      <c r="L143" t="s">
        <v>54</v>
      </c>
      <c r="M143">
        <v>0.9</v>
      </c>
      <c r="N143">
        <f t="shared" si="25"/>
        <v>0.9</v>
      </c>
      <c r="O143">
        <f t="shared" si="25"/>
        <v>0.9</v>
      </c>
      <c r="P143">
        <f t="shared" si="25"/>
        <v>0.9</v>
      </c>
      <c r="Q143">
        <f t="shared" si="25"/>
        <v>0.9</v>
      </c>
      <c r="R143">
        <f t="shared" si="25"/>
        <v>0.9</v>
      </c>
      <c r="S143">
        <f t="shared" si="25"/>
        <v>0.9</v>
      </c>
      <c r="T143">
        <f t="shared" si="25"/>
        <v>0.9</v>
      </c>
      <c r="U143">
        <f t="shared" si="25"/>
        <v>0.9</v>
      </c>
      <c r="V143">
        <f t="shared" si="25"/>
        <v>0.9</v>
      </c>
      <c r="W143">
        <f t="shared" si="25"/>
        <v>0.9</v>
      </c>
    </row>
    <row r="144" spans="1:23" x14ac:dyDescent="0.3">
      <c r="A144" t="s">
        <v>106</v>
      </c>
      <c r="B144" t="s">
        <v>5</v>
      </c>
      <c r="C144" t="s">
        <v>15</v>
      </c>
      <c r="D144" t="s">
        <v>90</v>
      </c>
      <c r="E144" t="s">
        <v>107</v>
      </c>
      <c r="F144" t="s">
        <v>107</v>
      </c>
      <c r="G144" t="s">
        <v>52</v>
      </c>
      <c r="H144" t="s">
        <v>108</v>
      </c>
    </row>
    <row r="145" spans="1:23" x14ac:dyDescent="0.3">
      <c r="A145" t="s">
        <v>106</v>
      </c>
      <c r="B145" t="s">
        <v>5</v>
      </c>
      <c r="C145" t="s">
        <v>15</v>
      </c>
      <c r="D145" t="s">
        <v>90</v>
      </c>
      <c r="E145" t="s">
        <v>107</v>
      </c>
      <c r="F145" t="s">
        <v>107</v>
      </c>
      <c r="G145" t="s">
        <v>53</v>
      </c>
      <c r="L145" t="s">
        <v>54</v>
      </c>
      <c r="M145">
        <v>0.4</v>
      </c>
      <c r="N145">
        <f t="shared" ref="N145:W148" si="26">M145</f>
        <v>0.4</v>
      </c>
      <c r="O145">
        <f t="shared" si="26"/>
        <v>0.4</v>
      </c>
      <c r="P145">
        <f t="shared" si="26"/>
        <v>0.4</v>
      </c>
      <c r="Q145">
        <f t="shared" si="26"/>
        <v>0.4</v>
      </c>
      <c r="R145">
        <f t="shared" si="26"/>
        <v>0.4</v>
      </c>
      <c r="S145">
        <f t="shared" si="26"/>
        <v>0.4</v>
      </c>
      <c r="T145">
        <f t="shared" si="26"/>
        <v>0.4</v>
      </c>
      <c r="U145">
        <f t="shared" si="26"/>
        <v>0.4</v>
      </c>
      <c r="V145">
        <f t="shared" si="26"/>
        <v>0.4</v>
      </c>
      <c r="W145">
        <f t="shared" si="26"/>
        <v>0.4</v>
      </c>
    </row>
    <row r="146" spans="1:23" x14ac:dyDescent="0.3">
      <c r="A146" t="s">
        <v>106</v>
      </c>
      <c r="B146" t="s">
        <v>5</v>
      </c>
      <c r="C146" t="s">
        <v>15</v>
      </c>
      <c r="D146" t="s">
        <v>90</v>
      </c>
      <c r="E146" t="s">
        <v>107</v>
      </c>
      <c r="F146" t="s">
        <v>107</v>
      </c>
      <c r="G146" t="s">
        <v>55</v>
      </c>
      <c r="L146" t="s">
        <v>54</v>
      </c>
      <c r="M146">
        <v>0.01</v>
      </c>
      <c r="N146">
        <f t="shared" si="26"/>
        <v>0.01</v>
      </c>
      <c r="O146">
        <f t="shared" si="26"/>
        <v>0.01</v>
      </c>
      <c r="P146">
        <f t="shared" si="26"/>
        <v>0.01</v>
      </c>
      <c r="Q146">
        <f t="shared" si="26"/>
        <v>0.01</v>
      </c>
      <c r="R146">
        <f t="shared" si="26"/>
        <v>0.01</v>
      </c>
      <c r="S146">
        <f t="shared" si="26"/>
        <v>0.01</v>
      </c>
      <c r="T146">
        <f t="shared" si="26"/>
        <v>0.01</v>
      </c>
      <c r="U146">
        <f t="shared" si="26"/>
        <v>0.01</v>
      </c>
      <c r="V146">
        <f t="shared" si="26"/>
        <v>0.01</v>
      </c>
      <c r="W146">
        <f t="shared" si="26"/>
        <v>0.01</v>
      </c>
    </row>
    <row r="147" spans="1:23" x14ac:dyDescent="0.3">
      <c r="A147" t="s">
        <v>106</v>
      </c>
      <c r="B147" t="s">
        <v>5</v>
      </c>
      <c r="C147" t="s">
        <v>15</v>
      </c>
      <c r="D147" t="s">
        <v>90</v>
      </c>
      <c r="E147" t="s">
        <v>107</v>
      </c>
      <c r="F147" t="s">
        <v>107</v>
      </c>
      <c r="G147" t="s">
        <v>56</v>
      </c>
      <c r="K147" t="s">
        <v>109</v>
      </c>
      <c r="L147" t="s">
        <v>95</v>
      </c>
      <c r="M147">
        <v>200000000</v>
      </c>
      <c r="N147">
        <f t="shared" si="26"/>
        <v>200000000</v>
      </c>
      <c r="O147">
        <f t="shared" si="26"/>
        <v>200000000</v>
      </c>
      <c r="P147">
        <f t="shared" si="26"/>
        <v>200000000</v>
      </c>
      <c r="Q147">
        <f t="shared" si="26"/>
        <v>200000000</v>
      </c>
      <c r="R147">
        <f t="shared" si="26"/>
        <v>200000000</v>
      </c>
      <c r="S147">
        <f t="shared" si="26"/>
        <v>200000000</v>
      </c>
      <c r="T147">
        <f t="shared" si="26"/>
        <v>200000000</v>
      </c>
      <c r="U147">
        <f t="shared" si="26"/>
        <v>200000000</v>
      </c>
      <c r="V147">
        <f t="shared" si="26"/>
        <v>200000000</v>
      </c>
      <c r="W147">
        <f t="shared" si="26"/>
        <v>200000000</v>
      </c>
    </row>
    <row r="148" spans="1:23" x14ac:dyDescent="0.3">
      <c r="A148" t="s">
        <v>106</v>
      </c>
      <c r="B148" t="s">
        <v>5</v>
      </c>
      <c r="C148" t="s">
        <v>15</v>
      </c>
      <c r="D148" t="s">
        <v>90</v>
      </c>
      <c r="E148" t="s">
        <v>107</v>
      </c>
      <c r="F148" t="s">
        <v>107</v>
      </c>
      <c r="G148" t="s">
        <v>58</v>
      </c>
      <c r="L148" t="s">
        <v>54</v>
      </c>
      <c r="M148">
        <v>0.9</v>
      </c>
      <c r="N148">
        <f t="shared" si="26"/>
        <v>0.9</v>
      </c>
      <c r="O148">
        <f t="shared" si="26"/>
        <v>0.9</v>
      </c>
      <c r="P148">
        <f t="shared" si="26"/>
        <v>0.9</v>
      </c>
      <c r="Q148">
        <f t="shared" si="26"/>
        <v>0.9</v>
      </c>
      <c r="R148">
        <f t="shared" si="26"/>
        <v>0.9</v>
      </c>
      <c r="S148">
        <f t="shared" si="26"/>
        <v>0.9</v>
      </c>
      <c r="T148">
        <f t="shared" si="26"/>
        <v>0.9</v>
      </c>
      <c r="U148">
        <f t="shared" si="26"/>
        <v>0.9</v>
      </c>
      <c r="V148">
        <f t="shared" si="26"/>
        <v>0.9</v>
      </c>
      <c r="W148">
        <f t="shared" si="26"/>
        <v>0.9</v>
      </c>
    </row>
    <row r="149" spans="1:23" x14ac:dyDescent="0.3">
      <c r="A149" t="s">
        <v>110</v>
      </c>
      <c r="B149" t="s">
        <v>5</v>
      </c>
      <c r="C149" t="s">
        <v>15</v>
      </c>
      <c r="D149" t="s">
        <v>90</v>
      </c>
      <c r="E149" t="s">
        <v>78</v>
      </c>
      <c r="F149" t="s">
        <v>78</v>
      </c>
      <c r="G149" t="s">
        <v>52</v>
      </c>
      <c r="H149" t="s">
        <v>78</v>
      </c>
    </row>
    <row r="150" spans="1:23" x14ac:dyDescent="0.3">
      <c r="A150" t="s">
        <v>110</v>
      </c>
      <c r="B150" t="s">
        <v>5</v>
      </c>
      <c r="C150" t="s">
        <v>15</v>
      </c>
      <c r="D150" t="s">
        <v>90</v>
      </c>
      <c r="E150" t="s">
        <v>78</v>
      </c>
      <c r="F150" t="s">
        <v>78</v>
      </c>
      <c r="G150" t="s">
        <v>53</v>
      </c>
      <c r="L150" t="s">
        <v>54</v>
      </c>
      <c r="M150">
        <v>0.85</v>
      </c>
      <c r="N150">
        <f t="shared" ref="N150:W153" si="27">M150</f>
        <v>0.85</v>
      </c>
      <c r="O150">
        <f t="shared" si="27"/>
        <v>0.85</v>
      </c>
      <c r="P150">
        <f t="shared" si="27"/>
        <v>0.85</v>
      </c>
      <c r="Q150">
        <f t="shared" si="27"/>
        <v>0.85</v>
      </c>
      <c r="R150">
        <f t="shared" si="27"/>
        <v>0.85</v>
      </c>
      <c r="S150">
        <f t="shared" si="27"/>
        <v>0.85</v>
      </c>
      <c r="T150">
        <f t="shared" si="27"/>
        <v>0.85</v>
      </c>
      <c r="U150">
        <f t="shared" si="27"/>
        <v>0.85</v>
      </c>
      <c r="V150">
        <f t="shared" si="27"/>
        <v>0.85</v>
      </c>
      <c r="W150">
        <f t="shared" si="27"/>
        <v>0.85</v>
      </c>
    </row>
    <row r="151" spans="1:23" x14ac:dyDescent="0.3">
      <c r="A151" t="s">
        <v>110</v>
      </c>
      <c r="B151" t="s">
        <v>5</v>
      </c>
      <c r="C151" t="s">
        <v>15</v>
      </c>
      <c r="D151" t="s">
        <v>90</v>
      </c>
      <c r="E151" t="s">
        <v>78</v>
      </c>
      <c r="F151" t="s">
        <v>78</v>
      </c>
      <c r="G151" t="s">
        <v>55</v>
      </c>
      <c r="L151" t="s">
        <v>54</v>
      </c>
      <c r="M151">
        <v>2.5000000000000001E-3</v>
      </c>
      <c r="N151">
        <f t="shared" si="27"/>
        <v>2.5000000000000001E-3</v>
      </c>
      <c r="O151">
        <f t="shared" si="27"/>
        <v>2.5000000000000001E-3</v>
      </c>
      <c r="P151">
        <f t="shared" si="27"/>
        <v>2.5000000000000001E-3</v>
      </c>
      <c r="Q151">
        <f t="shared" si="27"/>
        <v>2.5000000000000001E-3</v>
      </c>
      <c r="R151">
        <f t="shared" si="27"/>
        <v>2.5000000000000001E-3</v>
      </c>
      <c r="S151">
        <f t="shared" si="27"/>
        <v>2.5000000000000001E-3</v>
      </c>
      <c r="T151">
        <f t="shared" si="27"/>
        <v>2.5000000000000001E-3</v>
      </c>
      <c r="U151">
        <f t="shared" si="27"/>
        <v>2.5000000000000001E-3</v>
      </c>
      <c r="V151">
        <f t="shared" si="27"/>
        <v>2.5000000000000001E-3</v>
      </c>
      <c r="W151">
        <f t="shared" si="27"/>
        <v>2.5000000000000001E-3</v>
      </c>
    </row>
    <row r="152" spans="1:23" x14ac:dyDescent="0.3">
      <c r="A152" t="s">
        <v>110</v>
      </c>
      <c r="B152" t="s">
        <v>5</v>
      </c>
      <c r="C152" t="s">
        <v>15</v>
      </c>
      <c r="D152" t="s">
        <v>90</v>
      </c>
      <c r="E152" t="s">
        <v>78</v>
      </c>
      <c r="F152" t="s">
        <v>78</v>
      </c>
      <c r="G152" t="s">
        <v>56</v>
      </c>
      <c r="L152" t="s">
        <v>79</v>
      </c>
      <c r="M152">
        <f>2861100/5</f>
        <v>572220</v>
      </c>
      <c r="N152">
        <f t="shared" si="27"/>
        <v>572220</v>
      </c>
      <c r="O152">
        <f t="shared" si="27"/>
        <v>572220</v>
      </c>
      <c r="P152">
        <f t="shared" si="27"/>
        <v>572220</v>
      </c>
      <c r="Q152">
        <f t="shared" si="27"/>
        <v>572220</v>
      </c>
      <c r="R152">
        <f t="shared" si="27"/>
        <v>572220</v>
      </c>
      <c r="S152">
        <f t="shared" si="27"/>
        <v>572220</v>
      </c>
      <c r="T152">
        <f t="shared" si="27"/>
        <v>572220</v>
      </c>
      <c r="U152">
        <f t="shared" si="27"/>
        <v>572220</v>
      </c>
      <c r="V152">
        <f t="shared" si="27"/>
        <v>572220</v>
      </c>
      <c r="W152">
        <f t="shared" si="27"/>
        <v>572220</v>
      </c>
    </row>
    <row r="153" spans="1:23" x14ac:dyDescent="0.3">
      <c r="A153" t="s">
        <v>110</v>
      </c>
      <c r="B153" t="s">
        <v>5</v>
      </c>
      <c r="C153" t="s">
        <v>15</v>
      </c>
      <c r="D153" t="s">
        <v>90</v>
      </c>
      <c r="E153" t="s">
        <v>78</v>
      </c>
      <c r="F153" t="s">
        <v>78</v>
      </c>
      <c r="G153" t="s">
        <v>58</v>
      </c>
      <c r="L153" t="s">
        <v>54</v>
      </c>
      <c r="M153">
        <v>0.95</v>
      </c>
      <c r="N153">
        <f t="shared" si="27"/>
        <v>0.95</v>
      </c>
      <c r="O153">
        <f t="shared" si="27"/>
        <v>0.95</v>
      </c>
      <c r="P153">
        <f t="shared" si="27"/>
        <v>0.95</v>
      </c>
      <c r="Q153">
        <f t="shared" si="27"/>
        <v>0.95</v>
      </c>
      <c r="R153">
        <f t="shared" si="27"/>
        <v>0.95</v>
      </c>
      <c r="S153">
        <f t="shared" si="27"/>
        <v>0.95</v>
      </c>
      <c r="T153">
        <f t="shared" si="27"/>
        <v>0.95</v>
      </c>
      <c r="U153">
        <f t="shared" si="27"/>
        <v>0.95</v>
      </c>
      <c r="V153">
        <f t="shared" si="27"/>
        <v>0.95</v>
      </c>
      <c r="W153">
        <f t="shared" si="27"/>
        <v>0.95</v>
      </c>
    </row>
    <row r="154" spans="1:23" x14ac:dyDescent="0.3">
      <c r="A154" t="s">
        <v>111</v>
      </c>
      <c r="B154" t="s">
        <v>5</v>
      </c>
      <c r="C154" t="s">
        <v>15</v>
      </c>
      <c r="D154" t="s">
        <v>112</v>
      </c>
      <c r="E154" t="s">
        <v>78</v>
      </c>
      <c r="F154" t="s">
        <v>78</v>
      </c>
      <c r="G154" t="s">
        <v>52</v>
      </c>
      <c r="H154" t="s">
        <v>78</v>
      </c>
    </row>
    <row r="155" spans="1:23" x14ac:dyDescent="0.3">
      <c r="A155" t="s">
        <v>111</v>
      </c>
      <c r="B155" t="s">
        <v>5</v>
      </c>
      <c r="C155" t="s">
        <v>15</v>
      </c>
      <c r="D155" t="s">
        <v>112</v>
      </c>
      <c r="E155" t="s">
        <v>78</v>
      </c>
      <c r="F155" t="s">
        <v>78</v>
      </c>
      <c r="G155" t="s">
        <v>53</v>
      </c>
      <c r="L155" t="s">
        <v>54</v>
      </c>
      <c r="M155">
        <v>0.85</v>
      </c>
      <c r="N155">
        <f t="shared" ref="N155:W158" si="28">M155</f>
        <v>0.85</v>
      </c>
      <c r="O155">
        <f t="shared" si="28"/>
        <v>0.85</v>
      </c>
      <c r="P155">
        <f t="shared" si="28"/>
        <v>0.85</v>
      </c>
      <c r="Q155">
        <f t="shared" si="28"/>
        <v>0.85</v>
      </c>
      <c r="R155">
        <f t="shared" si="28"/>
        <v>0.85</v>
      </c>
      <c r="S155">
        <f t="shared" si="28"/>
        <v>0.85</v>
      </c>
      <c r="T155">
        <f t="shared" si="28"/>
        <v>0.85</v>
      </c>
      <c r="U155">
        <f t="shared" si="28"/>
        <v>0.85</v>
      </c>
      <c r="V155">
        <f t="shared" si="28"/>
        <v>0.85</v>
      </c>
      <c r="W155">
        <f t="shared" si="28"/>
        <v>0.85</v>
      </c>
    </row>
    <row r="156" spans="1:23" x14ac:dyDescent="0.3">
      <c r="A156" t="s">
        <v>111</v>
      </c>
      <c r="B156" t="s">
        <v>5</v>
      </c>
      <c r="C156" t="s">
        <v>15</v>
      </c>
      <c r="D156" t="s">
        <v>112</v>
      </c>
      <c r="E156" t="s">
        <v>78</v>
      </c>
      <c r="F156" t="s">
        <v>78</v>
      </c>
      <c r="G156" t="s">
        <v>55</v>
      </c>
      <c r="L156" t="s">
        <v>54</v>
      </c>
      <c r="M156">
        <v>2.5000000000000001E-3</v>
      </c>
      <c r="N156">
        <f t="shared" si="28"/>
        <v>2.5000000000000001E-3</v>
      </c>
      <c r="O156">
        <f t="shared" si="28"/>
        <v>2.5000000000000001E-3</v>
      </c>
      <c r="P156">
        <f t="shared" si="28"/>
        <v>2.5000000000000001E-3</v>
      </c>
      <c r="Q156">
        <f t="shared" si="28"/>
        <v>2.5000000000000001E-3</v>
      </c>
      <c r="R156">
        <f t="shared" si="28"/>
        <v>2.5000000000000001E-3</v>
      </c>
      <c r="S156">
        <f t="shared" si="28"/>
        <v>2.5000000000000001E-3</v>
      </c>
      <c r="T156">
        <f t="shared" si="28"/>
        <v>2.5000000000000001E-3</v>
      </c>
      <c r="U156">
        <f t="shared" si="28"/>
        <v>2.5000000000000001E-3</v>
      </c>
      <c r="V156">
        <f t="shared" si="28"/>
        <v>2.5000000000000001E-3</v>
      </c>
      <c r="W156">
        <f t="shared" si="28"/>
        <v>2.5000000000000001E-3</v>
      </c>
    </row>
    <row r="157" spans="1:23" x14ac:dyDescent="0.3">
      <c r="A157" t="s">
        <v>111</v>
      </c>
      <c r="B157" t="s">
        <v>5</v>
      </c>
      <c r="C157" t="s">
        <v>15</v>
      </c>
      <c r="D157" t="s">
        <v>112</v>
      </c>
      <c r="E157" t="s">
        <v>78</v>
      </c>
      <c r="F157" t="s">
        <v>78</v>
      </c>
      <c r="G157" t="s">
        <v>56</v>
      </c>
      <c r="L157" t="s">
        <v>79</v>
      </c>
      <c r="M157">
        <f>2861100/5</f>
        <v>572220</v>
      </c>
      <c r="N157">
        <f t="shared" si="28"/>
        <v>572220</v>
      </c>
      <c r="O157">
        <f t="shared" si="28"/>
        <v>572220</v>
      </c>
      <c r="P157">
        <f t="shared" si="28"/>
        <v>572220</v>
      </c>
      <c r="Q157">
        <f t="shared" si="28"/>
        <v>572220</v>
      </c>
      <c r="R157">
        <f t="shared" si="28"/>
        <v>572220</v>
      </c>
      <c r="S157">
        <f t="shared" si="28"/>
        <v>572220</v>
      </c>
      <c r="T157">
        <f t="shared" si="28"/>
        <v>572220</v>
      </c>
      <c r="U157">
        <f t="shared" si="28"/>
        <v>572220</v>
      </c>
      <c r="V157">
        <f t="shared" si="28"/>
        <v>572220</v>
      </c>
      <c r="W157">
        <f t="shared" si="28"/>
        <v>572220</v>
      </c>
    </row>
    <row r="158" spans="1:23" x14ac:dyDescent="0.3">
      <c r="A158" t="s">
        <v>111</v>
      </c>
      <c r="B158" t="s">
        <v>5</v>
      </c>
      <c r="C158" t="s">
        <v>15</v>
      </c>
      <c r="D158" t="s">
        <v>112</v>
      </c>
      <c r="E158" t="s">
        <v>78</v>
      </c>
      <c r="F158" t="s">
        <v>78</v>
      </c>
      <c r="G158" t="s">
        <v>58</v>
      </c>
      <c r="L158" t="s">
        <v>54</v>
      </c>
      <c r="M158">
        <v>0.95</v>
      </c>
      <c r="N158">
        <f t="shared" si="28"/>
        <v>0.95</v>
      </c>
      <c r="O158">
        <f t="shared" si="28"/>
        <v>0.95</v>
      </c>
      <c r="P158">
        <f t="shared" si="28"/>
        <v>0.95</v>
      </c>
      <c r="Q158">
        <f t="shared" si="28"/>
        <v>0.95</v>
      </c>
      <c r="R158">
        <f t="shared" si="28"/>
        <v>0.95</v>
      </c>
      <c r="S158">
        <f t="shared" si="28"/>
        <v>0.95</v>
      </c>
      <c r="T158">
        <f t="shared" si="28"/>
        <v>0.95</v>
      </c>
      <c r="U158">
        <f t="shared" si="28"/>
        <v>0.95</v>
      </c>
      <c r="V158">
        <f t="shared" si="28"/>
        <v>0.95</v>
      </c>
      <c r="W158">
        <f t="shared" si="28"/>
        <v>0.95</v>
      </c>
    </row>
    <row r="159" spans="1:23" x14ac:dyDescent="0.3">
      <c r="A159" t="s">
        <v>113</v>
      </c>
      <c r="B159" t="s">
        <v>5</v>
      </c>
      <c r="C159" t="s">
        <v>15</v>
      </c>
      <c r="D159" t="s">
        <v>114</v>
      </c>
      <c r="E159" t="s">
        <v>78</v>
      </c>
      <c r="F159" t="s">
        <v>78</v>
      </c>
      <c r="G159" t="s">
        <v>52</v>
      </c>
      <c r="H159" t="s">
        <v>78</v>
      </c>
    </row>
    <row r="160" spans="1:23" x14ac:dyDescent="0.3">
      <c r="A160" t="s">
        <v>113</v>
      </c>
      <c r="B160" t="s">
        <v>5</v>
      </c>
      <c r="C160" t="s">
        <v>15</v>
      </c>
      <c r="D160" t="s">
        <v>114</v>
      </c>
      <c r="E160" t="s">
        <v>78</v>
      </c>
      <c r="F160" t="s">
        <v>78</v>
      </c>
      <c r="G160" t="s">
        <v>53</v>
      </c>
      <c r="L160" t="s">
        <v>54</v>
      </c>
      <c r="M160">
        <v>0.85</v>
      </c>
      <c r="N160">
        <f t="shared" ref="N160:W163" si="29">M160</f>
        <v>0.85</v>
      </c>
      <c r="O160">
        <f t="shared" si="29"/>
        <v>0.85</v>
      </c>
      <c r="P160">
        <f t="shared" si="29"/>
        <v>0.85</v>
      </c>
      <c r="Q160">
        <f t="shared" si="29"/>
        <v>0.85</v>
      </c>
      <c r="R160">
        <f t="shared" si="29"/>
        <v>0.85</v>
      </c>
      <c r="S160">
        <f t="shared" si="29"/>
        <v>0.85</v>
      </c>
      <c r="T160">
        <f t="shared" si="29"/>
        <v>0.85</v>
      </c>
      <c r="U160">
        <f t="shared" si="29"/>
        <v>0.85</v>
      </c>
      <c r="V160">
        <f t="shared" si="29"/>
        <v>0.85</v>
      </c>
      <c r="W160">
        <f t="shared" si="29"/>
        <v>0.85</v>
      </c>
    </row>
    <row r="161" spans="1:24" x14ac:dyDescent="0.3">
      <c r="A161" t="s">
        <v>113</v>
      </c>
      <c r="B161" t="s">
        <v>5</v>
      </c>
      <c r="C161" t="s">
        <v>15</v>
      </c>
      <c r="D161" t="s">
        <v>114</v>
      </c>
      <c r="E161" t="s">
        <v>78</v>
      </c>
      <c r="F161" t="s">
        <v>78</v>
      </c>
      <c r="G161" t="s">
        <v>55</v>
      </c>
      <c r="L161" t="s">
        <v>54</v>
      </c>
      <c r="M161">
        <v>2.5000000000000001E-3</v>
      </c>
      <c r="N161">
        <f t="shared" si="29"/>
        <v>2.5000000000000001E-3</v>
      </c>
      <c r="O161">
        <f t="shared" si="29"/>
        <v>2.5000000000000001E-3</v>
      </c>
      <c r="P161">
        <f t="shared" si="29"/>
        <v>2.5000000000000001E-3</v>
      </c>
      <c r="Q161">
        <f t="shared" si="29"/>
        <v>2.5000000000000001E-3</v>
      </c>
      <c r="R161">
        <f t="shared" si="29"/>
        <v>2.5000000000000001E-3</v>
      </c>
      <c r="S161">
        <f t="shared" si="29"/>
        <v>2.5000000000000001E-3</v>
      </c>
      <c r="T161">
        <f t="shared" si="29"/>
        <v>2.5000000000000001E-3</v>
      </c>
      <c r="U161">
        <f t="shared" si="29"/>
        <v>2.5000000000000001E-3</v>
      </c>
      <c r="V161">
        <f t="shared" si="29"/>
        <v>2.5000000000000001E-3</v>
      </c>
      <c r="W161">
        <f t="shared" si="29"/>
        <v>2.5000000000000001E-3</v>
      </c>
    </row>
    <row r="162" spans="1:24" x14ac:dyDescent="0.3">
      <c r="A162" t="s">
        <v>113</v>
      </c>
      <c r="B162" t="s">
        <v>5</v>
      </c>
      <c r="C162" t="s">
        <v>15</v>
      </c>
      <c r="D162" t="s">
        <v>114</v>
      </c>
      <c r="E162" t="s">
        <v>78</v>
      </c>
      <c r="F162" t="s">
        <v>78</v>
      </c>
      <c r="G162" t="s">
        <v>56</v>
      </c>
      <c r="L162" t="s">
        <v>79</v>
      </c>
      <c r="M162">
        <f>2861100/5</f>
        <v>572220</v>
      </c>
      <c r="N162">
        <f t="shared" si="29"/>
        <v>572220</v>
      </c>
      <c r="O162">
        <f t="shared" si="29"/>
        <v>572220</v>
      </c>
      <c r="P162">
        <f t="shared" si="29"/>
        <v>572220</v>
      </c>
      <c r="Q162">
        <f t="shared" si="29"/>
        <v>572220</v>
      </c>
      <c r="R162">
        <f t="shared" si="29"/>
        <v>572220</v>
      </c>
      <c r="S162">
        <f t="shared" si="29"/>
        <v>572220</v>
      </c>
      <c r="T162">
        <f t="shared" si="29"/>
        <v>572220</v>
      </c>
      <c r="U162">
        <f t="shared" si="29"/>
        <v>572220</v>
      </c>
      <c r="V162">
        <f t="shared" si="29"/>
        <v>572220</v>
      </c>
      <c r="W162">
        <f t="shared" si="29"/>
        <v>572220</v>
      </c>
    </row>
    <row r="163" spans="1:24" x14ac:dyDescent="0.3">
      <c r="A163" t="s">
        <v>113</v>
      </c>
      <c r="B163" t="s">
        <v>5</v>
      </c>
      <c r="C163" t="s">
        <v>15</v>
      </c>
      <c r="D163" t="s">
        <v>114</v>
      </c>
      <c r="E163" t="s">
        <v>78</v>
      </c>
      <c r="F163" t="s">
        <v>78</v>
      </c>
      <c r="G163" t="s">
        <v>58</v>
      </c>
      <c r="L163" t="s">
        <v>54</v>
      </c>
      <c r="M163">
        <v>0.95</v>
      </c>
      <c r="N163">
        <f t="shared" si="29"/>
        <v>0.95</v>
      </c>
      <c r="O163">
        <f t="shared" si="29"/>
        <v>0.95</v>
      </c>
      <c r="P163">
        <f t="shared" si="29"/>
        <v>0.95</v>
      </c>
      <c r="Q163">
        <f t="shared" si="29"/>
        <v>0.95</v>
      </c>
      <c r="R163">
        <f t="shared" si="29"/>
        <v>0.95</v>
      </c>
      <c r="S163">
        <f t="shared" si="29"/>
        <v>0.95</v>
      </c>
      <c r="T163">
        <f t="shared" si="29"/>
        <v>0.95</v>
      </c>
      <c r="U163">
        <f t="shared" si="29"/>
        <v>0.95</v>
      </c>
      <c r="V163">
        <f t="shared" si="29"/>
        <v>0.95</v>
      </c>
      <c r="W163">
        <f t="shared" si="29"/>
        <v>0.95</v>
      </c>
    </row>
    <row r="164" spans="1:24" x14ac:dyDescent="0.3">
      <c r="A164" t="s">
        <v>115</v>
      </c>
      <c r="B164" t="s">
        <v>5</v>
      </c>
      <c r="C164" t="s">
        <v>15</v>
      </c>
      <c r="D164" t="s">
        <v>116</v>
      </c>
      <c r="E164" t="s">
        <v>78</v>
      </c>
      <c r="F164" t="s">
        <v>78</v>
      </c>
      <c r="G164" t="s">
        <v>52</v>
      </c>
      <c r="H164" t="s">
        <v>78</v>
      </c>
    </row>
    <row r="165" spans="1:24" x14ac:dyDescent="0.3">
      <c r="A165" t="s">
        <v>115</v>
      </c>
      <c r="B165" t="s">
        <v>5</v>
      </c>
      <c r="C165" t="s">
        <v>15</v>
      </c>
      <c r="D165" t="s">
        <v>116</v>
      </c>
      <c r="E165" t="s">
        <v>78</v>
      </c>
      <c r="F165" t="s">
        <v>78</v>
      </c>
      <c r="G165" t="s">
        <v>53</v>
      </c>
      <c r="L165" t="s">
        <v>54</v>
      </c>
      <c r="M165">
        <v>0.85</v>
      </c>
      <c r="N165">
        <f t="shared" ref="N165:W168" si="30">M165</f>
        <v>0.85</v>
      </c>
      <c r="O165">
        <f t="shared" si="30"/>
        <v>0.85</v>
      </c>
      <c r="P165">
        <f t="shared" si="30"/>
        <v>0.85</v>
      </c>
      <c r="Q165">
        <f t="shared" si="30"/>
        <v>0.85</v>
      </c>
      <c r="R165">
        <f t="shared" si="30"/>
        <v>0.85</v>
      </c>
      <c r="S165">
        <f t="shared" si="30"/>
        <v>0.85</v>
      </c>
      <c r="T165">
        <f t="shared" si="30"/>
        <v>0.85</v>
      </c>
      <c r="U165">
        <f t="shared" si="30"/>
        <v>0.85</v>
      </c>
      <c r="V165">
        <f t="shared" si="30"/>
        <v>0.85</v>
      </c>
      <c r="W165">
        <f t="shared" si="30"/>
        <v>0.85</v>
      </c>
    </row>
    <row r="166" spans="1:24" x14ac:dyDescent="0.3">
      <c r="A166" t="s">
        <v>115</v>
      </c>
      <c r="B166" t="s">
        <v>5</v>
      </c>
      <c r="C166" t="s">
        <v>15</v>
      </c>
      <c r="D166" t="s">
        <v>116</v>
      </c>
      <c r="E166" t="s">
        <v>78</v>
      </c>
      <c r="F166" t="s">
        <v>78</v>
      </c>
      <c r="G166" t="s">
        <v>55</v>
      </c>
      <c r="L166" t="s">
        <v>54</v>
      </c>
      <c r="M166">
        <v>2.5000000000000001E-3</v>
      </c>
      <c r="N166">
        <f t="shared" si="30"/>
        <v>2.5000000000000001E-3</v>
      </c>
      <c r="O166">
        <f t="shared" si="30"/>
        <v>2.5000000000000001E-3</v>
      </c>
      <c r="P166">
        <f t="shared" si="30"/>
        <v>2.5000000000000001E-3</v>
      </c>
      <c r="Q166">
        <f t="shared" si="30"/>
        <v>2.5000000000000001E-3</v>
      </c>
      <c r="R166">
        <f t="shared" si="30"/>
        <v>2.5000000000000001E-3</v>
      </c>
      <c r="S166">
        <f t="shared" si="30"/>
        <v>2.5000000000000001E-3</v>
      </c>
      <c r="T166">
        <f t="shared" si="30"/>
        <v>2.5000000000000001E-3</v>
      </c>
      <c r="U166">
        <f t="shared" si="30"/>
        <v>2.5000000000000001E-3</v>
      </c>
      <c r="V166">
        <f t="shared" si="30"/>
        <v>2.5000000000000001E-3</v>
      </c>
      <c r="W166">
        <f t="shared" si="30"/>
        <v>2.5000000000000001E-3</v>
      </c>
    </row>
    <row r="167" spans="1:24" x14ac:dyDescent="0.3">
      <c r="A167" t="s">
        <v>115</v>
      </c>
      <c r="B167" t="s">
        <v>5</v>
      </c>
      <c r="C167" t="s">
        <v>15</v>
      </c>
      <c r="D167" t="s">
        <v>116</v>
      </c>
      <c r="E167" t="s">
        <v>78</v>
      </c>
      <c r="F167" t="s">
        <v>78</v>
      </c>
      <c r="G167" t="s">
        <v>56</v>
      </c>
      <c r="L167" t="s">
        <v>79</v>
      </c>
      <c r="M167">
        <f>2861100/5</f>
        <v>572220</v>
      </c>
      <c r="N167">
        <f t="shared" si="30"/>
        <v>572220</v>
      </c>
      <c r="O167">
        <f t="shared" si="30"/>
        <v>572220</v>
      </c>
      <c r="P167">
        <f t="shared" si="30"/>
        <v>572220</v>
      </c>
      <c r="Q167">
        <f t="shared" si="30"/>
        <v>572220</v>
      </c>
      <c r="R167">
        <f t="shared" si="30"/>
        <v>572220</v>
      </c>
      <c r="S167">
        <f t="shared" si="30"/>
        <v>572220</v>
      </c>
      <c r="T167">
        <f t="shared" si="30"/>
        <v>572220</v>
      </c>
      <c r="U167">
        <f t="shared" si="30"/>
        <v>572220</v>
      </c>
      <c r="V167">
        <f t="shared" si="30"/>
        <v>572220</v>
      </c>
      <c r="W167">
        <f t="shared" si="30"/>
        <v>572220</v>
      </c>
    </row>
    <row r="168" spans="1:24" x14ac:dyDescent="0.3">
      <c r="A168" t="s">
        <v>115</v>
      </c>
      <c r="B168" t="s">
        <v>5</v>
      </c>
      <c r="C168" t="s">
        <v>15</v>
      </c>
      <c r="D168" t="s">
        <v>116</v>
      </c>
      <c r="E168" t="s">
        <v>78</v>
      </c>
      <c r="F168" t="s">
        <v>78</v>
      </c>
      <c r="G168" t="s">
        <v>58</v>
      </c>
      <c r="L168" t="s">
        <v>54</v>
      </c>
      <c r="M168">
        <v>0.95</v>
      </c>
      <c r="N168">
        <f t="shared" si="30"/>
        <v>0.95</v>
      </c>
      <c r="O168">
        <f t="shared" si="30"/>
        <v>0.95</v>
      </c>
      <c r="P168">
        <f t="shared" si="30"/>
        <v>0.95</v>
      </c>
      <c r="Q168">
        <f t="shared" si="30"/>
        <v>0.95</v>
      </c>
      <c r="R168">
        <f t="shared" si="30"/>
        <v>0.95</v>
      </c>
      <c r="S168">
        <f t="shared" si="30"/>
        <v>0.95</v>
      </c>
      <c r="T168">
        <f t="shared" si="30"/>
        <v>0.95</v>
      </c>
      <c r="U168">
        <f t="shared" si="30"/>
        <v>0.95</v>
      </c>
      <c r="V168">
        <f t="shared" si="30"/>
        <v>0.95</v>
      </c>
      <c r="W168">
        <f t="shared" si="30"/>
        <v>0.95</v>
      </c>
    </row>
    <row r="169" spans="1:24" x14ac:dyDescent="0.3">
      <c r="A169" t="s">
        <v>27</v>
      </c>
      <c r="B169" t="s">
        <v>5</v>
      </c>
      <c r="C169" t="s">
        <v>15</v>
      </c>
      <c r="D169" t="s">
        <v>16</v>
      </c>
      <c r="E169" t="s">
        <v>28</v>
      </c>
      <c r="F169" t="s">
        <v>117</v>
      </c>
      <c r="G169" t="s">
        <v>52</v>
      </c>
      <c r="H169" t="s">
        <v>118</v>
      </c>
    </row>
    <row r="170" spans="1:24" x14ac:dyDescent="0.3">
      <c r="A170" t="s">
        <v>27</v>
      </c>
      <c r="B170" t="s">
        <v>5</v>
      </c>
      <c r="C170" t="s">
        <v>15</v>
      </c>
      <c r="D170" t="s">
        <v>16</v>
      </c>
      <c r="E170" t="s">
        <v>28</v>
      </c>
      <c r="F170" t="s">
        <v>117</v>
      </c>
      <c r="G170" t="s">
        <v>53</v>
      </c>
      <c r="L170" t="s">
        <v>54</v>
      </c>
      <c r="M170">
        <v>0.72</v>
      </c>
      <c r="N170">
        <f t="shared" ref="N170:W173" si="31">M170</f>
        <v>0.72</v>
      </c>
      <c r="O170">
        <f t="shared" si="31"/>
        <v>0.72</v>
      </c>
      <c r="P170">
        <f t="shared" si="31"/>
        <v>0.72</v>
      </c>
      <c r="Q170">
        <f t="shared" si="31"/>
        <v>0.72</v>
      </c>
      <c r="R170">
        <f t="shared" si="31"/>
        <v>0.72</v>
      </c>
      <c r="S170">
        <f t="shared" si="31"/>
        <v>0.72</v>
      </c>
      <c r="T170">
        <f t="shared" si="31"/>
        <v>0.72</v>
      </c>
      <c r="U170">
        <f t="shared" si="31"/>
        <v>0.72</v>
      </c>
      <c r="V170">
        <f t="shared" si="31"/>
        <v>0.72</v>
      </c>
      <c r="W170">
        <f t="shared" si="31"/>
        <v>0.72</v>
      </c>
      <c r="X170" t="s">
        <v>119</v>
      </c>
    </row>
    <row r="171" spans="1:24" x14ac:dyDescent="0.3">
      <c r="A171" t="s">
        <v>27</v>
      </c>
      <c r="B171" t="s">
        <v>5</v>
      </c>
      <c r="C171" t="s">
        <v>15</v>
      </c>
      <c r="D171" t="s">
        <v>16</v>
      </c>
      <c r="E171" t="s">
        <v>28</v>
      </c>
      <c r="F171" t="s">
        <v>117</v>
      </c>
      <c r="G171" t="s">
        <v>55</v>
      </c>
      <c r="L171" t="s">
        <v>54</v>
      </c>
      <c r="M171">
        <v>5.0000000000000001E-3</v>
      </c>
      <c r="N171">
        <f t="shared" si="31"/>
        <v>5.0000000000000001E-3</v>
      </c>
      <c r="O171">
        <f t="shared" si="31"/>
        <v>5.0000000000000001E-3</v>
      </c>
      <c r="P171">
        <f t="shared" si="31"/>
        <v>5.0000000000000001E-3</v>
      </c>
      <c r="Q171">
        <f t="shared" si="31"/>
        <v>5.0000000000000001E-3</v>
      </c>
      <c r="R171">
        <f t="shared" si="31"/>
        <v>5.0000000000000001E-3</v>
      </c>
      <c r="S171">
        <f t="shared" si="31"/>
        <v>5.0000000000000001E-3</v>
      </c>
      <c r="T171">
        <f t="shared" si="31"/>
        <v>5.0000000000000001E-3</v>
      </c>
      <c r="U171">
        <f t="shared" si="31"/>
        <v>5.0000000000000001E-3</v>
      </c>
      <c r="V171">
        <f t="shared" si="31"/>
        <v>5.0000000000000001E-3</v>
      </c>
      <c r="W171">
        <f t="shared" si="31"/>
        <v>5.0000000000000001E-3</v>
      </c>
      <c r="X171" t="s">
        <v>119</v>
      </c>
    </row>
    <row r="172" spans="1:24" x14ac:dyDescent="0.3">
      <c r="A172" t="s">
        <v>27</v>
      </c>
      <c r="B172" t="s">
        <v>5</v>
      </c>
      <c r="C172" t="s">
        <v>15</v>
      </c>
      <c r="D172" t="s">
        <v>16</v>
      </c>
      <c r="E172" t="s">
        <v>28</v>
      </c>
      <c r="F172" t="s">
        <v>117</v>
      </c>
      <c r="G172" t="s">
        <v>56</v>
      </c>
      <c r="L172" t="s">
        <v>120</v>
      </c>
      <c r="M172">
        <f>160000000/1000</f>
        <v>160000</v>
      </c>
      <c r="N172">
        <f t="shared" si="31"/>
        <v>160000</v>
      </c>
      <c r="O172">
        <f t="shared" si="31"/>
        <v>160000</v>
      </c>
      <c r="P172">
        <f t="shared" si="31"/>
        <v>160000</v>
      </c>
      <c r="Q172">
        <f t="shared" si="31"/>
        <v>160000</v>
      </c>
      <c r="R172">
        <f t="shared" si="31"/>
        <v>160000</v>
      </c>
      <c r="S172">
        <f t="shared" si="31"/>
        <v>160000</v>
      </c>
      <c r="T172">
        <f t="shared" si="31"/>
        <v>160000</v>
      </c>
      <c r="U172">
        <f t="shared" si="31"/>
        <v>160000</v>
      </c>
      <c r="V172">
        <f t="shared" si="31"/>
        <v>160000</v>
      </c>
      <c r="W172">
        <f t="shared" si="31"/>
        <v>160000</v>
      </c>
      <c r="X172" t="s">
        <v>121</v>
      </c>
    </row>
    <row r="173" spans="1:24" x14ac:dyDescent="0.3">
      <c r="A173" t="s">
        <v>27</v>
      </c>
      <c r="B173" t="s">
        <v>5</v>
      </c>
      <c r="C173" t="s">
        <v>15</v>
      </c>
      <c r="D173" t="s">
        <v>16</v>
      </c>
      <c r="E173" t="s">
        <v>28</v>
      </c>
      <c r="F173" t="s">
        <v>117</v>
      </c>
      <c r="G173" t="s">
        <v>58</v>
      </c>
      <c r="L173" t="s">
        <v>54</v>
      </c>
      <c r="M173">
        <v>0.97</v>
      </c>
      <c r="N173">
        <f t="shared" si="31"/>
        <v>0.97</v>
      </c>
      <c r="O173">
        <f t="shared" si="31"/>
        <v>0.97</v>
      </c>
      <c r="P173">
        <f t="shared" si="31"/>
        <v>0.97</v>
      </c>
      <c r="Q173">
        <f t="shared" si="31"/>
        <v>0.97</v>
      </c>
      <c r="R173">
        <f t="shared" si="31"/>
        <v>0.97</v>
      </c>
      <c r="S173">
        <f t="shared" si="31"/>
        <v>0.97</v>
      </c>
      <c r="T173">
        <f t="shared" si="31"/>
        <v>0.97</v>
      </c>
      <c r="U173">
        <f t="shared" si="31"/>
        <v>0.97</v>
      </c>
      <c r="V173">
        <f t="shared" si="31"/>
        <v>0.97</v>
      </c>
      <c r="W173">
        <f t="shared" si="31"/>
        <v>0.97</v>
      </c>
      <c r="X173" t="s">
        <v>119</v>
      </c>
    </row>
    <row r="174" spans="1:24" x14ac:dyDescent="0.3">
      <c r="A174" t="s">
        <v>27</v>
      </c>
      <c r="B174" t="s">
        <v>5</v>
      </c>
      <c r="C174" t="s">
        <v>15</v>
      </c>
      <c r="D174" t="s">
        <v>16</v>
      </c>
      <c r="E174" t="s">
        <v>28</v>
      </c>
      <c r="F174" t="s">
        <v>122</v>
      </c>
      <c r="G174" t="s">
        <v>52</v>
      </c>
      <c r="H174" t="s">
        <v>118</v>
      </c>
      <c r="X174" t="s">
        <v>123</v>
      </c>
    </row>
    <row r="175" spans="1:24" x14ac:dyDescent="0.3">
      <c r="A175" t="s">
        <v>27</v>
      </c>
      <c r="B175" t="s">
        <v>5</v>
      </c>
      <c r="C175" t="s">
        <v>15</v>
      </c>
      <c r="D175" t="s">
        <v>16</v>
      </c>
      <c r="E175" t="s">
        <v>28</v>
      </c>
      <c r="F175" t="s">
        <v>122</v>
      </c>
      <c r="G175" t="s">
        <v>53</v>
      </c>
      <c r="L175" t="s">
        <v>54</v>
      </c>
      <c r="M175">
        <v>0.72</v>
      </c>
      <c r="N175">
        <f t="shared" ref="N175:W178" si="32">M175</f>
        <v>0.72</v>
      </c>
      <c r="O175">
        <f t="shared" si="32"/>
        <v>0.72</v>
      </c>
      <c r="P175">
        <f t="shared" si="32"/>
        <v>0.72</v>
      </c>
      <c r="Q175">
        <f t="shared" si="32"/>
        <v>0.72</v>
      </c>
      <c r="R175">
        <f t="shared" si="32"/>
        <v>0.72</v>
      </c>
      <c r="S175">
        <f t="shared" si="32"/>
        <v>0.72</v>
      </c>
      <c r="T175">
        <f t="shared" si="32"/>
        <v>0.72</v>
      </c>
      <c r="U175">
        <f t="shared" si="32"/>
        <v>0.72</v>
      </c>
      <c r="V175">
        <f t="shared" si="32"/>
        <v>0.72</v>
      </c>
      <c r="W175">
        <f t="shared" si="32"/>
        <v>0.72</v>
      </c>
      <c r="X175" t="s">
        <v>119</v>
      </c>
    </row>
    <row r="176" spans="1:24" x14ac:dyDescent="0.3">
      <c r="A176" t="s">
        <v>27</v>
      </c>
      <c r="B176" t="s">
        <v>5</v>
      </c>
      <c r="C176" t="s">
        <v>15</v>
      </c>
      <c r="D176" t="s">
        <v>16</v>
      </c>
      <c r="E176" t="s">
        <v>28</v>
      </c>
      <c r="F176" t="s">
        <v>122</v>
      </c>
      <c r="G176" t="s">
        <v>55</v>
      </c>
      <c r="L176" t="s">
        <v>54</v>
      </c>
      <c r="M176">
        <v>5.0000000000000001E-3</v>
      </c>
      <c r="N176">
        <f t="shared" si="32"/>
        <v>5.0000000000000001E-3</v>
      </c>
      <c r="O176">
        <f t="shared" si="32"/>
        <v>5.0000000000000001E-3</v>
      </c>
      <c r="P176">
        <f t="shared" si="32"/>
        <v>5.0000000000000001E-3</v>
      </c>
      <c r="Q176">
        <f t="shared" si="32"/>
        <v>5.0000000000000001E-3</v>
      </c>
      <c r="R176">
        <f t="shared" si="32"/>
        <v>5.0000000000000001E-3</v>
      </c>
      <c r="S176">
        <f t="shared" si="32"/>
        <v>5.0000000000000001E-3</v>
      </c>
      <c r="T176">
        <f t="shared" si="32"/>
        <v>5.0000000000000001E-3</v>
      </c>
      <c r="U176">
        <f t="shared" si="32"/>
        <v>5.0000000000000001E-3</v>
      </c>
      <c r="V176">
        <f t="shared" si="32"/>
        <v>5.0000000000000001E-3</v>
      </c>
      <c r="W176">
        <f t="shared" si="32"/>
        <v>5.0000000000000001E-3</v>
      </c>
      <c r="X176" t="s">
        <v>119</v>
      </c>
    </row>
    <row r="177" spans="1:24" x14ac:dyDescent="0.3">
      <c r="A177" t="s">
        <v>27</v>
      </c>
      <c r="B177" t="s">
        <v>5</v>
      </c>
      <c r="C177" t="s">
        <v>15</v>
      </c>
      <c r="D177" t="s">
        <v>16</v>
      </c>
      <c r="E177" t="s">
        <v>28</v>
      </c>
      <c r="F177" t="s">
        <v>122</v>
      </c>
      <c r="G177" t="s">
        <v>56</v>
      </c>
      <c r="L177" t="s">
        <v>120</v>
      </c>
      <c r="M177">
        <f>160000000/1000</f>
        <v>160000</v>
      </c>
      <c r="N177">
        <f t="shared" si="32"/>
        <v>160000</v>
      </c>
      <c r="O177">
        <f t="shared" si="32"/>
        <v>160000</v>
      </c>
      <c r="P177">
        <f t="shared" si="32"/>
        <v>160000</v>
      </c>
      <c r="Q177">
        <f t="shared" si="32"/>
        <v>160000</v>
      </c>
      <c r="R177">
        <f t="shared" si="32"/>
        <v>160000</v>
      </c>
      <c r="S177">
        <f t="shared" si="32"/>
        <v>160000</v>
      </c>
      <c r="T177">
        <f t="shared" si="32"/>
        <v>160000</v>
      </c>
      <c r="U177">
        <f t="shared" si="32"/>
        <v>160000</v>
      </c>
      <c r="V177">
        <f t="shared" si="32"/>
        <v>160000</v>
      </c>
      <c r="W177">
        <f t="shared" si="32"/>
        <v>160000</v>
      </c>
      <c r="X177" t="s">
        <v>121</v>
      </c>
    </row>
    <row r="178" spans="1:24" x14ac:dyDescent="0.3">
      <c r="A178" t="s">
        <v>27</v>
      </c>
      <c r="B178" t="s">
        <v>5</v>
      </c>
      <c r="C178" t="s">
        <v>15</v>
      </c>
      <c r="D178" t="s">
        <v>16</v>
      </c>
      <c r="E178" t="s">
        <v>28</v>
      </c>
      <c r="F178" t="s">
        <v>122</v>
      </c>
      <c r="G178" t="s">
        <v>58</v>
      </c>
      <c r="L178" t="s">
        <v>54</v>
      </c>
      <c r="M178">
        <v>0.97</v>
      </c>
      <c r="N178">
        <f t="shared" si="32"/>
        <v>0.97</v>
      </c>
      <c r="O178">
        <f t="shared" si="32"/>
        <v>0.97</v>
      </c>
      <c r="P178">
        <f t="shared" si="32"/>
        <v>0.97</v>
      </c>
      <c r="Q178">
        <f t="shared" si="32"/>
        <v>0.97</v>
      </c>
      <c r="R178">
        <f t="shared" si="32"/>
        <v>0.97</v>
      </c>
      <c r="S178">
        <f t="shared" si="32"/>
        <v>0.97</v>
      </c>
      <c r="T178">
        <f t="shared" si="32"/>
        <v>0.97</v>
      </c>
      <c r="U178">
        <f t="shared" si="32"/>
        <v>0.97</v>
      </c>
      <c r="V178">
        <f t="shared" si="32"/>
        <v>0.97</v>
      </c>
      <c r="W178">
        <f t="shared" si="32"/>
        <v>0.97</v>
      </c>
      <c r="X178" t="s">
        <v>119</v>
      </c>
    </row>
    <row r="179" spans="1:24" x14ac:dyDescent="0.3">
      <c r="A179" t="s">
        <v>27</v>
      </c>
      <c r="B179" t="s">
        <v>5</v>
      </c>
      <c r="C179" t="s">
        <v>15</v>
      </c>
      <c r="D179" t="s">
        <v>16</v>
      </c>
      <c r="E179" t="s">
        <v>28</v>
      </c>
      <c r="F179" t="s">
        <v>124</v>
      </c>
      <c r="G179" t="s">
        <v>52</v>
      </c>
      <c r="H179" t="s">
        <v>125</v>
      </c>
    </row>
    <row r="180" spans="1:24" x14ac:dyDescent="0.3">
      <c r="A180" t="s">
        <v>27</v>
      </c>
      <c r="B180" t="s">
        <v>5</v>
      </c>
      <c r="C180" t="s">
        <v>15</v>
      </c>
      <c r="D180" t="s">
        <v>16</v>
      </c>
      <c r="E180" t="s">
        <v>28</v>
      </c>
      <c r="F180" t="s">
        <v>124</v>
      </c>
      <c r="G180" t="s">
        <v>53</v>
      </c>
      <c r="L180" t="s">
        <v>54</v>
      </c>
      <c r="M180">
        <v>0.2</v>
      </c>
      <c r="N180">
        <f t="shared" ref="N180:W183" si="33">M180</f>
        <v>0.2</v>
      </c>
      <c r="O180">
        <f t="shared" si="33"/>
        <v>0.2</v>
      </c>
      <c r="P180">
        <f t="shared" si="33"/>
        <v>0.2</v>
      </c>
      <c r="Q180">
        <f t="shared" si="33"/>
        <v>0.2</v>
      </c>
      <c r="R180">
        <f t="shared" si="33"/>
        <v>0.2</v>
      </c>
      <c r="S180">
        <f t="shared" si="33"/>
        <v>0.2</v>
      </c>
      <c r="T180">
        <f t="shared" si="33"/>
        <v>0.2</v>
      </c>
      <c r="U180">
        <f t="shared" si="33"/>
        <v>0.2</v>
      </c>
      <c r="V180">
        <f t="shared" si="33"/>
        <v>0.2</v>
      </c>
      <c r="W180">
        <f t="shared" si="33"/>
        <v>0.2</v>
      </c>
      <c r="X180" t="s">
        <v>126</v>
      </c>
    </row>
    <row r="181" spans="1:24" x14ac:dyDescent="0.3">
      <c r="A181" t="s">
        <v>27</v>
      </c>
      <c r="B181" t="s">
        <v>5</v>
      </c>
      <c r="C181" t="s">
        <v>15</v>
      </c>
      <c r="D181" t="s">
        <v>16</v>
      </c>
      <c r="E181" t="s">
        <v>28</v>
      </c>
      <c r="F181" t="s">
        <v>124</v>
      </c>
      <c r="G181" t="s">
        <v>55</v>
      </c>
      <c r="L181" t="s">
        <v>54</v>
      </c>
      <c r="M181">
        <v>1.4999999999999999E-2</v>
      </c>
      <c r="N181">
        <f t="shared" si="33"/>
        <v>1.4999999999999999E-2</v>
      </c>
      <c r="O181">
        <f t="shared" si="33"/>
        <v>1.4999999999999999E-2</v>
      </c>
      <c r="P181">
        <f t="shared" si="33"/>
        <v>1.4999999999999999E-2</v>
      </c>
      <c r="Q181">
        <f t="shared" si="33"/>
        <v>1.4999999999999999E-2</v>
      </c>
      <c r="R181">
        <f t="shared" si="33"/>
        <v>1.4999999999999999E-2</v>
      </c>
      <c r="S181">
        <f t="shared" si="33"/>
        <v>1.4999999999999999E-2</v>
      </c>
      <c r="T181">
        <f t="shared" si="33"/>
        <v>1.4999999999999999E-2</v>
      </c>
      <c r="U181">
        <f t="shared" si="33"/>
        <v>1.4999999999999999E-2</v>
      </c>
      <c r="V181">
        <f t="shared" si="33"/>
        <v>1.4999999999999999E-2</v>
      </c>
      <c r="W181">
        <f t="shared" si="33"/>
        <v>1.4999999999999999E-2</v>
      </c>
      <c r="X181" t="s">
        <v>126</v>
      </c>
    </row>
    <row r="182" spans="1:24" x14ac:dyDescent="0.3">
      <c r="A182" t="s">
        <v>27</v>
      </c>
      <c r="B182" t="s">
        <v>5</v>
      </c>
      <c r="C182" t="s">
        <v>15</v>
      </c>
      <c r="D182" t="s">
        <v>16</v>
      </c>
      <c r="E182" t="s">
        <v>28</v>
      </c>
      <c r="F182" t="s">
        <v>124</v>
      </c>
      <c r="G182" t="s">
        <v>56</v>
      </c>
      <c r="L182" t="s">
        <v>120</v>
      </c>
      <c r="M182">
        <f>160000000/1000</f>
        <v>160000</v>
      </c>
      <c r="N182">
        <f t="shared" si="33"/>
        <v>160000</v>
      </c>
      <c r="O182">
        <f t="shared" si="33"/>
        <v>160000</v>
      </c>
      <c r="P182">
        <f t="shared" si="33"/>
        <v>160000</v>
      </c>
      <c r="Q182">
        <f t="shared" si="33"/>
        <v>160000</v>
      </c>
      <c r="R182">
        <f t="shared" si="33"/>
        <v>160000</v>
      </c>
      <c r="S182">
        <f t="shared" si="33"/>
        <v>160000</v>
      </c>
      <c r="T182">
        <f t="shared" si="33"/>
        <v>160000</v>
      </c>
      <c r="U182">
        <f t="shared" si="33"/>
        <v>160000</v>
      </c>
      <c r="V182">
        <f t="shared" si="33"/>
        <v>160000</v>
      </c>
      <c r="W182">
        <f t="shared" si="33"/>
        <v>160000</v>
      </c>
      <c r="X182" t="s">
        <v>121</v>
      </c>
    </row>
    <row r="183" spans="1:24" x14ac:dyDescent="0.3">
      <c r="A183" t="s">
        <v>27</v>
      </c>
      <c r="B183" t="s">
        <v>5</v>
      </c>
      <c r="C183" t="s">
        <v>15</v>
      </c>
      <c r="D183" t="s">
        <v>16</v>
      </c>
      <c r="E183" t="s">
        <v>28</v>
      </c>
      <c r="F183" t="s">
        <v>124</v>
      </c>
      <c r="G183" t="s">
        <v>58</v>
      </c>
      <c r="L183" t="s">
        <v>54</v>
      </c>
      <c r="M183">
        <v>0.85</v>
      </c>
      <c r="N183">
        <f t="shared" si="33"/>
        <v>0.85</v>
      </c>
      <c r="O183">
        <f t="shared" si="33"/>
        <v>0.85</v>
      </c>
      <c r="P183">
        <f t="shared" si="33"/>
        <v>0.85</v>
      </c>
      <c r="Q183">
        <f t="shared" si="33"/>
        <v>0.85</v>
      </c>
      <c r="R183">
        <f t="shared" si="33"/>
        <v>0.85</v>
      </c>
      <c r="S183">
        <f t="shared" si="33"/>
        <v>0.85</v>
      </c>
      <c r="T183">
        <f t="shared" si="33"/>
        <v>0.85</v>
      </c>
      <c r="U183">
        <f t="shared" si="33"/>
        <v>0.85</v>
      </c>
      <c r="V183">
        <f t="shared" si="33"/>
        <v>0.85</v>
      </c>
      <c r="W183">
        <f t="shared" si="33"/>
        <v>0.85</v>
      </c>
      <c r="X183" t="s">
        <v>126</v>
      </c>
    </row>
    <row r="184" spans="1:24" x14ac:dyDescent="0.3">
      <c r="A184" t="s">
        <v>29</v>
      </c>
      <c r="B184" t="s">
        <v>5</v>
      </c>
      <c r="C184" t="s">
        <v>15</v>
      </c>
      <c r="D184" t="s">
        <v>16</v>
      </c>
      <c r="E184" t="s">
        <v>38</v>
      </c>
      <c r="F184" t="s">
        <v>127</v>
      </c>
      <c r="G184" t="s">
        <v>52</v>
      </c>
      <c r="H184" t="s">
        <v>118</v>
      </c>
    </row>
    <row r="185" spans="1:24" x14ac:dyDescent="0.3">
      <c r="A185" t="s">
        <v>29</v>
      </c>
      <c r="B185" t="s">
        <v>5</v>
      </c>
      <c r="C185" t="s">
        <v>15</v>
      </c>
      <c r="D185" t="s">
        <v>16</v>
      </c>
      <c r="E185" t="s">
        <v>38</v>
      </c>
      <c r="F185" t="s">
        <v>127</v>
      </c>
      <c r="G185" t="s">
        <v>53</v>
      </c>
      <c r="L185" t="s">
        <v>54</v>
      </c>
      <c r="M185">
        <v>0.4</v>
      </c>
      <c r="N185">
        <f t="shared" ref="N185:W188" si="34">M185</f>
        <v>0.4</v>
      </c>
      <c r="O185">
        <f t="shared" si="34"/>
        <v>0.4</v>
      </c>
      <c r="P185">
        <f t="shared" si="34"/>
        <v>0.4</v>
      </c>
      <c r="Q185">
        <f t="shared" si="34"/>
        <v>0.4</v>
      </c>
      <c r="R185">
        <f t="shared" si="34"/>
        <v>0.4</v>
      </c>
      <c r="S185">
        <f t="shared" si="34"/>
        <v>0.4</v>
      </c>
      <c r="T185">
        <f t="shared" si="34"/>
        <v>0.4</v>
      </c>
      <c r="U185">
        <f t="shared" si="34"/>
        <v>0.4</v>
      </c>
      <c r="V185">
        <f t="shared" si="34"/>
        <v>0.4</v>
      </c>
      <c r="W185">
        <f t="shared" si="34"/>
        <v>0.4</v>
      </c>
    </row>
    <row r="186" spans="1:24" x14ac:dyDescent="0.3">
      <c r="A186" t="s">
        <v>29</v>
      </c>
      <c r="B186" t="s">
        <v>5</v>
      </c>
      <c r="C186" t="s">
        <v>15</v>
      </c>
      <c r="D186" t="s">
        <v>16</v>
      </c>
      <c r="E186" t="s">
        <v>38</v>
      </c>
      <c r="F186" t="s">
        <v>127</v>
      </c>
      <c r="G186" t="s">
        <v>55</v>
      </c>
      <c r="L186" t="s">
        <v>54</v>
      </c>
      <c r="M186">
        <v>0.01</v>
      </c>
      <c r="N186">
        <f t="shared" si="34"/>
        <v>0.01</v>
      </c>
      <c r="O186">
        <f t="shared" si="34"/>
        <v>0.01</v>
      </c>
      <c r="P186">
        <f t="shared" si="34"/>
        <v>0.01</v>
      </c>
      <c r="Q186">
        <f t="shared" si="34"/>
        <v>0.01</v>
      </c>
      <c r="R186">
        <f t="shared" si="34"/>
        <v>0.01</v>
      </c>
      <c r="S186">
        <f t="shared" si="34"/>
        <v>0.01</v>
      </c>
      <c r="T186">
        <f t="shared" si="34"/>
        <v>0.01</v>
      </c>
      <c r="U186">
        <f t="shared" si="34"/>
        <v>0.01</v>
      </c>
      <c r="V186">
        <f t="shared" si="34"/>
        <v>0.01</v>
      </c>
      <c r="W186">
        <f t="shared" si="34"/>
        <v>0.01</v>
      </c>
    </row>
    <row r="187" spans="1:24" x14ac:dyDescent="0.3">
      <c r="A187" t="s">
        <v>29</v>
      </c>
      <c r="B187" t="s">
        <v>5</v>
      </c>
      <c r="C187" t="s">
        <v>15</v>
      </c>
      <c r="D187" t="s">
        <v>16</v>
      </c>
      <c r="E187" t="s">
        <v>38</v>
      </c>
      <c r="F187" t="s">
        <v>127</v>
      </c>
      <c r="G187" t="s">
        <v>56</v>
      </c>
      <c r="L187" t="s">
        <v>120</v>
      </c>
      <c r="M187">
        <f>80000000*25*100/5/1000</f>
        <v>40000000</v>
      </c>
      <c r="N187">
        <f t="shared" si="34"/>
        <v>40000000</v>
      </c>
      <c r="O187">
        <f t="shared" si="34"/>
        <v>40000000</v>
      </c>
      <c r="P187">
        <f t="shared" si="34"/>
        <v>40000000</v>
      </c>
      <c r="Q187">
        <f t="shared" si="34"/>
        <v>40000000</v>
      </c>
      <c r="R187">
        <f t="shared" si="34"/>
        <v>40000000</v>
      </c>
      <c r="S187">
        <f t="shared" si="34"/>
        <v>40000000</v>
      </c>
      <c r="T187">
        <f t="shared" si="34"/>
        <v>40000000</v>
      </c>
      <c r="U187">
        <f t="shared" si="34"/>
        <v>40000000</v>
      </c>
      <c r="V187">
        <f t="shared" si="34"/>
        <v>40000000</v>
      </c>
      <c r="W187">
        <f t="shared" si="34"/>
        <v>40000000</v>
      </c>
      <c r="X187" t="s">
        <v>128</v>
      </c>
    </row>
    <row r="188" spans="1:24" x14ac:dyDescent="0.3">
      <c r="A188" t="s">
        <v>29</v>
      </c>
      <c r="B188" t="s">
        <v>5</v>
      </c>
      <c r="C188" t="s">
        <v>15</v>
      </c>
      <c r="D188" t="s">
        <v>16</v>
      </c>
      <c r="E188" t="s">
        <v>38</v>
      </c>
      <c r="F188" t="s">
        <v>127</v>
      </c>
      <c r="G188" t="s">
        <v>58</v>
      </c>
      <c r="L188" t="s">
        <v>54</v>
      </c>
      <c r="M188">
        <v>0.9</v>
      </c>
      <c r="N188">
        <f t="shared" si="34"/>
        <v>0.9</v>
      </c>
      <c r="O188">
        <f t="shared" si="34"/>
        <v>0.9</v>
      </c>
      <c r="P188">
        <f t="shared" si="34"/>
        <v>0.9</v>
      </c>
      <c r="Q188">
        <f t="shared" si="34"/>
        <v>0.9</v>
      </c>
      <c r="R188">
        <f t="shared" si="34"/>
        <v>0.9</v>
      </c>
      <c r="S188">
        <f t="shared" si="34"/>
        <v>0.9</v>
      </c>
      <c r="T188">
        <f t="shared" si="34"/>
        <v>0.9</v>
      </c>
      <c r="U188">
        <f t="shared" si="34"/>
        <v>0.9</v>
      </c>
      <c r="V188">
        <f t="shared" si="34"/>
        <v>0.9</v>
      </c>
      <c r="W188">
        <f t="shared" si="34"/>
        <v>0.9</v>
      </c>
    </row>
    <row r="189" spans="1:24" x14ac:dyDescent="0.3">
      <c r="A189" t="s">
        <v>29</v>
      </c>
      <c r="B189" t="s">
        <v>5</v>
      </c>
      <c r="C189" t="s">
        <v>15</v>
      </c>
      <c r="D189" t="s">
        <v>16</v>
      </c>
      <c r="E189" t="s">
        <v>38</v>
      </c>
      <c r="F189" t="s">
        <v>129</v>
      </c>
      <c r="G189" t="s">
        <v>52</v>
      </c>
      <c r="H189" t="s">
        <v>125</v>
      </c>
    </row>
    <row r="190" spans="1:24" x14ac:dyDescent="0.3">
      <c r="A190" t="s">
        <v>29</v>
      </c>
      <c r="B190" t="s">
        <v>5</v>
      </c>
      <c r="C190" t="s">
        <v>15</v>
      </c>
      <c r="D190" t="s">
        <v>16</v>
      </c>
      <c r="E190" t="s">
        <v>38</v>
      </c>
      <c r="F190" t="s">
        <v>129</v>
      </c>
      <c r="G190" t="s">
        <v>53</v>
      </c>
      <c r="L190" t="s">
        <v>54</v>
      </c>
      <c r="M190">
        <v>0.4</v>
      </c>
      <c r="N190">
        <f t="shared" ref="N190:W193" si="35">M190</f>
        <v>0.4</v>
      </c>
      <c r="O190">
        <f t="shared" si="35"/>
        <v>0.4</v>
      </c>
      <c r="P190">
        <f t="shared" si="35"/>
        <v>0.4</v>
      </c>
      <c r="Q190">
        <f t="shared" si="35"/>
        <v>0.4</v>
      </c>
      <c r="R190">
        <f t="shared" si="35"/>
        <v>0.4</v>
      </c>
      <c r="S190">
        <f t="shared" si="35"/>
        <v>0.4</v>
      </c>
      <c r="T190">
        <f t="shared" si="35"/>
        <v>0.4</v>
      </c>
      <c r="U190">
        <f t="shared" si="35"/>
        <v>0.4</v>
      </c>
      <c r="V190">
        <f t="shared" si="35"/>
        <v>0.4</v>
      </c>
      <c r="W190">
        <f t="shared" si="35"/>
        <v>0.4</v>
      </c>
    </row>
    <row r="191" spans="1:24" x14ac:dyDescent="0.3">
      <c r="A191" t="s">
        <v>29</v>
      </c>
      <c r="B191" t="s">
        <v>5</v>
      </c>
      <c r="C191" t="s">
        <v>15</v>
      </c>
      <c r="D191" t="s">
        <v>16</v>
      </c>
      <c r="E191" t="s">
        <v>38</v>
      </c>
      <c r="F191" t="s">
        <v>129</v>
      </c>
      <c r="G191" t="s">
        <v>55</v>
      </c>
      <c r="L191" t="s">
        <v>54</v>
      </c>
      <c r="M191">
        <v>0.01</v>
      </c>
      <c r="N191">
        <f t="shared" si="35"/>
        <v>0.01</v>
      </c>
      <c r="O191">
        <f t="shared" si="35"/>
        <v>0.01</v>
      </c>
      <c r="P191">
        <f t="shared" si="35"/>
        <v>0.01</v>
      </c>
      <c r="Q191">
        <f t="shared" si="35"/>
        <v>0.01</v>
      </c>
      <c r="R191">
        <f t="shared" si="35"/>
        <v>0.01</v>
      </c>
      <c r="S191">
        <f t="shared" si="35"/>
        <v>0.01</v>
      </c>
      <c r="T191">
        <f t="shared" si="35"/>
        <v>0.01</v>
      </c>
      <c r="U191">
        <f t="shared" si="35"/>
        <v>0.01</v>
      </c>
      <c r="V191">
        <f t="shared" si="35"/>
        <v>0.01</v>
      </c>
      <c r="W191">
        <f t="shared" si="35"/>
        <v>0.01</v>
      </c>
    </row>
    <row r="192" spans="1:24" x14ac:dyDescent="0.3">
      <c r="A192" t="s">
        <v>29</v>
      </c>
      <c r="B192" t="s">
        <v>5</v>
      </c>
      <c r="C192" t="s">
        <v>15</v>
      </c>
      <c r="D192" t="s">
        <v>16</v>
      </c>
      <c r="E192" t="s">
        <v>38</v>
      </c>
      <c r="F192" t="s">
        <v>129</v>
      </c>
      <c r="G192" t="s">
        <v>56</v>
      </c>
      <c r="L192" t="s">
        <v>120</v>
      </c>
      <c r="M192">
        <f>80000000*25*100/5/1000</f>
        <v>40000000</v>
      </c>
      <c r="N192">
        <f t="shared" si="35"/>
        <v>40000000</v>
      </c>
      <c r="O192">
        <f t="shared" si="35"/>
        <v>40000000</v>
      </c>
      <c r="P192">
        <f t="shared" si="35"/>
        <v>40000000</v>
      </c>
      <c r="Q192">
        <f t="shared" si="35"/>
        <v>40000000</v>
      </c>
      <c r="R192">
        <f t="shared" si="35"/>
        <v>40000000</v>
      </c>
      <c r="S192">
        <f t="shared" si="35"/>
        <v>40000000</v>
      </c>
      <c r="T192">
        <f t="shared" si="35"/>
        <v>40000000</v>
      </c>
      <c r="U192">
        <f t="shared" si="35"/>
        <v>40000000</v>
      </c>
      <c r="V192">
        <f t="shared" si="35"/>
        <v>40000000</v>
      </c>
      <c r="W192">
        <f t="shared" si="35"/>
        <v>40000000</v>
      </c>
      <c r="X192" t="s">
        <v>128</v>
      </c>
    </row>
    <row r="193" spans="1:24" x14ac:dyDescent="0.3">
      <c r="A193" t="s">
        <v>29</v>
      </c>
      <c r="B193" t="s">
        <v>5</v>
      </c>
      <c r="C193" t="s">
        <v>15</v>
      </c>
      <c r="D193" t="s">
        <v>16</v>
      </c>
      <c r="E193" t="s">
        <v>38</v>
      </c>
      <c r="F193" t="s">
        <v>129</v>
      </c>
      <c r="G193" t="s">
        <v>58</v>
      </c>
      <c r="L193" t="s">
        <v>54</v>
      </c>
      <c r="M193">
        <v>0.9</v>
      </c>
      <c r="N193">
        <f t="shared" si="35"/>
        <v>0.9</v>
      </c>
      <c r="O193">
        <f t="shared" si="35"/>
        <v>0.9</v>
      </c>
      <c r="P193">
        <f t="shared" si="35"/>
        <v>0.9</v>
      </c>
      <c r="Q193">
        <f t="shared" si="35"/>
        <v>0.9</v>
      </c>
      <c r="R193">
        <f t="shared" si="35"/>
        <v>0.9</v>
      </c>
      <c r="S193">
        <f t="shared" si="35"/>
        <v>0.9</v>
      </c>
      <c r="T193">
        <f t="shared" si="35"/>
        <v>0.9</v>
      </c>
      <c r="U193">
        <f t="shared" si="35"/>
        <v>0.9</v>
      </c>
      <c r="V193">
        <f t="shared" si="35"/>
        <v>0.9</v>
      </c>
      <c r="W193">
        <f t="shared" si="35"/>
        <v>0.9</v>
      </c>
    </row>
    <row r="194" spans="1:24" x14ac:dyDescent="0.3">
      <c r="A194" t="s">
        <v>21</v>
      </c>
      <c r="B194" t="s">
        <v>5</v>
      </c>
      <c r="C194" t="s">
        <v>15</v>
      </c>
      <c r="D194" t="s">
        <v>16</v>
      </c>
      <c r="E194" t="s">
        <v>22</v>
      </c>
      <c r="F194" t="s">
        <v>130</v>
      </c>
      <c r="G194" t="s">
        <v>52</v>
      </c>
      <c r="H194" t="s">
        <v>118</v>
      </c>
      <c r="X194" t="s">
        <v>123</v>
      </c>
    </row>
    <row r="195" spans="1:24" x14ac:dyDescent="0.3">
      <c r="A195" t="s">
        <v>21</v>
      </c>
      <c r="B195" t="s">
        <v>5</v>
      </c>
      <c r="C195" t="s">
        <v>15</v>
      </c>
      <c r="D195" t="s">
        <v>16</v>
      </c>
      <c r="E195" t="s">
        <v>22</v>
      </c>
      <c r="F195" t="s">
        <v>130</v>
      </c>
      <c r="G195" t="s">
        <v>53</v>
      </c>
      <c r="L195" t="s">
        <v>54</v>
      </c>
      <c r="M195">
        <v>0.72</v>
      </c>
      <c r="N195">
        <f t="shared" ref="N195:W198" si="36">M195</f>
        <v>0.72</v>
      </c>
      <c r="O195">
        <f t="shared" si="36"/>
        <v>0.72</v>
      </c>
      <c r="P195">
        <f t="shared" si="36"/>
        <v>0.72</v>
      </c>
      <c r="Q195">
        <f t="shared" si="36"/>
        <v>0.72</v>
      </c>
      <c r="R195">
        <f t="shared" si="36"/>
        <v>0.72</v>
      </c>
      <c r="S195">
        <f t="shared" si="36"/>
        <v>0.72</v>
      </c>
      <c r="T195">
        <f t="shared" si="36"/>
        <v>0.72</v>
      </c>
      <c r="U195">
        <f t="shared" si="36"/>
        <v>0.72</v>
      </c>
      <c r="V195">
        <f t="shared" si="36"/>
        <v>0.72</v>
      </c>
      <c r="W195">
        <f t="shared" si="36"/>
        <v>0.72</v>
      </c>
      <c r="X195" t="s">
        <v>119</v>
      </c>
    </row>
    <row r="196" spans="1:24" x14ac:dyDescent="0.3">
      <c r="A196" t="s">
        <v>21</v>
      </c>
      <c r="B196" t="s">
        <v>5</v>
      </c>
      <c r="C196" t="s">
        <v>15</v>
      </c>
      <c r="D196" t="s">
        <v>16</v>
      </c>
      <c r="E196" t="s">
        <v>22</v>
      </c>
      <c r="F196" t="s">
        <v>130</v>
      </c>
      <c r="G196" t="s">
        <v>55</v>
      </c>
      <c r="L196" t="s">
        <v>54</v>
      </c>
      <c r="M196">
        <v>5.0000000000000001E-3</v>
      </c>
      <c r="N196">
        <f t="shared" si="36"/>
        <v>5.0000000000000001E-3</v>
      </c>
      <c r="O196">
        <f t="shared" si="36"/>
        <v>5.0000000000000001E-3</v>
      </c>
      <c r="P196">
        <f t="shared" si="36"/>
        <v>5.0000000000000001E-3</v>
      </c>
      <c r="Q196">
        <f t="shared" si="36"/>
        <v>5.0000000000000001E-3</v>
      </c>
      <c r="R196">
        <f t="shared" si="36"/>
        <v>5.0000000000000001E-3</v>
      </c>
      <c r="S196">
        <f t="shared" si="36"/>
        <v>5.0000000000000001E-3</v>
      </c>
      <c r="T196">
        <f t="shared" si="36"/>
        <v>5.0000000000000001E-3</v>
      </c>
      <c r="U196">
        <f t="shared" si="36"/>
        <v>5.0000000000000001E-3</v>
      </c>
      <c r="V196">
        <f t="shared" si="36"/>
        <v>5.0000000000000001E-3</v>
      </c>
      <c r="W196">
        <f t="shared" si="36"/>
        <v>5.0000000000000001E-3</v>
      </c>
      <c r="X196" t="s">
        <v>119</v>
      </c>
    </row>
    <row r="197" spans="1:24" x14ac:dyDescent="0.3">
      <c r="A197" t="s">
        <v>21</v>
      </c>
      <c r="B197" t="s">
        <v>5</v>
      </c>
      <c r="C197" t="s">
        <v>15</v>
      </c>
      <c r="D197" t="s">
        <v>16</v>
      </c>
      <c r="E197" t="s">
        <v>22</v>
      </c>
      <c r="F197" t="s">
        <v>130</v>
      </c>
      <c r="G197" t="s">
        <v>56</v>
      </c>
      <c r="L197" t="s">
        <v>120</v>
      </c>
      <c r="M197">
        <f>160000000/1000</f>
        <v>160000</v>
      </c>
      <c r="N197">
        <f t="shared" si="36"/>
        <v>160000</v>
      </c>
      <c r="O197">
        <f t="shared" si="36"/>
        <v>160000</v>
      </c>
      <c r="P197">
        <f t="shared" si="36"/>
        <v>160000</v>
      </c>
      <c r="Q197">
        <f t="shared" si="36"/>
        <v>160000</v>
      </c>
      <c r="R197">
        <f t="shared" si="36"/>
        <v>160000</v>
      </c>
      <c r="S197">
        <f t="shared" si="36"/>
        <v>160000</v>
      </c>
      <c r="T197">
        <f t="shared" si="36"/>
        <v>160000</v>
      </c>
      <c r="U197">
        <f t="shared" si="36"/>
        <v>160000</v>
      </c>
      <c r="V197">
        <f t="shared" si="36"/>
        <v>160000</v>
      </c>
      <c r="W197">
        <f t="shared" si="36"/>
        <v>160000</v>
      </c>
      <c r="X197" t="s">
        <v>121</v>
      </c>
    </row>
    <row r="198" spans="1:24" x14ac:dyDescent="0.3">
      <c r="A198" t="s">
        <v>21</v>
      </c>
      <c r="B198" t="s">
        <v>5</v>
      </c>
      <c r="C198" t="s">
        <v>15</v>
      </c>
      <c r="D198" t="s">
        <v>16</v>
      </c>
      <c r="E198" t="s">
        <v>22</v>
      </c>
      <c r="F198" t="s">
        <v>130</v>
      </c>
      <c r="G198" t="s">
        <v>58</v>
      </c>
      <c r="L198" t="s">
        <v>54</v>
      </c>
      <c r="M198">
        <v>0.97</v>
      </c>
      <c r="N198">
        <f t="shared" si="36"/>
        <v>0.97</v>
      </c>
      <c r="O198">
        <f t="shared" si="36"/>
        <v>0.97</v>
      </c>
      <c r="P198">
        <f t="shared" si="36"/>
        <v>0.97</v>
      </c>
      <c r="Q198">
        <f t="shared" si="36"/>
        <v>0.97</v>
      </c>
      <c r="R198">
        <f t="shared" si="36"/>
        <v>0.97</v>
      </c>
      <c r="S198">
        <f t="shared" si="36"/>
        <v>0.97</v>
      </c>
      <c r="T198">
        <f t="shared" si="36"/>
        <v>0.97</v>
      </c>
      <c r="U198">
        <f t="shared" si="36"/>
        <v>0.97</v>
      </c>
      <c r="V198">
        <f t="shared" si="36"/>
        <v>0.97</v>
      </c>
      <c r="W198">
        <f t="shared" si="36"/>
        <v>0.97</v>
      </c>
      <c r="X198" t="s">
        <v>119</v>
      </c>
    </row>
    <row r="199" spans="1:24" x14ac:dyDescent="0.3">
      <c r="A199" t="s">
        <v>21</v>
      </c>
      <c r="B199" t="s">
        <v>5</v>
      </c>
      <c r="C199" t="s">
        <v>15</v>
      </c>
      <c r="D199" t="s">
        <v>16</v>
      </c>
      <c r="E199" t="s">
        <v>22</v>
      </c>
      <c r="F199" t="s">
        <v>131</v>
      </c>
      <c r="G199" t="s">
        <v>52</v>
      </c>
      <c r="H199" t="s">
        <v>118</v>
      </c>
    </row>
    <row r="200" spans="1:24" x14ac:dyDescent="0.3">
      <c r="A200" t="s">
        <v>21</v>
      </c>
      <c r="B200" t="s">
        <v>5</v>
      </c>
      <c r="C200" t="s">
        <v>15</v>
      </c>
      <c r="D200" t="s">
        <v>16</v>
      </c>
      <c r="E200" t="s">
        <v>22</v>
      </c>
      <c r="F200" t="s">
        <v>131</v>
      </c>
      <c r="G200" t="s">
        <v>53</v>
      </c>
      <c r="L200" t="s">
        <v>54</v>
      </c>
      <c r="M200">
        <v>0.72</v>
      </c>
      <c r="N200">
        <f t="shared" ref="N200:W203" si="37">M200</f>
        <v>0.72</v>
      </c>
      <c r="O200">
        <f t="shared" si="37"/>
        <v>0.72</v>
      </c>
      <c r="P200">
        <f t="shared" si="37"/>
        <v>0.72</v>
      </c>
      <c r="Q200">
        <f t="shared" si="37"/>
        <v>0.72</v>
      </c>
      <c r="R200">
        <f t="shared" si="37"/>
        <v>0.72</v>
      </c>
      <c r="S200">
        <f t="shared" si="37"/>
        <v>0.72</v>
      </c>
      <c r="T200">
        <f t="shared" si="37"/>
        <v>0.72</v>
      </c>
      <c r="U200">
        <f t="shared" si="37"/>
        <v>0.72</v>
      </c>
      <c r="V200">
        <f t="shared" si="37"/>
        <v>0.72</v>
      </c>
      <c r="W200">
        <f t="shared" si="37"/>
        <v>0.72</v>
      </c>
      <c r="X200" t="s">
        <v>119</v>
      </c>
    </row>
    <row r="201" spans="1:24" x14ac:dyDescent="0.3">
      <c r="A201" t="s">
        <v>21</v>
      </c>
      <c r="B201" t="s">
        <v>5</v>
      </c>
      <c r="C201" t="s">
        <v>15</v>
      </c>
      <c r="D201" t="s">
        <v>16</v>
      </c>
      <c r="E201" t="s">
        <v>22</v>
      </c>
      <c r="F201" t="s">
        <v>131</v>
      </c>
      <c r="G201" t="s">
        <v>55</v>
      </c>
      <c r="L201" t="s">
        <v>54</v>
      </c>
      <c r="M201">
        <v>5.0000000000000001E-3</v>
      </c>
      <c r="N201">
        <f t="shared" si="37"/>
        <v>5.0000000000000001E-3</v>
      </c>
      <c r="O201">
        <f t="shared" si="37"/>
        <v>5.0000000000000001E-3</v>
      </c>
      <c r="P201">
        <f t="shared" si="37"/>
        <v>5.0000000000000001E-3</v>
      </c>
      <c r="Q201">
        <f t="shared" si="37"/>
        <v>5.0000000000000001E-3</v>
      </c>
      <c r="R201">
        <f t="shared" si="37"/>
        <v>5.0000000000000001E-3</v>
      </c>
      <c r="S201">
        <f t="shared" si="37"/>
        <v>5.0000000000000001E-3</v>
      </c>
      <c r="T201">
        <f t="shared" si="37"/>
        <v>5.0000000000000001E-3</v>
      </c>
      <c r="U201">
        <f t="shared" si="37"/>
        <v>5.0000000000000001E-3</v>
      </c>
      <c r="V201">
        <f t="shared" si="37"/>
        <v>5.0000000000000001E-3</v>
      </c>
      <c r="W201">
        <f t="shared" si="37"/>
        <v>5.0000000000000001E-3</v>
      </c>
      <c r="X201" t="s">
        <v>119</v>
      </c>
    </row>
    <row r="202" spans="1:24" x14ac:dyDescent="0.3">
      <c r="A202" t="s">
        <v>21</v>
      </c>
      <c r="B202" t="s">
        <v>5</v>
      </c>
      <c r="C202" t="s">
        <v>15</v>
      </c>
      <c r="D202" t="s">
        <v>16</v>
      </c>
      <c r="E202" t="s">
        <v>22</v>
      </c>
      <c r="F202" t="s">
        <v>131</v>
      </c>
      <c r="G202" t="s">
        <v>56</v>
      </c>
      <c r="L202" t="s">
        <v>120</v>
      </c>
      <c r="M202">
        <f>160000000/1000</f>
        <v>160000</v>
      </c>
      <c r="N202">
        <f t="shared" si="37"/>
        <v>160000</v>
      </c>
      <c r="O202">
        <f t="shared" si="37"/>
        <v>160000</v>
      </c>
      <c r="P202">
        <f t="shared" si="37"/>
        <v>160000</v>
      </c>
      <c r="Q202">
        <f t="shared" si="37"/>
        <v>160000</v>
      </c>
      <c r="R202">
        <f t="shared" si="37"/>
        <v>160000</v>
      </c>
      <c r="S202">
        <f t="shared" si="37"/>
        <v>160000</v>
      </c>
      <c r="T202">
        <f t="shared" si="37"/>
        <v>160000</v>
      </c>
      <c r="U202">
        <f t="shared" si="37"/>
        <v>160000</v>
      </c>
      <c r="V202">
        <f t="shared" si="37"/>
        <v>160000</v>
      </c>
      <c r="W202">
        <f t="shared" si="37"/>
        <v>160000</v>
      </c>
      <c r="X202" t="s">
        <v>121</v>
      </c>
    </row>
    <row r="203" spans="1:24" x14ac:dyDescent="0.3">
      <c r="A203" t="s">
        <v>21</v>
      </c>
      <c r="B203" t="s">
        <v>5</v>
      </c>
      <c r="C203" t="s">
        <v>15</v>
      </c>
      <c r="D203" t="s">
        <v>16</v>
      </c>
      <c r="E203" t="s">
        <v>22</v>
      </c>
      <c r="F203" t="s">
        <v>131</v>
      </c>
      <c r="G203" t="s">
        <v>58</v>
      </c>
      <c r="L203" t="s">
        <v>54</v>
      </c>
      <c r="M203">
        <v>0.97</v>
      </c>
      <c r="N203">
        <f t="shared" si="37"/>
        <v>0.97</v>
      </c>
      <c r="O203">
        <f t="shared" si="37"/>
        <v>0.97</v>
      </c>
      <c r="P203">
        <f t="shared" si="37"/>
        <v>0.97</v>
      </c>
      <c r="Q203">
        <f t="shared" si="37"/>
        <v>0.97</v>
      </c>
      <c r="R203">
        <f t="shared" si="37"/>
        <v>0.97</v>
      </c>
      <c r="S203">
        <f t="shared" si="37"/>
        <v>0.97</v>
      </c>
      <c r="T203">
        <f t="shared" si="37"/>
        <v>0.97</v>
      </c>
      <c r="U203">
        <f t="shared" si="37"/>
        <v>0.97</v>
      </c>
      <c r="V203">
        <f t="shared" si="37"/>
        <v>0.97</v>
      </c>
      <c r="W203">
        <f t="shared" si="37"/>
        <v>0.97</v>
      </c>
      <c r="X203" t="s">
        <v>119</v>
      </c>
    </row>
    <row r="204" spans="1:24" x14ac:dyDescent="0.3">
      <c r="A204" t="s">
        <v>21</v>
      </c>
      <c r="B204" t="s">
        <v>5</v>
      </c>
      <c r="C204" t="s">
        <v>15</v>
      </c>
      <c r="D204" t="s">
        <v>16</v>
      </c>
      <c r="E204" t="s">
        <v>22</v>
      </c>
      <c r="F204" t="s">
        <v>132</v>
      </c>
      <c r="G204" t="s">
        <v>52</v>
      </c>
      <c r="H204" t="s">
        <v>125</v>
      </c>
    </row>
    <row r="205" spans="1:24" x14ac:dyDescent="0.3">
      <c r="A205" t="s">
        <v>21</v>
      </c>
      <c r="B205" t="s">
        <v>5</v>
      </c>
      <c r="C205" t="s">
        <v>15</v>
      </c>
      <c r="D205" t="s">
        <v>16</v>
      </c>
      <c r="E205" t="s">
        <v>22</v>
      </c>
      <c r="F205" t="s">
        <v>132</v>
      </c>
      <c r="G205" t="s">
        <v>53</v>
      </c>
      <c r="L205" t="s">
        <v>54</v>
      </c>
      <c r="M205">
        <v>0.2</v>
      </c>
      <c r="N205">
        <f t="shared" ref="N205:W208" si="38">M205</f>
        <v>0.2</v>
      </c>
      <c r="O205">
        <f t="shared" si="38"/>
        <v>0.2</v>
      </c>
      <c r="P205">
        <f t="shared" si="38"/>
        <v>0.2</v>
      </c>
      <c r="Q205">
        <f t="shared" si="38"/>
        <v>0.2</v>
      </c>
      <c r="R205">
        <f t="shared" si="38"/>
        <v>0.2</v>
      </c>
      <c r="S205">
        <f t="shared" si="38"/>
        <v>0.2</v>
      </c>
      <c r="T205">
        <f t="shared" si="38"/>
        <v>0.2</v>
      </c>
      <c r="U205">
        <f t="shared" si="38"/>
        <v>0.2</v>
      </c>
      <c r="V205">
        <f t="shared" si="38"/>
        <v>0.2</v>
      </c>
      <c r="W205">
        <f t="shared" si="38"/>
        <v>0.2</v>
      </c>
      <c r="X205" t="s">
        <v>126</v>
      </c>
    </row>
    <row r="206" spans="1:24" x14ac:dyDescent="0.3">
      <c r="A206" t="s">
        <v>21</v>
      </c>
      <c r="B206" t="s">
        <v>5</v>
      </c>
      <c r="C206" t="s">
        <v>15</v>
      </c>
      <c r="D206" t="s">
        <v>16</v>
      </c>
      <c r="E206" t="s">
        <v>22</v>
      </c>
      <c r="F206" t="s">
        <v>132</v>
      </c>
      <c r="G206" t="s">
        <v>55</v>
      </c>
      <c r="L206" t="s">
        <v>54</v>
      </c>
      <c r="M206">
        <v>1.4999999999999999E-2</v>
      </c>
      <c r="N206">
        <f t="shared" si="38"/>
        <v>1.4999999999999999E-2</v>
      </c>
      <c r="O206">
        <f t="shared" si="38"/>
        <v>1.4999999999999999E-2</v>
      </c>
      <c r="P206">
        <f t="shared" si="38"/>
        <v>1.4999999999999999E-2</v>
      </c>
      <c r="Q206">
        <f t="shared" si="38"/>
        <v>1.4999999999999999E-2</v>
      </c>
      <c r="R206">
        <f t="shared" si="38"/>
        <v>1.4999999999999999E-2</v>
      </c>
      <c r="S206">
        <f t="shared" si="38"/>
        <v>1.4999999999999999E-2</v>
      </c>
      <c r="T206">
        <f t="shared" si="38"/>
        <v>1.4999999999999999E-2</v>
      </c>
      <c r="U206">
        <f t="shared" si="38"/>
        <v>1.4999999999999999E-2</v>
      </c>
      <c r="V206">
        <f t="shared" si="38"/>
        <v>1.4999999999999999E-2</v>
      </c>
      <c r="W206">
        <f t="shared" si="38"/>
        <v>1.4999999999999999E-2</v>
      </c>
      <c r="X206" t="s">
        <v>126</v>
      </c>
    </row>
    <row r="207" spans="1:24" x14ac:dyDescent="0.3">
      <c r="A207" t="s">
        <v>21</v>
      </c>
      <c r="B207" t="s">
        <v>5</v>
      </c>
      <c r="C207" t="s">
        <v>15</v>
      </c>
      <c r="D207" t="s">
        <v>16</v>
      </c>
      <c r="E207" t="s">
        <v>22</v>
      </c>
      <c r="F207" t="s">
        <v>132</v>
      </c>
      <c r="G207" t="s">
        <v>56</v>
      </c>
      <c r="L207" t="s">
        <v>120</v>
      </c>
      <c r="M207">
        <f>160000000/1000</f>
        <v>160000</v>
      </c>
      <c r="N207">
        <f t="shared" si="38"/>
        <v>160000</v>
      </c>
      <c r="O207">
        <f t="shared" si="38"/>
        <v>160000</v>
      </c>
      <c r="P207">
        <f t="shared" si="38"/>
        <v>160000</v>
      </c>
      <c r="Q207">
        <f t="shared" si="38"/>
        <v>160000</v>
      </c>
      <c r="R207">
        <f t="shared" si="38"/>
        <v>160000</v>
      </c>
      <c r="S207">
        <f t="shared" si="38"/>
        <v>160000</v>
      </c>
      <c r="T207">
        <f t="shared" si="38"/>
        <v>160000</v>
      </c>
      <c r="U207">
        <f t="shared" si="38"/>
        <v>160000</v>
      </c>
      <c r="V207">
        <f t="shared" si="38"/>
        <v>160000</v>
      </c>
      <c r="W207">
        <f t="shared" si="38"/>
        <v>160000</v>
      </c>
      <c r="X207" t="s">
        <v>121</v>
      </c>
    </row>
    <row r="208" spans="1:24" x14ac:dyDescent="0.3">
      <c r="A208" t="s">
        <v>21</v>
      </c>
      <c r="B208" t="s">
        <v>5</v>
      </c>
      <c r="C208" t="s">
        <v>15</v>
      </c>
      <c r="D208" t="s">
        <v>16</v>
      </c>
      <c r="E208" t="s">
        <v>22</v>
      </c>
      <c r="F208" t="s">
        <v>132</v>
      </c>
      <c r="G208" t="s">
        <v>58</v>
      </c>
      <c r="L208" t="s">
        <v>54</v>
      </c>
      <c r="M208">
        <v>0.85</v>
      </c>
      <c r="N208">
        <f t="shared" si="38"/>
        <v>0.85</v>
      </c>
      <c r="O208">
        <f t="shared" si="38"/>
        <v>0.85</v>
      </c>
      <c r="P208">
        <f t="shared" si="38"/>
        <v>0.85</v>
      </c>
      <c r="Q208">
        <f t="shared" si="38"/>
        <v>0.85</v>
      </c>
      <c r="R208">
        <f t="shared" si="38"/>
        <v>0.85</v>
      </c>
      <c r="S208">
        <f t="shared" si="38"/>
        <v>0.85</v>
      </c>
      <c r="T208">
        <f t="shared" si="38"/>
        <v>0.85</v>
      </c>
      <c r="U208">
        <f t="shared" si="38"/>
        <v>0.85</v>
      </c>
      <c r="V208">
        <f t="shared" si="38"/>
        <v>0.85</v>
      </c>
      <c r="W208">
        <f t="shared" si="38"/>
        <v>0.85</v>
      </c>
      <c r="X208" t="s">
        <v>126</v>
      </c>
    </row>
    <row r="209" spans="1:24" x14ac:dyDescent="0.3">
      <c r="A209" t="s">
        <v>21</v>
      </c>
      <c r="B209" t="s">
        <v>5</v>
      </c>
      <c r="C209" t="s">
        <v>15</v>
      </c>
      <c r="D209" t="s">
        <v>16</v>
      </c>
      <c r="E209" t="s">
        <v>22</v>
      </c>
      <c r="F209" t="s">
        <v>133</v>
      </c>
      <c r="G209" t="s">
        <v>52</v>
      </c>
      <c r="H209" t="s">
        <v>118</v>
      </c>
    </row>
    <row r="210" spans="1:24" x14ac:dyDescent="0.3">
      <c r="A210" t="s">
        <v>21</v>
      </c>
      <c r="B210" t="s">
        <v>5</v>
      </c>
      <c r="C210" t="s">
        <v>15</v>
      </c>
      <c r="D210" t="s">
        <v>16</v>
      </c>
      <c r="E210" t="s">
        <v>22</v>
      </c>
      <c r="F210" t="s">
        <v>133</v>
      </c>
      <c r="G210" t="s">
        <v>53</v>
      </c>
      <c r="L210" t="s">
        <v>54</v>
      </c>
      <c r="M210">
        <v>0.15</v>
      </c>
      <c r="N210">
        <f t="shared" ref="N210:W213" si="39">M210</f>
        <v>0.15</v>
      </c>
      <c r="O210">
        <f t="shared" si="39"/>
        <v>0.15</v>
      </c>
      <c r="P210">
        <f t="shared" si="39"/>
        <v>0.15</v>
      </c>
      <c r="Q210">
        <f t="shared" si="39"/>
        <v>0.15</v>
      </c>
      <c r="R210">
        <f t="shared" si="39"/>
        <v>0.15</v>
      </c>
      <c r="S210">
        <f t="shared" si="39"/>
        <v>0.15</v>
      </c>
      <c r="T210">
        <f t="shared" si="39"/>
        <v>0.15</v>
      </c>
      <c r="U210">
        <f t="shared" si="39"/>
        <v>0.15</v>
      </c>
      <c r="V210">
        <f t="shared" si="39"/>
        <v>0.15</v>
      </c>
      <c r="W210">
        <f t="shared" si="39"/>
        <v>0.15</v>
      </c>
      <c r="X210" t="s">
        <v>134</v>
      </c>
    </row>
    <row r="211" spans="1:24" x14ac:dyDescent="0.3">
      <c r="A211" t="s">
        <v>21</v>
      </c>
      <c r="B211" t="s">
        <v>5</v>
      </c>
      <c r="C211" t="s">
        <v>15</v>
      </c>
      <c r="D211" t="s">
        <v>16</v>
      </c>
      <c r="E211" t="s">
        <v>22</v>
      </c>
      <c r="F211" t="s">
        <v>133</v>
      </c>
      <c r="G211" t="s">
        <v>55</v>
      </c>
      <c r="L211" t="s">
        <v>54</v>
      </c>
      <c r="M211">
        <v>1.4999999999999999E-2</v>
      </c>
      <c r="N211">
        <f t="shared" si="39"/>
        <v>1.4999999999999999E-2</v>
      </c>
      <c r="O211">
        <f t="shared" si="39"/>
        <v>1.4999999999999999E-2</v>
      </c>
      <c r="P211">
        <f t="shared" si="39"/>
        <v>1.4999999999999999E-2</v>
      </c>
      <c r="Q211">
        <f t="shared" si="39"/>
        <v>1.4999999999999999E-2</v>
      </c>
      <c r="R211">
        <f t="shared" si="39"/>
        <v>1.4999999999999999E-2</v>
      </c>
      <c r="S211">
        <f t="shared" si="39"/>
        <v>1.4999999999999999E-2</v>
      </c>
      <c r="T211">
        <f t="shared" si="39"/>
        <v>1.4999999999999999E-2</v>
      </c>
      <c r="U211">
        <f t="shared" si="39"/>
        <v>1.4999999999999999E-2</v>
      </c>
      <c r="V211">
        <f t="shared" si="39"/>
        <v>1.4999999999999999E-2</v>
      </c>
      <c r="W211">
        <f t="shared" si="39"/>
        <v>1.4999999999999999E-2</v>
      </c>
      <c r="X211" t="s">
        <v>134</v>
      </c>
    </row>
    <row r="212" spans="1:24" x14ac:dyDescent="0.3">
      <c r="A212" t="s">
        <v>21</v>
      </c>
      <c r="B212" t="s">
        <v>5</v>
      </c>
      <c r="C212" t="s">
        <v>15</v>
      </c>
      <c r="D212" t="s">
        <v>16</v>
      </c>
      <c r="E212" t="s">
        <v>22</v>
      </c>
      <c r="F212" t="s">
        <v>133</v>
      </c>
      <c r="G212" t="s">
        <v>56</v>
      </c>
      <c r="L212" t="s">
        <v>120</v>
      </c>
      <c r="M212">
        <f>160000000/1000</f>
        <v>160000</v>
      </c>
      <c r="N212">
        <f t="shared" si="39"/>
        <v>160000</v>
      </c>
      <c r="O212">
        <f t="shared" si="39"/>
        <v>160000</v>
      </c>
      <c r="P212">
        <f t="shared" si="39"/>
        <v>160000</v>
      </c>
      <c r="Q212">
        <f t="shared" si="39"/>
        <v>160000</v>
      </c>
      <c r="R212">
        <f t="shared" si="39"/>
        <v>160000</v>
      </c>
      <c r="S212">
        <f t="shared" si="39"/>
        <v>160000</v>
      </c>
      <c r="T212">
        <f t="shared" si="39"/>
        <v>160000</v>
      </c>
      <c r="U212">
        <f t="shared" si="39"/>
        <v>160000</v>
      </c>
      <c r="V212">
        <f t="shared" si="39"/>
        <v>160000</v>
      </c>
      <c r="W212">
        <f t="shared" si="39"/>
        <v>160000</v>
      </c>
      <c r="X212" t="s">
        <v>121</v>
      </c>
    </row>
    <row r="213" spans="1:24" x14ac:dyDescent="0.3">
      <c r="A213" t="s">
        <v>21</v>
      </c>
      <c r="B213" t="s">
        <v>5</v>
      </c>
      <c r="C213" t="s">
        <v>15</v>
      </c>
      <c r="D213" t="s">
        <v>16</v>
      </c>
      <c r="E213" t="s">
        <v>22</v>
      </c>
      <c r="F213" t="s">
        <v>133</v>
      </c>
      <c r="G213" t="s">
        <v>58</v>
      </c>
      <c r="L213" t="s">
        <v>54</v>
      </c>
      <c r="M213">
        <v>0.85</v>
      </c>
      <c r="N213">
        <f t="shared" si="39"/>
        <v>0.85</v>
      </c>
      <c r="O213">
        <f t="shared" si="39"/>
        <v>0.85</v>
      </c>
      <c r="P213">
        <f t="shared" si="39"/>
        <v>0.85</v>
      </c>
      <c r="Q213">
        <f t="shared" si="39"/>
        <v>0.85</v>
      </c>
      <c r="R213">
        <f t="shared" si="39"/>
        <v>0.85</v>
      </c>
      <c r="S213">
        <f t="shared" si="39"/>
        <v>0.85</v>
      </c>
      <c r="T213">
        <f t="shared" si="39"/>
        <v>0.85</v>
      </c>
      <c r="U213">
        <f t="shared" si="39"/>
        <v>0.85</v>
      </c>
      <c r="V213">
        <f t="shared" si="39"/>
        <v>0.85</v>
      </c>
      <c r="W213">
        <f t="shared" si="39"/>
        <v>0.85</v>
      </c>
      <c r="X213" t="s">
        <v>134</v>
      </c>
    </row>
    <row r="214" spans="1:24" x14ac:dyDescent="0.3">
      <c r="A214" t="s">
        <v>135</v>
      </c>
      <c r="B214" t="s">
        <v>5</v>
      </c>
      <c r="C214" t="s">
        <v>15</v>
      </c>
      <c r="D214" t="s">
        <v>16</v>
      </c>
      <c r="E214" t="s">
        <v>136</v>
      </c>
      <c r="F214" t="s">
        <v>137</v>
      </c>
      <c r="G214" t="s">
        <v>52</v>
      </c>
      <c r="H214" t="s">
        <v>118</v>
      </c>
    </row>
    <row r="215" spans="1:24" x14ac:dyDescent="0.3">
      <c r="A215" t="s">
        <v>135</v>
      </c>
      <c r="B215" t="s">
        <v>5</v>
      </c>
      <c r="C215" t="s">
        <v>15</v>
      </c>
      <c r="D215" t="s">
        <v>16</v>
      </c>
      <c r="E215" t="s">
        <v>136</v>
      </c>
      <c r="F215" t="s">
        <v>137</v>
      </c>
      <c r="G215" t="s">
        <v>53</v>
      </c>
      <c r="L215" t="s">
        <v>54</v>
      </c>
      <c r="M215">
        <v>0.85</v>
      </c>
      <c r="N215">
        <f t="shared" ref="N215:W218" si="40">M215</f>
        <v>0.85</v>
      </c>
      <c r="O215">
        <f t="shared" si="40"/>
        <v>0.85</v>
      </c>
      <c r="P215">
        <f t="shared" si="40"/>
        <v>0.85</v>
      </c>
      <c r="Q215">
        <f t="shared" si="40"/>
        <v>0.85</v>
      </c>
      <c r="R215">
        <f t="shared" si="40"/>
        <v>0.85</v>
      </c>
      <c r="S215">
        <f t="shared" si="40"/>
        <v>0.85</v>
      </c>
      <c r="T215">
        <f t="shared" si="40"/>
        <v>0.85</v>
      </c>
      <c r="U215">
        <f t="shared" si="40"/>
        <v>0.85</v>
      </c>
      <c r="V215">
        <f t="shared" si="40"/>
        <v>0.85</v>
      </c>
      <c r="W215">
        <f t="shared" si="40"/>
        <v>0.85</v>
      </c>
    </row>
    <row r="216" spans="1:24" x14ac:dyDescent="0.3">
      <c r="A216" t="s">
        <v>135</v>
      </c>
      <c r="B216" t="s">
        <v>5</v>
      </c>
      <c r="C216" t="s">
        <v>15</v>
      </c>
      <c r="D216" t="s">
        <v>16</v>
      </c>
      <c r="E216" t="s">
        <v>136</v>
      </c>
      <c r="F216" t="s">
        <v>137</v>
      </c>
      <c r="G216" t="s">
        <v>55</v>
      </c>
      <c r="L216" t="s">
        <v>54</v>
      </c>
      <c r="M216">
        <v>2E-3</v>
      </c>
      <c r="N216">
        <f t="shared" si="40"/>
        <v>2E-3</v>
      </c>
      <c r="O216">
        <f t="shared" si="40"/>
        <v>2E-3</v>
      </c>
      <c r="P216">
        <f t="shared" si="40"/>
        <v>2E-3</v>
      </c>
      <c r="Q216">
        <f t="shared" si="40"/>
        <v>2E-3</v>
      </c>
      <c r="R216">
        <f t="shared" si="40"/>
        <v>2E-3</v>
      </c>
      <c r="S216">
        <f t="shared" si="40"/>
        <v>2E-3</v>
      </c>
      <c r="T216">
        <f t="shared" si="40"/>
        <v>2E-3</v>
      </c>
      <c r="U216">
        <f t="shared" si="40"/>
        <v>2E-3</v>
      </c>
      <c r="V216">
        <f t="shared" si="40"/>
        <v>2E-3</v>
      </c>
      <c r="W216">
        <f t="shared" si="40"/>
        <v>2E-3</v>
      </c>
      <c r="X216" t="s">
        <v>138</v>
      </c>
    </row>
    <row r="217" spans="1:24" x14ac:dyDescent="0.3">
      <c r="A217" t="s">
        <v>135</v>
      </c>
      <c r="B217" t="s">
        <v>5</v>
      </c>
      <c r="C217" t="s">
        <v>15</v>
      </c>
      <c r="D217" t="s">
        <v>16</v>
      </c>
      <c r="E217" t="s">
        <v>136</v>
      </c>
      <c r="F217" t="s">
        <v>137</v>
      </c>
      <c r="G217" t="s">
        <v>56</v>
      </c>
      <c r="L217" t="s">
        <v>139</v>
      </c>
      <c r="M217">
        <v>2304000</v>
      </c>
      <c r="N217">
        <f t="shared" si="40"/>
        <v>2304000</v>
      </c>
      <c r="O217">
        <f t="shared" si="40"/>
        <v>2304000</v>
      </c>
      <c r="P217">
        <f t="shared" si="40"/>
        <v>2304000</v>
      </c>
      <c r="Q217">
        <f t="shared" si="40"/>
        <v>2304000</v>
      </c>
      <c r="R217">
        <f t="shared" si="40"/>
        <v>2304000</v>
      </c>
      <c r="S217">
        <f t="shared" si="40"/>
        <v>2304000</v>
      </c>
      <c r="T217">
        <f t="shared" si="40"/>
        <v>2304000</v>
      </c>
      <c r="U217">
        <f t="shared" si="40"/>
        <v>2304000</v>
      </c>
      <c r="V217">
        <f t="shared" si="40"/>
        <v>2304000</v>
      </c>
      <c r="W217">
        <f t="shared" si="40"/>
        <v>2304000</v>
      </c>
      <c r="X217" t="s">
        <v>140</v>
      </c>
    </row>
    <row r="218" spans="1:24" x14ac:dyDescent="0.3">
      <c r="A218" t="s">
        <v>135</v>
      </c>
      <c r="B218" t="s">
        <v>5</v>
      </c>
      <c r="C218" t="s">
        <v>15</v>
      </c>
      <c r="D218" t="s">
        <v>16</v>
      </c>
      <c r="E218" t="s">
        <v>136</v>
      </c>
      <c r="F218" t="s">
        <v>137</v>
      </c>
      <c r="G218" t="s">
        <v>58</v>
      </c>
      <c r="L218" t="s">
        <v>54</v>
      </c>
      <c r="M218">
        <v>0.98</v>
      </c>
      <c r="N218">
        <f t="shared" si="40"/>
        <v>0.98</v>
      </c>
      <c r="O218">
        <f t="shared" si="40"/>
        <v>0.98</v>
      </c>
      <c r="P218">
        <f t="shared" si="40"/>
        <v>0.98</v>
      </c>
      <c r="Q218">
        <f t="shared" si="40"/>
        <v>0.98</v>
      </c>
      <c r="R218">
        <f t="shared" si="40"/>
        <v>0.98</v>
      </c>
      <c r="S218">
        <f t="shared" si="40"/>
        <v>0.98</v>
      </c>
      <c r="T218">
        <f t="shared" si="40"/>
        <v>0.98</v>
      </c>
      <c r="U218">
        <f t="shared" si="40"/>
        <v>0.98</v>
      </c>
      <c r="V218">
        <f t="shared" si="40"/>
        <v>0.98</v>
      </c>
      <c r="W218">
        <f t="shared" si="40"/>
        <v>0.98</v>
      </c>
      <c r="X218" t="s">
        <v>141</v>
      </c>
    </row>
    <row r="219" spans="1:24" x14ac:dyDescent="0.3">
      <c r="A219" t="s">
        <v>135</v>
      </c>
      <c r="B219" t="s">
        <v>5</v>
      </c>
      <c r="C219" t="s">
        <v>15</v>
      </c>
      <c r="D219" t="s">
        <v>16</v>
      </c>
      <c r="E219" t="s">
        <v>136</v>
      </c>
      <c r="F219" t="s">
        <v>142</v>
      </c>
      <c r="G219" t="s">
        <v>52</v>
      </c>
      <c r="H219" t="s">
        <v>118</v>
      </c>
    </row>
    <row r="220" spans="1:24" x14ac:dyDescent="0.3">
      <c r="A220" t="s">
        <v>135</v>
      </c>
      <c r="B220" t="s">
        <v>5</v>
      </c>
      <c r="C220" t="s">
        <v>15</v>
      </c>
      <c r="D220" t="s">
        <v>16</v>
      </c>
      <c r="E220" t="s">
        <v>136</v>
      </c>
      <c r="F220" t="s">
        <v>142</v>
      </c>
      <c r="G220" t="s">
        <v>53</v>
      </c>
      <c r="L220" t="s">
        <v>54</v>
      </c>
      <c r="M220">
        <v>0.15</v>
      </c>
      <c r="N220">
        <f t="shared" ref="N220:W223" si="41">M220</f>
        <v>0.15</v>
      </c>
      <c r="O220">
        <f t="shared" si="41"/>
        <v>0.15</v>
      </c>
      <c r="P220">
        <f t="shared" si="41"/>
        <v>0.15</v>
      </c>
      <c r="Q220">
        <f t="shared" si="41"/>
        <v>0.15</v>
      </c>
      <c r="R220">
        <f t="shared" si="41"/>
        <v>0.15</v>
      </c>
      <c r="S220">
        <f t="shared" si="41"/>
        <v>0.15</v>
      </c>
      <c r="T220">
        <f t="shared" si="41"/>
        <v>0.15</v>
      </c>
      <c r="U220">
        <f t="shared" si="41"/>
        <v>0.15</v>
      </c>
      <c r="V220">
        <f t="shared" si="41"/>
        <v>0.15</v>
      </c>
      <c r="W220">
        <f t="shared" si="41"/>
        <v>0.15</v>
      </c>
    </row>
    <row r="221" spans="1:24" x14ac:dyDescent="0.3">
      <c r="A221" t="s">
        <v>135</v>
      </c>
      <c r="B221" t="s">
        <v>5</v>
      </c>
      <c r="C221" t="s">
        <v>15</v>
      </c>
      <c r="D221" t="s">
        <v>16</v>
      </c>
      <c r="E221" t="s">
        <v>136</v>
      </c>
      <c r="F221" t="s">
        <v>142</v>
      </c>
      <c r="G221" t="s">
        <v>55</v>
      </c>
      <c r="L221" t="s">
        <v>54</v>
      </c>
      <c r="M221">
        <v>1.4999999999999999E-2</v>
      </c>
      <c r="N221">
        <f t="shared" si="41"/>
        <v>1.4999999999999999E-2</v>
      </c>
      <c r="O221">
        <f t="shared" si="41"/>
        <v>1.4999999999999999E-2</v>
      </c>
      <c r="P221">
        <f t="shared" si="41"/>
        <v>1.4999999999999999E-2</v>
      </c>
      <c r="Q221">
        <f t="shared" si="41"/>
        <v>1.4999999999999999E-2</v>
      </c>
      <c r="R221">
        <f t="shared" si="41"/>
        <v>1.4999999999999999E-2</v>
      </c>
      <c r="S221">
        <f t="shared" si="41"/>
        <v>1.4999999999999999E-2</v>
      </c>
      <c r="T221">
        <f t="shared" si="41"/>
        <v>1.4999999999999999E-2</v>
      </c>
      <c r="U221">
        <f t="shared" si="41"/>
        <v>1.4999999999999999E-2</v>
      </c>
      <c r="V221">
        <f t="shared" si="41"/>
        <v>1.4999999999999999E-2</v>
      </c>
      <c r="W221">
        <f t="shared" si="41"/>
        <v>1.4999999999999999E-2</v>
      </c>
      <c r="X221" t="s">
        <v>138</v>
      </c>
    </row>
    <row r="222" spans="1:24" x14ac:dyDescent="0.3">
      <c r="A222" t="s">
        <v>135</v>
      </c>
      <c r="B222" t="s">
        <v>5</v>
      </c>
      <c r="C222" t="s">
        <v>15</v>
      </c>
      <c r="D222" t="s">
        <v>16</v>
      </c>
      <c r="E222" t="s">
        <v>136</v>
      </c>
      <c r="F222" t="s">
        <v>142</v>
      </c>
      <c r="G222" t="s">
        <v>56</v>
      </c>
      <c r="L222" t="s">
        <v>139</v>
      </c>
      <c r="M222">
        <v>2304000</v>
      </c>
      <c r="N222">
        <f t="shared" si="41"/>
        <v>2304000</v>
      </c>
      <c r="O222">
        <f t="shared" si="41"/>
        <v>2304000</v>
      </c>
      <c r="P222">
        <f t="shared" si="41"/>
        <v>2304000</v>
      </c>
      <c r="Q222">
        <f t="shared" si="41"/>
        <v>2304000</v>
      </c>
      <c r="R222">
        <f t="shared" si="41"/>
        <v>2304000</v>
      </c>
      <c r="S222">
        <f t="shared" si="41"/>
        <v>2304000</v>
      </c>
      <c r="T222">
        <f t="shared" si="41"/>
        <v>2304000</v>
      </c>
      <c r="U222">
        <f t="shared" si="41"/>
        <v>2304000</v>
      </c>
      <c r="V222">
        <f t="shared" si="41"/>
        <v>2304000</v>
      </c>
      <c r="W222">
        <f t="shared" si="41"/>
        <v>2304000</v>
      </c>
      <c r="X222" t="s">
        <v>140</v>
      </c>
    </row>
    <row r="223" spans="1:24" x14ac:dyDescent="0.3">
      <c r="A223" t="s">
        <v>135</v>
      </c>
      <c r="B223" t="s">
        <v>5</v>
      </c>
      <c r="C223" t="s">
        <v>15</v>
      </c>
      <c r="D223" t="s">
        <v>16</v>
      </c>
      <c r="E223" t="s">
        <v>136</v>
      </c>
      <c r="F223" t="s">
        <v>142</v>
      </c>
      <c r="G223" t="s">
        <v>58</v>
      </c>
      <c r="L223" t="s">
        <v>54</v>
      </c>
      <c r="M223">
        <v>0.85</v>
      </c>
      <c r="N223">
        <f t="shared" si="41"/>
        <v>0.85</v>
      </c>
      <c r="O223">
        <f t="shared" si="41"/>
        <v>0.85</v>
      </c>
      <c r="P223">
        <f t="shared" si="41"/>
        <v>0.85</v>
      </c>
      <c r="Q223">
        <f t="shared" si="41"/>
        <v>0.85</v>
      </c>
      <c r="R223">
        <f t="shared" si="41"/>
        <v>0.85</v>
      </c>
      <c r="S223">
        <f t="shared" si="41"/>
        <v>0.85</v>
      </c>
      <c r="T223">
        <f t="shared" si="41"/>
        <v>0.85</v>
      </c>
      <c r="U223">
        <f t="shared" si="41"/>
        <v>0.85</v>
      </c>
      <c r="V223">
        <f t="shared" si="41"/>
        <v>0.85</v>
      </c>
      <c r="W223">
        <f t="shared" si="41"/>
        <v>0.85</v>
      </c>
      <c r="X223" t="s">
        <v>141</v>
      </c>
    </row>
    <row r="224" spans="1:24" x14ac:dyDescent="0.3">
      <c r="A224" t="s">
        <v>135</v>
      </c>
      <c r="B224" t="s">
        <v>5</v>
      </c>
      <c r="C224" t="s">
        <v>15</v>
      </c>
      <c r="D224" t="s">
        <v>16</v>
      </c>
      <c r="E224" t="s">
        <v>136</v>
      </c>
      <c r="F224" t="s">
        <v>143</v>
      </c>
      <c r="G224" t="s">
        <v>52</v>
      </c>
      <c r="H224" t="s">
        <v>118</v>
      </c>
    </row>
    <row r="225" spans="1:24" x14ac:dyDescent="0.3">
      <c r="A225" t="s">
        <v>135</v>
      </c>
      <c r="B225" t="s">
        <v>5</v>
      </c>
      <c r="C225" t="s">
        <v>15</v>
      </c>
      <c r="D225" t="s">
        <v>16</v>
      </c>
      <c r="E225" t="s">
        <v>136</v>
      </c>
      <c r="F225" t="s">
        <v>143</v>
      </c>
      <c r="G225" t="s">
        <v>53</v>
      </c>
      <c r="L225" t="s">
        <v>54</v>
      </c>
      <c r="M225">
        <v>0.15</v>
      </c>
      <c r="N225">
        <f t="shared" ref="N225:W228" si="42">M225</f>
        <v>0.15</v>
      </c>
      <c r="O225">
        <f t="shared" si="42"/>
        <v>0.15</v>
      </c>
      <c r="P225">
        <f t="shared" si="42"/>
        <v>0.15</v>
      </c>
      <c r="Q225">
        <f t="shared" si="42"/>
        <v>0.15</v>
      </c>
      <c r="R225">
        <f t="shared" si="42"/>
        <v>0.15</v>
      </c>
      <c r="S225">
        <f t="shared" si="42"/>
        <v>0.15</v>
      </c>
      <c r="T225">
        <f t="shared" si="42"/>
        <v>0.15</v>
      </c>
      <c r="U225">
        <f t="shared" si="42"/>
        <v>0.15</v>
      </c>
      <c r="V225">
        <f t="shared" si="42"/>
        <v>0.15</v>
      </c>
      <c r="W225">
        <f t="shared" si="42"/>
        <v>0.15</v>
      </c>
    </row>
    <row r="226" spans="1:24" x14ac:dyDescent="0.3">
      <c r="A226" t="s">
        <v>135</v>
      </c>
      <c r="B226" t="s">
        <v>5</v>
      </c>
      <c r="C226" t="s">
        <v>15</v>
      </c>
      <c r="D226" t="s">
        <v>16</v>
      </c>
      <c r="E226" t="s">
        <v>136</v>
      </c>
      <c r="F226" t="s">
        <v>143</v>
      </c>
      <c r="G226" t="s">
        <v>55</v>
      </c>
      <c r="L226" t="s">
        <v>54</v>
      </c>
      <c r="M226">
        <v>1.4999999999999999E-2</v>
      </c>
      <c r="N226">
        <f t="shared" si="42"/>
        <v>1.4999999999999999E-2</v>
      </c>
      <c r="O226">
        <f t="shared" si="42"/>
        <v>1.4999999999999999E-2</v>
      </c>
      <c r="P226">
        <f t="shared" si="42"/>
        <v>1.4999999999999999E-2</v>
      </c>
      <c r="Q226">
        <f t="shared" si="42"/>
        <v>1.4999999999999999E-2</v>
      </c>
      <c r="R226">
        <f t="shared" si="42"/>
        <v>1.4999999999999999E-2</v>
      </c>
      <c r="S226">
        <f t="shared" si="42"/>
        <v>1.4999999999999999E-2</v>
      </c>
      <c r="T226">
        <f t="shared" si="42"/>
        <v>1.4999999999999999E-2</v>
      </c>
      <c r="U226">
        <f t="shared" si="42"/>
        <v>1.4999999999999999E-2</v>
      </c>
      <c r="V226">
        <f t="shared" si="42"/>
        <v>1.4999999999999999E-2</v>
      </c>
      <c r="W226">
        <f t="shared" si="42"/>
        <v>1.4999999999999999E-2</v>
      </c>
      <c r="X226" t="s">
        <v>138</v>
      </c>
    </row>
    <row r="227" spans="1:24" x14ac:dyDescent="0.3">
      <c r="A227" t="s">
        <v>135</v>
      </c>
      <c r="B227" t="s">
        <v>5</v>
      </c>
      <c r="C227" t="s">
        <v>15</v>
      </c>
      <c r="D227" t="s">
        <v>16</v>
      </c>
      <c r="E227" t="s">
        <v>136</v>
      </c>
      <c r="F227" t="s">
        <v>143</v>
      </c>
      <c r="G227" t="s">
        <v>56</v>
      </c>
      <c r="L227" t="s">
        <v>139</v>
      </c>
      <c r="M227">
        <v>2304000</v>
      </c>
      <c r="N227">
        <f t="shared" si="42"/>
        <v>2304000</v>
      </c>
      <c r="O227">
        <f t="shared" si="42"/>
        <v>2304000</v>
      </c>
      <c r="P227">
        <f t="shared" si="42"/>
        <v>2304000</v>
      </c>
      <c r="Q227">
        <f t="shared" si="42"/>
        <v>2304000</v>
      </c>
      <c r="R227">
        <f t="shared" si="42"/>
        <v>2304000</v>
      </c>
      <c r="S227">
        <f t="shared" si="42"/>
        <v>2304000</v>
      </c>
      <c r="T227">
        <f t="shared" si="42"/>
        <v>2304000</v>
      </c>
      <c r="U227">
        <f t="shared" si="42"/>
        <v>2304000</v>
      </c>
      <c r="V227">
        <f t="shared" si="42"/>
        <v>2304000</v>
      </c>
      <c r="W227">
        <f t="shared" si="42"/>
        <v>2304000</v>
      </c>
      <c r="X227" t="s">
        <v>140</v>
      </c>
    </row>
    <row r="228" spans="1:24" x14ac:dyDescent="0.3">
      <c r="A228" t="s">
        <v>135</v>
      </c>
      <c r="B228" t="s">
        <v>5</v>
      </c>
      <c r="C228" t="s">
        <v>15</v>
      </c>
      <c r="D228" t="s">
        <v>16</v>
      </c>
      <c r="E228" t="s">
        <v>136</v>
      </c>
      <c r="F228" t="s">
        <v>143</v>
      </c>
      <c r="G228" t="s">
        <v>58</v>
      </c>
      <c r="L228" t="s">
        <v>54</v>
      </c>
      <c r="M228">
        <v>0.85</v>
      </c>
      <c r="N228">
        <f t="shared" si="42"/>
        <v>0.85</v>
      </c>
      <c r="O228">
        <f t="shared" si="42"/>
        <v>0.85</v>
      </c>
      <c r="P228">
        <f t="shared" si="42"/>
        <v>0.85</v>
      </c>
      <c r="Q228">
        <f t="shared" si="42"/>
        <v>0.85</v>
      </c>
      <c r="R228">
        <f t="shared" si="42"/>
        <v>0.85</v>
      </c>
      <c r="S228">
        <f t="shared" si="42"/>
        <v>0.85</v>
      </c>
      <c r="T228">
        <f t="shared" si="42"/>
        <v>0.85</v>
      </c>
      <c r="U228">
        <f t="shared" si="42"/>
        <v>0.85</v>
      </c>
      <c r="V228">
        <f t="shared" si="42"/>
        <v>0.85</v>
      </c>
      <c r="W228">
        <f t="shared" si="42"/>
        <v>0.85</v>
      </c>
      <c r="X228" t="s">
        <v>141</v>
      </c>
    </row>
    <row r="229" spans="1:24" x14ac:dyDescent="0.3">
      <c r="A229" t="s">
        <v>135</v>
      </c>
      <c r="B229" t="s">
        <v>5</v>
      </c>
      <c r="C229" t="s">
        <v>15</v>
      </c>
      <c r="D229" t="s">
        <v>16</v>
      </c>
      <c r="E229" t="s">
        <v>136</v>
      </c>
      <c r="F229" t="s">
        <v>144</v>
      </c>
      <c r="G229" t="s">
        <v>52</v>
      </c>
      <c r="H229" t="s">
        <v>125</v>
      </c>
    </row>
    <row r="230" spans="1:24" x14ac:dyDescent="0.3">
      <c r="A230" t="s">
        <v>135</v>
      </c>
      <c r="B230" t="s">
        <v>5</v>
      </c>
      <c r="C230" t="s">
        <v>15</v>
      </c>
      <c r="D230" t="s">
        <v>16</v>
      </c>
      <c r="E230" t="s">
        <v>136</v>
      </c>
      <c r="F230" t="s">
        <v>144</v>
      </c>
      <c r="G230" t="s">
        <v>53</v>
      </c>
      <c r="L230" t="s">
        <v>54</v>
      </c>
      <c r="M230">
        <v>0.2</v>
      </c>
      <c r="N230">
        <f t="shared" ref="N230:W233" si="43">M230</f>
        <v>0.2</v>
      </c>
      <c r="O230">
        <f t="shared" si="43"/>
        <v>0.2</v>
      </c>
      <c r="P230">
        <f t="shared" si="43"/>
        <v>0.2</v>
      </c>
      <c r="Q230">
        <f t="shared" si="43"/>
        <v>0.2</v>
      </c>
      <c r="R230">
        <f t="shared" si="43"/>
        <v>0.2</v>
      </c>
      <c r="S230">
        <f t="shared" si="43"/>
        <v>0.2</v>
      </c>
      <c r="T230">
        <f t="shared" si="43"/>
        <v>0.2</v>
      </c>
      <c r="U230">
        <f t="shared" si="43"/>
        <v>0.2</v>
      </c>
      <c r="V230">
        <f t="shared" si="43"/>
        <v>0.2</v>
      </c>
      <c r="W230">
        <f t="shared" si="43"/>
        <v>0.2</v>
      </c>
    </row>
    <row r="231" spans="1:24" x14ac:dyDescent="0.3">
      <c r="A231" t="s">
        <v>135</v>
      </c>
      <c r="B231" t="s">
        <v>5</v>
      </c>
      <c r="C231" t="s">
        <v>15</v>
      </c>
      <c r="D231" t="s">
        <v>16</v>
      </c>
      <c r="E231" t="s">
        <v>136</v>
      </c>
      <c r="F231" t="s">
        <v>144</v>
      </c>
      <c r="G231" t="s">
        <v>55</v>
      </c>
      <c r="L231" t="s">
        <v>54</v>
      </c>
      <c r="M231">
        <v>1.4999999999999999E-2</v>
      </c>
      <c r="N231">
        <f t="shared" si="43"/>
        <v>1.4999999999999999E-2</v>
      </c>
      <c r="O231">
        <f t="shared" si="43"/>
        <v>1.4999999999999999E-2</v>
      </c>
      <c r="P231">
        <f t="shared" si="43"/>
        <v>1.4999999999999999E-2</v>
      </c>
      <c r="Q231">
        <f t="shared" si="43"/>
        <v>1.4999999999999999E-2</v>
      </c>
      <c r="R231">
        <f t="shared" si="43"/>
        <v>1.4999999999999999E-2</v>
      </c>
      <c r="S231">
        <f t="shared" si="43"/>
        <v>1.4999999999999999E-2</v>
      </c>
      <c r="T231">
        <f t="shared" si="43"/>
        <v>1.4999999999999999E-2</v>
      </c>
      <c r="U231">
        <f t="shared" si="43"/>
        <v>1.4999999999999999E-2</v>
      </c>
      <c r="V231">
        <f t="shared" si="43"/>
        <v>1.4999999999999999E-2</v>
      </c>
      <c r="W231">
        <f t="shared" si="43"/>
        <v>1.4999999999999999E-2</v>
      </c>
      <c r="X231" t="s">
        <v>138</v>
      </c>
    </row>
    <row r="232" spans="1:24" x14ac:dyDescent="0.3">
      <c r="A232" t="s">
        <v>135</v>
      </c>
      <c r="B232" t="s">
        <v>5</v>
      </c>
      <c r="C232" t="s">
        <v>15</v>
      </c>
      <c r="D232" t="s">
        <v>16</v>
      </c>
      <c r="E232" t="s">
        <v>136</v>
      </c>
      <c r="F232" t="s">
        <v>144</v>
      </c>
      <c r="G232" t="s">
        <v>56</v>
      </c>
      <c r="L232" t="s">
        <v>139</v>
      </c>
      <c r="M232">
        <v>2304000</v>
      </c>
      <c r="N232">
        <f t="shared" si="43"/>
        <v>2304000</v>
      </c>
      <c r="O232">
        <f t="shared" si="43"/>
        <v>2304000</v>
      </c>
      <c r="P232">
        <f t="shared" si="43"/>
        <v>2304000</v>
      </c>
      <c r="Q232">
        <f t="shared" si="43"/>
        <v>2304000</v>
      </c>
      <c r="R232">
        <f t="shared" si="43"/>
        <v>2304000</v>
      </c>
      <c r="S232">
        <f t="shared" si="43"/>
        <v>2304000</v>
      </c>
      <c r="T232">
        <f t="shared" si="43"/>
        <v>2304000</v>
      </c>
      <c r="U232">
        <f t="shared" si="43"/>
        <v>2304000</v>
      </c>
      <c r="V232">
        <f t="shared" si="43"/>
        <v>2304000</v>
      </c>
      <c r="W232">
        <f t="shared" si="43"/>
        <v>2304000</v>
      </c>
      <c r="X232" t="s">
        <v>140</v>
      </c>
    </row>
    <row r="233" spans="1:24" x14ac:dyDescent="0.3">
      <c r="A233" t="s">
        <v>135</v>
      </c>
      <c r="B233" t="s">
        <v>5</v>
      </c>
      <c r="C233" t="s">
        <v>15</v>
      </c>
      <c r="D233" t="s">
        <v>16</v>
      </c>
      <c r="E233" t="s">
        <v>136</v>
      </c>
      <c r="F233" t="s">
        <v>144</v>
      </c>
      <c r="G233" t="s">
        <v>58</v>
      </c>
      <c r="L233" t="s">
        <v>54</v>
      </c>
      <c r="M233">
        <v>0.85</v>
      </c>
      <c r="N233">
        <f t="shared" si="43"/>
        <v>0.85</v>
      </c>
      <c r="O233">
        <f t="shared" si="43"/>
        <v>0.85</v>
      </c>
      <c r="P233">
        <f t="shared" si="43"/>
        <v>0.85</v>
      </c>
      <c r="Q233">
        <f t="shared" si="43"/>
        <v>0.85</v>
      </c>
      <c r="R233">
        <f t="shared" si="43"/>
        <v>0.85</v>
      </c>
      <c r="S233">
        <f t="shared" si="43"/>
        <v>0.85</v>
      </c>
      <c r="T233">
        <f t="shared" si="43"/>
        <v>0.85</v>
      </c>
      <c r="U233">
        <f t="shared" si="43"/>
        <v>0.85</v>
      </c>
      <c r="V233">
        <f t="shared" si="43"/>
        <v>0.85</v>
      </c>
      <c r="W233">
        <f t="shared" si="43"/>
        <v>0.85</v>
      </c>
      <c r="X233" t="s">
        <v>141</v>
      </c>
    </row>
    <row r="234" spans="1:24" x14ac:dyDescent="0.3">
      <c r="A234" t="s">
        <v>135</v>
      </c>
      <c r="B234" t="s">
        <v>5</v>
      </c>
      <c r="C234" t="s">
        <v>15</v>
      </c>
      <c r="D234" t="s">
        <v>16</v>
      </c>
      <c r="E234" t="s">
        <v>136</v>
      </c>
      <c r="F234" t="s">
        <v>145</v>
      </c>
      <c r="G234" t="s">
        <v>52</v>
      </c>
      <c r="H234" t="s">
        <v>118</v>
      </c>
    </row>
    <row r="235" spans="1:24" x14ac:dyDescent="0.3">
      <c r="A235" t="s">
        <v>135</v>
      </c>
      <c r="B235" t="s">
        <v>5</v>
      </c>
      <c r="C235" t="s">
        <v>15</v>
      </c>
      <c r="D235" t="s">
        <v>16</v>
      </c>
      <c r="E235" t="s">
        <v>136</v>
      </c>
      <c r="F235" t="s">
        <v>145</v>
      </c>
      <c r="G235" t="s">
        <v>53</v>
      </c>
      <c r="L235" t="s">
        <v>54</v>
      </c>
      <c r="M235">
        <v>0.44</v>
      </c>
      <c r="N235">
        <f t="shared" ref="N235:W238" si="44">M235</f>
        <v>0.44</v>
      </c>
      <c r="O235">
        <f t="shared" si="44"/>
        <v>0.44</v>
      </c>
      <c r="P235">
        <f t="shared" si="44"/>
        <v>0.44</v>
      </c>
      <c r="Q235">
        <f t="shared" si="44"/>
        <v>0.44</v>
      </c>
      <c r="R235">
        <f t="shared" si="44"/>
        <v>0.44</v>
      </c>
      <c r="S235">
        <f t="shared" si="44"/>
        <v>0.44</v>
      </c>
      <c r="T235">
        <f t="shared" si="44"/>
        <v>0.44</v>
      </c>
      <c r="U235">
        <f t="shared" si="44"/>
        <v>0.44</v>
      </c>
      <c r="V235">
        <f t="shared" si="44"/>
        <v>0.44</v>
      </c>
      <c r="W235">
        <f t="shared" si="44"/>
        <v>0.44</v>
      </c>
    </row>
    <row r="236" spans="1:24" x14ac:dyDescent="0.3">
      <c r="A236" t="s">
        <v>135</v>
      </c>
      <c r="B236" t="s">
        <v>5</v>
      </c>
      <c r="C236" t="s">
        <v>15</v>
      </c>
      <c r="D236" t="s">
        <v>16</v>
      </c>
      <c r="E236" t="s">
        <v>136</v>
      </c>
      <c r="F236" t="s">
        <v>145</v>
      </c>
      <c r="G236" t="s">
        <v>55</v>
      </c>
      <c r="L236" t="s">
        <v>54</v>
      </c>
      <c r="M236">
        <v>0.01</v>
      </c>
      <c r="N236">
        <f t="shared" si="44"/>
        <v>0.01</v>
      </c>
      <c r="O236">
        <f t="shared" si="44"/>
        <v>0.01</v>
      </c>
      <c r="P236">
        <f t="shared" si="44"/>
        <v>0.01</v>
      </c>
      <c r="Q236">
        <f t="shared" si="44"/>
        <v>0.01</v>
      </c>
      <c r="R236">
        <f t="shared" si="44"/>
        <v>0.01</v>
      </c>
      <c r="S236">
        <f t="shared" si="44"/>
        <v>0.01</v>
      </c>
      <c r="T236">
        <f t="shared" si="44"/>
        <v>0.01</v>
      </c>
      <c r="U236">
        <f t="shared" si="44"/>
        <v>0.01</v>
      </c>
      <c r="V236">
        <f t="shared" si="44"/>
        <v>0.01</v>
      </c>
      <c r="W236">
        <f t="shared" si="44"/>
        <v>0.01</v>
      </c>
      <c r="X236" t="s">
        <v>138</v>
      </c>
    </row>
    <row r="237" spans="1:24" x14ac:dyDescent="0.3">
      <c r="A237" t="s">
        <v>135</v>
      </c>
      <c r="B237" t="s">
        <v>5</v>
      </c>
      <c r="C237" t="s">
        <v>15</v>
      </c>
      <c r="D237" t="s">
        <v>16</v>
      </c>
      <c r="E237" t="s">
        <v>136</v>
      </c>
      <c r="F237" t="s">
        <v>145</v>
      </c>
      <c r="G237" t="s">
        <v>56</v>
      </c>
      <c r="L237" t="s">
        <v>139</v>
      </c>
      <c r="M237">
        <v>2304000</v>
      </c>
      <c r="N237">
        <f t="shared" si="44"/>
        <v>2304000</v>
      </c>
      <c r="O237">
        <f t="shared" si="44"/>
        <v>2304000</v>
      </c>
      <c r="P237">
        <f t="shared" si="44"/>
        <v>2304000</v>
      </c>
      <c r="Q237">
        <f t="shared" si="44"/>
        <v>2304000</v>
      </c>
      <c r="R237">
        <f t="shared" si="44"/>
        <v>2304000</v>
      </c>
      <c r="S237">
        <f t="shared" si="44"/>
        <v>2304000</v>
      </c>
      <c r="T237">
        <f t="shared" si="44"/>
        <v>2304000</v>
      </c>
      <c r="U237">
        <f t="shared" si="44"/>
        <v>2304000</v>
      </c>
      <c r="V237">
        <f t="shared" si="44"/>
        <v>2304000</v>
      </c>
      <c r="W237">
        <f t="shared" si="44"/>
        <v>2304000</v>
      </c>
      <c r="X237" t="s">
        <v>140</v>
      </c>
    </row>
    <row r="238" spans="1:24" x14ac:dyDescent="0.3">
      <c r="A238" t="s">
        <v>135</v>
      </c>
      <c r="B238" t="s">
        <v>5</v>
      </c>
      <c r="C238" t="s">
        <v>15</v>
      </c>
      <c r="D238" t="s">
        <v>16</v>
      </c>
      <c r="E238" t="s">
        <v>136</v>
      </c>
      <c r="F238" t="s">
        <v>145</v>
      </c>
      <c r="G238" t="s">
        <v>58</v>
      </c>
      <c r="L238" t="s">
        <v>54</v>
      </c>
      <c r="M238">
        <v>0.92</v>
      </c>
      <c r="N238">
        <f t="shared" si="44"/>
        <v>0.92</v>
      </c>
      <c r="O238">
        <f t="shared" si="44"/>
        <v>0.92</v>
      </c>
      <c r="P238">
        <f t="shared" si="44"/>
        <v>0.92</v>
      </c>
      <c r="Q238">
        <f t="shared" si="44"/>
        <v>0.92</v>
      </c>
      <c r="R238">
        <f t="shared" si="44"/>
        <v>0.92</v>
      </c>
      <c r="S238">
        <f t="shared" si="44"/>
        <v>0.92</v>
      </c>
      <c r="T238">
        <f t="shared" si="44"/>
        <v>0.92</v>
      </c>
      <c r="U238">
        <f t="shared" si="44"/>
        <v>0.92</v>
      </c>
      <c r="V238">
        <f t="shared" si="44"/>
        <v>0.92</v>
      </c>
      <c r="W238">
        <f t="shared" si="44"/>
        <v>0.92</v>
      </c>
      <c r="X238" t="s">
        <v>141</v>
      </c>
    </row>
    <row r="239" spans="1:24" x14ac:dyDescent="0.3">
      <c r="A239" t="s">
        <v>31</v>
      </c>
      <c r="B239" t="s">
        <v>5</v>
      </c>
      <c r="C239" t="s">
        <v>15</v>
      </c>
      <c r="D239" t="s">
        <v>32</v>
      </c>
      <c r="E239" t="s">
        <v>33</v>
      </c>
      <c r="F239" t="s">
        <v>146</v>
      </c>
      <c r="G239" t="s">
        <v>52</v>
      </c>
      <c r="H239" t="s">
        <v>147</v>
      </c>
    </row>
    <row r="240" spans="1:24" x14ac:dyDescent="0.3">
      <c r="A240" t="s">
        <v>31</v>
      </c>
      <c r="B240" t="s">
        <v>5</v>
      </c>
      <c r="C240" t="s">
        <v>15</v>
      </c>
      <c r="D240" t="s">
        <v>32</v>
      </c>
      <c r="E240" t="s">
        <v>33</v>
      </c>
      <c r="F240" t="s">
        <v>146</v>
      </c>
      <c r="G240" t="s">
        <v>53</v>
      </c>
      <c r="L240" t="s">
        <v>54</v>
      </c>
      <c r="M240">
        <v>0.7</v>
      </c>
      <c r="N240">
        <f t="shared" ref="N240:W243" si="45">M240</f>
        <v>0.7</v>
      </c>
      <c r="O240">
        <f t="shared" si="45"/>
        <v>0.7</v>
      </c>
      <c r="P240">
        <f t="shared" si="45"/>
        <v>0.7</v>
      </c>
      <c r="Q240">
        <f t="shared" si="45"/>
        <v>0.7</v>
      </c>
      <c r="R240">
        <f t="shared" si="45"/>
        <v>0.7</v>
      </c>
      <c r="S240">
        <f t="shared" si="45"/>
        <v>0.7</v>
      </c>
      <c r="T240">
        <f t="shared" si="45"/>
        <v>0.7</v>
      </c>
      <c r="U240">
        <f t="shared" si="45"/>
        <v>0.7</v>
      </c>
      <c r="V240">
        <f t="shared" si="45"/>
        <v>0.7</v>
      </c>
      <c r="W240">
        <f t="shared" si="45"/>
        <v>0.7</v>
      </c>
    </row>
    <row r="241" spans="1:24" x14ac:dyDescent="0.3">
      <c r="A241" t="s">
        <v>31</v>
      </c>
      <c r="B241" t="s">
        <v>5</v>
      </c>
      <c r="C241" t="s">
        <v>15</v>
      </c>
      <c r="D241" t="s">
        <v>32</v>
      </c>
      <c r="E241" t="s">
        <v>33</v>
      </c>
      <c r="F241" t="s">
        <v>146</v>
      </c>
      <c r="G241" t="s">
        <v>55</v>
      </c>
      <c r="L241" t="s">
        <v>54</v>
      </c>
      <c r="M241">
        <v>1E-3</v>
      </c>
      <c r="N241">
        <f t="shared" si="45"/>
        <v>1E-3</v>
      </c>
      <c r="O241">
        <f t="shared" si="45"/>
        <v>1E-3</v>
      </c>
      <c r="P241">
        <f t="shared" si="45"/>
        <v>1E-3</v>
      </c>
      <c r="Q241">
        <f t="shared" si="45"/>
        <v>1E-3</v>
      </c>
      <c r="R241">
        <f t="shared" si="45"/>
        <v>1E-3</v>
      </c>
      <c r="S241">
        <f t="shared" si="45"/>
        <v>1E-3</v>
      </c>
      <c r="T241">
        <f t="shared" si="45"/>
        <v>1E-3</v>
      </c>
      <c r="U241">
        <f t="shared" si="45"/>
        <v>1E-3</v>
      </c>
      <c r="V241">
        <f t="shared" si="45"/>
        <v>1E-3</v>
      </c>
      <c r="W241">
        <f t="shared" si="45"/>
        <v>1E-3</v>
      </c>
    </row>
    <row r="242" spans="1:24" x14ac:dyDescent="0.3">
      <c r="A242" t="s">
        <v>31</v>
      </c>
      <c r="B242" t="s">
        <v>5</v>
      </c>
      <c r="C242" t="s">
        <v>15</v>
      </c>
      <c r="D242" t="s">
        <v>32</v>
      </c>
      <c r="E242" t="s">
        <v>33</v>
      </c>
      <c r="F242" t="s">
        <v>146</v>
      </c>
      <c r="G242" t="s">
        <v>56</v>
      </c>
      <c r="L242" t="s">
        <v>148</v>
      </c>
      <c r="M242">
        <f>86358000*16*2000/5/1000</f>
        <v>552691200</v>
      </c>
      <c r="N242">
        <f t="shared" si="45"/>
        <v>552691200</v>
      </c>
      <c r="O242">
        <f t="shared" si="45"/>
        <v>552691200</v>
      </c>
      <c r="P242">
        <f t="shared" si="45"/>
        <v>552691200</v>
      </c>
      <c r="Q242">
        <f t="shared" si="45"/>
        <v>552691200</v>
      </c>
      <c r="R242">
        <f t="shared" si="45"/>
        <v>552691200</v>
      </c>
      <c r="S242">
        <f t="shared" si="45"/>
        <v>552691200</v>
      </c>
      <c r="T242">
        <f t="shared" si="45"/>
        <v>552691200</v>
      </c>
      <c r="U242">
        <f t="shared" si="45"/>
        <v>552691200</v>
      </c>
      <c r="V242">
        <f t="shared" si="45"/>
        <v>552691200</v>
      </c>
      <c r="W242">
        <f t="shared" si="45"/>
        <v>552691200</v>
      </c>
      <c r="X242" t="s">
        <v>149</v>
      </c>
    </row>
    <row r="243" spans="1:24" x14ac:dyDescent="0.3">
      <c r="A243" t="s">
        <v>31</v>
      </c>
      <c r="B243" t="s">
        <v>5</v>
      </c>
      <c r="C243" t="s">
        <v>15</v>
      </c>
      <c r="D243" t="s">
        <v>32</v>
      </c>
      <c r="E243" t="s">
        <v>33</v>
      </c>
      <c r="F243" t="s">
        <v>146</v>
      </c>
      <c r="G243" t="s">
        <v>58</v>
      </c>
      <c r="L243" t="s">
        <v>54</v>
      </c>
      <c r="M243">
        <v>0.97</v>
      </c>
      <c r="N243">
        <f t="shared" si="45"/>
        <v>0.97</v>
      </c>
      <c r="O243">
        <f t="shared" si="45"/>
        <v>0.97</v>
      </c>
      <c r="P243">
        <f t="shared" si="45"/>
        <v>0.97</v>
      </c>
      <c r="Q243">
        <f t="shared" si="45"/>
        <v>0.97</v>
      </c>
      <c r="R243">
        <f t="shared" si="45"/>
        <v>0.97</v>
      </c>
      <c r="S243">
        <f t="shared" si="45"/>
        <v>0.97</v>
      </c>
      <c r="T243">
        <f t="shared" si="45"/>
        <v>0.97</v>
      </c>
      <c r="U243">
        <f t="shared" si="45"/>
        <v>0.97</v>
      </c>
      <c r="V243">
        <f t="shared" si="45"/>
        <v>0.97</v>
      </c>
      <c r="W243">
        <f t="shared" si="45"/>
        <v>0.97</v>
      </c>
    </row>
    <row r="244" spans="1:24" x14ac:dyDescent="0.3">
      <c r="A244" t="s">
        <v>31</v>
      </c>
      <c r="B244" t="s">
        <v>5</v>
      </c>
      <c r="C244" t="s">
        <v>15</v>
      </c>
      <c r="D244" t="s">
        <v>32</v>
      </c>
      <c r="E244" t="s">
        <v>33</v>
      </c>
      <c r="F244" t="s">
        <v>150</v>
      </c>
      <c r="G244" t="s">
        <v>52</v>
      </c>
      <c r="H244" t="s">
        <v>147</v>
      </c>
    </row>
    <row r="245" spans="1:24" x14ac:dyDescent="0.3">
      <c r="A245" t="s">
        <v>31</v>
      </c>
      <c r="B245" t="s">
        <v>5</v>
      </c>
      <c r="C245" t="s">
        <v>15</v>
      </c>
      <c r="D245" t="s">
        <v>32</v>
      </c>
      <c r="E245" t="s">
        <v>33</v>
      </c>
      <c r="F245" t="s">
        <v>150</v>
      </c>
      <c r="G245" t="s">
        <v>53</v>
      </c>
      <c r="L245" t="s">
        <v>54</v>
      </c>
      <c r="M245">
        <v>0.7</v>
      </c>
      <c r="N245">
        <f t="shared" ref="N245:W248" si="46">M245</f>
        <v>0.7</v>
      </c>
      <c r="O245">
        <f t="shared" si="46"/>
        <v>0.7</v>
      </c>
      <c r="P245">
        <f t="shared" si="46"/>
        <v>0.7</v>
      </c>
      <c r="Q245">
        <f t="shared" si="46"/>
        <v>0.7</v>
      </c>
      <c r="R245">
        <f t="shared" si="46"/>
        <v>0.7</v>
      </c>
      <c r="S245">
        <f t="shared" si="46"/>
        <v>0.7</v>
      </c>
      <c r="T245">
        <f t="shared" si="46"/>
        <v>0.7</v>
      </c>
      <c r="U245">
        <f t="shared" si="46"/>
        <v>0.7</v>
      </c>
      <c r="V245">
        <f t="shared" si="46"/>
        <v>0.7</v>
      </c>
      <c r="W245">
        <f t="shared" si="46"/>
        <v>0.7</v>
      </c>
    </row>
    <row r="246" spans="1:24" x14ac:dyDescent="0.3">
      <c r="A246" t="s">
        <v>31</v>
      </c>
      <c r="B246" t="s">
        <v>5</v>
      </c>
      <c r="C246" t="s">
        <v>15</v>
      </c>
      <c r="D246" t="s">
        <v>32</v>
      </c>
      <c r="E246" t="s">
        <v>33</v>
      </c>
      <c r="F246" t="s">
        <v>150</v>
      </c>
      <c r="G246" t="s">
        <v>55</v>
      </c>
      <c r="L246" t="s">
        <v>54</v>
      </c>
      <c r="M246">
        <v>1E-3</v>
      </c>
      <c r="N246">
        <f t="shared" si="46"/>
        <v>1E-3</v>
      </c>
      <c r="O246">
        <f t="shared" si="46"/>
        <v>1E-3</v>
      </c>
      <c r="P246">
        <f t="shared" si="46"/>
        <v>1E-3</v>
      </c>
      <c r="Q246">
        <f t="shared" si="46"/>
        <v>1E-3</v>
      </c>
      <c r="R246">
        <f t="shared" si="46"/>
        <v>1E-3</v>
      </c>
      <c r="S246">
        <f t="shared" si="46"/>
        <v>1E-3</v>
      </c>
      <c r="T246">
        <f t="shared" si="46"/>
        <v>1E-3</v>
      </c>
      <c r="U246">
        <f t="shared" si="46"/>
        <v>1E-3</v>
      </c>
      <c r="V246">
        <f t="shared" si="46"/>
        <v>1E-3</v>
      </c>
      <c r="W246">
        <f t="shared" si="46"/>
        <v>1E-3</v>
      </c>
    </row>
    <row r="247" spans="1:24" x14ac:dyDescent="0.3">
      <c r="A247" t="s">
        <v>31</v>
      </c>
      <c r="B247" t="s">
        <v>5</v>
      </c>
      <c r="C247" t="s">
        <v>15</v>
      </c>
      <c r="D247" t="s">
        <v>32</v>
      </c>
      <c r="E247" t="s">
        <v>33</v>
      </c>
      <c r="F247" t="s">
        <v>150</v>
      </c>
      <c r="G247" t="s">
        <v>56</v>
      </c>
      <c r="L247" t="s">
        <v>148</v>
      </c>
      <c r="M247">
        <f>86358000*16*2000/5/1000</f>
        <v>552691200</v>
      </c>
      <c r="N247">
        <f t="shared" si="46"/>
        <v>552691200</v>
      </c>
      <c r="O247">
        <f t="shared" si="46"/>
        <v>552691200</v>
      </c>
      <c r="P247">
        <f t="shared" si="46"/>
        <v>552691200</v>
      </c>
      <c r="Q247">
        <f t="shared" si="46"/>
        <v>552691200</v>
      </c>
      <c r="R247">
        <f t="shared" si="46"/>
        <v>552691200</v>
      </c>
      <c r="S247">
        <f t="shared" si="46"/>
        <v>552691200</v>
      </c>
      <c r="T247">
        <f t="shared" si="46"/>
        <v>552691200</v>
      </c>
      <c r="U247">
        <f t="shared" si="46"/>
        <v>552691200</v>
      </c>
      <c r="V247">
        <f t="shared" si="46"/>
        <v>552691200</v>
      </c>
      <c r="W247">
        <f t="shared" si="46"/>
        <v>552691200</v>
      </c>
      <c r="X247" t="s">
        <v>149</v>
      </c>
    </row>
    <row r="248" spans="1:24" x14ac:dyDescent="0.3">
      <c r="A248" t="s">
        <v>31</v>
      </c>
      <c r="B248" t="s">
        <v>5</v>
      </c>
      <c r="C248" t="s">
        <v>15</v>
      </c>
      <c r="D248" t="s">
        <v>32</v>
      </c>
      <c r="E248" t="s">
        <v>33</v>
      </c>
      <c r="F248" t="s">
        <v>150</v>
      </c>
      <c r="G248" t="s">
        <v>58</v>
      </c>
      <c r="L248" t="s">
        <v>54</v>
      </c>
      <c r="M248">
        <v>0.97</v>
      </c>
      <c r="N248">
        <f t="shared" si="46"/>
        <v>0.97</v>
      </c>
      <c r="O248">
        <f t="shared" si="46"/>
        <v>0.97</v>
      </c>
      <c r="P248">
        <f t="shared" si="46"/>
        <v>0.97</v>
      </c>
      <c r="Q248">
        <f t="shared" si="46"/>
        <v>0.97</v>
      </c>
      <c r="R248">
        <f t="shared" si="46"/>
        <v>0.97</v>
      </c>
      <c r="S248">
        <f t="shared" si="46"/>
        <v>0.97</v>
      </c>
      <c r="T248">
        <f t="shared" si="46"/>
        <v>0.97</v>
      </c>
      <c r="U248">
        <f t="shared" si="46"/>
        <v>0.97</v>
      </c>
      <c r="V248">
        <f t="shared" si="46"/>
        <v>0.97</v>
      </c>
      <c r="W248">
        <f t="shared" si="46"/>
        <v>0.97</v>
      </c>
    </row>
    <row r="249" spans="1:24" x14ac:dyDescent="0.3">
      <c r="A249" t="s">
        <v>31</v>
      </c>
      <c r="B249" t="s">
        <v>5</v>
      </c>
      <c r="C249" t="s">
        <v>15</v>
      </c>
      <c r="D249" t="s">
        <v>32</v>
      </c>
      <c r="E249" t="s">
        <v>33</v>
      </c>
      <c r="F249" t="s">
        <v>151</v>
      </c>
      <c r="G249" t="s">
        <v>52</v>
      </c>
      <c r="H249" t="s">
        <v>152</v>
      </c>
    </row>
    <row r="250" spans="1:24" x14ac:dyDescent="0.3">
      <c r="A250" t="s">
        <v>31</v>
      </c>
      <c r="B250" t="s">
        <v>5</v>
      </c>
      <c r="C250" t="s">
        <v>15</v>
      </c>
      <c r="D250" t="s">
        <v>32</v>
      </c>
      <c r="E250" t="s">
        <v>33</v>
      </c>
      <c r="F250" t="s">
        <v>151</v>
      </c>
      <c r="G250" t="s">
        <v>53</v>
      </c>
      <c r="L250" t="s">
        <v>54</v>
      </c>
      <c r="M250">
        <v>0.7</v>
      </c>
      <c r="N250">
        <f t="shared" ref="N250:W253" si="47">M250</f>
        <v>0.7</v>
      </c>
      <c r="O250">
        <f t="shared" si="47"/>
        <v>0.7</v>
      </c>
      <c r="P250">
        <f t="shared" si="47"/>
        <v>0.7</v>
      </c>
      <c r="Q250">
        <f t="shared" si="47"/>
        <v>0.7</v>
      </c>
      <c r="R250">
        <f t="shared" si="47"/>
        <v>0.7</v>
      </c>
      <c r="S250">
        <f t="shared" si="47"/>
        <v>0.7</v>
      </c>
      <c r="T250">
        <f t="shared" si="47"/>
        <v>0.7</v>
      </c>
      <c r="U250">
        <f t="shared" si="47"/>
        <v>0.7</v>
      </c>
      <c r="V250">
        <f t="shared" si="47"/>
        <v>0.7</v>
      </c>
      <c r="W250">
        <f t="shared" si="47"/>
        <v>0.7</v>
      </c>
    </row>
    <row r="251" spans="1:24" x14ac:dyDescent="0.3">
      <c r="A251" t="s">
        <v>31</v>
      </c>
      <c r="B251" t="s">
        <v>5</v>
      </c>
      <c r="C251" t="s">
        <v>15</v>
      </c>
      <c r="D251" t="s">
        <v>32</v>
      </c>
      <c r="E251" t="s">
        <v>33</v>
      </c>
      <c r="F251" t="s">
        <v>151</v>
      </c>
      <c r="G251" t="s">
        <v>55</v>
      </c>
      <c r="L251" t="s">
        <v>54</v>
      </c>
      <c r="M251">
        <v>0.01</v>
      </c>
      <c r="N251">
        <f t="shared" si="47"/>
        <v>0.01</v>
      </c>
      <c r="O251">
        <f t="shared" si="47"/>
        <v>0.01</v>
      </c>
      <c r="P251">
        <f t="shared" si="47"/>
        <v>0.01</v>
      </c>
      <c r="Q251">
        <f t="shared" si="47"/>
        <v>0.01</v>
      </c>
      <c r="R251">
        <f t="shared" si="47"/>
        <v>0.01</v>
      </c>
      <c r="S251">
        <f t="shared" si="47"/>
        <v>0.01</v>
      </c>
      <c r="T251">
        <f t="shared" si="47"/>
        <v>0.01</v>
      </c>
      <c r="U251">
        <f t="shared" si="47"/>
        <v>0.01</v>
      </c>
      <c r="V251">
        <f t="shared" si="47"/>
        <v>0.01</v>
      </c>
      <c r="W251">
        <f t="shared" si="47"/>
        <v>0.01</v>
      </c>
    </row>
    <row r="252" spans="1:24" x14ac:dyDescent="0.3">
      <c r="A252" t="s">
        <v>31</v>
      </c>
      <c r="B252" t="s">
        <v>5</v>
      </c>
      <c r="C252" t="s">
        <v>15</v>
      </c>
      <c r="D252" t="s">
        <v>32</v>
      </c>
      <c r="E252" t="s">
        <v>33</v>
      </c>
      <c r="F252" t="s">
        <v>151</v>
      </c>
      <c r="G252" t="s">
        <v>56</v>
      </c>
      <c r="L252" t="s">
        <v>148</v>
      </c>
      <c r="M252">
        <f>86358000*16*2000/5/1000</f>
        <v>552691200</v>
      </c>
      <c r="N252">
        <f t="shared" si="47"/>
        <v>552691200</v>
      </c>
      <c r="O252">
        <f t="shared" si="47"/>
        <v>552691200</v>
      </c>
      <c r="P252">
        <f t="shared" si="47"/>
        <v>552691200</v>
      </c>
      <c r="Q252">
        <f t="shared" si="47"/>
        <v>552691200</v>
      </c>
      <c r="R252">
        <f t="shared" si="47"/>
        <v>552691200</v>
      </c>
      <c r="S252">
        <f t="shared" si="47"/>
        <v>552691200</v>
      </c>
      <c r="T252">
        <f t="shared" si="47"/>
        <v>552691200</v>
      </c>
      <c r="U252">
        <f t="shared" si="47"/>
        <v>552691200</v>
      </c>
      <c r="V252">
        <f t="shared" si="47"/>
        <v>552691200</v>
      </c>
      <c r="W252">
        <f t="shared" si="47"/>
        <v>552691200</v>
      </c>
      <c r="X252" t="s">
        <v>149</v>
      </c>
    </row>
    <row r="253" spans="1:24" x14ac:dyDescent="0.3">
      <c r="A253" t="s">
        <v>31</v>
      </c>
      <c r="B253" t="s">
        <v>5</v>
      </c>
      <c r="C253" t="s">
        <v>15</v>
      </c>
      <c r="D253" t="s">
        <v>32</v>
      </c>
      <c r="E253" t="s">
        <v>33</v>
      </c>
      <c r="F253" t="s">
        <v>151</v>
      </c>
      <c r="G253" t="s">
        <v>58</v>
      </c>
      <c r="L253" t="s">
        <v>54</v>
      </c>
      <c r="M253">
        <v>0.9</v>
      </c>
      <c r="N253">
        <f t="shared" si="47"/>
        <v>0.9</v>
      </c>
      <c r="O253">
        <f t="shared" si="47"/>
        <v>0.9</v>
      </c>
      <c r="P253">
        <f t="shared" si="47"/>
        <v>0.9</v>
      </c>
      <c r="Q253">
        <f t="shared" si="47"/>
        <v>0.9</v>
      </c>
      <c r="R253">
        <f t="shared" si="47"/>
        <v>0.9</v>
      </c>
      <c r="S253">
        <f t="shared" si="47"/>
        <v>0.9</v>
      </c>
      <c r="T253">
        <f t="shared" si="47"/>
        <v>0.9</v>
      </c>
      <c r="U253">
        <f t="shared" si="47"/>
        <v>0.9</v>
      </c>
      <c r="V253">
        <f t="shared" si="47"/>
        <v>0.9</v>
      </c>
      <c r="W253">
        <f t="shared" si="47"/>
        <v>0.9</v>
      </c>
    </row>
    <row r="254" spans="1:24" x14ac:dyDescent="0.3">
      <c r="A254" t="s">
        <v>31</v>
      </c>
      <c r="B254" t="s">
        <v>5</v>
      </c>
      <c r="C254" t="s">
        <v>15</v>
      </c>
      <c r="D254" t="s">
        <v>32</v>
      </c>
      <c r="E254" t="s">
        <v>33</v>
      </c>
      <c r="F254" t="s">
        <v>153</v>
      </c>
      <c r="G254" t="s">
        <v>52</v>
      </c>
      <c r="H254" t="s">
        <v>152</v>
      </c>
    </row>
    <row r="255" spans="1:24" x14ac:dyDescent="0.3">
      <c r="A255" t="s">
        <v>31</v>
      </c>
      <c r="B255" t="s">
        <v>5</v>
      </c>
      <c r="C255" t="s">
        <v>15</v>
      </c>
      <c r="D255" t="s">
        <v>32</v>
      </c>
      <c r="E255" t="s">
        <v>33</v>
      </c>
      <c r="F255" t="s">
        <v>153</v>
      </c>
      <c r="G255" t="s">
        <v>53</v>
      </c>
      <c r="L255" t="s">
        <v>54</v>
      </c>
      <c r="M255">
        <v>0.4</v>
      </c>
      <c r="N255">
        <f t="shared" ref="N255:W258" si="48">M255</f>
        <v>0.4</v>
      </c>
      <c r="O255">
        <f t="shared" si="48"/>
        <v>0.4</v>
      </c>
      <c r="P255">
        <f t="shared" si="48"/>
        <v>0.4</v>
      </c>
      <c r="Q255">
        <f t="shared" si="48"/>
        <v>0.4</v>
      </c>
      <c r="R255">
        <f t="shared" si="48"/>
        <v>0.4</v>
      </c>
      <c r="S255">
        <f t="shared" si="48"/>
        <v>0.4</v>
      </c>
      <c r="T255">
        <f t="shared" si="48"/>
        <v>0.4</v>
      </c>
      <c r="U255">
        <f t="shared" si="48"/>
        <v>0.4</v>
      </c>
      <c r="V255">
        <f t="shared" si="48"/>
        <v>0.4</v>
      </c>
      <c r="W255">
        <f t="shared" si="48"/>
        <v>0.4</v>
      </c>
    </row>
    <row r="256" spans="1:24" x14ac:dyDescent="0.3">
      <c r="A256" t="s">
        <v>31</v>
      </c>
      <c r="B256" t="s">
        <v>5</v>
      </c>
      <c r="C256" t="s">
        <v>15</v>
      </c>
      <c r="D256" t="s">
        <v>32</v>
      </c>
      <c r="E256" t="s">
        <v>33</v>
      </c>
      <c r="F256" t="s">
        <v>153</v>
      </c>
      <c r="G256" t="s">
        <v>55</v>
      </c>
      <c r="L256" t="s">
        <v>54</v>
      </c>
      <c r="M256">
        <v>0.01</v>
      </c>
      <c r="N256">
        <f t="shared" si="48"/>
        <v>0.01</v>
      </c>
      <c r="O256">
        <f t="shared" si="48"/>
        <v>0.01</v>
      </c>
      <c r="P256">
        <f t="shared" si="48"/>
        <v>0.01</v>
      </c>
      <c r="Q256">
        <f t="shared" si="48"/>
        <v>0.01</v>
      </c>
      <c r="R256">
        <f t="shared" si="48"/>
        <v>0.01</v>
      </c>
      <c r="S256">
        <f t="shared" si="48"/>
        <v>0.01</v>
      </c>
      <c r="T256">
        <f t="shared" si="48"/>
        <v>0.01</v>
      </c>
      <c r="U256">
        <f t="shared" si="48"/>
        <v>0.01</v>
      </c>
      <c r="V256">
        <f t="shared" si="48"/>
        <v>0.01</v>
      </c>
      <c r="W256">
        <f t="shared" si="48"/>
        <v>0.01</v>
      </c>
    </row>
    <row r="257" spans="1:24" x14ac:dyDescent="0.3">
      <c r="A257" t="s">
        <v>31</v>
      </c>
      <c r="B257" t="s">
        <v>5</v>
      </c>
      <c r="C257" t="s">
        <v>15</v>
      </c>
      <c r="D257" t="s">
        <v>32</v>
      </c>
      <c r="E257" t="s">
        <v>33</v>
      </c>
      <c r="F257" t="s">
        <v>153</v>
      </c>
      <c r="G257" t="s">
        <v>56</v>
      </c>
      <c r="L257" t="s">
        <v>148</v>
      </c>
      <c r="M257">
        <f>86358000*16*2000/5/1000</f>
        <v>552691200</v>
      </c>
      <c r="N257">
        <f t="shared" si="48"/>
        <v>552691200</v>
      </c>
      <c r="O257">
        <f t="shared" si="48"/>
        <v>552691200</v>
      </c>
      <c r="P257">
        <f t="shared" si="48"/>
        <v>552691200</v>
      </c>
      <c r="Q257">
        <f t="shared" si="48"/>
        <v>552691200</v>
      </c>
      <c r="R257">
        <f t="shared" si="48"/>
        <v>552691200</v>
      </c>
      <c r="S257">
        <f t="shared" si="48"/>
        <v>552691200</v>
      </c>
      <c r="T257">
        <f t="shared" si="48"/>
        <v>552691200</v>
      </c>
      <c r="U257">
        <f t="shared" si="48"/>
        <v>552691200</v>
      </c>
      <c r="V257">
        <f t="shared" si="48"/>
        <v>552691200</v>
      </c>
      <c r="W257">
        <f t="shared" si="48"/>
        <v>552691200</v>
      </c>
      <c r="X257" t="s">
        <v>149</v>
      </c>
    </row>
    <row r="258" spans="1:24" x14ac:dyDescent="0.3">
      <c r="A258" t="s">
        <v>31</v>
      </c>
      <c r="B258" t="s">
        <v>5</v>
      </c>
      <c r="C258" t="s">
        <v>15</v>
      </c>
      <c r="D258" t="s">
        <v>32</v>
      </c>
      <c r="E258" t="s">
        <v>33</v>
      </c>
      <c r="F258" t="s">
        <v>153</v>
      </c>
      <c r="G258" t="s">
        <v>58</v>
      </c>
      <c r="L258" t="s">
        <v>54</v>
      </c>
      <c r="M258">
        <v>0.9</v>
      </c>
      <c r="N258">
        <f t="shared" si="48"/>
        <v>0.9</v>
      </c>
      <c r="O258">
        <f t="shared" si="48"/>
        <v>0.9</v>
      </c>
      <c r="P258">
        <f t="shared" si="48"/>
        <v>0.9</v>
      </c>
      <c r="Q258">
        <f t="shared" si="48"/>
        <v>0.9</v>
      </c>
      <c r="R258">
        <f t="shared" si="48"/>
        <v>0.9</v>
      </c>
      <c r="S258">
        <f t="shared" si="48"/>
        <v>0.9</v>
      </c>
      <c r="T258">
        <f t="shared" si="48"/>
        <v>0.9</v>
      </c>
      <c r="U258">
        <f t="shared" si="48"/>
        <v>0.9</v>
      </c>
      <c r="V258">
        <f t="shared" si="48"/>
        <v>0.9</v>
      </c>
      <c r="W258">
        <f t="shared" si="48"/>
        <v>0.9</v>
      </c>
    </row>
    <row r="259" spans="1:24" x14ac:dyDescent="0.3">
      <c r="A259" t="s">
        <v>31</v>
      </c>
      <c r="B259" t="s">
        <v>5</v>
      </c>
      <c r="C259" t="s">
        <v>15</v>
      </c>
      <c r="D259" t="s">
        <v>32</v>
      </c>
      <c r="E259" t="s">
        <v>33</v>
      </c>
      <c r="F259" t="s">
        <v>90</v>
      </c>
      <c r="G259" t="s">
        <v>52</v>
      </c>
      <c r="H259" t="s">
        <v>125</v>
      </c>
    </row>
    <row r="260" spans="1:24" x14ac:dyDescent="0.3">
      <c r="A260" t="s">
        <v>31</v>
      </c>
      <c r="B260" t="s">
        <v>5</v>
      </c>
      <c r="C260" t="s">
        <v>15</v>
      </c>
      <c r="D260" t="s">
        <v>32</v>
      </c>
      <c r="E260" t="s">
        <v>33</v>
      </c>
      <c r="F260" t="s">
        <v>90</v>
      </c>
      <c r="G260" t="s">
        <v>53</v>
      </c>
      <c r="L260" t="s">
        <v>54</v>
      </c>
      <c r="M260">
        <v>0.31</v>
      </c>
      <c r="N260">
        <f t="shared" ref="N260:W263" si="49">M260</f>
        <v>0.31</v>
      </c>
      <c r="O260">
        <f t="shared" si="49"/>
        <v>0.31</v>
      </c>
      <c r="P260">
        <f t="shared" si="49"/>
        <v>0.31</v>
      </c>
      <c r="Q260">
        <f t="shared" si="49"/>
        <v>0.31</v>
      </c>
      <c r="R260">
        <f t="shared" si="49"/>
        <v>0.31</v>
      </c>
      <c r="S260">
        <f t="shared" si="49"/>
        <v>0.31</v>
      </c>
      <c r="T260">
        <f t="shared" si="49"/>
        <v>0.31</v>
      </c>
      <c r="U260">
        <f t="shared" si="49"/>
        <v>0.31</v>
      </c>
      <c r="V260">
        <f t="shared" si="49"/>
        <v>0.31</v>
      </c>
      <c r="W260">
        <f t="shared" si="49"/>
        <v>0.31</v>
      </c>
    </row>
    <row r="261" spans="1:24" x14ac:dyDescent="0.3">
      <c r="A261" t="s">
        <v>31</v>
      </c>
      <c r="B261" t="s">
        <v>5</v>
      </c>
      <c r="C261" t="s">
        <v>15</v>
      </c>
      <c r="D261" t="s">
        <v>32</v>
      </c>
      <c r="E261" t="s">
        <v>33</v>
      </c>
      <c r="F261" t="s">
        <v>90</v>
      </c>
      <c r="G261" t="s">
        <v>55</v>
      </c>
      <c r="L261" t="s">
        <v>54</v>
      </c>
      <c r="M261">
        <v>3.0000000000000001E-3</v>
      </c>
      <c r="N261">
        <f t="shared" si="49"/>
        <v>3.0000000000000001E-3</v>
      </c>
      <c r="O261">
        <f t="shared" si="49"/>
        <v>3.0000000000000001E-3</v>
      </c>
      <c r="P261">
        <f t="shared" si="49"/>
        <v>3.0000000000000001E-3</v>
      </c>
      <c r="Q261">
        <f t="shared" si="49"/>
        <v>3.0000000000000001E-3</v>
      </c>
      <c r="R261">
        <f t="shared" si="49"/>
        <v>3.0000000000000001E-3</v>
      </c>
      <c r="S261">
        <f t="shared" si="49"/>
        <v>3.0000000000000001E-3</v>
      </c>
      <c r="T261">
        <f t="shared" si="49"/>
        <v>3.0000000000000001E-3</v>
      </c>
      <c r="U261">
        <f t="shared" si="49"/>
        <v>3.0000000000000001E-3</v>
      </c>
      <c r="V261">
        <f t="shared" si="49"/>
        <v>3.0000000000000001E-3</v>
      </c>
      <c r="W261">
        <f t="shared" si="49"/>
        <v>3.0000000000000001E-3</v>
      </c>
    </row>
    <row r="262" spans="1:24" x14ac:dyDescent="0.3">
      <c r="A262" t="s">
        <v>31</v>
      </c>
      <c r="B262" t="s">
        <v>5</v>
      </c>
      <c r="C262" t="s">
        <v>15</v>
      </c>
      <c r="D262" t="s">
        <v>32</v>
      </c>
      <c r="E262" t="s">
        <v>33</v>
      </c>
      <c r="F262" t="s">
        <v>90</v>
      </c>
      <c r="G262" t="s">
        <v>56</v>
      </c>
      <c r="L262" t="s">
        <v>148</v>
      </c>
      <c r="M262">
        <f>86358000*16*2000/5/1000</f>
        <v>552691200</v>
      </c>
      <c r="N262">
        <f t="shared" si="49"/>
        <v>552691200</v>
      </c>
      <c r="O262">
        <f t="shared" si="49"/>
        <v>552691200</v>
      </c>
      <c r="P262">
        <f t="shared" si="49"/>
        <v>552691200</v>
      </c>
      <c r="Q262">
        <f t="shared" si="49"/>
        <v>552691200</v>
      </c>
      <c r="R262">
        <f t="shared" si="49"/>
        <v>552691200</v>
      </c>
      <c r="S262">
        <f t="shared" si="49"/>
        <v>552691200</v>
      </c>
      <c r="T262">
        <f t="shared" si="49"/>
        <v>552691200</v>
      </c>
      <c r="U262">
        <f t="shared" si="49"/>
        <v>552691200</v>
      </c>
      <c r="V262">
        <f t="shared" si="49"/>
        <v>552691200</v>
      </c>
      <c r="W262">
        <f t="shared" si="49"/>
        <v>552691200</v>
      </c>
      <c r="X262" t="s">
        <v>149</v>
      </c>
    </row>
    <row r="263" spans="1:24" x14ac:dyDescent="0.3">
      <c r="A263" t="s">
        <v>31</v>
      </c>
      <c r="B263" t="s">
        <v>5</v>
      </c>
      <c r="C263" t="s">
        <v>15</v>
      </c>
      <c r="D263" t="s">
        <v>32</v>
      </c>
      <c r="E263" t="s">
        <v>33</v>
      </c>
      <c r="F263" t="s">
        <v>90</v>
      </c>
      <c r="G263" t="s">
        <v>58</v>
      </c>
      <c r="L263" t="s">
        <v>54</v>
      </c>
      <c r="M263">
        <v>0.9</v>
      </c>
      <c r="N263">
        <f t="shared" si="49"/>
        <v>0.9</v>
      </c>
      <c r="O263">
        <f t="shared" si="49"/>
        <v>0.9</v>
      </c>
      <c r="P263">
        <f t="shared" si="49"/>
        <v>0.9</v>
      </c>
      <c r="Q263">
        <f t="shared" si="49"/>
        <v>0.9</v>
      </c>
      <c r="R263">
        <f t="shared" si="49"/>
        <v>0.9</v>
      </c>
      <c r="S263">
        <f t="shared" si="49"/>
        <v>0.9</v>
      </c>
      <c r="T263">
        <f t="shared" si="49"/>
        <v>0.9</v>
      </c>
      <c r="U263">
        <f t="shared" si="49"/>
        <v>0.9</v>
      </c>
      <c r="V263">
        <f t="shared" si="49"/>
        <v>0.9</v>
      </c>
      <c r="W263">
        <f t="shared" si="49"/>
        <v>0.9</v>
      </c>
    </row>
    <row r="264" spans="1:24" x14ac:dyDescent="0.3">
      <c r="A264" t="s">
        <v>31</v>
      </c>
      <c r="B264" t="s">
        <v>5</v>
      </c>
      <c r="C264" t="s">
        <v>15</v>
      </c>
      <c r="D264" t="s">
        <v>32</v>
      </c>
      <c r="E264" t="s">
        <v>33</v>
      </c>
      <c r="F264" t="s">
        <v>154</v>
      </c>
      <c r="G264" t="s">
        <v>52</v>
      </c>
      <c r="H264" t="s">
        <v>118</v>
      </c>
    </row>
    <row r="265" spans="1:24" x14ac:dyDescent="0.3">
      <c r="A265" t="s">
        <v>31</v>
      </c>
      <c r="B265" t="s">
        <v>5</v>
      </c>
      <c r="C265" t="s">
        <v>15</v>
      </c>
      <c r="D265" t="s">
        <v>32</v>
      </c>
      <c r="E265" t="s">
        <v>33</v>
      </c>
      <c r="F265" t="s">
        <v>154</v>
      </c>
      <c r="G265" t="s">
        <v>53</v>
      </c>
      <c r="L265" t="s">
        <v>54</v>
      </c>
      <c r="M265">
        <v>0.39</v>
      </c>
      <c r="N265">
        <f t="shared" ref="N265:W268" si="50">M265</f>
        <v>0.39</v>
      </c>
      <c r="O265">
        <f t="shared" si="50"/>
        <v>0.39</v>
      </c>
      <c r="P265">
        <f t="shared" si="50"/>
        <v>0.39</v>
      </c>
      <c r="Q265">
        <f t="shared" si="50"/>
        <v>0.39</v>
      </c>
      <c r="R265">
        <f t="shared" si="50"/>
        <v>0.39</v>
      </c>
      <c r="S265">
        <f t="shared" si="50"/>
        <v>0.39</v>
      </c>
      <c r="T265">
        <f t="shared" si="50"/>
        <v>0.39</v>
      </c>
      <c r="U265">
        <f t="shared" si="50"/>
        <v>0.39</v>
      </c>
      <c r="V265">
        <f t="shared" si="50"/>
        <v>0.39</v>
      </c>
      <c r="W265">
        <f t="shared" si="50"/>
        <v>0.39</v>
      </c>
    </row>
    <row r="266" spans="1:24" x14ac:dyDescent="0.3">
      <c r="A266" t="s">
        <v>31</v>
      </c>
      <c r="B266" t="s">
        <v>5</v>
      </c>
      <c r="C266" t="s">
        <v>15</v>
      </c>
      <c r="D266" t="s">
        <v>32</v>
      </c>
      <c r="E266" t="s">
        <v>33</v>
      </c>
      <c r="F266" t="s">
        <v>154</v>
      </c>
      <c r="G266" t="s">
        <v>55</v>
      </c>
      <c r="L266" t="s">
        <v>54</v>
      </c>
      <c r="M266">
        <v>0.02</v>
      </c>
      <c r="N266">
        <f t="shared" si="50"/>
        <v>0.02</v>
      </c>
      <c r="O266">
        <f t="shared" si="50"/>
        <v>0.02</v>
      </c>
      <c r="P266">
        <f t="shared" si="50"/>
        <v>0.02</v>
      </c>
      <c r="Q266">
        <f t="shared" si="50"/>
        <v>0.02</v>
      </c>
      <c r="R266">
        <f t="shared" si="50"/>
        <v>0.02</v>
      </c>
      <c r="S266">
        <f t="shared" si="50"/>
        <v>0.02</v>
      </c>
      <c r="T266">
        <f t="shared" si="50"/>
        <v>0.02</v>
      </c>
      <c r="U266">
        <f t="shared" si="50"/>
        <v>0.02</v>
      </c>
      <c r="V266">
        <f t="shared" si="50"/>
        <v>0.02</v>
      </c>
      <c r="W266">
        <f t="shared" si="50"/>
        <v>0.02</v>
      </c>
    </row>
    <row r="267" spans="1:24" x14ac:dyDescent="0.3">
      <c r="A267" t="s">
        <v>31</v>
      </c>
      <c r="B267" t="s">
        <v>5</v>
      </c>
      <c r="C267" t="s">
        <v>15</v>
      </c>
      <c r="D267" t="s">
        <v>32</v>
      </c>
      <c r="E267" t="s">
        <v>33</v>
      </c>
      <c r="F267" t="s">
        <v>154</v>
      </c>
      <c r="G267" t="s">
        <v>56</v>
      </c>
      <c r="L267" t="s">
        <v>148</v>
      </c>
      <c r="M267">
        <f>86358000*16*2000/5/1000</f>
        <v>552691200</v>
      </c>
      <c r="N267">
        <f t="shared" si="50"/>
        <v>552691200</v>
      </c>
      <c r="O267">
        <f t="shared" si="50"/>
        <v>552691200</v>
      </c>
      <c r="P267">
        <f t="shared" si="50"/>
        <v>552691200</v>
      </c>
      <c r="Q267">
        <f t="shared" si="50"/>
        <v>552691200</v>
      </c>
      <c r="R267">
        <f t="shared" si="50"/>
        <v>552691200</v>
      </c>
      <c r="S267">
        <f t="shared" si="50"/>
        <v>552691200</v>
      </c>
      <c r="T267">
        <f t="shared" si="50"/>
        <v>552691200</v>
      </c>
      <c r="U267">
        <f t="shared" si="50"/>
        <v>552691200</v>
      </c>
      <c r="V267">
        <f t="shared" si="50"/>
        <v>552691200</v>
      </c>
      <c r="W267">
        <f t="shared" si="50"/>
        <v>552691200</v>
      </c>
      <c r="X267" t="s">
        <v>149</v>
      </c>
    </row>
    <row r="268" spans="1:24" x14ac:dyDescent="0.3">
      <c r="A268" t="s">
        <v>31</v>
      </c>
      <c r="B268" t="s">
        <v>5</v>
      </c>
      <c r="C268" t="s">
        <v>15</v>
      </c>
      <c r="D268" t="s">
        <v>32</v>
      </c>
      <c r="E268" t="s">
        <v>33</v>
      </c>
      <c r="F268" t="s">
        <v>154</v>
      </c>
      <c r="G268" t="s">
        <v>58</v>
      </c>
      <c r="L268" t="s">
        <v>54</v>
      </c>
      <c r="M268">
        <v>0.95</v>
      </c>
      <c r="N268">
        <f t="shared" si="50"/>
        <v>0.95</v>
      </c>
      <c r="O268">
        <f t="shared" si="50"/>
        <v>0.95</v>
      </c>
      <c r="P268">
        <f t="shared" si="50"/>
        <v>0.95</v>
      </c>
      <c r="Q268">
        <f t="shared" si="50"/>
        <v>0.95</v>
      </c>
      <c r="R268">
        <f t="shared" si="50"/>
        <v>0.95</v>
      </c>
      <c r="S268">
        <f t="shared" si="50"/>
        <v>0.95</v>
      </c>
      <c r="T268">
        <f t="shared" si="50"/>
        <v>0.95</v>
      </c>
      <c r="U268">
        <f t="shared" si="50"/>
        <v>0.95</v>
      </c>
      <c r="V268">
        <f t="shared" si="50"/>
        <v>0.95</v>
      </c>
      <c r="W268">
        <f t="shared" si="50"/>
        <v>0.95</v>
      </c>
    </row>
    <row r="269" spans="1:24" x14ac:dyDescent="0.3">
      <c r="A269" t="s">
        <v>31</v>
      </c>
      <c r="B269" t="s">
        <v>5</v>
      </c>
      <c r="C269" t="s">
        <v>15</v>
      </c>
      <c r="D269" t="s">
        <v>32</v>
      </c>
      <c r="E269" t="s">
        <v>33</v>
      </c>
      <c r="F269" t="s">
        <v>145</v>
      </c>
      <c r="G269" t="s">
        <v>52</v>
      </c>
      <c r="H269" t="s">
        <v>118</v>
      </c>
    </row>
    <row r="270" spans="1:24" x14ac:dyDescent="0.3">
      <c r="A270" t="s">
        <v>31</v>
      </c>
      <c r="B270" t="s">
        <v>5</v>
      </c>
      <c r="C270" t="s">
        <v>15</v>
      </c>
      <c r="D270" t="s">
        <v>32</v>
      </c>
      <c r="E270" t="s">
        <v>33</v>
      </c>
      <c r="F270" t="s">
        <v>145</v>
      </c>
      <c r="G270" t="s">
        <v>53</v>
      </c>
      <c r="L270" t="s">
        <v>54</v>
      </c>
      <c r="M270">
        <v>0.52</v>
      </c>
      <c r="N270">
        <f t="shared" ref="N270:W273" si="51">M270</f>
        <v>0.52</v>
      </c>
      <c r="O270">
        <f t="shared" si="51"/>
        <v>0.52</v>
      </c>
      <c r="P270">
        <f t="shared" si="51"/>
        <v>0.52</v>
      </c>
      <c r="Q270">
        <f t="shared" si="51"/>
        <v>0.52</v>
      </c>
      <c r="R270">
        <f t="shared" si="51"/>
        <v>0.52</v>
      </c>
      <c r="S270">
        <f t="shared" si="51"/>
        <v>0.52</v>
      </c>
      <c r="T270">
        <f t="shared" si="51"/>
        <v>0.52</v>
      </c>
      <c r="U270">
        <f t="shared" si="51"/>
        <v>0.52</v>
      </c>
      <c r="V270">
        <f t="shared" si="51"/>
        <v>0.52</v>
      </c>
      <c r="W270">
        <f t="shared" si="51"/>
        <v>0.52</v>
      </c>
    </row>
    <row r="271" spans="1:24" x14ac:dyDescent="0.3">
      <c r="A271" t="s">
        <v>31</v>
      </c>
      <c r="B271" t="s">
        <v>5</v>
      </c>
      <c r="C271" t="s">
        <v>15</v>
      </c>
      <c r="D271" t="s">
        <v>32</v>
      </c>
      <c r="E271" t="s">
        <v>33</v>
      </c>
      <c r="F271" t="s">
        <v>145</v>
      </c>
      <c r="G271" t="s">
        <v>55</v>
      </c>
      <c r="L271" t="s">
        <v>54</v>
      </c>
      <c r="M271">
        <v>5.0000000000000001E-3</v>
      </c>
      <c r="N271">
        <f t="shared" si="51"/>
        <v>5.0000000000000001E-3</v>
      </c>
      <c r="O271">
        <f t="shared" si="51"/>
        <v>5.0000000000000001E-3</v>
      </c>
      <c r="P271">
        <f t="shared" si="51"/>
        <v>5.0000000000000001E-3</v>
      </c>
      <c r="Q271">
        <f t="shared" si="51"/>
        <v>5.0000000000000001E-3</v>
      </c>
      <c r="R271">
        <f t="shared" si="51"/>
        <v>5.0000000000000001E-3</v>
      </c>
      <c r="S271">
        <f t="shared" si="51"/>
        <v>5.0000000000000001E-3</v>
      </c>
      <c r="T271">
        <f t="shared" si="51"/>
        <v>5.0000000000000001E-3</v>
      </c>
      <c r="U271">
        <f t="shared" si="51"/>
        <v>5.0000000000000001E-3</v>
      </c>
      <c r="V271">
        <f t="shared" si="51"/>
        <v>5.0000000000000001E-3</v>
      </c>
      <c r="W271">
        <f t="shared" si="51"/>
        <v>5.0000000000000001E-3</v>
      </c>
    </row>
    <row r="272" spans="1:24" x14ac:dyDescent="0.3">
      <c r="A272" t="s">
        <v>31</v>
      </c>
      <c r="B272" t="s">
        <v>5</v>
      </c>
      <c r="C272" t="s">
        <v>15</v>
      </c>
      <c r="D272" t="s">
        <v>32</v>
      </c>
      <c r="E272" t="s">
        <v>33</v>
      </c>
      <c r="F272" t="s">
        <v>145</v>
      </c>
      <c r="G272" t="s">
        <v>56</v>
      </c>
      <c r="L272" t="s">
        <v>148</v>
      </c>
      <c r="M272">
        <f>86358000*16*2000/5/1000</f>
        <v>552691200</v>
      </c>
      <c r="N272">
        <f t="shared" si="51"/>
        <v>552691200</v>
      </c>
      <c r="O272">
        <f t="shared" si="51"/>
        <v>552691200</v>
      </c>
      <c r="P272">
        <f t="shared" si="51"/>
        <v>552691200</v>
      </c>
      <c r="Q272">
        <f t="shared" si="51"/>
        <v>552691200</v>
      </c>
      <c r="R272">
        <f t="shared" si="51"/>
        <v>552691200</v>
      </c>
      <c r="S272">
        <f t="shared" si="51"/>
        <v>552691200</v>
      </c>
      <c r="T272">
        <f t="shared" si="51"/>
        <v>552691200</v>
      </c>
      <c r="U272">
        <f t="shared" si="51"/>
        <v>552691200</v>
      </c>
      <c r="V272">
        <f t="shared" si="51"/>
        <v>552691200</v>
      </c>
      <c r="W272">
        <f t="shared" si="51"/>
        <v>552691200</v>
      </c>
      <c r="X272" t="s">
        <v>149</v>
      </c>
    </row>
    <row r="273" spans="1:24" x14ac:dyDescent="0.3">
      <c r="A273" t="s">
        <v>31</v>
      </c>
      <c r="B273" t="s">
        <v>5</v>
      </c>
      <c r="C273" t="s">
        <v>15</v>
      </c>
      <c r="D273" t="s">
        <v>32</v>
      </c>
      <c r="E273" t="s">
        <v>33</v>
      </c>
      <c r="F273" t="s">
        <v>145</v>
      </c>
      <c r="G273" t="s">
        <v>58</v>
      </c>
      <c r="L273" t="s">
        <v>54</v>
      </c>
      <c r="M273">
        <v>0.97</v>
      </c>
      <c r="N273">
        <f t="shared" si="51"/>
        <v>0.97</v>
      </c>
      <c r="O273">
        <f t="shared" si="51"/>
        <v>0.97</v>
      </c>
      <c r="P273">
        <f t="shared" si="51"/>
        <v>0.97</v>
      </c>
      <c r="Q273">
        <f t="shared" si="51"/>
        <v>0.97</v>
      </c>
      <c r="R273">
        <f t="shared" si="51"/>
        <v>0.97</v>
      </c>
      <c r="S273">
        <f t="shared" si="51"/>
        <v>0.97</v>
      </c>
      <c r="T273">
        <f t="shared" si="51"/>
        <v>0.97</v>
      </c>
      <c r="U273">
        <f t="shared" si="51"/>
        <v>0.97</v>
      </c>
      <c r="V273">
        <f t="shared" si="51"/>
        <v>0.97</v>
      </c>
      <c r="W273">
        <f t="shared" si="51"/>
        <v>0.97</v>
      </c>
    </row>
    <row r="274" spans="1:24" x14ac:dyDescent="0.3">
      <c r="A274" t="s">
        <v>35</v>
      </c>
      <c r="B274" t="s">
        <v>5</v>
      </c>
      <c r="C274" t="s">
        <v>15</v>
      </c>
      <c r="D274" t="s">
        <v>32</v>
      </c>
      <c r="E274" t="s">
        <v>36</v>
      </c>
      <c r="F274" t="s">
        <v>155</v>
      </c>
      <c r="G274" t="s">
        <v>52</v>
      </c>
      <c r="H274" t="s">
        <v>156</v>
      </c>
    </row>
    <row r="275" spans="1:24" x14ac:dyDescent="0.3">
      <c r="A275" t="s">
        <v>35</v>
      </c>
      <c r="B275" t="s">
        <v>5</v>
      </c>
      <c r="C275" t="s">
        <v>15</v>
      </c>
      <c r="D275" t="s">
        <v>32</v>
      </c>
      <c r="E275" t="s">
        <v>36</v>
      </c>
      <c r="F275" t="s">
        <v>155</v>
      </c>
      <c r="G275" t="s">
        <v>53</v>
      </c>
      <c r="L275" t="s">
        <v>54</v>
      </c>
      <c r="M275">
        <v>0.7</v>
      </c>
      <c r="N275">
        <f t="shared" ref="N275:W278" si="52">M275</f>
        <v>0.7</v>
      </c>
      <c r="O275">
        <f t="shared" si="52"/>
        <v>0.7</v>
      </c>
      <c r="P275">
        <f t="shared" si="52"/>
        <v>0.7</v>
      </c>
      <c r="Q275">
        <f t="shared" si="52"/>
        <v>0.7</v>
      </c>
      <c r="R275">
        <f t="shared" si="52"/>
        <v>0.7</v>
      </c>
      <c r="S275">
        <f t="shared" si="52"/>
        <v>0.7</v>
      </c>
      <c r="T275">
        <f t="shared" si="52"/>
        <v>0.7</v>
      </c>
      <c r="U275">
        <f t="shared" si="52"/>
        <v>0.7</v>
      </c>
      <c r="V275">
        <f t="shared" si="52"/>
        <v>0.7</v>
      </c>
      <c r="W275">
        <f t="shared" si="52"/>
        <v>0.7</v>
      </c>
    </row>
    <row r="276" spans="1:24" x14ac:dyDescent="0.3">
      <c r="A276" t="s">
        <v>35</v>
      </c>
      <c r="B276" t="s">
        <v>5</v>
      </c>
      <c r="C276" t="s">
        <v>15</v>
      </c>
      <c r="D276" t="s">
        <v>32</v>
      </c>
      <c r="E276" t="s">
        <v>36</v>
      </c>
      <c r="F276" t="s">
        <v>155</v>
      </c>
      <c r="G276" t="s">
        <v>55</v>
      </c>
      <c r="L276" t="s">
        <v>54</v>
      </c>
      <c r="M276">
        <v>1E-3</v>
      </c>
      <c r="N276">
        <f t="shared" si="52"/>
        <v>1E-3</v>
      </c>
      <c r="O276">
        <f t="shared" si="52"/>
        <v>1E-3</v>
      </c>
      <c r="P276">
        <f t="shared" si="52"/>
        <v>1E-3</v>
      </c>
      <c r="Q276">
        <f t="shared" si="52"/>
        <v>1E-3</v>
      </c>
      <c r="R276">
        <f t="shared" si="52"/>
        <v>1E-3</v>
      </c>
      <c r="S276">
        <f t="shared" si="52"/>
        <v>1E-3</v>
      </c>
      <c r="T276">
        <f t="shared" si="52"/>
        <v>1E-3</v>
      </c>
      <c r="U276">
        <f t="shared" si="52"/>
        <v>1E-3</v>
      </c>
      <c r="V276">
        <f t="shared" si="52"/>
        <v>1E-3</v>
      </c>
      <c r="W276">
        <f t="shared" si="52"/>
        <v>1E-3</v>
      </c>
    </row>
    <row r="277" spans="1:24" x14ac:dyDescent="0.3">
      <c r="A277" t="s">
        <v>35</v>
      </c>
      <c r="B277" t="s">
        <v>5</v>
      </c>
      <c r="C277" t="s">
        <v>15</v>
      </c>
      <c r="D277" t="s">
        <v>32</v>
      </c>
      <c r="E277" t="s">
        <v>36</v>
      </c>
      <c r="F277" t="s">
        <v>155</v>
      </c>
      <c r="G277" t="s">
        <v>56</v>
      </c>
      <c r="L277" t="s">
        <v>148</v>
      </c>
      <c r="M277">
        <f>86358000*16*2000/5/1000</f>
        <v>552691200</v>
      </c>
      <c r="N277">
        <f t="shared" si="52"/>
        <v>552691200</v>
      </c>
      <c r="O277">
        <f t="shared" si="52"/>
        <v>552691200</v>
      </c>
      <c r="P277">
        <f t="shared" si="52"/>
        <v>552691200</v>
      </c>
      <c r="Q277">
        <f t="shared" si="52"/>
        <v>552691200</v>
      </c>
      <c r="R277">
        <f t="shared" si="52"/>
        <v>552691200</v>
      </c>
      <c r="S277">
        <f t="shared" si="52"/>
        <v>552691200</v>
      </c>
      <c r="T277">
        <f t="shared" si="52"/>
        <v>552691200</v>
      </c>
      <c r="U277">
        <f t="shared" si="52"/>
        <v>552691200</v>
      </c>
      <c r="V277">
        <f t="shared" si="52"/>
        <v>552691200</v>
      </c>
      <c r="W277">
        <f t="shared" si="52"/>
        <v>552691200</v>
      </c>
      <c r="X277" t="s">
        <v>149</v>
      </c>
    </row>
    <row r="278" spans="1:24" x14ac:dyDescent="0.3">
      <c r="A278" t="s">
        <v>35</v>
      </c>
      <c r="B278" t="s">
        <v>5</v>
      </c>
      <c r="C278" t="s">
        <v>15</v>
      </c>
      <c r="D278" t="s">
        <v>32</v>
      </c>
      <c r="E278" t="s">
        <v>36</v>
      </c>
      <c r="F278" t="s">
        <v>155</v>
      </c>
      <c r="G278" t="s">
        <v>58</v>
      </c>
      <c r="L278" t="s">
        <v>54</v>
      </c>
      <c r="M278">
        <v>0.97</v>
      </c>
      <c r="N278">
        <f t="shared" si="52"/>
        <v>0.97</v>
      </c>
      <c r="O278">
        <f t="shared" si="52"/>
        <v>0.97</v>
      </c>
      <c r="P278">
        <f t="shared" si="52"/>
        <v>0.97</v>
      </c>
      <c r="Q278">
        <f t="shared" si="52"/>
        <v>0.97</v>
      </c>
      <c r="R278">
        <f t="shared" si="52"/>
        <v>0.97</v>
      </c>
      <c r="S278">
        <f t="shared" si="52"/>
        <v>0.97</v>
      </c>
      <c r="T278">
        <f t="shared" si="52"/>
        <v>0.97</v>
      </c>
      <c r="U278">
        <f t="shared" si="52"/>
        <v>0.97</v>
      </c>
      <c r="V278">
        <f t="shared" si="52"/>
        <v>0.97</v>
      </c>
      <c r="W278">
        <f t="shared" si="52"/>
        <v>0.97</v>
      </c>
    </row>
    <row r="279" spans="1:24" x14ac:dyDescent="0.3">
      <c r="A279" t="s">
        <v>35</v>
      </c>
      <c r="B279" t="s">
        <v>5</v>
      </c>
      <c r="C279" t="s">
        <v>15</v>
      </c>
      <c r="D279" t="s">
        <v>32</v>
      </c>
      <c r="E279" t="s">
        <v>36</v>
      </c>
      <c r="F279" t="s">
        <v>153</v>
      </c>
      <c r="G279" t="s">
        <v>52</v>
      </c>
      <c r="H279" t="s">
        <v>152</v>
      </c>
    </row>
    <row r="280" spans="1:24" x14ac:dyDescent="0.3">
      <c r="A280" t="s">
        <v>35</v>
      </c>
      <c r="B280" t="s">
        <v>5</v>
      </c>
      <c r="C280" t="s">
        <v>15</v>
      </c>
      <c r="D280" t="s">
        <v>32</v>
      </c>
      <c r="E280" t="s">
        <v>36</v>
      </c>
      <c r="F280" t="s">
        <v>153</v>
      </c>
      <c r="G280" t="s">
        <v>53</v>
      </c>
      <c r="L280" t="s">
        <v>54</v>
      </c>
      <c r="M280">
        <v>0.87</v>
      </c>
      <c r="N280">
        <f t="shared" ref="N280:W283" si="53">M280</f>
        <v>0.87</v>
      </c>
      <c r="O280">
        <f t="shared" si="53"/>
        <v>0.87</v>
      </c>
      <c r="P280">
        <f t="shared" si="53"/>
        <v>0.87</v>
      </c>
      <c r="Q280">
        <f t="shared" si="53"/>
        <v>0.87</v>
      </c>
      <c r="R280">
        <f t="shared" si="53"/>
        <v>0.87</v>
      </c>
      <c r="S280">
        <f t="shared" si="53"/>
        <v>0.87</v>
      </c>
      <c r="T280">
        <f t="shared" si="53"/>
        <v>0.87</v>
      </c>
      <c r="U280">
        <f t="shared" si="53"/>
        <v>0.87</v>
      </c>
      <c r="V280">
        <f t="shared" si="53"/>
        <v>0.87</v>
      </c>
      <c r="W280">
        <f t="shared" si="53"/>
        <v>0.87</v>
      </c>
    </row>
    <row r="281" spans="1:24" x14ac:dyDescent="0.3">
      <c r="A281" t="s">
        <v>35</v>
      </c>
      <c r="B281" t="s">
        <v>5</v>
      </c>
      <c r="C281" t="s">
        <v>15</v>
      </c>
      <c r="D281" t="s">
        <v>32</v>
      </c>
      <c r="E281" t="s">
        <v>36</v>
      </c>
      <c r="F281" t="s">
        <v>153</v>
      </c>
      <c r="G281" t="s">
        <v>55</v>
      </c>
      <c r="L281" t="s">
        <v>54</v>
      </c>
      <c r="M281">
        <v>1E-3</v>
      </c>
      <c r="N281">
        <f t="shared" si="53"/>
        <v>1E-3</v>
      </c>
      <c r="O281">
        <f t="shared" si="53"/>
        <v>1E-3</v>
      </c>
      <c r="P281">
        <f t="shared" si="53"/>
        <v>1E-3</v>
      </c>
      <c r="Q281">
        <f t="shared" si="53"/>
        <v>1E-3</v>
      </c>
      <c r="R281">
        <f t="shared" si="53"/>
        <v>1E-3</v>
      </c>
      <c r="S281">
        <f t="shared" si="53"/>
        <v>1E-3</v>
      </c>
      <c r="T281">
        <f t="shared" si="53"/>
        <v>1E-3</v>
      </c>
      <c r="U281">
        <f t="shared" si="53"/>
        <v>1E-3</v>
      </c>
      <c r="V281">
        <f t="shared" si="53"/>
        <v>1E-3</v>
      </c>
      <c r="W281">
        <f t="shared" si="53"/>
        <v>1E-3</v>
      </c>
    </row>
    <row r="282" spans="1:24" x14ac:dyDescent="0.3">
      <c r="A282" t="s">
        <v>35</v>
      </c>
      <c r="B282" t="s">
        <v>5</v>
      </c>
      <c r="C282" t="s">
        <v>15</v>
      </c>
      <c r="D282" t="s">
        <v>32</v>
      </c>
      <c r="E282" t="s">
        <v>36</v>
      </c>
      <c r="F282" t="s">
        <v>153</v>
      </c>
      <c r="G282" t="s">
        <v>56</v>
      </c>
      <c r="L282" t="s">
        <v>148</v>
      </c>
      <c r="M282">
        <f>86358000*16*2000/5/1000</f>
        <v>552691200</v>
      </c>
      <c r="N282">
        <f t="shared" si="53"/>
        <v>552691200</v>
      </c>
      <c r="O282">
        <f t="shared" si="53"/>
        <v>552691200</v>
      </c>
      <c r="P282">
        <f t="shared" si="53"/>
        <v>552691200</v>
      </c>
      <c r="Q282">
        <f t="shared" si="53"/>
        <v>552691200</v>
      </c>
      <c r="R282">
        <f t="shared" si="53"/>
        <v>552691200</v>
      </c>
      <c r="S282">
        <f t="shared" si="53"/>
        <v>552691200</v>
      </c>
      <c r="T282">
        <f t="shared" si="53"/>
        <v>552691200</v>
      </c>
      <c r="U282">
        <f t="shared" si="53"/>
        <v>552691200</v>
      </c>
      <c r="V282">
        <f t="shared" si="53"/>
        <v>552691200</v>
      </c>
      <c r="W282">
        <f t="shared" si="53"/>
        <v>552691200</v>
      </c>
      <c r="X282" t="s">
        <v>149</v>
      </c>
    </row>
    <row r="283" spans="1:24" x14ac:dyDescent="0.3">
      <c r="A283" t="s">
        <v>35</v>
      </c>
      <c r="B283" t="s">
        <v>5</v>
      </c>
      <c r="C283" t="s">
        <v>15</v>
      </c>
      <c r="D283" t="s">
        <v>32</v>
      </c>
      <c r="E283" t="s">
        <v>36</v>
      </c>
      <c r="F283" t="s">
        <v>153</v>
      </c>
      <c r="G283" t="s">
        <v>58</v>
      </c>
      <c r="L283" t="s">
        <v>54</v>
      </c>
      <c r="M283">
        <v>0.91</v>
      </c>
      <c r="N283">
        <f t="shared" si="53"/>
        <v>0.91</v>
      </c>
      <c r="O283">
        <f t="shared" si="53"/>
        <v>0.91</v>
      </c>
      <c r="P283">
        <f t="shared" si="53"/>
        <v>0.91</v>
      </c>
      <c r="Q283">
        <f t="shared" si="53"/>
        <v>0.91</v>
      </c>
      <c r="R283">
        <f t="shared" si="53"/>
        <v>0.91</v>
      </c>
      <c r="S283">
        <f t="shared" si="53"/>
        <v>0.91</v>
      </c>
      <c r="T283">
        <f t="shared" si="53"/>
        <v>0.91</v>
      </c>
      <c r="U283">
        <f t="shared" si="53"/>
        <v>0.91</v>
      </c>
      <c r="V283">
        <f t="shared" si="53"/>
        <v>0.91</v>
      </c>
      <c r="W283">
        <f t="shared" si="53"/>
        <v>0.91</v>
      </c>
    </row>
    <row r="284" spans="1:24" x14ac:dyDescent="0.3">
      <c r="A284" t="s">
        <v>35</v>
      </c>
      <c r="B284" t="s">
        <v>5</v>
      </c>
      <c r="C284" t="s">
        <v>15</v>
      </c>
      <c r="D284" t="s">
        <v>32</v>
      </c>
      <c r="E284" t="s">
        <v>36</v>
      </c>
      <c r="F284" t="s">
        <v>90</v>
      </c>
      <c r="G284" t="s">
        <v>52</v>
      </c>
      <c r="H284" t="s">
        <v>125</v>
      </c>
    </row>
    <row r="285" spans="1:24" x14ac:dyDescent="0.3">
      <c r="A285" t="s">
        <v>35</v>
      </c>
      <c r="B285" t="s">
        <v>5</v>
      </c>
      <c r="C285" t="s">
        <v>15</v>
      </c>
      <c r="D285" t="s">
        <v>32</v>
      </c>
      <c r="E285" t="s">
        <v>36</v>
      </c>
      <c r="F285" t="s">
        <v>90</v>
      </c>
      <c r="G285" t="s">
        <v>53</v>
      </c>
      <c r="L285" t="s">
        <v>54</v>
      </c>
      <c r="M285">
        <v>0.4</v>
      </c>
      <c r="N285">
        <f t="shared" ref="N285:W288" si="54">M285</f>
        <v>0.4</v>
      </c>
      <c r="O285">
        <f t="shared" si="54"/>
        <v>0.4</v>
      </c>
      <c r="P285">
        <f t="shared" si="54"/>
        <v>0.4</v>
      </c>
      <c r="Q285">
        <f t="shared" si="54"/>
        <v>0.4</v>
      </c>
      <c r="R285">
        <f t="shared" si="54"/>
        <v>0.4</v>
      </c>
      <c r="S285">
        <f t="shared" si="54"/>
        <v>0.4</v>
      </c>
      <c r="T285">
        <f t="shared" si="54"/>
        <v>0.4</v>
      </c>
      <c r="U285">
        <f t="shared" si="54"/>
        <v>0.4</v>
      </c>
      <c r="V285">
        <f t="shared" si="54"/>
        <v>0.4</v>
      </c>
      <c r="W285">
        <f t="shared" si="54"/>
        <v>0.4</v>
      </c>
    </row>
    <row r="286" spans="1:24" x14ac:dyDescent="0.3">
      <c r="A286" t="s">
        <v>35</v>
      </c>
      <c r="B286" t="s">
        <v>5</v>
      </c>
      <c r="C286" t="s">
        <v>15</v>
      </c>
      <c r="D286" t="s">
        <v>32</v>
      </c>
      <c r="E286" t="s">
        <v>36</v>
      </c>
      <c r="F286" t="s">
        <v>90</v>
      </c>
      <c r="G286" t="s">
        <v>55</v>
      </c>
      <c r="L286" t="s">
        <v>54</v>
      </c>
      <c r="M286">
        <v>4.0000000000000001E-3</v>
      </c>
      <c r="N286">
        <f t="shared" si="54"/>
        <v>4.0000000000000001E-3</v>
      </c>
      <c r="O286">
        <f t="shared" si="54"/>
        <v>4.0000000000000001E-3</v>
      </c>
      <c r="P286">
        <f t="shared" si="54"/>
        <v>4.0000000000000001E-3</v>
      </c>
      <c r="Q286">
        <f t="shared" si="54"/>
        <v>4.0000000000000001E-3</v>
      </c>
      <c r="R286">
        <f t="shared" si="54"/>
        <v>4.0000000000000001E-3</v>
      </c>
      <c r="S286">
        <f t="shared" si="54"/>
        <v>4.0000000000000001E-3</v>
      </c>
      <c r="T286">
        <f t="shared" si="54"/>
        <v>4.0000000000000001E-3</v>
      </c>
      <c r="U286">
        <f t="shared" si="54"/>
        <v>4.0000000000000001E-3</v>
      </c>
      <c r="V286">
        <f t="shared" si="54"/>
        <v>4.0000000000000001E-3</v>
      </c>
      <c r="W286">
        <f t="shared" si="54"/>
        <v>4.0000000000000001E-3</v>
      </c>
    </row>
    <row r="287" spans="1:24" x14ac:dyDescent="0.3">
      <c r="A287" t="s">
        <v>35</v>
      </c>
      <c r="B287" t="s">
        <v>5</v>
      </c>
      <c r="C287" t="s">
        <v>15</v>
      </c>
      <c r="D287" t="s">
        <v>32</v>
      </c>
      <c r="E287" t="s">
        <v>36</v>
      </c>
      <c r="F287" t="s">
        <v>90</v>
      </c>
      <c r="G287" t="s">
        <v>56</v>
      </c>
      <c r="L287" t="s">
        <v>148</v>
      </c>
      <c r="M287">
        <f>86358000*16*2000/5/1000</f>
        <v>552691200</v>
      </c>
      <c r="N287">
        <f t="shared" si="54"/>
        <v>552691200</v>
      </c>
      <c r="O287">
        <f t="shared" si="54"/>
        <v>552691200</v>
      </c>
      <c r="P287">
        <f t="shared" si="54"/>
        <v>552691200</v>
      </c>
      <c r="Q287">
        <f t="shared" si="54"/>
        <v>552691200</v>
      </c>
      <c r="R287">
        <f t="shared" si="54"/>
        <v>552691200</v>
      </c>
      <c r="S287">
        <f t="shared" si="54"/>
        <v>552691200</v>
      </c>
      <c r="T287">
        <f t="shared" si="54"/>
        <v>552691200</v>
      </c>
      <c r="U287">
        <f t="shared" si="54"/>
        <v>552691200</v>
      </c>
      <c r="V287">
        <f t="shared" si="54"/>
        <v>552691200</v>
      </c>
      <c r="W287">
        <f t="shared" si="54"/>
        <v>552691200</v>
      </c>
      <c r="X287" t="s">
        <v>149</v>
      </c>
    </row>
    <row r="288" spans="1:24" x14ac:dyDescent="0.3">
      <c r="A288" t="s">
        <v>35</v>
      </c>
      <c r="B288" t="s">
        <v>5</v>
      </c>
      <c r="C288" t="s">
        <v>15</v>
      </c>
      <c r="D288" t="s">
        <v>32</v>
      </c>
      <c r="E288" t="s">
        <v>36</v>
      </c>
      <c r="F288" t="s">
        <v>90</v>
      </c>
      <c r="G288" t="s">
        <v>58</v>
      </c>
      <c r="L288" t="s">
        <v>54</v>
      </c>
      <c r="M288">
        <v>0.9</v>
      </c>
      <c r="N288">
        <f t="shared" si="54"/>
        <v>0.9</v>
      </c>
      <c r="O288">
        <f t="shared" si="54"/>
        <v>0.9</v>
      </c>
      <c r="P288">
        <f t="shared" si="54"/>
        <v>0.9</v>
      </c>
      <c r="Q288">
        <f t="shared" si="54"/>
        <v>0.9</v>
      </c>
      <c r="R288">
        <f t="shared" si="54"/>
        <v>0.9</v>
      </c>
      <c r="S288">
        <f t="shared" si="54"/>
        <v>0.9</v>
      </c>
      <c r="T288">
        <f t="shared" si="54"/>
        <v>0.9</v>
      </c>
      <c r="U288">
        <f t="shared" si="54"/>
        <v>0.9</v>
      </c>
      <c r="V288">
        <f t="shared" si="54"/>
        <v>0.9</v>
      </c>
      <c r="W288">
        <f t="shared" si="54"/>
        <v>0.9</v>
      </c>
    </row>
    <row r="289" spans="1:24" x14ac:dyDescent="0.3">
      <c r="A289" t="s">
        <v>35</v>
      </c>
      <c r="B289" t="s">
        <v>5</v>
      </c>
      <c r="C289" t="s">
        <v>15</v>
      </c>
      <c r="D289" t="s">
        <v>32</v>
      </c>
      <c r="E289" t="s">
        <v>36</v>
      </c>
      <c r="F289" t="s">
        <v>154</v>
      </c>
      <c r="G289" t="s">
        <v>52</v>
      </c>
      <c r="H289" t="s">
        <v>118</v>
      </c>
    </row>
    <row r="290" spans="1:24" x14ac:dyDescent="0.3">
      <c r="A290" t="s">
        <v>35</v>
      </c>
      <c r="B290" t="s">
        <v>5</v>
      </c>
      <c r="C290" t="s">
        <v>15</v>
      </c>
      <c r="D290" t="s">
        <v>32</v>
      </c>
      <c r="E290" t="s">
        <v>36</v>
      </c>
      <c r="F290" t="s">
        <v>154</v>
      </c>
      <c r="G290" t="s">
        <v>53</v>
      </c>
      <c r="L290" t="s">
        <v>54</v>
      </c>
      <c r="M290">
        <v>0.4</v>
      </c>
      <c r="N290">
        <f t="shared" ref="N290:W293" si="55">M290</f>
        <v>0.4</v>
      </c>
      <c r="O290">
        <f t="shared" si="55"/>
        <v>0.4</v>
      </c>
      <c r="P290">
        <f t="shared" si="55"/>
        <v>0.4</v>
      </c>
      <c r="Q290">
        <f t="shared" si="55"/>
        <v>0.4</v>
      </c>
      <c r="R290">
        <f t="shared" si="55"/>
        <v>0.4</v>
      </c>
      <c r="S290">
        <f t="shared" si="55"/>
        <v>0.4</v>
      </c>
      <c r="T290">
        <f t="shared" si="55"/>
        <v>0.4</v>
      </c>
      <c r="U290">
        <f t="shared" si="55"/>
        <v>0.4</v>
      </c>
      <c r="V290">
        <f t="shared" si="55"/>
        <v>0.4</v>
      </c>
      <c r="W290">
        <f t="shared" si="55"/>
        <v>0.4</v>
      </c>
    </row>
    <row r="291" spans="1:24" x14ac:dyDescent="0.3">
      <c r="A291" t="s">
        <v>35</v>
      </c>
      <c r="B291" t="s">
        <v>5</v>
      </c>
      <c r="C291" t="s">
        <v>15</v>
      </c>
      <c r="D291" t="s">
        <v>32</v>
      </c>
      <c r="E291" t="s">
        <v>36</v>
      </c>
      <c r="F291" t="s">
        <v>154</v>
      </c>
      <c r="G291" t="s">
        <v>55</v>
      </c>
      <c r="L291" t="s">
        <v>54</v>
      </c>
      <c r="M291">
        <v>0.02</v>
      </c>
      <c r="N291">
        <f t="shared" si="55"/>
        <v>0.02</v>
      </c>
      <c r="O291">
        <f t="shared" si="55"/>
        <v>0.02</v>
      </c>
      <c r="P291">
        <f t="shared" si="55"/>
        <v>0.02</v>
      </c>
      <c r="Q291">
        <f t="shared" si="55"/>
        <v>0.02</v>
      </c>
      <c r="R291">
        <f t="shared" si="55"/>
        <v>0.02</v>
      </c>
      <c r="S291">
        <f t="shared" si="55"/>
        <v>0.02</v>
      </c>
      <c r="T291">
        <f t="shared" si="55"/>
        <v>0.02</v>
      </c>
      <c r="U291">
        <f t="shared" si="55"/>
        <v>0.02</v>
      </c>
      <c r="V291">
        <f t="shared" si="55"/>
        <v>0.02</v>
      </c>
      <c r="W291">
        <f t="shared" si="55"/>
        <v>0.02</v>
      </c>
    </row>
    <row r="292" spans="1:24" x14ac:dyDescent="0.3">
      <c r="A292" t="s">
        <v>35</v>
      </c>
      <c r="B292" t="s">
        <v>5</v>
      </c>
      <c r="C292" t="s">
        <v>15</v>
      </c>
      <c r="D292" t="s">
        <v>32</v>
      </c>
      <c r="E292" t="s">
        <v>36</v>
      </c>
      <c r="F292" t="s">
        <v>154</v>
      </c>
      <c r="G292" t="s">
        <v>56</v>
      </c>
      <c r="L292" t="s">
        <v>148</v>
      </c>
      <c r="M292">
        <f>86358000*16*2000/5/1000</f>
        <v>552691200</v>
      </c>
      <c r="N292">
        <f t="shared" si="55"/>
        <v>552691200</v>
      </c>
      <c r="O292">
        <f t="shared" si="55"/>
        <v>552691200</v>
      </c>
      <c r="P292">
        <f t="shared" si="55"/>
        <v>552691200</v>
      </c>
      <c r="Q292">
        <f t="shared" si="55"/>
        <v>552691200</v>
      </c>
      <c r="R292">
        <f t="shared" si="55"/>
        <v>552691200</v>
      </c>
      <c r="S292">
        <f t="shared" si="55"/>
        <v>552691200</v>
      </c>
      <c r="T292">
        <f t="shared" si="55"/>
        <v>552691200</v>
      </c>
      <c r="U292">
        <f t="shared" si="55"/>
        <v>552691200</v>
      </c>
      <c r="V292">
        <f t="shared" si="55"/>
        <v>552691200</v>
      </c>
      <c r="W292">
        <f t="shared" si="55"/>
        <v>552691200</v>
      </c>
      <c r="X292" t="s">
        <v>149</v>
      </c>
    </row>
    <row r="293" spans="1:24" x14ac:dyDescent="0.3">
      <c r="A293" t="s">
        <v>35</v>
      </c>
      <c r="B293" t="s">
        <v>5</v>
      </c>
      <c r="C293" t="s">
        <v>15</v>
      </c>
      <c r="D293" t="s">
        <v>32</v>
      </c>
      <c r="E293" t="s">
        <v>36</v>
      </c>
      <c r="F293" t="s">
        <v>154</v>
      </c>
      <c r="G293" t="s">
        <v>58</v>
      </c>
      <c r="L293" t="s">
        <v>54</v>
      </c>
      <c r="M293">
        <v>0.8</v>
      </c>
      <c r="N293">
        <f t="shared" si="55"/>
        <v>0.8</v>
      </c>
      <c r="O293">
        <f t="shared" si="55"/>
        <v>0.8</v>
      </c>
      <c r="P293">
        <f t="shared" si="55"/>
        <v>0.8</v>
      </c>
      <c r="Q293">
        <f t="shared" si="55"/>
        <v>0.8</v>
      </c>
      <c r="R293">
        <f t="shared" si="55"/>
        <v>0.8</v>
      </c>
      <c r="S293">
        <f t="shared" si="55"/>
        <v>0.8</v>
      </c>
      <c r="T293">
        <f t="shared" si="55"/>
        <v>0.8</v>
      </c>
      <c r="U293">
        <f t="shared" si="55"/>
        <v>0.8</v>
      </c>
      <c r="V293">
        <f t="shared" si="55"/>
        <v>0.8</v>
      </c>
      <c r="W293">
        <f t="shared" si="55"/>
        <v>0.8</v>
      </c>
    </row>
    <row r="294" spans="1:24" x14ac:dyDescent="0.3">
      <c r="A294" t="s">
        <v>35</v>
      </c>
      <c r="B294" t="s">
        <v>5</v>
      </c>
      <c r="C294" t="s">
        <v>15</v>
      </c>
      <c r="D294" t="s">
        <v>32</v>
      </c>
      <c r="E294" t="s">
        <v>36</v>
      </c>
      <c r="F294" t="s">
        <v>145</v>
      </c>
      <c r="G294" t="s">
        <v>52</v>
      </c>
      <c r="H294" t="s">
        <v>118</v>
      </c>
    </row>
    <row r="295" spans="1:24" x14ac:dyDescent="0.3">
      <c r="A295" t="s">
        <v>35</v>
      </c>
      <c r="B295" t="s">
        <v>5</v>
      </c>
      <c r="C295" t="s">
        <v>15</v>
      </c>
      <c r="D295" t="s">
        <v>32</v>
      </c>
      <c r="E295" t="s">
        <v>36</v>
      </c>
      <c r="F295" t="s">
        <v>145</v>
      </c>
      <c r="G295" t="s">
        <v>53</v>
      </c>
      <c r="L295" t="s">
        <v>54</v>
      </c>
      <c r="M295">
        <v>0.67</v>
      </c>
      <c r="N295">
        <f t="shared" ref="N295:W298" si="56">M295</f>
        <v>0.67</v>
      </c>
      <c r="O295">
        <f t="shared" si="56"/>
        <v>0.67</v>
      </c>
      <c r="P295">
        <f t="shared" si="56"/>
        <v>0.67</v>
      </c>
      <c r="Q295">
        <f t="shared" si="56"/>
        <v>0.67</v>
      </c>
      <c r="R295">
        <f t="shared" si="56"/>
        <v>0.67</v>
      </c>
      <c r="S295">
        <f t="shared" si="56"/>
        <v>0.67</v>
      </c>
      <c r="T295">
        <f t="shared" si="56"/>
        <v>0.67</v>
      </c>
      <c r="U295">
        <f t="shared" si="56"/>
        <v>0.67</v>
      </c>
      <c r="V295">
        <f t="shared" si="56"/>
        <v>0.67</v>
      </c>
      <c r="W295">
        <f t="shared" si="56"/>
        <v>0.67</v>
      </c>
    </row>
    <row r="296" spans="1:24" x14ac:dyDescent="0.3">
      <c r="A296" t="s">
        <v>35</v>
      </c>
      <c r="B296" t="s">
        <v>5</v>
      </c>
      <c r="C296" t="s">
        <v>15</v>
      </c>
      <c r="D296" t="s">
        <v>32</v>
      </c>
      <c r="E296" t="s">
        <v>36</v>
      </c>
      <c r="F296" t="s">
        <v>145</v>
      </c>
      <c r="G296" t="s">
        <v>55</v>
      </c>
      <c r="L296" t="s">
        <v>54</v>
      </c>
      <c r="M296">
        <v>5.0000000000000001E-3</v>
      </c>
      <c r="N296">
        <f t="shared" si="56"/>
        <v>5.0000000000000001E-3</v>
      </c>
      <c r="O296">
        <f t="shared" si="56"/>
        <v>5.0000000000000001E-3</v>
      </c>
      <c r="P296">
        <f t="shared" si="56"/>
        <v>5.0000000000000001E-3</v>
      </c>
      <c r="Q296">
        <f t="shared" si="56"/>
        <v>5.0000000000000001E-3</v>
      </c>
      <c r="R296">
        <f t="shared" si="56"/>
        <v>5.0000000000000001E-3</v>
      </c>
      <c r="S296">
        <f t="shared" si="56"/>
        <v>5.0000000000000001E-3</v>
      </c>
      <c r="T296">
        <f t="shared" si="56"/>
        <v>5.0000000000000001E-3</v>
      </c>
      <c r="U296">
        <f t="shared" si="56"/>
        <v>5.0000000000000001E-3</v>
      </c>
      <c r="V296">
        <f t="shared" si="56"/>
        <v>5.0000000000000001E-3</v>
      </c>
      <c r="W296">
        <f t="shared" si="56"/>
        <v>5.0000000000000001E-3</v>
      </c>
    </row>
    <row r="297" spans="1:24" x14ac:dyDescent="0.3">
      <c r="A297" t="s">
        <v>35</v>
      </c>
      <c r="B297" t="s">
        <v>5</v>
      </c>
      <c r="C297" t="s">
        <v>15</v>
      </c>
      <c r="D297" t="s">
        <v>32</v>
      </c>
      <c r="E297" t="s">
        <v>36</v>
      </c>
      <c r="F297" t="s">
        <v>145</v>
      </c>
      <c r="G297" t="s">
        <v>56</v>
      </c>
      <c r="L297" t="s">
        <v>148</v>
      </c>
      <c r="M297">
        <f>86358000*16*2000/5/1000</f>
        <v>552691200</v>
      </c>
      <c r="N297">
        <f t="shared" si="56"/>
        <v>552691200</v>
      </c>
      <c r="O297">
        <f t="shared" si="56"/>
        <v>552691200</v>
      </c>
      <c r="P297">
        <f t="shared" si="56"/>
        <v>552691200</v>
      </c>
      <c r="Q297">
        <f t="shared" si="56"/>
        <v>552691200</v>
      </c>
      <c r="R297">
        <f t="shared" si="56"/>
        <v>552691200</v>
      </c>
      <c r="S297">
        <f t="shared" si="56"/>
        <v>552691200</v>
      </c>
      <c r="T297">
        <f t="shared" si="56"/>
        <v>552691200</v>
      </c>
      <c r="U297">
        <f t="shared" si="56"/>
        <v>552691200</v>
      </c>
      <c r="V297">
        <f t="shared" si="56"/>
        <v>552691200</v>
      </c>
      <c r="W297">
        <f t="shared" si="56"/>
        <v>552691200</v>
      </c>
      <c r="X297" t="s">
        <v>149</v>
      </c>
    </row>
    <row r="298" spans="1:24" x14ac:dyDescent="0.3">
      <c r="A298" t="s">
        <v>35</v>
      </c>
      <c r="B298" t="s">
        <v>5</v>
      </c>
      <c r="C298" t="s">
        <v>15</v>
      </c>
      <c r="D298" t="s">
        <v>32</v>
      </c>
      <c r="E298" t="s">
        <v>36</v>
      </c>
      <c r="F298" t="s">
        <v>145</v>
      </c>
      <c r="G298" t="s">
        <v>58</v>
      </c>
      <c r="L298" t="s">
        <v>54</v>
      </c>
      <c r="M298">
        <v>0.95</v>
      </c>
      <c r="N298">
        <f t="shared" si="56"/>
        <v>0.95</v>
      </c>
      <c r="O298">
        <f t="shared" si="56"/>
        <v>0.95</v>
      </c>
      <c r="P298">
        <f t="shared" si="56"/>
        <v>0.95</v>
      </c>
      <c r="Q298">
        <f t="shared" si="56"/>
        <v>0.95</v>
      </c>
      <c r="R298">
        <f t="shared" si="56"/>
        <v>0.95</v>
      </c>
      <c r="S298">
        <f t="shared" si="56"/>
        <v>0.95</v>
      </c>
      <c r="T298">
        <f t="shared" si="56"/>
        <v>0.95</v>
      </c>
      <c r="U298">
        <f t="shared" si="56"/>
        <v>0.95</v>
      </c>
      <c r="V298">
        <f t="shared" si="56"/>
        <v>0.95</v>
      </c>
      <c r="W298">
        <f t="shared" si="56"/>
        <v>0.95</v>
      </c>
    </row>
    <row r="299" spans="1:24" x14ac:dyDescent="0.3">
      <c r="A299" t="s">
        <v>35</v>
      </c>
      <c r="B299" t="s">
        <v>5</v>
      </c>
      <c r="C299" t="s">
        <v>15</v>
      </c>
      <c r="D299" t="s">
        <v>32</v>
      </c>
      <c r="E299" t="s">
        <v>36</v>
      </c>
      <c r="F299" t="s">
        <v>157</v>
      </c>
      <c r="G299" t="s">
        <v>52</v>
      </c>
      <c r="H299" t="s">
        <v>157</v>
      </c>
    </row>
    <row r="300" spans="1:24" x14ac:dyDescent="0.3">
      <c r="A300" t="s">
        <v>35</v>
      </c>
      <c r="B300" t="s">
        <v>5</v>
      </c>
      <c r="C300" t="s">
        <v>15</v>
      </c>
      <c r="D300" t="s">
        <v>32</v>
      </c>
      <c r="E300" t="s">
        <v>36</v>
      </c>
      <c r="F300" t="s">
        <v>157</v>
      </c>
      <c r="G300" t="s">
        <v>53</v>
      </c>
      <c r="L300" t="s">
        <v>54</v>
      </c>
      <c r="M300">
        <v>0.6</v>
      </c>
      <c r="N300">
        <f t="shared" ref="N300:W303" si="57">M300</f>
        <v>0.6</v>
      </c>
      <c r="O300">
        <f t="shared" si="57"/>
        <v>0.6</v>
      </c>
      <c r="P300">
        <f t="shared" si="57"/>
        <v>0.6</v>
      </c>
      <c r="Q300">
        <f t="shared" si="57"/>
        <v>0.6</v>
      </c>
      <c r="R300">
        <f t="shared" si="57"/>
        <v>0.6</v>
      </c>
      <c r="S300">
        <f t="shared" si="57"/>
        <v>0.6</v>
      </c>
      <c r="T300">
        <f t="shared" si="57"/>
        <v>0.6</v>
      </c>
      <c r="U300">
        <f t="shared" si="57"/>
        <v>0.6</v>
      </c>
      <c r="V300">
        <f t="shared" si="57"/>
        <v>0.6</v>
      </c>
      <c r="W300">
        <f t="shared" si="57"/>
        <v>0.6</v>
      </c>
    </row>
    <row r="301" spans="1:24" x14ac:dyDescent="0.3">
      <c r="A301" t="s">
        <v>35</v>
      </c>
      <c r="B301" t="s">
        <v>5</v>
      </c>
      <c r="C301" t="s">
        <v>15</v>
      </c>
      <c r="D301" t="s">
        <v>32</v>
      </c>
      <c r="E301" t="s">
        <v>36</v>
      </c>
      <c r="F301" t="s">
        <v>157</v>
      </c>
      <c r="G301" t="s">
        <v>55</v>
      </c>
      <c r="L301" t="s">
        <v>54</v>
      </c>
      <c r="M301">
        <v>4.0000000000000001E-3</v>
      </c>
      <c r="N301">
        <f t="shared" si="57"/>
        <v>4.0000000000000001E-3</v>
      </c>
      <c r="O301">
        <f t="shared" si="57"/>
        <v>4.0000000000000001E-3</v>
      </c>
      <c r="P301">
        <f t="shared" si="57"/>
        <v>4.0000000000000001E-3</v>
      </c>
      <c r="Q301">
        <f t="shared" si="57"/>
        <v>4.0000000000000001E-3</v>
      </c>
      <c r="R301">
        <f t="shared" si="57"/>
        <v>4.0000000000000001E-3</v>
      </c>
      <c r="S301">
        <f t="shared" si="57"/>
        <v>4.0000000000000001E-3</v>
      </c>
      <c r="T301">
        <f t="shared" si="57"/>
        <v>4.0000000000000001E-3</v>
      </c>
      <c r="U301">
        <f t="shared" si="57"/>
        <v>4.0000000000000001E-3</v>
      </c>
      <c r="V301">
        <f t="shared" si="57"/>
        <v>4.0000000000000001E-3</v>
      </c>
      <c r="W301">
        <f t="shared" si="57"/>
        <v>4.0000000000000001E-3</v>
      </c>
    </row>
    <row r="302" spans="1:24" x14ac:dyDescent="0.3">
      <c r="A302" t="s">
        <v>35</v>
      </c>
      <c r="B302" t="s">
        <v>5</v>
      </c>
      <c r="C302" t="s">
        <v>15</v>
      </c>
      <c r="D302" t="s">
        <v>32</v>
      </c>
      <c r="E302" t="s">
        <v>36</v>
      </c>
      <c r="F302" t="s">
        <v>157</v>
      </c>
      <c r="G302" t="s">
        <v>56</v>
      </c>
      <c r="L302" t="s">
        <v>148</v>
      </c>
      <c r="M302">
        <f>86358000*16*2000/5/1000</f>
        <v>552691200</v>
      </c>
      <c r="N302">
        <f t="shared" si="57"/>
        <v>552691200</v>
      </c>
      <c r="O302">
        <f t="shared" si="57"/>
        <v>552691200</v>
      </c>
      <c r="P302">
        <f t="shared" si="57"/>
        <v>552691200</v>
      </c>
      <c r="Q302">
        <f t="shared" si="57"/>
        <v>552691200</v>
      </c>
      <c r="R302">
        <f t="shared" si="57"/>
        <v>552691200</v>
      </c>
      <c r="S302">
        <f t="shared" si="57"/>
        <v>552691200</v>
      </c>
      <c r="T302">
        <f t="shared" si="57"/>
        <v>552691200</v>
      </c>
      <c r="U302">
        <f t="shared" si="57"/>
        <v>552691200</v>
      </c>
      <c r="V302">
        <f t="shared" si="57"/>
        <v>552691200</v>
      </c>
      <c r="W302">
        <f t="shared" si="57"/>
        <v>552691200</v>
      </c>
      <c r="X302" t="s">
        <v>149</v>
      </c>
    </row>
    <row r="303" spans="1:24" x14ac:dyDescent="0.3">
      <c r="A303" t="s">
        <v>35</v>
      </c>
      <c r="B303" t="s">
        <v>5</v>
      </c>
      <c r="C303" t="s">
        <v>15</v>
      </c>
      <c r="D303" t="s">
        <v>32</v>
      </c>
      <c r="E303" t="s">
        <v>36</v>
      </c>
      <c r="F303" t="s">
        <v>157</v>
      </c>
      <c r="G303" t="s">
        <v>58</v>
      </c>
      <c r="L303" t="s">
        <v>54</v>
      </c>
      <c r="M303">
        <v>0.9</v>
      </c>
      <c r="N303">
        <f t="shared" si="57"/>
        <v>0.9</v>
      </c>
      <c r="O303">
        <f t="shared" si="57"/>
        <v>0.9</v>
      </c>
      <c r="P303">
        <f t="shared" si="57"/>
        <v>0.9</v>
      </c>
      <c r="Q303">
        <f t="shared" si="57"/>
        <v>0.9</v>
      </c>
      <c r="R303">
        <f t="shared" si="57"/>
        <v>0.9</v>
      </c>
      <c r="S303">
        <f t="shared" si="57"/>
        <v>0.9</v>
      </c>
      <c r="T303">
        <f t="shared" si="57"/>
        <v>0.9</v>
      </c>
      <c r="U303">
        <f t="shared" si="57"/>
        <v>0.9</v>
      </c>
      <c r="V303">
        <f t="shared" si="57"/>
        <v>0.9</v>
      </c>
      <c r="W303">
        <f t="shared" si="57"/>
        <v>0.9</v>
      </c>
    </row>
    <row r="304" spans="1:24" x14ac:dyDescent="0.3">
      <c r="A304" t="s">
        <v>37</v>
      </c>
      <c r="B304" t="s">
        <v>5</v>
      </c>
      <c r="C304" t="s">
        <v>15</v>
      </c>
      <c r="D304" t="s">
        <v>32</v>
      </c>
      <c r="E304" t="s">
        <v>38</v>
      </c>
      <c r="F304" t="s">
        <v>153</v>
      </c>
      <c r="G304" t="s">
        <v>52</v>
      </c>
      <c r="H304" t="s">
        <v>152</v>
      </c>
    </row>
    <row r="305" spans="1:24" x14ac:dyDescent="0.3">
      <c r="A305" t="s">
        <v>37</v>
      </c>
      <c r="B305" t="s">
        <v>5</v>
      </c>
      <c r="C305" t="s">
        <v>15</v>
      </c>
      <c r="D305" t="s">
        <v>32</v>
      </c>
      <c r="E305" t="s">
        <v>38</v>
      </c>
      <c r="F305" t="s">
        <v>153</v>
      </c>
      <c r="G305" t="s">
        <v>53</v>
      </c>
      <c r="L305" t="s">
        <v>54</v>
      </c>
      <c r="M305">
        <v>0.4</v>
      </c>
      <c r="N305">
        <f t="shared" ref="N305:W308" si="58">M305</f>
        <v>0.4</v>
      </c>
      <c r="O305">
        <f t="shared" si="58"/>
        <v>0.4</v>
      </c>
      <c r="P305">
        <f t="shared" si="58"/>
        <v>0.4</v>
      </c>
      <c r="Q305">
        <f t="shared" si="58"/>
        <v>0.4</v>
      </c>
      <c r="R305">
        <f t="shared" si="58"/>
        <v>0.4</v>
      </c>
      <c r="S305">
        <f t="shared" si="58"/>
        <v>0.4</v>
      </c>
      <c r="T305">
        <f t="shared" si="58"/>
        <v>0.4</v>
      </c>
      <c r="U305">
        <f t="shared" si="58"/>
        <v>0.4</v>
      </c>
      <c r="V305">
        <f t="shared" si="58"/>
        <v>0.4</v>
      </c>
      <c r="W305">
        <f t="shared" si="58"/>
        <v>0.4</v>
      </c>
    </row>
    <row r="306" spans="1:24" x14ac:dyDescent="0.3">
      <c r="A306" t="s">
        <v>37</v>
      </c>
      <c r="B306" t="s">
        <v>5</v>
      </c>
      <c r="C306" t="s">
        <v>15</v>
      </c>
      <c r="D306" t="s">
        <v>32</v>
      </c>
      <c r="E306" t="s">
        <v>38</v>
      </c>
      <c r="F306" t="s">
        <v>153</v>
      </c>
      <c r="G306" t="s">
        <v>55</v>
      </c>
      <c r="L306" t="s">
        <v>54</v>
      </c>
      <c r="M306">
        <v>5.0000000000000001E-3</v>
      </c>
      <c r="N306">
        <f t="shared" si="58"/>
        <v>5.0000000000000001E-3</v>
      </c>
      <c r="O306">
        <f t="shared" si="58"/>
        <v>5.0000000000000001E-3</v>
      </c>
      <c r="P306">
        <f t="shared" si="58"/>
        <v>5.0000000000000001E-3</v>
      </c>
      <c r="Q306">
        <f t="shared" si="58"/>
        <v>5.0000000000000001E-3</v>
      </c>
      <c r="R306">
        <f t="shared" si="58"/>
        <v>5.0000000000000001E-3</v>
      </c>
      <c r="S306">
        <f t="shared" si="58"/>
        <v>5.0000000000000001E-3</v>
      </c>
      <c r="T306">
        <f t="shared" si="58"/>
        <v>5.0000000000000001E-3</v>
      </c>
      <c r="U306">
        <f t="shared" si="58"/>
        <v>5.0000000000000001E-3</v>
      </c>
      <c r="V306">
        <f t="shared" si="58"/>
        <v>5.0000000000000001E-3</v>
      </c>
      <c r="W306">
        <f t="shared" si="58"/>
        <v>5.0000000000000001E-3</v>
      </c>
    </row>
    <row r="307" spans="1:24" x14ac:dyDescent="0.3">
      <c r="A307" t="s">
        <v>37</v>
      </c>
      <c r="B307" t="s">
        <v>5</v>
      </c>
      <c r="C307" t="s">
        <v>15</v>
      </c>
      <c r="D307" t="s">
        <v>32</v>
      </c>
      <c r="E307" t="s">
        <v>38</v>
      </c>
      <c r="F307" t="s">
        <v>153</v>
      </c>
      <c r="G307" t="s">
        <v>56</v>
      </c>
      <c r="L307" t="s">
        <v>148</v>
      </c>
      <c r="M307">
        <f>80000000*25*100/5/1000</f>
        <v>40000000</v>
      </c>
      <c r="N307">
        <f t="shared" si="58"/>
        <v>40000000</v>
      </c>
      <c r="O307">
        <f t="shared" si="58"/>
        <v>40000000</v>
      </c>
      <c r="P307">
        <f t="shared" si="58"/>
        <v>40000000</v>
      </c>
      <c r="Q307">
        <f t="shared" si="58"/>
        <v>40000000</v>
      </c>
      <c r="R307">
        <f t="shared" si="58"/>
        <v>40000000</v>
      </c>
      <c r="S307">
        <f t="shared" si="58"/>
        <v>40000000</v>
      </c>
      <c r="T307">
        <f t="shared" si="58"/>
        <v>40000000</v>
      </c>
      <c r="U307">
        <f t="shared" si="58"/>
        <v>40000000</v>
      </c>
      <c r="V307">
        <f t="shared" si="58"/>
        <v>40000000</v>
      </c>
      <c r="W307">
        <f t="shared" si="58"/>
        <v>40000000</v>
      </c>
      <c r="X307" t="s">
        <v>158</v>
      </c>
    </row>
    <row r="308" spans="1:24" x14ac:dyDescent="0.3">
      <c r="A308" t="s">
        <v>37</v>
      </c>
      <c r="B308" t="s">
        <v>5</v>
      </c>
      <c r="C308" t="s">
        <v>15</v>
      </c>
      <c r="D308" t="s">
        <v>32</v>
      </c>
      <c r="E308" t="s">
        <v>38</v>
      </c>
      <c r="F308" t="s">
        <v>153</v>
      </c>
      <c r="G308" t="s">
        <v>58</v>
      </c>
      <c r="L308" t="s">
        <v>54</v>
      </c>
      <c r="M308">
        <v>0.95</v>
      </c>
      <c r="N308">
        <f t="shared" si="58"/>
        <v>0.95</v>
      </c>
      <c r="O308">
        <f t="shared" si="58"/>
        <v>0.95</v>
      </c>
      <c r="P308">
        <f t="shared" si="58"/>
        <v>0.95</v>
      </c>
      <c r="Q308">
        <f t="shared" si="58"/>
        <v>0.95</v>
      </c>
      <c r="R308">
        <f t="shared" si="58"/>
        <v>0.95</v>
      </c>
      <c r="S308">
        <f t="shared" si="58"/>
        <v>0.95</v>
      </c>
      <c r="T308">
        <f t="shared" si="58"/>
        <v>0.95</v>
      </c>
      <c r="U308">
        <f t="shared" si="58"/>
        <v>0.95</v>
      </c>
      <c r="V308">
        <f t="shared" si="58"/>
        <v>0.95</v>
      </c>
      <c r="W308">
        <f t="shared" si="58"/>
        <v>0.95</v>
      </c>
    </row>
    <row r="309" spans="1:24" x14ac:dyDescent="0.3">
      <c r="A309" t="s">
        <v>37</v>
      </c>
      <c r="B309" t="s">
        <v>5</v>
      </c>
      <c r="C309" t="s">
        <v>15</v>
      </c>
      <c r="D309" t="s">
        <v>32</v>
      </c>
      <c r="E309" t="s">
        <v>38</v>
      </c>
      <c r="F309" t="s">
        <v>90</v>
      </c>
      <c r="G309" t="s">
        <v>52</v>
      </c>
      <c r="H309" t="s">
        <v>125</v>
      </c>
    </row>
    <row r="310" spans="1:24" x14ac:dyDescent="0.3">
      <c r="A310" t="s">
        <v>37</v>
      </c>
      <c r="B310" t="s">
        <v>5</v>
      </c>
      <c r="C310" t="s">
        <v>15</v>
      </c>
      <c r="D310" t="s">
        <v>32</v>
      </c>
      <c r="E310" t="s">
        <v>38</v>
      </c>
      <c r="F310" t="s">
        <v>90</v>
      </c>
      <c r="G310" t="s">
        <v>53</v>
      </c>
      <c r="L310" t="s">
        <v>54</v>
      </c>
      <c r="M310">
        <v>0.45</v>
      </c>
      <c r="N310">
        <f t="shared" ref="N310:W313" si="59">M310</f>
        <v>0.45</v>
      </c>
      <c r="O310">
        <f t="shared" si="59"/>
        <v>0.45</v>
      </c>
      <c r="P310">
        <f t="shared" si="59"/>
        <v>0.45</v>
      </c>
      <c r="Q310">
        <f t="shared" si="59"/>
        <v>0.45</v>
      </c>
      <c r="R310">
        <f t="shared" si="59"/>
        <v>0.45</v>
      </c>
      <c r="S310">
        <f t="shared" si="59"/>
        <v>0.45</v>
      </c>
      <c r="T310">
        <f t="shared" si="59"/>
        <v>0.45</v>
      </c>
      <c r="U310">
        <f t="shared" si="59"/>
        <v>0.45</v>
      </c>
      <c r="V310">
        <f t="shared" si="59"/>
        <v>0.45</v>
      </c>
      <c r="W310">
        <f t="shared" si="59"/>
        <v>0.45</v>
      </c>
    </row>
    <row r="311" spans="1:24" x14ac:dyDescent="0.3">
      <c r="A311" t="s">
        <v>37</v>
      </c>
      <c r="B311" t="s">
        <v>5</v>
      </c>
      <c r="C311" t="s">
        <v>15</v>
      </c>
      <c r="D311" t="s">
        <v>32</v>
      </c>
      <c r="E311" t="s">
        <v>38</v>
      </c>
      <c r="F311" t="s">
        <v>90</v>
      </c>
      <c r="G311" t="s">
        <v>55</v>
      </c>
      <c r="L311" t="s">
        <v>54</v>
      </c>
      <c r="M311">
        <v>2.5000000000000001E-2</v>
      </c>
      <c r="N311">
        <f t="shared" si="59"/>
        <v>2.5000000000000001E-2</v>
      </c>
      <c r="O311">
        <f t="shared" si="59"/>
        <v>2.5000000000000001E-2</v>
      </c>
      <c r="P311">
        <f t="shared" si="59"/>
        <v>2.5000000000000001E-2</v>
      </c>
      <c r="Q311">
        <f t="shared" si="59"/>
        <v>2.5000000000000001E-2</v>
      </c>
      <c r="R311">
        <f t="shared" si="59"/>
        <v>2.5000000000000001E-2</v>
      </c>
      <c r="S311">
        <f t="shared" si="59"/>
        <v>2.5000000000000001E-2</v>
      </c>
      <c r="T311">
        <f t="shared" si="59"/>
        <v>2.5000000000000001E-2</v>
      </c>
      <c r="U311">
        <f t="shared" si="59"/>
        <v>2.5000000000000001E-2</v>
      </c>
      <c r="V311">
        <f t="shared" si="59"/>
        <v>2.5000000000000001E-2</v>
      </c>
      <c r="W311">
        <f t="shared" si="59"/>
        <v>2.5000000000000001E-2</v>
      </c>
    </row>
    <row r="312" spans="1:24" x14ac:dyDescent="0.3">
      <c r="A312" t="s">
        <v>37</v>
      </c>
      <c r="B312" t="s">
        <v>5</v>
      </c>
      <c r="C312" t="s">
        <v>15</v>
      </c>
      <c r="D312" t="s">
        <v>32</v>
      </c>
      <c r="E312" t="s">
        <v>38</v>
      </c>
      <c r="F312" t="s">
        <v>90</v>
      </c>
      <c r="G312" t="s">
        <v>56</v>
      </c>
      <c r="L312" t="s">
        <v>148</v>
      </c>
      <c r="M312">
        <f>80000000*25*100/5/1000</f>
        <v>40000000</v>
      </c>
      <c r="N312">
        <f t="shared" si="59"/>
        <v>40000000</v>
      </c>
      <c r="O312">
        <f t="shared" si="59"/>
        <v>40000000</v>
      </c>
      <c r="P312">
        <f t="shared" si="59"/>
        <v>40000000</v>
      </c>
      <c r="Q312">
        <f t="shared" si="59"/>
        <v>40000000</v>
      </c>
      <c r="R312">
        <f t="shared" si="59"/>
        <v>40000000</v>
      </c>
      <c r="S312">
        <f t="shared" si="59"/>
        <v>40000000</v>
      </c>
      <c r="T312">
        <f t="shared" si="59"/>
        <v>40000000</v>
      </c>
      <c r="U312">
        <f t="shared" si="59"/>
        <v>40000000</v>
      </c>
      <c r="V312">
        <f t="shared" si="59"/>
        <v>40000000</v>
      </c>
      <c r="W312">
        <f t="shared" si="59"/>
        <v>40000000</v>
      </c>
      <c r="X312" t="s">
        <v>158</v>
      </c>
    </row>
    <row r="313" spans="1:24" x14ac:dyDescent="0.3">
      <c r="A313" t="s">
        <v>37</v>
      </c>
      <c r="B313" t="s">
        <v>5</v>
      </c>
      <c r="C313" t="s">
        <v>15</v>
      </c>
      <c r="D313" t="s">
        <v>32</v>
      </c>
      <c r="E313" t="s">
        <v>38</v>
      </c>
      <c r="F313" t="s">
        <v>90</v>
      </c>
      <c r="G313" t="s">
        <v>58</v>
      </c>
      <c r="L313" t="s">
        <v>54</v>
      </c>
      <c r="M313">
        <v>0.8</v>
      </c>
      <c r="N313">
        <f t="shared" si="59"/>
        <v>0.8</v>
      </c>
      <c r="O313">
        <f t="shared" si="59"/>
        <v>0.8</v>
      </c>
      <c r="P313">
        <f t="shared" si="59"/>
        <v>0.8</v>
      </c>
      <c r="Q313">
        <f t="shared" si="59"/>
        <v>0.8</v>
      </c>
      <c r="R313">
        <f t="shared" si="59"/>
        <v>0.8</v>
      </c>
      <c r="S313">
        <f t="shared" si="59"/>
        <v>0.8</v>
      </c>
      <c r="T313">
        <f t="shared" si="59"/>
        <v>0.8</v>
      </c>
      <c r="U313">
        <f t="shared" si="59"/>
        <v>0.8</v>
      </c>
      <c r="V313">
        <f t="shared" si="59"/>
        <v>0.8</v>
      </c>
      <c r="W313">
        <f t="shared" si="59"/>
        <v>0.8</v>
      </c>
    </row>
    <row r="314" spans="1:24" x14ac:dyDescent="0.3">
      <c r="A314" t="s">
        <v>37</v>
      </c>
      <c r="B314" t="s">
        <v>5</v>
      </c>
      <c r="C314" t="s">
        <v>15</v>
      </c>
      <c r="D314" t="s">
        <v>32</v>
      </c>
      <c r="E314" t="s">
        <v>38</v>
      </c>
      <c r="F314" t="s">
        <v>154</v>
      </c>
      <c r="G314" t="s">
        <v>52</v>
      </c>
      <c r="H314" t="s">
        <v>118</v>
      </c>
    </row>
    <row r="315" spans="1:24" x14ac:dyDescent="0.3">
      <c r="A315" t="s">
        <v>37</v>
      </c>
      <c r="B315" t="s">
        <v>5</v>
      </c>
      <c r="C315" t="s">
        <v>15</v>
      </c>
      <c r="D315" t="s">
        <v>32</v>
      </c>
      <c r="E315" t="s">
        <v>38</v>
      </c>
      <c r="F315" t="s">
        <v>154</v>
      </c>
      <c r="G315" t="s">
        <v>53</v>
      </c>
      <c r="L315" t="s">
        <v>54</v>
      </c>
      <c r="M315">
        <v>0.4</v>
      </c>
      <c r="N315">
        <f t="shared" ref="N315:W318" si="60">M315</f>
        <v>0.4</v>
      </c>
      <c r="O315">
        <f t="shared" si="60"/>
        <v>0.4</v>
      </c>
      <c r="P315">
        <f t="shared" si="60"/>
        <v>0.4</v>
      </c>
      <c r="Q315">
        <f t="shared" si="60"/>
        <v>0.4</v>
      </c>
      <c r="R315">
        <f t="shared" si="60"/>
        <v>0.4</v>
      </c>
      <c r="S315">
        <f t="shared" si="60"/>
        <v>0.4</v>
      </c>
      <c r="T315">
        <f t="shared" si="60"/>
        <v>0.4</v>
      </c>
      <c r="U315">
        <f t="shared" si="60"/>
        <v>0.4</v>
      </c>
      <c r="V315">
        <f t="shared" si="60"/>
        <v>0.4</v>
      </c>
      <c r="W315">
        <f t="shared" si="60"/>
        <v>0.4</v>
      </c>
    </row>
    <row r="316" spans="1:24" x14ac:dyDescent="0.3">
      <c r="A316" t="s">
        <v>37</v>
      </c>
      <c r="B316" t="s">
        <v>5</v>
      </c>
      <c r="C316" t="s">
        <v>15</v>
      </c>
      <c r="D316" t="s">
        <v>32</v>
      </c>
      <c r="E316" t="s">
        <v>38</v>
      </c>
      <c r="F316" t="s">
        <v>154</v>
      </c>
      <c r="G316" t="s">
        <v>55</v>
      </c>
      <c r="L316" t="s">
        <v>54</v>
      </c>
      <c r="M316">
        <v>0.02</v>
      </c>
      <c r="N316">
        <f t="shared" si="60"/>
        <v>0.02</v>
      </c>
      <c r="O316">
        <f t="shared" si="60"/>
        <v>0.02</v>
      </c>
      <c r="P316">
        <f t="shared" si="60"/>
        <v>0.02</v>
      </c>
      <c r="Q316">
        <f t="shared" si="60"/>
        <v>0.02</v>
      </c>
      <c r="R316">
        <f t="shared" si="60"/>
        <v>0.02</v>
      </c>
      <c r="S316">
        <f t="shared" si="60"/>
        <v>0.02</v>
      </c>
      <c r="T316">
        <f t="shared" si="60"/>
        <v>0.02</v>
      </c>
      <c r="U316">
        <f t="shared" si="60"/>
        <v>0.02</v>
      </c>
      <c r="V316">
        <f t="shared" si="60"/>
        <v>0.02</v>
      </c>
      <c r="W316">
        <f t="shared" si="60"/>
        <v>0.02</v>
      </c>
    </row>
    <row r="317" spans="1:24" x14ac:dyDescent="0.3">
      <c r="A317" t="s">
        <v>37</v>
      </c>
      <c r="B317" t="s">
        <v>5</v>
      </c>
      <c r="C317" t="s">
        <v>15</v>
      </c>
      <c r="D317" t="s">
        <v>32</v>
      </c>
      <c r="E317" t="s">
        <v>38</v>
      </c>
      <c r="F317" t="s">
        <v>154</v>
      </c>
      <c r="G317" t="s">
        <v>56</v>
      </c>
      <c r="L317" t="s">
        <v>148</v>
      </c>
      <c r="M317">
        <f>80000000*25*100/5/1000</f>
        <v>40000000</v>
      </c>
      <c r="N317">
        <f t="shared" si="60"/>
        <v>40000000</v>
      </c>
      <c r="O317">
        <f t="shared" si="60"/>
        <v>40000000</v>
      </c>
      <c r="P317">
        <f t="shared" si="60"/>
        <v>40000000</v>
      </c>
      <c r="Q317">
        <f t="shared" si="60"/>
        <v>40000000</v>
      </c>
      <c r="R317">
        <f t="shared" si="60"/>
        <v>40000000</v>
      </c>
      <c r="S317">
        <f t="shared" si="60"/>
        <v>40000000</v>
      </c>
      <c r="T317">
        <f t="shared" si="60"/>
        <v>40000000</v>
      </c>
      <c r="U317">
        <f t="shared" si="60"/>
        <v>40000000</v>
      </c>
      <c r="V317">
        <f t="shared" si="60"/>
        <v>40000000</v>
      </c>
      <c r="W317">
        <f t="shared" si="60"/>
        <v>40000000</v>
      </c>
      <c r="X317" t="s">
        <v>158</v>
      </c>
    </row>
    <row r="318" spans="1:24" x14ac:dyDescent="0.3">
      <c r="A318" t="s">
        <v>37</v>
      </c>
      <c r="B318" t="s">
        <v>5</v>
      </c>
      <c r="C318" t="s">
        <v>15</v>
      </c>
      <c r="D318" t="s">
        <v>32</v>
      </c>
      <c r="E318" t="s">
        <v>38</v>
      </c>
      <c r="F318" t="s">
        <v>154</v>
      </c>
      <c r="G318" t="s">
        <v>58</v>
      </c>
      <c r="L318" t="s">
        <v>54</v>
      </c>
      <c r="M318">
        <v>0.8</v>
      </c>
      <c r="N318">
        <f t="shared" si="60"/>
        <v>0.8</v>
      </c>
      <c r="O318">
        <f t="shared" si="60"/>
        <v>0.8</v>
      </c>
      <c r="P318">
        <f t="shared" si="60"/>
        <v>0.8</v>
      </c>
      <c r="Q318">
        <f t="shared" si="60"/>
        <v>0.8</v>
      </c>
      <c r="R318">
        <f t="shared" si="60"/>
        <v>0.8</v>
      </c>
      <c r="S318">
        <f t="shared" si="60"/>
        <v>0.8</v>
      </c>
      <c r="T318">
        <f t="shared" si="60"/>
        <v>0.8</v>
      </c>
      <c r="U318">
        <f t="shared" si="60"/>
        <v>0.8</v>
      </c>
      <c r="V318">
        <f t="shared" si="60"/>
        <v>0.8</v>
      </c>
      <c r="W318">
        <f t="shared" si="60"/>
        <v>0.8</v>
      </c>
    </row>
    <row r="319" spans="1:24" x14ac:dyDescent="0.3">
      <c r="A319" t="s">
        <v>40</v>
      </c>
      <c r="B319" t="s">
        <v>5</v>
      </c>
      <c r="C319" t="s">
        <v>15</v>
      </c>
      <c r="D319" t="s">
        <v>32</v>
      </c>
      <c r="E319" t="s">
        <v>41</v>
      </c>
      <c r="F319" t="s">
        <v>153</v>
      </c>
      <c r="G319" t="s">
        <v>52</v>
      </c>
      <c r="H319" t="s">
        <v>152</v>
      </c>
    </row>
    <row r="320" spans="1:24" x14ac:dyDescent="0.3">
      <c r="A320" t="s">
        <v>40</v>
      </c>
      <c r="B320" t="s">
        <v>5</v>
      </c>
      <c r="C320" t="s">
        <v>15</v>
      </c>
      <c r="D320" t="s">
        <v>32</v>
      </c>
      <c r="E320" t="s">
        <v>41</v>
      </c>
      <c r="F320" t="s">
        <v>153</v>
      </c>
      <c r="G320" t="s">
        <v>53</v>
      </c>
      <c r="L320" t="s">
        <v>54</v>
      </c>
      <c r="M320">
        <v>0.4</v>
      </c>
      <c r="N320">
        <f t="shared" ref="N320:W323" si="61">M320</f>
        <v>0.4</v>
      </c>
      <c r="O320">
        <f t="shared" si="61"/>
        <v>0.4</v>
      </c>
      <c r="P320">
        <f t="shared" si="61"/>
        <v>0.4</v>
      </c>
      <c r="Q320">
        <f t="shared" si="61"/>
        <v>0.4</v>
      </c>
      <c r="R320">
        <f t="shared" si="61"/>
        <v>0.4</v>
      </c>
      <c r="S320">
        <f t="shared" si="61"/>
        <v>0.4</v>
      </c>
      <c r="T320">
        <f t="shared" si="61"/>
        <v>0.4</v>
      </c>
      <c r="U320">
        <f t="shared" si="61"/>
        <v>0.4</v>
      </c>
      <c r="V320">
        <f t="shared" si="61"/>
        <v>0.4</v>
      </c>
      <c r="W320">
        <f t="shared" si="61"/>
        <v>0.4</v>
      </c>
    </row>
    <row r="321" spans="1:24" x14ac:dyDescent="0.3">
      <c r="A321" t="s">
        <v>40</v>
      </c>
      <c r="B321" t="s">
        <v>5</v>
      </c>
      <c r="C321" t="s">
        <v>15</v>
      </c>
      <c r="D321" t="s">
        <v>32</v>
      </c>
      <c r="E321" t="s">
        <v>41</v>
      </c>
      <c r="F321" t="s">
        <v>153</v>
      </c>
      <c r="G321" t="s">
        <v>55</v>
      </c>
      <c r="L321" t="s">
        <v>54</v>
      </c>
      <c r="M321">
        <v>0.01</v>
      </c>
      <c r="N321">
        <f t="shared" si="61"/>
        <v>0.01</v>
      </c>
      <c r="O321">
        <f t="shared" si="61"/>
        <v>0.01</v>
      </c>
      <c r="P321">
        <f t="shared" si="61"/>
        <v>0.01</v>
      </c>
      <c r="Q321">
        <f t="shared" si="61"/>
        <v>0.01</v>
      </c>
      <c r="R321">
        <f t="shared" si="61"/>
        <v>0.01</v>
      </c>
      <c r="S321">
        <f t="shared" si="61"/>
        <v>0.01</v>
      </c>
      <c r="T321">
        <f t="shared" si="61"/>
        <v>0.01</v>
      </c>
      <c r="U321">
        <f t="shared" si="61"/>
        <v>0.01</v>
      </c>
      <c r="V321">
        <f t="shared" si="61"/>
        <v>0.01</v>
      </c>
      <c r="W321">
        <f t="shared" si="61"/>
        <v>0.01</v>
      </c>
    </row>
    <row r="322" spans="1:24" x14ac:dyDescent="0.3">
      <c r="A322" t="s">
        <v>40</v>
      </c>
      <c r="B322" t="s">
        <v>5</v>
      </c>
      <c r="C322" t="s">
        <v>15</v>
      </c>
      <c r="D322" t="s">
        <v>32</v>
      </c>
      <c r="E322" t="s">
        <v>41</v>
      </c>
      <c r="F322" t="s">
        <v>153</v>
      </c>
      <c r="G322" t="s">
        <v>56</v>
      </c>
      <c r="L322" t="s">
        <v>148</v>
      </c>
      <c r="M322">
        <f>800000000*35*100/5/1000</f>
        <v>560000000</v>
      </c>
      <c r="N322">
        <f t="shared" si="61"/>
        <v>560000000</v>
      </c>
      <c r="O322">
        <f t="shared" si="61"/>
        <v>560000000</v>
      </c>
      <c r="P322">
        <f t="shared" si="61"/>
        <v>560000000</v>
      </c>
      <c r="Q322">
        <f t="shared" si="61"/>
        <v>560000000</v>
      </c>
      <c r="R322">
        <f t="shared" si="61"/>
        <v>560000000</v>
      </c>
      <c r="S322">
        <f t="shared" si="61"/>
        <v>560000000</v>
      </c>
      <c r="T322">
        <f t="shared" si="61"/>
        <v>560000000</v>
      </c>
      <c r="U322">
        <f t="shared" si="61"/>
        <v>560000000</v>
      </c>
      <c r="V322">
        <f t="shared" si="61"/>
        <v>560000000</v>
      </c>
      <c r="W322">
        <f t="shared" si="61"/>
        <v>560000000</v>
      </c>
      <c r="X322" t="s">
        <v>159</v>
      </c>
    </row>
    <row r="323" spans="1:24" x14ac:dyDescent="0.3">
      <c r="A323" t="s">
        <v>40</v>
      </c>
      <c r="B323" t="s">
        <v>5</v>
      </c>
      <c r="C323" t="s">
        <v>15</v>
      </c>
      <c r="D323" t="s">
        <v>32</v>
      </c>
      <c r="E323" t="s">
        <v>41</v>
      </c>
      <c r="F323" t="s">
        <v>153</v>
      </c>
      <c r="G323" t="s">
        <v>58</v>
      </c>
      <c r="L323" t="s">
        <v>54</v>
      </c>
      <c r="M323">
        <v>0.9</v>
      </c>
      <c r="N323">
        <f t="shared" si="61"/>
        <v>0.9</v>
      </c>
      <c r="O323">
        <f t="shared" si="61"/>
        <v>0.9</v>
      </c>
      <c r="P323">
        <f t="shared" si="61"/>
        <v>0.9</v>
      </c>
      <c r="Q323">
        <f t="shared" si="61"/>
        <v>0.9</v>
      </c>
      <c r="R323">
        <f t="shared" si="61"/>
        <v>0.9</v>
      </c>
      <c r="S323">
        <f t="shared" si="61"/>
        <v>0.9</v>
      </c>
      <c r="T323">
        <f t="shared" si="61"/>
        <v>0.9</v>
      </c>
      <c r="U323">
        <f t="shared" si="61"/>
        <v>0.9</v>
      </c>
      <c r="V323">
        <f t="shared" si="61"/>
        <v>0.9</v>
      </c>
      <c r="W323">
        <f t="shared" si="61"/>
        <v>0.9</v>
      </c>
    </row>
    <row r="324" spans="1:24" x14ac:dyDescent="0.3">
      <c r="A324" t="s">
        <v>40</v>
      </c>
      <c r="B324" t="s">
        <v>5</v>
      </c>
      <c r="C324" t="s">
        <v>15</v>
      </c>
      <c r="D324" t="s">
        <v>32</v>
      </c>
      <c r="E324" t="s">
        <v>41</v>
      </c>
      <c r="F324" t="s">
        <v>90</v>
      </c>
      <c r="G324" t="s">
        <v>52</v>
      </c>
      <c r="H324" t="s">
        <v>125</v>
      </c>
    </row>
    <row r="325" spans="1:24" x14ac:dyDescent="0.3">
      <c r="A325" t="s">
        <v>40</v>
      </c>
      <c r="B325" t="s">
        <v>5</v>
      </c>
      <c r="C325" t="s">
        <v>15</v>
      </c>
      <c r="D325" t="s">
        <v>32</v>
      </c>
      <c r="E325" t="s">
        <v>41</v>
      </c>
      <c r="F325" t="s">
        <v>90</v>
      </c>
      <c r="G325" t="s">
        <v>53</v>
      </c>
      <c r="L325" t="s">
        <v>54</v>
      </c>
      <c r="M325">
        <v>0.4</v>
      </c>
      <c r="N325">
        <f t="shared" ref="N325:W328" si="62">M325</f>
        <v>0.4</v>
      </c>
      <c r="O325">
        <f t="shared" si="62"/>
        <v>0.4</v>
      </c>
      <c r="P325">
        <f t="shared" si="62"/>
        <v>0.4</v>
      </c>
      <c r="Q325">
        <f t="shared" si="62"/>
        <v>0.4</v>
      </c>
      <c r="R325">
        <f t="shared" si="62"/>
        <v>0.4</v>
      </c>
      <c r="S325">
        <f t="shared" si="62"/>
        <v>0.4</v>
      </c>
      <c r="T325">
        <f t="shared" si="62"/>
        <v>0.4</v>
      </c>
      <c r="U325">
        <f t="shared" si="62"/>
        <v>0.4</v>
      </c>
      <c r="V325">
        <f t="shared" si="62"/>
        <v>0.4</v>
      </c>
      <c r="W325">
        <f t="shared" si="62"/>
        <v>0.4</v>
      </c>
    </row>
    <row r="326" spans="1:24" x14ac:dyDescent="0.3">
      <c r="A326" t="s">
        <v>40</v>
      </c>
      <c r="B326" t="s">
        <v>5</v>
      </c>
      <c r="C326" t="s">
        <v>15</v>
      </c>
      <c r="D326" t="s">
        <v>32</v>
      </c>
      <c r="E326" t="s">
        <v>41</v>
      </c>
      <c r="F326" t="s">
        <v>90</v>
      </c>
      <c r="G326" t="s">
        <v>55</v>
      </c>
      <c r="L326" t="s">
        <v>54</v>
      </c>
      <c r="M326">
        <v>0.01</v>
      </c>
      <c r="N326">
        <f t="shared" si="62"/>
        <v>0.01</v>
      </c>
      <c r="O326">
        <f t="shared" si="62"/>
        <v>0.01</v>
      </c>
      <c r="P326">
        <f t="shared" si="62"/>
        <v>0.01</v>
      </c>
      <c r="Q326">
        <f t="shared" si="62"/>
        <v>0.01</v>
      </c>
      <c r="R326">
        <f t="shared" si="62"/>
        <v>0.01</v>
      </c>
      <c r="S326">
        <f t="shared" si="62"/>
        <v>0.01</v>
      </c>
      <c r="T326">
        <f t="shared" si="62"/>
        <v>0.01</v>
      </c>
      <c r="U326">
        <f t="shared" si="62"/>
        <v>0.01</v>
      </c>
      <c r="V326">
        <f t="shared" si="62"/>
        <v>0.01</v>
      </c>
      <c r="W326">
        <f t="shared" si="62"/>
        <v>0.01</v>
      </c>
    </row>
    <row r="327" spans="1:24" x14ac:dyDescent="0.3">
      <c r="A327" t="s">
        <v>40</v>
      </c>
      <c r="B327" t="s">
        <v>5</v>
      </c>
      <c r="C327" t="s">
        <v>15</v>
      </c>
      <c r="D327" t="s">
        <v>32</v>
      </c>
      <c r="E327" t="s">
        <v>41</v>
      </c>
      <c r="F327" t="s">
        <v>90</v>
      </c>
      <c r="G327" t="s">
        <v>56</v>
      </c>
      <c r="L327" t="s">
        <v>148</v>
      </c>
      <c r="M327">
        <f>800000000*35*100/5/1000</f>
        <v>560000000</v>
      </c>
      <c r="N327">
        <f t="shared" si="62"/>
        <v>560000000</v>
      </c>
      <c r="O327">
        <f t="shared" si="62"/>
        <v>560000000</v>
      </c>
      <c r="P327">
        <f t="shared" si="62"/>
        <v>560000000</v>
      </c>
      <c r="Q327">
        <f t="shared" si="62"/>
        <v>560000000</v>
      </c>
      <c r="R327">
        <f t="shared" si="62"/>
        <v>560000000</v>
      </c>
      <c r="S327">
        <f t="shared" si="62"/>
        <v>560000000</v>
      </c>
      <c r="T327">
        <f t="shared" si="62"/>
        <v>560000000</v>
      </c>
      <c r="U327">
        <f t="shared" si="62"/>
        <v>560000000</v>
      </c>
      <c r="V327">
        <f t="shared" si="62"/>
        <v>560000000</v>
      </c>
      <c r="W327">
        <f t="shared" si="62"/>
        <v>560000000</v>
      </c>
      <c r="X327" t="s">
        <v>159</v>
      </c>
    </row>
    <row r="328" spans="1:24" x14ac:dyDescent="0.3">
      <c r="A328" t="s">
        <v>40</v>
      </c>
      <c r="B328" t="s">
        <v>5</v>
      </c>
      <c r="C328" t="s">
        <v>15</v>
      </c>
      <c r="D328" t="s">
        <v>32</v>
      </c>
      <c r="E328" t="s">
        <v>41</v>
      </c>
      <c r="F328" t="s">
        <v>90</v>
      </c>
      <c r="G328" t="s">
        <v>58</v>
      </c>
      <c r="L328" t="s">
        <v>54</v>
      </c>
      <c r="M328">
        <v>0.9</v>
      </c>
      <c r="N328">
        <f t="shared" si="62"/>
        <v>0.9</v>
      </c>
      <c r="O328">
        <f t="shared" si="62"/>
        <v>0.9</v>
      </c>
      <c r="P328">
        <f t="shared" si="62"/>
        <v>0.9</v>
      </c>
      <c r="Q328">
        <f t="shared" si="62"/>
        <v>0.9</v>
      </c>
      <c r="R328">
        <f t="shared" si="62"/>
        <v>0.9</v>
      </c>
      <c r="S328">
        <f t="shared" si="62"/>
        <v>0.9</v>
      </c>
      <c r="T328">
        <f t="shared" si="62"/>
        <v>0.9</v>
      </c>
      <c r="U328">
        <f t="shared" si="62"/>
        <v>0.9</v>
      </c>
      <c r="V328">
        <f t="shared" si="62"/>
        <v>0.9</v>
      </c>
      <c r="W328">
        <f t="shared" si="62"/>
        <v>0.9</v>
      </c>
    </row>
    <row r="329" spans="1:24" x14ac:dyDescent="0.3">
      <c r="A329" t="s">
        <v>160</v>
      </c>
      <c r="B329" t="s">
        <v>5</v>
      </c>
      <c r="C329" t="s">
        <v>15</v>
      </c>
      <c r="D329" t="s">
        <v>161</v>
      </c>
      <c r="E329" t="s">
        <v>162</v>
      </c>
      <c r="F329" t="s">
        <v>90</v>
      </c>
      <c r="G329" t="s">
        <v>52</v>
      </c>
      <c r="H329" t="s">
        <v>125</v>
      </c>
    </row>
    <row r="330" spans="1:24" x14ac:dyDescent="0.3">
      <c r="A330" t="s">
        <v>160</v>
      </c>
      <c r="B330" t="s">
        <v>5</v>
      </c>
      <c r="C330" t="s">
        <v>15</v>
      </c>
      <c r="D330" t="s">
        <v>161</v>
      </c>
      <c r="E330" t="s">
        <v>162</v>
      </c>
      <c r="F330" t="s">
        <v>90</v>
      </c>
      <c r="G330" t="s">
        <v>53</v>
      </c>
      <c r="L330" t="s">
        <v>54</v>
      </c>
      <c r="M330">
        <v>0.4</v>
      </c>
      <c r="N330">
        <f t="shared" ref="N330:W333" si="63">M330</f>
        <v>0.4</v>
      </c>
      <c r="O330">
        <f t="shared" si="63"/>
        <v>0.4</v>
      </c>
      <c r="P330">
        <f t="shared" si="63"/>
        <v>0.4</v>
      </c>
      <c r="Q330">
        <f t="shared" si="63"/>
        <v>0.4</v>
      </c>
      <c r="R330">
        <f t="shared" si="63"/>
        <v>0.4</v>
      </c>
      <c r="S330">
        <f t="shared" si="63"/>
        <v>0.4</v>
      </c>
      <c r="T330">
        <f t="shared" si="63"/>
        <v>0.4</v>
      </c>
      <c r="U330">
        <f t="shared" si="63"/>
        <v>0.4</v>
      </c>
      <c r="V330">
        <f t="shared" si="63"/>
        <v>0.4</v>
      </c>
      <c r="W330">
        <f t="shared" si="63"/>
        <v>0.4</v>
      </c>
    </row>
    <row r="331" spans="1:24" x14ac:dyDescent="0.3">
      <c r="A331" t="s">
        <v>160</v>
      </c>
      <c r="B331" t="s">
        <v>5</v>
      </c>
      <c r="C331" t="s">
        <v>15</v>
      </c>
      <c r="D331" t="s">
        <v>161</v>
      </c>
      <c r="E331" t="s">
        <v>162</v>
      </c>
      <c r="F331" t="s">
        <v>90</v>
      </c>
      <c r="G331" t="s">
        <v>55</v>
      </c>
      <c r="L331" t="s">
        <v>54</v>
      </c>
      <c r="M331">
        <v>0.01</v>
      </c>
      <c r="N331">
        <f t="shared" si="63"/>
        <v>0.01</v>
      </c>
      <c r="O331">
        <f t="shared" si="63"/>
        <v>0.01</v>
      </c>
      <c r="P331">
        <f t="shared" si="63"/>
        <v>0.01</v>
      </c>
      <c r="Q331">
        <f t="shared" si="63"/>
        <v>0.01</v>
      </c>
      <c r="R331">
        <f t="shared" si="63"/>
        <v>0.01</v>
      </c>
      <c r="S331">
        <f t="shared" si="63"/>
        <v>0.01</v>
      </c>
      <c r="T331">
        <f t="shared" si="63"/>
        <v>0.01</v>
      </c>
      <c r="U331">
        <f t="shared" si="63"/>
        <v>0.01</v>
      </c>
      <c r="V331">
        <f t="shared" si="63"/>
        <v>0.01</v>
      </c>
      <c r="W331">
        <f t="shared" si="63"/>
        <v>0.01</v>
      </c>
    </row>
    <row r="332" spans="1:24" x14ac:dyDescent="0.3">
      <c r="A332" t="s">
        <v>160</v>
      </c>
      <c r="B332" t="s">
        <v>5</v>
      </c>
      <c r="C332" t="s">
        <v>15</v>
      </c>
      <c r="D332" t="s">
        <v>161</v>
      </c>
      <c r="E332" t="s">
        <v>162</v>
      </c>
      <c r="F332" t="s">
        <v>90</v>
      </c>
      <c r="G332" t="s">
        <v>56</v>
      </c>
      <c r="L332" t="s">
        <v>163</v>
      </c>
      <c r="M332">
        <v>92227251.175370395</v>
      </c>
      <c r="N332">
        <f t="shared" si="63"/>
        <v>92227251.175370395</v>
      </c>
      <c r="O332">
        <f t="shared" si="63"/>
        <v>92227251.175370395</v>
      </c>
      <c r="P332">
        <f t="shared" si="63"/>
        <v>92227251.175370395</v>
      </c>
      <c r="Q332">
        <f t="shared" si="63"/>
        <v>92227251.175370395</v>
      </c>
      <c r="R332">
        <f t="shared" si="63"/>
        <v>92227251.175370395</v>
      </c>
      <c r="S332">
        <f t="shared" si="63"/>
        <v>92227251.175370395</v>
      </c>
      <c r="T332">
        <f t="shared" si="63"/>
        <v>92227251.175370395</v>
      </c>
      <c r="U332">
        <f t="shared" si="63"/>
        <v>92227251.175370395</v>
      </c>
      <c r="V332">
        <f t="shared" si="63"/>
        <v>92227251.175370395</v>
      </c>
      <c r="W332">
        <f t="shared" si="63"/>
        <v>92227251.175370395</v>
      </c>
    </row>
    <row r="333" spans="1:24" x14ac:dyDescent="0.3">
      <c r="A333" t="s">
        <v>160</v>
      </c>
      <c r="B333" t="s">
        <v>5</v>
      </c>
      <c r="C333" t="s">
        <v>15</v>
      </c>
      <c r="D333" t="s">
        <v>161</v>
      </c>
      <c r="E333" t="s">
        <v>162</v>
      </c>
      <c r="F333" t="s">
        <v>90</v>
      </c>
      <c r="G333" t="s">
        <v>58</v>
      </c>
      <c r="L333" t="s">
        <v>54</v>
      </c>
      <c r="M333">
        <v>0.9</v>
      </c>
      <c r="N333">
        <f t="shared" si="63"/>
        <v>0.9</v>
      </c>
      <c r="O333">
        <f t="shared" si="63"/>
        <v>0.9</v>
      </c>
      <c r="P333">
        <f t="shared" si="63"/>
        <v>0.9</v>
      </c>
      <c r="Q333">
        <f t="shared" si="63"/>
        <v>0.9</v>
      </c>
      <c r="R333">
        <f t="shared" si="63"/>
        <v>0.9</v>
      </c>
      <c r="S333">
        <f t="shared" si="63"/>
        <v>0.9</v>
      </c>
      <c r="T333">
        <f t="shared" si="63"/>
        <v>0.9</v>
      </c>
      <c r="U333">
        <f t="shared" si="63"/>
        <v>0.9</v>
      </c>
      <c r="V333">
        <f t="shared" si="63"/>
        <v>0.9</v>
      </c>
      <c r="W333">
        <f t="shared" si="63"/>
        <v>0.9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Bradford Griffin</dc:creator>
  <cp:lastModifiedBy>Bradford Griffin</cp:lastModifiedBy>
  <dcterms:created xsi:type="dcterms:W3CDTF">2024-10-25T18:43:28Z</dcterms:created>
  <dcterms:modified xsi:type="dcterms:W3CDTF">2024-10-25T18:43:28Z</dcterms:modified>
</cp:coreProperties>
</file>