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IESO_NZ\"/>
    </mc:Choice>
  </mc:AlternateContent>
  <xr:revisionPtr revIDLastSave="0" documentId="8_{16B69F06-B9FF-49FE-89DF-F64E2C22FC88}" xr6:coauthVersionLast="47" xr6:coauthVersionMax="47" xr10:uidLastSave="{00000000-0000-0000-0000-000000000000}"/>
  <bookViews>
    <workbookView xWindow="34530" yWindow="3060" windowWidth="17250" windowHeight="8865" xr2:uid="{52A2D2BE-5542-49EB-B175-30899D0095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1" l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<sst xmlns="http://schemas.openxmlformats.org/spreadsheetml/2006/main" count="128" uniqueCount="50">
  <si>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</si>
  <si>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</si>
  <si>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</si>
  <si>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</si>
  <si>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</si>
  <si>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</si>
  <si>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</si>
  <si>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</si>
  <si>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</si>
  <si>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</si>
  <si>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</si>
  <si>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</si>
  <si>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</si>
  <si>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</si>
  <si>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</si>
  <si>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</si>
  <si>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Tax</t>
  </si>
  <si>
    <t>CO2</t>
  </si>
  <si>
    <t>Combustion</t>
  </si>
  <si>
    <t>Govt of Canada</t>
  </si>
  <si>
    <t>$/tCO2e</t>
  </si>
  <si>
    <t>CIMS.CAN.ON.Transportation Freight.Freight.Land.Light Medium</t>
  </si>
  <si>
    <t>ON</t>
  </si>
  <si>
    <t>Transportation Freight</t>
  </si>
  <si>
    <t>Light Medium</t>
  </si>
  <si>
    <t>Zero Emissions</t>
  </si>
  <si>
    <t>Market share new_min</t>
  </si>
  <si>
    <t>%</t>
  </si>
  <si>
    <t>CIMS.CAN.ON.Transportation Freight.Freight.Land.Heavy.Trucks</t>
  </si>
  <si>
    <t>Trucks</t>
  </si>
  <si>
    <t>CIMS.CAN.ON.Natural Gas Extraction</t>
  </si>
  <si>
    <t>Natural Gas Extraction</t>
  </si>
  <si>
    <t>CIMS.CAN.ON.Petroleum Crude</t>
  </si>
  <si>
    <t>Petroleum Crude</t>
  </si>
  <si>
    <t>CIMS.CAN.ON.Mining</t>
  </si>
  <si>
    <t>Mining</t>
  </si>
  <si>
    <t>CIMS.CAN.ON.Petroleum Refining</t>
  </si>
  <si>
    <t>Petroleum Refining</t>
  </si>
  <si>
    <t>CIMS.CAN.ON.Industrial Minerals</t>
  </si>
  <si>
    <t>Industrial Minerals</t>
  </si>
  <si>
    <t>CIMS.CAN.ON.Iron and Steel</t>
  </si>
  <si>
    <t>Iron and Steel</t>
  </si>
  <si>
    <t>CIMS.CAN.ON.Chemical Products</t>
  </si>
  <si>
    <t>Chemical Products</t>
  </si>
  <si>
    <t>CIMS.CAN.ON.Pulp and Paper</t>
  </si>
  <si>
    <t>Pulp and Paper</t>
  </si>
  <si>
    <t>CIMS.CAN.ON.Light Industrial.Manufacturing.Food Tobacco and Beverage</t>
  </si>
  <si>
    <t>Food Tobacco and Beverage</t>
  </si>
  <si>
    <t>CIMS.CAN.ON.Light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</si>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</sst>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>
        <row r="3">
          <cell r="B3">
            <v>2020</v>
          </cell>
        </row>
      </sheetData>
      <sheetData sheetId="1">
        <row r="1">
          <cell r="D1" t="str">
            <v>Source</v>
          </cell>
        </row>
      </sheetData>
      <sheetData sheetId="2">
        <row r="2">
          <cell r="K2">
            <v>2000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</sheetData>
      <sheetData sheetId="3"/>
      <sheetData sheetId="4"/>
      <sheetData sheetId="5"/>
      <sheetData sheetId="6">
        <row r="1">
          <cell r="G1">
            <v>2000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186D-19A1-4A8C-91FC-FD331F5FBE47}">
  <dimension ref="A1:X15"/>
  <sheetViews>
    <sheetView tabSelected="1" workbookViewId="0">
      <selection sqref="A1:X15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3</v>
      </c>
      <c r="C3" t="s">
        <v>15</v>
      </c>
      <c r="G3" t="s">
        <v>16</v>
      </c>
      <c r="H3" t="s">
        <v>17</v>
      </c>
      <c r="I3" t="s">
        <v>18</v>
      </c>
      <c r="K3" t="s">
        <v>19</v>
      </c>
      <c r="L3" t="s">
        <v>20</v>
      </c>
      <c r="M3">
        <f>[1]Prices!K$27</f>
        <v>0</v>
      </c>
      <c r="N3">
        <f>[1]Prices!L$27</f>
        <v>0</v>
      </c>
      <c r="O3">
        <f>[1]Prices!M$27</f>
        <v>0</v>
      </c>
      <c r="P3">
        <f>[1]Prices!N$27</f>
        <v>0</v>
      </c>
      <c r="Q3">
        <f>[1]Prices!O$27</f>
        <v>30</v>
      </c>
      <c r="R3">
        <f>[1]Prices!P$27</f>
        <v>68.341643330825832</v>
      </c>
      <c r="S3">
        <f>[1]Prices!Q$27</f>
        <v>100.32134973994673</v>
      </c>
      <c r="T3">
        <f>[1]Prices!R$27</f>
        <v>144.37520599486584</v>
      </c>
      <c r="U3">
        <f>[1]Prices!S$27</f>
        <v>175.77461341445135</v>
      </c>
      <c r="V3">
        <f>[1]Prices!T$27</f>
        <v>210.22093866266434</v>
      </c>
      <c r="W3">
        <f>[1]Prices!U$27</f>
        <v>239.71920561025627</v>
      </c>
    </row>
    <row r="4" spans="1:24" x14ac:dyDescent="0.3">
      <c r="A4" t="s">
        <v>21</v>
      </c>
      <c r="B4" t="s">
        <v>5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L4" t="s">
        <v>27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0.1</v>
      </c>
      <c r="T4">
        <v>0.35</v>
      </c>
      <c r="U4">
        <v>1</v>
      </c>
      <c r="V4">
        <v>1</v>
      </c>
      <c r="W4">
        <v>1</v>
      </c>
    </row>
    <row r="5" spans="1:24" x14ac:dyDescent="0.3">
      <c r="A5" t="s">
        <v>28</v>
      </c>
      <c r="B5" t="s">
        <v>5</v>
      </c>
      <c r="C5" t="s">
        <v>22</v>
      </c>
      <c r="D5" t="s">
        <v>23</v>
      </c>
      <c r="E5" t="s">
        <v>29</v>
      </c>
      <c r="F5" t="s">
        <v>25</v>
      </c>
      <c r="G5" t="s">
        <v>26</v>
      </c>
      <c r="L5" t="s">
        <v>27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0.1</v>
      </c>
      <c r="T5">
        <v>0.35</v>
      </c>
      <c r="U5">
        <v>1</v>
      </c>
      <c r="V5">
        <v>1</v>
      </c>
      <c r="W5">
        <v>1</v>
      </c>
    </row>
    <row r="6" spans="1:24" x14ac:dyDescent="0.3">
      <c r="A6" t="s">
        <v>30</v>
      </c>
      <c r="B6" t="s">
        <v>4</v>
      </c>
      <c r="C6" t="s">
        <v>22</v>
      </c>
      <c r="D6" t="s">
        <v>31</v>
      </c>
      <c r="G6" t="s">
        <v>16</v>
      </c>
      <c r="H6" t="s">
        <v>17</v>
      </c>
      <c r="I6" t="s">
        <v>18</v>
      </c>
      <c r="K6" t="s">
        <v>19</v>
      </c>
      <c r="L6" t="s">
        <v>20</v>
      </c>
      <c r="M6">
        <f>[1]Prices!K$27*0.1</f>
        <v>0</v>
      </c>
      <c r="N6">
        <f>[1]Prices!L$27*0.1</f>
        <v>0</v>
      </c>
      <c r="O6">
        <f>[1]Prices!M$27*0.1</f>
        <v>0</v>
      </c>
      <c r="P6">
        <f>[1]Prices!N$27*0.1</f>
        <v>0</v>
      </c>
      <c r="Q6">
        <f>[1]Prices!O$27*0.1</f>
        <v>3</v>
      </c>
      <c r="R6">
        <f>[1]Prices!P$27*0.1</f>
        <v>6.8341643330825832</v>
      </c>
      <c r="S6">
        <f>[1]Prices!Q$27*0.1</f>
        <v>10.032134973994673</v>
      </c>
      <c r="T6">
        <f>[1]Prices!R$27*0.1</f>
        <v>14.437520599486584</v>
      </c>
      <c r="U6">
        <f>[1]Prices!S$27*0.1</f>
        <v>17.577461341445137</v>
      </c>
      <c r="V6">
        <f>[1]Prices!T$27*0.1</f>
        <v>21.022093866266435</v>
      </c>
      <c r="W6">
        <f>[1]Prices!U$27*0.1</f>
        <v>23.971920561025627</v>
      </c>
    </row>
    <row r="7" spans="1:24" x14ac:dyDescent="0.3">
      <c r="A7" t="s">
        <v>32</v>
      </c>
      <c r="B7" t="s">
        <v>4</v>
      </c>
      <c r="C7" t="s">
        <v>22</v>
      </c>
      <c r="D7" t="s">
        <v>33</v>
      </c>
      <c r="G7" t="s">
        <v>16</v>
      </c>
      <c r="H7" t="s">
        <v>17</v>
      </c>
      <c r="I7" t="s">
        <v>18</v>
      </c>
      <c r="K7" t="s">
        <v>19</v>
      </c>
      <c r="L7" t="s">
        <v>20</v>
      </c>
      <c r="M7">
        <f>[1]Prices!K$27*0.1</f>
        <v>0</v>
      </c>
      <c r="N7">
        <f>[1]Prices!L$27*0.1</f>
        <v>0</v>
      </c>
      <c r="O7">
        <f>[1]Prices!M$27*0.1</f>
        <v>0</v>
      </c>
      <c r="P7">
        <f>[1]Prices!N$27*0.1</f>
        <v>0</v>
      </c>
      <c r="Q7">
        <f>[1]Prices!O$27*0.1</f>
        <v>3</v>
      </c>
      <c r="R7">
        <f>[1]Prices!P$27*0.1</f>
        <v>6.8341643330825832</v>
      </c>
      <c r="S7">
        <f>[1]Prices!Q$27*0.1</f>
        <v>10.032134973994673</v>
      </c>
      <c r="T7">
        <f>[1]Prices!R$27*0.1</f>
        <v>14.437520599486584</v>
      </c>
      <c r="U7">
        <f>[1]Prices!S$27*0.1</f>
        <v>17.577461341445137</v>
      </c>
      <c r="V7">
        <f>[1]Prices!T$27*0.1</f>
        <v>21.022093866266435</v>
      </c>
      <c r="W7">
        <f>[1]Prices!U$27*0.1</f>
        <v>23.971920561025627</v>
      </c>
    </row>
    <row r="8" spans="1:24" x14ac:dyDescent="0.3">
      <c r="A8" t="s">
        <v>34</v>
      </c>
      <c r="B8" t="s">
        <v>4</v>
      </c>
      <c r="C8" t="s">
        <v>22</v>
      </c>
      <c r="D8" t="s">
        <v>35</v>
      </c>
      <c r="G8" t="s">
        <v>16</v>
      </c>
      <c r="H8" t="s">
        <v>17</v>
      </c>
      <c r="I8" t="s">
        <v>18</v>
      </c>
      <c r="K8" t="s">
        <v>19</v>
      </c>
      <c r="L8" t="s">
        <v>20</v>
      </c>
      <c r="M8">
        <f>[1]Prices!K$27*0.1</f>
        <v>0</v>
      </c>
      <c r="N8">
        <f>[1]Prices!L$27*0.1</f>
        <v>0</v>
      </c>
      <c r="O8">
        <f>[1]Prices!M$27*0.1</f>
        <v>0</v>
      </c>
      <c r="P8">
        <f>[1]Prices!N$27*0.1</f>
        <v>0</v>
      </c>
      <c r="Q8">
        <f>[1]Prices!O$27*0.1</f>
        <v>3</v>
      </c>
      <c r="R8">
        <f>[1]Prices!P$27*0.1</f>
        <v>6.8341643330825832</v>
      </c>
      <c r="S8">
        <f>[1]Prices!Q$27*0.1</f>
        <v>10.032134973994673</v>
      </c>
      <c r="T8">
        <f>[1]Prices!R$27*0.1</f>
        <v>14.437520599486584</v>
      </c>
      <c r="U8">
        <f>[1]Prices!S$27*0.1</f>
        <v>17.577461341445137</v>
      </c>
      <c r="V8">
        <f>[1]Prices!T$27*0.1</f>
        <v>21.022093866266435</v>
      </c>
      <c r="W8">
        <f>[1]Prices!U$27*0.1</f>
        <v>23.971920561025627</v>
      </c>
    </row>
    <row r="9" spans="1:24" x14ac:dyDescent="0.3">
      <c r="A9" t="s">
        <v>36</v>
      </c>
      <c r="B9" t="s">
        <v>4</v>
      </c>
      <c r="C9" t="s">
        <v>22</v>
      </c>
      <c r="D9" t="s">
        <v>37</v>
      </c>
      <c r="G9" t="s">
        <v>16</v>
      </c>
      <c r="H9" t="s">
        <v>17</v>
      </c>
      <c r="I9" t="s">
        <v>18</v>
      </c>
      <c r="K9" t="s">
        <v>19</v>
      </c>
      <c r="L9" t="s">
        <v>20</v>
      </c>
      <c r="M9">
        <f>[1]Prices!K$27*0.1</f>
        <v>0</v>
      </c>
      <c r="N9">
        <f>[1]Prices!L$27*0.1</f>
        <v>0</v>
      </c>
      <c r="O9">
        <f>[1]Prices!M$27*0.1</f>
        <v>0</v>
      </c>
      <c r="P9">
        <f>[1]Prices!N$27*0.1</f>
        <v>0</v>
      </c>
      <c r="Q9">
        <f>[1]Prices!O$27*0.1</f>
        <v>3</v>
      </c>
      <c r="R9">
        <f>[1]Prices!P$27*0.1</f>
        <v>6.8341643330825832</v>
      </c>
      <c r="S9">
        <f>[1]Prices!Q$27*0.1</f>
        <v>10.032134973994673</v>
      </c>
      <c r="T9">
        <f>[1]Prices!R$27*0.1</f>
        <v>14.437520599486584</v>
      </c>
      <c r="U9">
        <f>[1]Prices!S$27*0.1</f>
        <v>17.577461341445137</v>
      </c>
      <c r="V9">
        <f>[1]Prices!T$27*0.1</f>
        <v>21.022093866266435</v>
      </c>
      <c r="W9">
        <f>[1]Prices!U$27*0.1</f>
        <v>23.971920561025627</v>
      </c>
    </row>
    <row r="10" spans="1:24" x14ac:dyDescent="0.3">
      <c r="A10" t="s">
        <v>38</v>
      </c>
      <c r="B10" t="s">
        <v>4</v>
      </c>
      <c r="C10" t="s">
        <v>22</v>
      </c>
      <c r="D10" t="s">
        <v>39</v>
      </c>
      <c r="G10" t="s">
        <v>16</v>
      </c>
      <c r="H10" t="s">
        <v>17</v>
      </c>
      <c r="I10" t="s">
        <v>18</v>
      </c>
      <c r="K10" t="s">
        <v>19</v>
      </c>
      <c r="L10" t="s">
        <v>20</v>
      </c>
      <c r="M10">
        <f>[1]Prices!K$27*0.1</f>
        <v>0</v>
      </c>
      <c r="N10">
        <f>[1]Prices!L$27*0.1</f>
        <v>0</v>
      </c>
      <c r="O10">
        <f>[1]Prices!M$27*0.1</f>
        <v>0</v>
      </c>
      <c r="P10">
        <f>[1]Prices!N$27*0.1</f>
        <v>0</v>
      </c>
      <c r="Q10">
        <f>[1]Prices!O$27*0.1</f>
        <v>3</v>
      </c>
      <c r="R10">
        <f>[1]Prices!P$27*0.1</f>
        <v>6.8341643330825832</v>
      </c>
      <c r="S10">
        <f>[1]Prices!Q$27*0.1</f>
        <v>10.032134973994673</v>
      </c>
      <c r="T10">
        <f>[1]Prices!R$27*0.1</f>
        <v>14.437520599486584</v>
      </c>
      <c r="U10">
        <f>[1]Prices!S$27*0.1</f>
        <v>17.577461341445137</v>
      </c>
      <c r="V10">
        <f>[1]Prices!T$27*0.1</f>
        <v>21.022093866266435</v>
      </c>
      <c r="W10">
        <f>[1]Prices!U$27*0.1</f>
        <v>23.971920561025627</v>
      </c>
    </row>
    <row r="11" spans="1:24" x14ac:dyDescent="0.3">
      <c r="A11" t="s">
        <v>40</v>
      </c>
      <c r="B11" t="s">
        <v>4</v>
      </c>
      <c r="C11" t="s">
        <v>22</v>
      </c>
      <c r="D11" t="s">
        <v>41</v>
      </c>
      <c r="G11" t="s">
        <v>16</v>
      </c>
      <c r="H11" t="s">
        <v>17</v>
      </c>
      <c r="I11" t="s">
        <v>18</v>
      </c>
      <c r="K11" t="s">
        <v>19</v>
      </c>
      <c r="L11" t="s">
        <v>20</v>
      </c>
      <c r="M11">
        <f>[1]Prices!K$27*0.1</f>
        <v>0</v>
      </c>
      <c r="N11">
        <f>[1]Prices!L$27*0.1</f>
        <v>0</v>
      </c>
      <c r="O11">
        <f>[1]Prices!M$27*0.1</f>
        <v>0</v>
      </c>
      <c r="P11">
        <f>[1]Prices!N$27*0.1</f>
        <v>0</v>
      </c>
      <c r="Q11">
        <f>[1]Prices!O$27*0.1</f>
        <v>3</v>
      </c>
      <c r="R11">
        <f>[1]Prices!P$27*0.1</f>
        <v>6.8341643330825832</v>
      </c>
      <c r="S11">
        <f>[1]Prices!Q$27*0.1</f>
        <v>10.032134973994673</v>
      </c>
      <c r="T11">
        <f>[1]Prices!R$27*0.1</f>
        <v>14.437520599486584</v>
      </c>
      <c r="U11">
        <f>[1]Prices!S$27*0.1</f>
        <v>17.577461341445137</v>
      </c>
      <c r="V11">
        <f>[1]Prices!T$27*0.1</f>
        <v>21.022093866266435</v>
      </c>
      <c r="W11">
        <f>[1]Prices!U$27*0.1</f>
        <v>23.971920561025627</v>
      </c>
    </row>
    <row r="12" spans="1:24" x14ac:dyDescent="0.3">
      <c r="A12" t="s">
        <v>42</v>
      </c>
      <c r="B12" t="s">
        <v>4</v>
      </c>
      <c r="C12" t="s">
        <v>22</v>
      </c>
      <c r="D12" t="s">
        <v>43</v>
      </c>
      <c r="G12" t="s">
        <v>16</v>
      </c>
      <c r="H12" t="s">
        <v>17</v>
      </c>
      <c r="I12" t="s">
        <v>18</v>
      </c>
      <c r="K12" t="s">
        <v>19</v>
      </c>
      <c r="L12" t="s">
        <v>20</v>
      </c>
      <c r="M12">
        <f>[1]Prices!K$27*0.1</f>
        <v>0</v>
      </c>
      <c r="N12">
        <f>[1]Prices!L$27*0.1</f>
        <v>0</v>
      </c>
      <c r="O12">
        <f>[1]Prices!M$27*0.1</f>
        <v>0</v>
      </c>
      <c r="P12">
        <f>[1]Prices!N$27*0.1</f>
        <v>0</v>
      </c>
      <c r="Q12">
        <f>[1]Prices!O$27*0.1</f>
        <v>3</v>
      </c>
      <c r="R12">
        <f>[1]Prices!P$27*0.1</f>
        <v>6.8341643330825832</v>
      </c>
      <c r="S12">
        <f>[1]Prices!Q$27*0.1</f>
        <v>10.032134973994673</v>
      </c>
      <c r="T12">
        <f>[1]Prices!R$27*0.1</f>
        <v>14.437520599486584</v>
      </c>
      <c r="U12">
        <f>[1]Prices!S$27*0.1</f>
        <v>17.577461341445137</v>
      </c>
      <c r="V12">
        <f>[1]Prices!T$27*0.1</f>
        <v>21.022093866266435</v>
      </c>
      <c r="W12">
        <f>[1]Prices!U$27*0.1</f>
        <v>23.971920561025627</v>
      </c>
    </row>
    <row r="13" spans="1:24" x14ac:dyDescent="0.3">
      <c r="A13" t="s">
        <v>44</v>
      </c>
      <c r="B13" t="s">
        <v>4</v>
      </c>
      <c r="C13" t="s">
        <v>22</v>
      </c>
      <c r="D13" t="s">
        <v>45</v>
      </c>
      <c r="G13" t="s">
        <v>16</v>
      </c>
      <c r="H13" t="s">
        <v>17</v>
      </c>
      <c r="I13" t="s">
        <v>18</v>
      </c>
      <c r="K13" t="s">
        <v>19</v>
      </c>
      <c r="L13" t="s">
        <v>20</v>
      </c>
      <c r="M13">
        <f>[1]Prices!K$27*0.1</f>
        <v>0</v>
      </c>
      <c r="N13">
        <f>[1]Prices!L$27*0.1</f>
        <v>0</v>
      </c>
      <c r="O13">
        <f>[1]Prices!M$27*0.1</f>
        <v>0</v>
      </c>
      <c r="P13">
        <f>[1]Prices!N$27*0.1</f>
        <v>0</v>
      </c>
      <c r="Q13">
        <f>[1]Prices!O$27*0.1</f>
        <v>3</v>
      </c>
      <c r="R13">
        <f>[1]Prices!P$27*0.1</f>
        <v>6.8341643330825832</v>
      </c>
      <c r="S13">
        <f>[1]Prices!Q$27*0.1</f>
        <v>10.032134973994673</v>
      </c>
      <c r="T13">
        <f>[1]Prices!R$27*0.1</f>
        <v>14.437520599486584</v>
      </c>
      <c r="U13">
        <f>[1]Prices!S$27*0.1</f>
        <v>17.577461341445137</v>
      </c>
      <c r="V13">
        <f>[1]Prices!T$27*0.1</f>
        <v>21.022093866266435</v>
      </c>
      <c r="W13">
        <f>[1]Prices!U$27*0.1</f>
        <v>23.971920561025627</v>
      </c>
    </row>
    <row r="14" spans="1:24" x14ac:dyDescent="0.3">
      <c r="A14" t="s">
        <v>46</v>
      </c>
      <c r="B14" t="s">
        <v>4</v>
      </c>
      <c r="C14" t="s">
        <v>22</v>
      </c>
      <c r="D14" t="s">
        <v>47</v>
      </c>
      <c r="G14" t="s">
        <v>16</v>
      </c>
      <c r="H14" t="s">
        <v>17</v>
      </c>
      <c r="I14" t="s">
        <v>18</v>
      </c>
      <c r="K14" t="s">
        <v>19</v>
      </c>
      <c r="L14" t="s">
        <v>20</v>
      </c>
      <c r="M14">
        <f>[1]Prices!K$27*0.1</f>
        <v>0</v>
      </c>
      <c r="N14">
        <f>[1]Prices!L$27*0.1</f>
        <v>0</v>
      </c>
      <c r="O14">
        <f>[1]Prices!M$27*0.1</f>
        <v>0</v>
      </c>
      <c r="P14">
        <f>[1]Prices!N$27*0.1</f>
        <v>0</v>
      </c>
      <c r="Q14">
        <f>[1]Prices!O$27*0.1</f>
        <v>3</v>
      </c>
      <c r="R14">
        <f>[1]Prices!P$27*0.1</f>
        <v>6.8341643330825832</v>
      </c>
      <c r="S14">
        <f>[1]Prices!Q$27*0.1</f>
        <v>10.032134973994673</v>
      </c>
      <c r="T14">
        <f>[1]Prices!R$27*0.1</f>
        <v>14.437520599486584</v>
      </c>
      <c r="U14">
        <f>[1]Prices!S$27*0.1</f>
        <v>17.577461341445137</v>
      </c>
      <c r="V14">
        <f>[1]Prices!T$27*0.1</f>
        <v>21.022093866266435</v>
      </c>
      <c r="W14">
        <f>[1]Prices!U$27*0.1</f>
        <v>23.971920561025627</v>
      </c>
    </row>
    <row r="15" spans="1:24" x14ac:dyDescent="0.3">
      <c r="A15" t="s">
        <v>48</v>
      </c>
      <c r="B15" t="s">
        <v>4</v>
      </c>
      <c r="C15" t="s">
        <v>22</v>
      </c>
      <c r="D15" t="s">
        <v>49</v>
      </c>
      <c r="G15" t="s">
        <v>16</v>
      </c>
      <c r="H15" t="s">
        <v>17</v>
      </c>
      <c r="I15" t="s">
        <v>18</v>
      </c>
      <c r="K15" t="s">
        <v>19</v>
      </c>
      <c r="L15" t="s">
        <v>20</v>
      </c>
      <c r="M15">
        <f>[1]Prices!K$27*0.1</f>
        <v>0</v>
      </c>
      <c r="N15">
        <f>[1]Prices!L$27*0.1</f>
        <v>0</v>
      </c>
      <c r="O15">
        <f>[1]Prices!M$27*0.1</f>
        <v>0</v>
      </c>
      <c r="P15">
        <f>[1]Prices!N$27*0.1</f>
        <v>0</v>
      </c>
      <c r="Q15">
        <f>[1]Prices!O$27*0.1</f>
        <v>3</v>
      </c>
      <c r="R15">
        <f>[1]Prices!P$27*0.1</f>
        <v>6.8341643330825832</v>
      </c>
      <c r="S15">
        <f>[1]Prices!Q$27*0.1</f>
        <v>10.032134973994673</v>
      </c>
      <c r="T15">
        <f>[1]Prices!R$27*0.1</f>
        <v>14.437520599486584</v>
      </c>
      <c r="U15">
        <f>[1]Prices!S$27*0.1</f>
        <v>17.577461341445137</v>
      </c>
      <c r="V15">
        <f>[1]Prices!T$27*0.1</f>
        <v>21.022093866266435</v>
      </c>
      <c r="W15">
        <f>[1]Prices!U$27*0.1</f>
        <v>23.971920561025627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2024-10-23T03:58:15Z</dcterms:created>
  <dcterms:modified xsi:type="dcterms:W3CDTF">2024-10-23T03:58:16Z</dcterms:modified>
</cp:coreProperties>
</file>