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IESO_P2D\"/>
    </mc:Choice>
  </mc:AlternateContent>
  <xr:revisionPtr revIDLastSave="0" documentId="8_{6E66CB93-EEA5-4F42-AAC4-8387F79E314D}" xr6:coauthVersionLast="47" xr6:coauthVersionMax="47" xr10:uidLastSave="{00000000-0000-0000-0000-000000000000}"/>
  <bookViews>
    <workbookView xWindow="34530" yWindow="3060" windowWidth="17250" windowHeight="8865" xr2:uid="{C8F36A82-E420-42CE-A0A6-D7A9F3F76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6" i="1" l="1"/>
  <c r="W56" i="1" s="1"/>
  <c r="W55" i="1" s="1"/>
  <c r="V55" i="1"/>
  <c r="U55" i="1"/>
  <c r="T55" i="1"/>
  <c r="S55" i="1"/>
  <c r="V54" i="1"/>
  <c r="W54" i="1" s="1"/>
  <c r="V53" i="1"/>
  <c r="W53" i="1" s="1"/>
  <c r="W52" i="1"/>
  <c r="V52" i="1"/>
  <c r="V51" i="1"/>
  <c r="W51" i="1" s="1"/>
  <c r="U47" i="1"/>
  <c r="V47" i="1" s="1"/>
  <c r="W47" i="1" s="1"/>
  <c r="T47" i="1"/>
  <c r="U41" i="1"/>
  <c r="V41" i="1" s="1"/>
  <c r="W41" i="1" s="1"/>
  <c r="V40" i="1"/>
  <c r="W40" i="1" s="1"/>
  <c r="U40" i="1"/>
  <c r="U39" i="1"/>
  <c r="V39" i="1" s="1"/>
  <c r="W39" i="1" s="1"/>
  <c r="V38" i="1"/>
  <c r="W38" i="1" s="1"/>
  <c r="U38" i="1"/>
  <c r="U37" i="1"/>
  <c r="V37" i="1" s="1"/>
  <c r="W37" i="1" s="1"/>
  <c r="V36" i="1"/>
  <c r="W36" i="1" s="1"/>
  <c r="U36" i="1"/>
  <c r="U35" i="1"/>
  <c r="V35" i="1" s="1"/>
  <c r="W35" i="1" s="1"/>
  <c r="V34" i="1"/>
  <c r="W34" i="1" s="1"/>
  <c r="U34" i="1"/>
  <c r="U33" i="1"/>
  <c r="V33" i="1" s="1"/>
  <c r="W33" i="1" s="1"/>
  <c r="V32" i="1"/>
  <c r="W32" i="1" s="1"/>
  <c r="U32" i="1"/>
  <c r="U31" i="1"/>
  <c r="V31" i="1" s="1"/>
  <c r="W31" i="1" s="1"/>
  <c r="V30" i="1"/>
  <c r="W30" i="1" s="1"/>
  <c r="U30" i="1"/>
  <c r="U29" i="1"/>
  <c r="V29" i="1" s="1"/>
  <c r="W29" i="1" s="1"/>
  <c r="V28" i="1"/>
  <c r="W28" i="1" s="1"/>
  <c r="U28" i="1"/>
  <c r="U27" i="1"/>
  <c r="V27" i="1" s="1"/>
  <c r="W27" i="1" s="1"/>
  <c r="V26" i="1"/>
  <c r="W26" i="1" s="1"/>
  <c r="U26" i="1"/>
  <c r="U25" i="1"/>
  <c r="V25" i="1" s="1"/>
  <c r="W25" i="1" s="1"/>
  <c r="V24" i="1"/>
  <c r="W24" i="1" s="1"/>
  <c r="U24" i="1"/>
  <c r="U23" i="1"/>
  <c r="V23" i="1" s="1"/>
  <c r="W23" i="1" s="1"/>
  <c r="V22" i="1"/>
  <c r="W22" i="1" s="1"/>
  <c r="U22" i="1"/>
  <c r="U21" i="1"/>
  <c r="V21" i="1" s="1"/>
  <c r="W21" i="1" s="1"/>
  <c r="W20" i="1"/>
  <c r="V20" i="1"/>
  <c r="U20" i="1"/>
  <c r="U19" i="1"/>
  <c r="V19" i="1" s="1"/>
  <c r="W19" i="1" s="1"/>
  <c r="V18" i="1"/>
  <c r="W18" i="1" s="1"/>
  <c r="U18" i="1"/>
  <c r="T17" i="1"/>
  <c r="U17" i="1" s="1"/>
  <c r="V17" i="1" s="1"/>
  <c r="W17" i="1" s="1"/>
  <c r="U16" i="1"/>
  <c r="V16" i="1" s="1"/>
  <c r="W16" i="1" s="1"/>
  <c r="T16" i="1"/>
  <c r="U15" i="1"/>
  <c r="V15" i="1" s="1"/>
  <c r="W15" i="1" s="1"/>
  <c r="U14" i="1"/>
  <c r="V14" i="1" s="1"/>
  <c r="W14" i="1" s="1"/>
  <c r="U13" i="1"/>
  <c r="V13" i="1" s="1"/>
  <c r="W13" i="1" s="1"/>
  <c r="V12" i="1"/>
  <c r="W12" i="1" s="1"/>
  <c r="U12" i="1"/>
  <c r="U11" i="1"/>
  <c r="V11" i="1" s="1"/>
  <c r="W11" i="1" s="1"/>
  <c r="U10" i="1"/>
  <c r="V10" i="1" s="1"/>
  <c r="W10" i="1" s="1"/>
  <c r="U9" i="1"/>
  <c r="V9" i="1" s="1"/>
  <c r="W9" i="1" s="1"/>
  <c r="U8" i="1"/>
  <c r="V8" i="1" s="1"/>
  <c r="W8" i="1" s="1"/>
  <c r="U7" i="1"/>
  <c r="V7" i="1" s="1"/>
  <c r="W7" i="1" s="1"/>
  <c r="U6" i="1"/>
  <c r="V6" i="1" s="1"/>
  <c r="W6" i="1" s="1"/>
  <c r="U5" i="1"/>
  <c r="V5" i="1" s="1"/>
  <c r="W5" i="1" s="1"/>
  <c r="V4" i="1"/>
  <c r="W4" i="1" s="1"/>
  <c r="U4" i="1"/>
  <c r="U3" i="1"/>
  <c r="V3" i="1" s="1"/>
  <c r="W3" i="1" s="1"/>
</calcChain>
</file>

<file path=xl/sharedStrings.xml><?xml version="1.0" encoding="utf-8"?>
<sst xmlns="http://schemas.openxmlformats.org/spreadsheetml/2006/main" count="491" uniqueCount="93">
  <si>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</si>
  <si>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</si>
  <si>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</si>
  <si>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</si>
  <si>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</si>
  <si>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</si>
  <si>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</si>
  <si>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</si>
  <si>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</si>
  <si>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</si>
  <si>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</si>
  <si>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</si>
  <si>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</si>
  <si>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</si>
  <si>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CIMS.CAN.ON.Commercial.HVAC</t>
  </si>
  <si>
    <t>ON</t>
  </si>
  <si>
    <t>Commercial</t>
  </si>
  <si>
    <t>HVAC</t>
  </si>
  <si>
    <t>Oil existing</t>
  </si>
  <si>
    <t>Market share new_max</t>
  </si>
  <si>
    <t>%</t>
  </si>
  <si>
    <t>Need to get split of GTA vs ON to apply 5 years earlier</t>
  </si>
  <si>
    <t>Oil New</t>
  </si>
  <si>
    <t>Oil improved</t>
  </si>
  <si>
    <t>NG Cogeneration</t>
  </si>
  <si>
    <t>NG existing</t>
  </si>
  <si>
    <t>NG new</t>
  </si>
  <si>
    <t>NG improved</t>
  </si>
  <si>
    <t>Propane existing</t>
  </si>
  <si>
    <t>Propane new</t>
  </si>
  <si>
    <t>CIMS.CAN.ON.Commercial.Buildings.Hot Water</t>
  </si>
  <si>
    <t>Hot Water</t>
  </si>
  <si>
    <t>Avg Eff NG</t>
  </si>
  <si>
    <t>Avg Eff NG service load reduction</t>
  </si>
  <si>
    <t>Improved Eff NG</t>
  </si>
  <si>
    <t>Avg Eff NG solar heat</t>
  </si>
  <si>
    <t>CIMS.CAN.ON.Commercial.Buildings.Cooking</t>
  </si>
  <si>
    <t>Cooking</t>
  </si>
  <si>
    <t>NG</t>
  </si>
  <si>
    <t>Propane</t>
  </si>
  <si>
    <t>Retrofit_existing_min</t>
  </si>
  <si>
    <t>CIMS.CAN.ON.Residential.Space Heating</t>
  </si>
  <si>
    <t>Residential</t>
  </si>
  <si>
    <t>Space Heating</t>
  </si>
  <si>
    <t>NG furnace existing</t>
  </si>
  <si>
    <t>NG furnace standard</t>
  </si>
  <si>
    <t>NG furnace efficient</t>
  </si>
  <si>
    <t>Oil furnace existing</t>
  </si>
  <si>
    <t>Oil furnace standard</t>
  </si>
  <si>
    <t>Oil furnace efficient</t>
  </si>
  <si>
    <t>Wood stove efficient</t>
  </si>
  <si>
    <t>Market share new_min</t>
  </si>
  <si>
    <t>CIMS.CAN.ON.Residential.Water Heating.House</t>
  </si>
  <si>
    <t>House</t>
  </si>
  <si>
    <t>NG Std</t>
  </si>
  <si>
    <t>NG condensing</t>
  </si>
  <si>
    <t>NG instant tankless</t>
  </si>
  <si>
    <t>CIMS.CAN.ON.Residential.Water Heating.Apartment</t>
  </si>
  <si>
    <t>Apartment</t>
  </si>
  <si>
    <t>CIMS.CAN.ON.Residential.Buildings.Ranges</t>
  </si>
  <si>
    <t>Ranges</t>
  </si>
  <si>
    <t>CIMS.CAN.ON.Residential.Clothes Drying.Machine</t>
  </si>
  <si>
    <t>Machine</t>
  </si>
  <si>
    <t>NG heat pump</t>
  </si>
  <si>
    <t>CIMS.CAN.ON.Transportation Personal.Passenger Vehicle Motors</t>
  </si>
  <si>
    <t>Transportation Personal</t>
  </si>
  <si>
    <t>Passenger Vehicle Motors</t>
  </si>
  <si>
    <t>Market share_class_min</t>
  </si>
  <si>
    <t>ZEV</t>
  </si>
  <si>
    <t>Plug-in Hybrid</t>
  </si>
  <si>
    <t>Market share_class</t>
  </si>
  <si>
    <t>E85</t>
  </si>
  <si>
    <t>BEV 500</t>
  </si>
  <si>
    <t>BEV 800</t>
  </si>
  <si>
    <t>Fuel Cell 650</t>
  </si>
  <si>
    <t>CIMS.CAN.ON.Transportation Personal.Transit.Public Bus</t>
  </si>
  <si>
    <t>Public Bus</t>
  </si>
  <si>
    <t>Bus Urban Hybrid Biodiesel</t>
  </si>
  <si>
    <t>Bus Urban Hydrogen</t>
  </si>
  <si>
    <t>Bus Urban Electric</t>
  </si>
  <si>
    <t>Bus Urban Diesel</t>
  </si>
  <si>
    <t>Bus Urban Hybrid</t>
  </si>
  <si>
    <t>Bus Urban NG</t>
  </si>
  <si>
    <t>Ferry Urban</t>
  </si>
  <si>
    <t>CIMS.CAN.ON.Transportation Personal.Transit</t>
  </si>
  <si>
    <t>Transit</t>
  </si>
  <si>
    <t>Service requested</t>
  </si>
  <si>
    <t>pkm</t>
  </si>
  <si>
    <t>CIMS.CAN.ON.Transportation Personal.Transit.Rapid Transit</t>
  </si>
  <si>
    <t>CIMS.CAN.ON.Transportation Freight</t>
  </si>
  <si>
    <t>Transportation Freight</t>
  </si>
  <si>
    <t>CIMS.CAN.ON.Transportation Freight.Off Road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</si>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</sst>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929E-1784-4253-8B59-6A70B7B705F6}">
  <dimension ref="A1:X57"/>
  <sheetViews>
    <sheetView tabSelected="1" workbookViewId="0">
      <selection sqref="A1:X5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0.1</v>
      </c>
      <c r="S3">
        <v>0.05</v>
      </c>
      <c r="T3">
        <v>0</v>
      </c>
      <c r="U3">
        <f t="shared" ref="U3:W18" si="0">T3</f>
        <v>0</v>
      </c>
      <c r="V3">
        <f t="shared" si="0"/>
        <v>0</v>
      </c>
      <c r="W3">
        <f t="shared" si="0"/>
        <v>0</v>
      </c>
      <c r="X3" t="s">
        <v>21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0.1</v>
      </c>
      <c r="S4">
        <v>0.05</v>
      </c>
      <c r="T4">
        <v>0</v>
      </c>
      <c r="U4">
        <f t="shared" si="0"/>
        <v>0</v>
      </c>
      <c r="V4">
        <f t="shared" si="0"/>
        <v>0</v>
      </c>
      <c r="W4">
        <f t="shared" si="0"/>
        <v>0</v>
      </c>
      <c r="X4" t="s">
        <v>21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0.1</v>
      </c>
      <c r="S5">
        <v>0.05</v>
      </c>
      <c r="T5">
        <v>0</v>
      </c>
      <c r="U5">
        <f t="shared" si="0"/>
        <v>0</v>
      </c>
      <c r="V5">
        <f t="shared" si="0"/>
        <v>0</v>
      </c>
      <c r="W5">
        <f t="shared" si="0"/>
        <v>0</v>
      </c>
      <c r="X5" t="s">
        <v>21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0.1</v>
      </c>
      <c r="S6">
        <v>0.05</v>
      </c>
      <c r="T6">
        <v>0</v>
      </c>
      <c r="U6">
        <f t="shared" si="0"/>
        <v>0</v>
      </c>
      <c r="V6">
        <f t="shared" si="0"/>
        <v>0</v>
      </c>
      <c r="W6">
        <f t="shared" si="0"/>
        <v>0</v>
      </c>
      <c r="X6" t="s">
        <v>21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0.1</v>
      </c>
      <c r="S7">
        <v>0.05</v>
      </c>
      <c r="T7">
        <v>0</v>
      </c>
      <c r="U7">
        <f t="shared" si="0"/>
        <v>0</v>
      </c>
      <c r="V7">
        <f t="shared" si="0"/>
        <v>0</v>
      </c>
      <c r="W7">
        <f t="shared" si="0"/>
        <v>0</v>
      </c>
      <c r="X7" t="s">
        <v>21</v>
      </c>
    </row>
    <row r="8" spans="1:24" x14ac:dyDescent="0.3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26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0.1</v>
      </c>
      <c r="S8">
        <v>0.05</v>
      </c>
      <c r="T8">
        <v>0</v>
      </c>
      <c r="U8">
        <f t="shared" si="0"/>
        <v>0</v>
      </c>
      <c r="V8">
        <f t="shared" si="0"/>
        <v>0</v>
      </c>
      <c r="W8">
        <f t="shared" si="0"/>
        <v>0</v>
      </c>
      <c r="X8" t="s">
        <v>21</v>
      </c>
    </row>
    <row r="9" spans="1:24" x14ac:dyDescent="0.3">
      <c r="A9" t="s">
        <v>14</v>
      </c>
      <c r="B9" t="s">
        <v>5</v>
      </c>
      <c r="C9" t="s">
        <v>15</v>
      </c>
      <c r="D9" t="s">
        <v>16</v>
      </c>
      <c r="E9" t="s">
        <v>17</v>
      </c>
      <c r="F9" t="s">
        <v>27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0.1</v>
      </c>
      <c r="S9">
        <v>0.05</v>
      </c>
      <c r="T9">
        <v>0</v>
      </c>
      <c r="U9">
        <f t="shared" si="0"/>
        <v>0</v>
      </c>
      <c r="V9">
        <f t="shared" si="0"/>
        <v>0</v>
      </c>
      <c r="W9">
        <f t="shared" si="0"/>
        <v>0</v>
      </c>
      <c r="X9" t="s">
        <v>21</v>
      </c>
    </row>
    <row r="10" spans="1:24" x14ac:dyDescent="0.3">
      <c r="A10" t="s">
        <v>14</v>
      </c>
      <c r="B10" t="s">
        <v>5</v>
      </c>
      <c r="C10" t="s">
        <v>15</v>
      </c>
      <c r="D10" t="s">
        <v>16</v>
      </c>
      <c r="E10" t="s">
        <v>17</v>
      </c>
      <c r="F10" t="s">
        <v>28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0.1</v>
      </c>
      <c r="S10">
        <v>0.05</v>
      </c>
      <c r="T10">
        <v>0</v>
      </c>
      <c r="U10">
        <f t="shared" si="0"/>
        <v>0</v>
      </c>
      <c r="V10">
        <f t="shared" si="0"/>
        <v>0</v>
      </c>
      <c r="W10">
        <f t="shared" si="0"/>
        <v>0</v>
      </c>
      <c r="X10" t="s">
        <v>21</v>
      </c>
    </row>
    <row r="11" spans="1:24" x14ac:dyDescent="0.3">
      <c r="A11" t="s">
        <v>14</v>
      </c>
      <c r="B11" t="s">
        <v>5</v>
      </c>
      <c r="C11" t="s">
        <v>15</v>
      </c>
      <c r="D11" t="s">
        <v>16</v>
      </c>
      <c r="E11" t="s">
        <v>17</v>
      </c>
      <c r="F11" t="s">
        <v>29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0.1</v>
      </c>
      <c r="S11">
        <v>0.05</v>
      </c>
      <c r="T11">
        <v>0</v>
      </c>
      <c r="U11">
        <f t="shared" si="0"/>
        <v>0</v>
      </c>
      <c r="V11">
        <f t="shared" si="0"/>
        <v>0</v>
      </c>
      <c r="W11">
        <f t="shared" si="0"/>
        <v>0</v>
      </c>
      <c r="X11" t="s">
        <v>21</v>
      </c>
    </row>
    <row r="12" spans="1:24" x14ac:dyDescent="0.3">
      <c r="A12" t="s">
        <v>30</v>
      </c>
      <c r="B12" t="s">
        <v>5</v>
      </c>
      <c r="C12" t="s">
        <v>15</v>
      </c>
      <c r="D12" t="s">
        <v>16</v>
      </c>
      <c r="E12" t="s">
        <v>31</v>
      </c>
      <c r="F12" t="s">
        <v>32</v>
      </c>
      <c r="G12" t="s">
        <v>19</v>
      </c>
      <c r="L12" t="s">
        <v>20</v>
      </c>
      <c r="M12">
        <v>1</v>
      </c>
      <c r="N12">
        <v>1</v>
      </c>
      <c r="O12">
        <v>1</v>
      </c>
      <c r="P12">
        <v>1</v>
      </c>
      <c r="Q12">
        <v>1</v>
      </c>
      <c r="R12">
        <v>0.1</v>
      </c>
      <c r="S12">
        <v>0.05</v>
      </c>
      <c r="T12">
        <v>0</v>
      </c>
      <c r="U12">
        <f t="shared" si="0"/>
        <v>0</v>
      </c>
      <c r="V12">
        <f t="shared" si="0"/>
        <v>0</v>
      </c>
      <c r="W12">
        <f t="shared" si="0"/>
        <v>0</v>
      </c>
      <c r="X12" t="s">
        <v>21</v>
      </c>
    </row>
    <row r="13" spans="1:24" x14ac:dyDescent="0.3">
      <c r="A13" t="s">
        <v>30</v>
      </c>
      <c r="B13" t="s">
        <v>5</v>
      </c>
      <c r="C13" t="s">
        <v>15</v>
      </c>
      <c r="D13" t="s">
        <v>16</v>
      </c>
      <c r="E13" t="s">
        <v>31</v>
      </c>
      <c r="F13" t="s">
        <v>33</v>
      </c>
      <c r="G13" t="s">
        <v>19</v>
      </c>
      <c r="L13" t="s">
        <v>20</v>
      </c>
      <c r="M13">
        <v>1</v>
      </c>
      <c r="N13">
        <v>1</v>
      </c>
      <c r="O13">
        <v>1</v>
      </c>
      <c r="P13">
        <v>1</v>
      </c>
      <c r="Q13">
        <v>1</v>
      </c>
      <c r="R13">
        <v>0.1</v>
      </c>
      <c r="S13">
        <v>0.05</v>
      </c>
      <c r="T13">
        <v>0</v>
      </c>
      <c r="U13">
        <f t="shared" si="0"/>
        <v>0</v>
      </c>
      <c r="V13">
        <f t="shared" si="0"/>
        <v>0</v>
      </c>
      <c r="W13">
        <f t="shared" si="0"/>
        <v>0</v>
      </c>
      <c r="X13" t="s">
        <v>21</v>
      </c>
    </row>
    <row r="14" spans="1:24" x14ac:dyDescent="0.3">
      <c r="A14" t="s">
        <v>30</v>
      </c>
      <c r="B14" t="s">
        <v>5</v>
      </c>
      <c r="C14" t="s">
        <v>15</v>
      </c>
      <c r="D14" t="s">
        <v>16</v>
      </c>
      <c r="E14" t="s">
        <v>31</v>
      </c>
      <c r="F14" t="s">
        <v>34</v>
      </c>
      <c r="G14" t="s">
        <v>19</v>
      </c>
      <c r="L14" t="s">
        <v>20</v>
      </c>
      <c r="M14">
        <v>1</v>
      </c>
      <c r="N14">
        <v>1</v>
      </c>
      <c r="O14">
        <v>1</v>
      </c>
      <c r="P14">
        <v>1</v>
      </c>
      <c r="Q14">
        <v>1</v>
      </c>
      <c r="R14">
        <v>0.1</v>
      </c>
      <c r="S14">
        <v>0.05</v>
      </c>
      <c r="T14">
        <v>0</v>
      </c>
      <c r="U14">
        <f t="shared" si="0"/>
        <v>0</v>
      </c>
      <c r="V14">
        <f t="shared" si="0"/>
        <v>0</v>
      </c>
      <c r="W14">
        <f t="shared" si="0"/>
        <v>0</v>
      </c>
      <c r="X14" t="s">
        <v>21</v>
      </c>
    </row>
    <row r="15" spans="1:24" x14ac:dyDescent="0.3">
      <c r="A15" t="s">
        <v>30</v>
      </c>
      <c r="B15" t="s">
        <v>5</v>
      </c>
      <c r="C15" t="s">
        <v>15</v>
      </c>
      <c r="D15" t="s">
        <v>16</v>
      </c>
      <c r="E15" t="s">
        <v>31</v>
      </c>
      <c r="F15" t="s">
        <v>35</v>
      </c>
      <c r="G15" t="s">
        <v>19</v>
      </c>
      <c r="L15" t="s">
        <v>20</v>
      </c>
      <c r="M15">
        <v>1</v>
      </c>
      <c r="N15">
        <v>1</v>
      </c>
      <c r="O15">
        <v>1</v>
      </c>
      <c r="P15">
        <v>1</v>
      </c>
      <c r="Q15">
        <v>1</v>
      </c>
      <c r="R15">
        <v>0.1</v>
      </c>
      <c r="S15">
        <v>0.05</v>
      </c>
      <c r="T15">
        <v>0</v>
      </c>
      <c r="U15">
        <f t="shared" si="0"/>
        <v>0</v>
      </c>
      <c r="V15">
        <f t="shared" si="0"/>
        <v>0</v>
      </c>
      <c r="W15">
        <f t="shared" si="0"/>
        <v>0</v>
      </c>
      <c r="X15" t="s">
        <v>21</v>
      </c>
    </row>
    <row r="16" spans="1:24" x14ac:dyDescent="0.3">
      <c r="A16" t="s">
        <v>36</v>
      </c>
      <c r="B16" t="s">
        <v>5</v>
      </c>
      <c r="C16" t="s">
        <v>15</v>
      </c>
      <c r="D16" t="s">
        <v>16</v>
      </c>
      <c r="E16" t="s">
        <v>37</v>
      </c>
      <c r="F16" t="s">
        <v>38</v>
      </c>
      <c r="G16" t="s">
        <v>19</v>
      </c>
      <c r="L16" t="s">
        <v>20</v>
      </c>
      <c r="M16">
        <v>1</v>
      </c>
      <c r="N16">
        <v>1</v>
      </c>
      <c r="O16">
        <v>1</v>
      </c>
      <c r="P16">
        <v>1</v>
      </c>
      <c r="Q16">
        <v>1</v>
      </c>
      <c r="R16">
        <v>0.05</v>
      </c>
      <c r="S16">
        <v>0</v>
      </c>
      <c r="T16">
        <f>S16</f>
        <v>0</v>
      </c>
      <c r="U16">
        <f t="shared" si="0"/>
        <v>0</v>
      </c>
      <c r="V16">
        <f t="shared" si="0"/>
        <v>0</v>
      </c>
      <c r="W16">
        <f t="shared" si="0"/>
        <v>0</v>
      </c>
      <c r="X16" t="s">
        <v>21</v>
      </c>
    </row>
    <row r="17" spans="1:24" x14ac:dyDescent="0.3">
      <c r="A17" t="s">
        <v>36</v>
      </c>
      <c r="B17" t="s">
        <v>5</v>
      </c>
      <c r="C17" t="s">
        <v>15</v>
      </c>
      <c r="D17" t="s">
        <v>16</v>
      </c>
      <c r="E17" t="s">
        <v>37</v>
      </c>
      <c r="F17" t="s">
        <v>39</v>
      </c>
      <c r="G17" t="s">
        <v>19</v>
      </c>
      <c r="L17" t="s">
        <v>20</v>
      </c>
      <c r="M17">
        <v>1</v>
      </c>
      <c r="N17">
        <v>1</v>
      </c>
      <c r="O17">
        <v>1</v>
      </c>
      <c r="P17">
        <v>1</v>
      </c>
      <c r="Q17">
        <v>1</v>
      </c>
      <c r="R17">
        <v>0.05</v>
      </c>
      <c r="S17">
        <v>0</v>
      </c>
      <c r="T17">
        <f>S17</f>
        <v>0</v>
      </c>
      <c r="U17">
        <f t="shared" si="0"/>
        <v>0</v>
      </c>
      <c r="V17">
        <f t="shared" si="0"/>
        <v>0</v>
      </c>
      <c r="W17">
        <f t="shared" si="0"/>
        <v>0</v>
      </c>
      <c r="X17" t="s">
        <v>21</v>
      </c>
    </row>
    <row r="18" spans="1:24" x14ac:dyDescent="0.3">
      <c r="A18" t="s">
        <v>36</v>
      </c>
      <c r="B18" t="s">
        <v>5</v>
      </c>
      <c r="C18" t="s">
        <v>15</v>
      </c>
      <c r="D18" t="s">
        <v>16</v>
      </c>
      <c r="E18" t="s">
        <v>37</v>
      </c>
      <c r="F18" t="s">
        <v>38</v>
      </c>
      <c r="G18" t="s">
        <v>40</v>
      </c>
      <c r="L18" t="s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0.5</v>
      </c>
      <c r="T18">
        <v>1</v>
      </c>
      <c r="U18">
        <f t="shared" si="0"/>
        <v>1</v>
      </c>
      <c r="V18">
        <f t="shared" si="0"/>
        <v>1</v>
      </c>
      <c r="W18">
        <f t="shared" si="0"/>
        <v>1</v>
      </c>
      <c r="X18" t="s">
        <v>21</v>
      </c>
    </row>
    <row r="19" spans="1:24" x14ac:dyDescent="0.3">
      <c r="A19" t="s">
        <v>36</v>
      </c>
      <c r="B19" t="s">
        <v>5</v>
      </c>
      <c r="C19" t="s">
        <v>15</v>
      </c>
      <c r="D19" t="s">
        <v>16</v>
      </c>
      <c r="E19" t="s">
        <v>37</v>
      </c>
      <c r="F19" t="s">
        <v>39</v>
      </c>
      <c r="G19" t="s">
        <v>40</v>
      </c>
      <c r="L19" t="s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0.1</v>
      </c>
      <c r="S19">
        <v>0.5</v>
      </c>
      <c r="T19">
        <v>1</v>
      </c>
      <c r="U19">
        <f t="shared" ref="U19:W34" si="1">T19</f>
        <v>1</v>
      </c>
      <c r="V19">
        <f t="shared" si="1"/>
        <v>1</v>
      </c>
      <c r="W19">
        <f t="shared" si="1"/>
        <v>1</v>
      </c>
      <c r="X19" t="s">
        <v>21</v>
      </c>
    </row>
    <row r="20" spans="1:24" x14ac:dyDescent="0.3">
      <c r="A20" t="s">
        <v>41</v>
      </c>
      <c r="B20" t="s">
        <v>5</v>
      </c>
      <c r="C20" t="s">
        <v>15</v>
      </c>
      <c r="D20" t="s">
        <v>42</v>
      </c>
      <c r="E20" t="s">
        <v>43</v>
      </c>
      <c r="F20" t="s">
        <v>44</v>
      </c>
      <c r="G20" t="s">
        <v>19</v>
      </c>
      <c r="L20" t="s">
        <v>20</v>
      </c>
      <c r="M20">
        <v>1</v>
      </c>
      <c r="N20">
        <v>1</v>
      </c>
      <c r="O20">
        <v>1</v>
      </c>
      <c r="P20">
        <v>1</v>
      </c>
      <c r="Q20">
        <v>1</v>
      </c>
      <c r="R20">
        <v>0.98</v>
      </c>
      <c r="S20">
        <v>0.48</v>
      </c>
      <c r="T20">
        <v>0</v>
      </c>
      <c r="U20">
        <f t="shared" si="1"/>
        <v>0</v>
      </c>
      <c r="V20">
        <f t="shared" si="1"/>
        <v>0</v>
      </c>
      <c r="W20">
        <f t="shared" si="1"/>
        <v>0</v>
      </c>
      <c r="X20" t="s">
        <v>21</v>
      </c>
    </row>
    <row r="21" spans="1:24" x14ac:dyDescent="0.3">
      <c r="A21" t="s">
        <v>41</v>
      </c>
      <c r="B21" t="s">
        <v>5</v>
      </c>
      <c r="C21" t="s">
        <v>15</v>
      </c>
      <c r="D21" t="s">
        <v>42</v>
      </c>
      <c r="E21" t="s">
        <v>43</v>
      </c>
      <c r="F21" t="s">
        <v>45</v>
      </c>
      <c r="G21" t="s">
        <v>19</v>
      </c>
      <c r="L21" t="s">
        <v>20</v>
      </c>
      <c r="M21">
        <v>1</v>
      </c>
      <c r="N21">
        <v>1</v>
      </c>
      <c r="O21">
        <v>1</v>
      </c>
      <c r="P21">
        <v>1</v>
      </c>
      <c r="Q21">
        <v>1</v>
      </c>
      <c r="R21">
        <v>0.98</v>
      </c>
      <c r="S21">
        <v>0.48</v>
      </c>
      <c r="T21">
        <v>0</v>
      </c>
      <c r="U21">
        <f t="shared" si="1"/>
        <v>0</v>
      </c>
      <c r="V21">
        <f t="shared" si="1"/>
        <v>0</v>
      </c>
      <c r="W21">
        <f t="shared" si="1"/>
        <v>0</v>
      </c>
      <c r="X21" t="s">
        <v>21</v>
      </c>
    </row>
    <row r="22" spans="1:24" x14ac:dyDescent="0.3">
      <c r="A22" t="s">
        <v>41</v>
      </c>
      <c r="B22" t="s">
        <v>5</v>
      </c>
      <c r="C22" t="s">
        <v>15</v>
      </c>
      <c r="D22" t="s">
        <v>42</v>
      </c>
      <c r="E22" t="s">
        <v>43</v>
      </c>
      <c r="F22" t="s">
        <v>46</v>
      </c>
      <c r="G22" t="s">
        <v>19</v>
      </c>
      <c r="L22" t="s">
        <v>20</v>
      </c>
      <c r="M22">
        <v>1</v>
      </c>
      <c r="N22">
        <v>1</v>
      </c>
      <c r="O22">
        <v>1</v>
      </c>
      <c r="P22">
        <v>1</v>
      </c>
      <c r="Q22">
        <v>1</v>
      </c>
      <c r="R22">
        <v>0.98</v>
      </c>
      <c r="S22">
        <v>0.48</v>
      </c>
      <c r="T22">
        <v>0</v>
      </c>
      <c r="U22">
        <f t="shared" si="1"/>
        <v>0</v>
      </c>
      <c r="V22">
        <f t="shared" si="1"/>
        <v>0</v>
      </c>
      <c r="W22">
        <f t="shared" si="1"/>
        <v>0</v>
      </c>
      <c r="X22" t="s">
        <v>21</v>
      </c>
    </row>
    <row r="23" spans="1:24" x14ac:dyDescent="0.3">
      <c r="A23" t="s">
        <v>41</v>
      </c>
      <c r="B23" t="s">
        <v>5</v>
      </c>
      <c r="C23" t="s">
        <v>15</v>
      </c>
      <c r="D23" t="s">
        <v>42</v>
      </c>
      <c r="E23" t="s">
        <v>43</v>
      </c>
      <c r="F23" t="s">
        <v>47</v>
      </c>
      <c r="G23" t="s">
        <v>19</v>
      </c>
      <c r="L23" t="s">
        <v>20</v>
      </c>
      <c r="M23">
        <v>1</v>
      </c>
      <c r="N23">
        <v>1</v>
      </c>
      <c r="O23">
        <v>1</v>
      </c>
      <c r="P23">
        <v>1</v>
      </c>
      <c r="Q23">
        <v>1</v>
      </c>
      <c r="R23">
        <v>0.98</v>
      </c>
      <c r="S23">
        <v>0.48</v>
      </c>
      <c r="T23">
        <v>0</v>
      </c>
      <c r="U23">
        <f t="shared" si="1"/>
        <v>0</v>
      </c>
      <c r="V23">
        <f t="shared" si="1"/>
        <v>0</v>
      </c>
      <c r="W23">
        <f t="shared" si="1"/>
        <v>0</v>
      </c>
      <c r="X23" t="s">
        <v>21</v>
      </c>
    </row>
    <row r="24" spans="1:24" x14ac:dyDescent="0.3">
      <c r="A24" t="s">
        <v>41</v>
      </c>
      <c r="B24" t="s">
        <v>5</v>
      </c>
      <c r="C24" t="s">
        <v>15</v>
      </c>
      <c r="D24" t="s">
        <v>42</v>
      </c>
      <c r="E24" t="s">
        <v>43</v>
      </c>
      <c r="F24" t="s">
        <v>48</v>
      </c>
      <c r="G24" t="s">
        <v>19</v>
      </c>
      <c r="L24" t="s">
        <v>20</v>
      </c>
      <c r="M24">
        <v>1</v>
      </c>
      <c r="N24">
        <v>1</v>
      </c>
      <c r="O24">
        <v>1</v>
      </c>
      <c r="P24">
        <v>1</v>
      </c>
      <c r="Q24">
        <v>1</v>
      </c>
      <c r="R24">
        <v>0.98</v>
      </c>
      <c r="S24">
        <v>0.48</v>
      </c>
      <c r="T24">
        <v>0</v>
      </c>
      <c r="U24">
        <f t="shared" si="1"/>
        <v>0</v>
      </c>
      <c r="V24">
        <f t="shared" si="1"/>
        <v>0</v>
      </c>
      <c r="W24">
        <f t="shared" si="1"/>
        <v>0</v>
      </c>
      <c r="X24" t="s">
        <v>21</v>
      </c>
    </row>
    <row r="25" spans="1:24" x14ac:dyDescent="0.3">
      <c r="A25" t="s">
        <v>41</v>
      </c>
      <c r="B25" t="s">
        <v>5</v>
      </c>
      <c r="C25" t="s">
        <v>15</v>
      </c>
      <c r="D25" t="s">
        <v>42</v>
      </c>
      <c r="E25" t="s">
        <v>43</v>
      </c>
      <c r="F25" t="s">
        <v>49</v>
      </c>
      <c r="G25" t="s">
        <v>19</v>
      </c>
      <c r="L25" t="s">
        <v>20</v>
      </c>
      <c r="M25">
        <v>1</v>
      </c>
      <c r="N25">
        <v>1</v>
      </c>
      <c r="O25">
        <v>1</v>
      </c>
      <c r="P25">
        <v>1</v>
      </c>
      <c r="Q25">
        <v>1</v>
      </c>
      <c r="R25">
        <v>0.98</v>
      </c>
      <c r="S25">
        <v>0.48</v>
      </c>
      <c r="T25">
        <v>0</v>
      </c>
      <c r="U25">
        <f t="shared" si="1"/>
        <v>0</v>
      </c>
      <c r="V25">
        <f t="shared" si="1"/>
        <v>0</v>
      </c>
      <c r="W25">
        <f t="shared" si="1"/>
        <v>0</v>
      </c>
      <c r="X25" t="s">
        <v>21</v>
      </c>
    </row>
    <row r="26" spans="1:24" x14ac:dyDescent="0.3">
      <c r="A26" t="s">
        <v>41</v>
      </c>
      <c r="B26" t="s">
        <v>5</v>
      </c>
      <c r="C26" t="s">
        <v>15</v>
      </c>
      <c r="D26" t="s">
        <v>42</v>
      </c>
      <c r="E26" t="s">
        <v>43</v>
      </c>
      <c r="F26" t="s">
        <v>50</v>
      </c>
      <c r="G26" t="s">
        <v>19</v>
      </c>
      <c r="L26" t="s">
        <v>20</v>
      </c>
      <c r="M26">
        <v>2.7E-2</v>
      </c>
      <c r="N26">
        <v>2.7E-2</v>
      </c>
      <c r="O26">
        <v>2.7E-2</v>
      </c>
      <c r="P26">
        <v>2.7E-2</v>
      </c>
      <c r="Q26">
        <v>2.7E-2</v>
      </c>
      <c r="R26">
        <v>2.7E-2</v>
      </c>
      <c r="S26">
        <v>1.4E-2</v>
      </c>
      <c r="T26">
        <v>0</v>
      </c>
      <c r="U26">
        <f t="shared" si="1"/>
        <v>0</v>
      </c>
      <c r="V26">
        <f t="shared" si="1"/>
        <v>0</v>
      </c>
      <c r="W26">
        <f t="shared" si="1"/>
        <v>0</v>
      </c>
      <c r="X26" t="s">
        <v>21</v>
      </c>
    </row>
    <row r="27" spans="1:24" x14ac:dyDescent="0.3">
      <c r="A27" t="s">
        <v>41</v>
      </c>
      <c r="B27" t="s">
        <v>5</v>
      </c>
      <c r="C27" t="s">
        <v>15</v>
      </c>
      <c r="D27" t="s">
        <v>42</v>
      </c>
      <c r="E27" t="s">
        <v>43</v>
      </c>
      <c r="F27" t="s">
        <v>50</v>
      </c>
      <c r="G27" t="s">
        <v>51</v>
      </c>
      <c r="L27" t="s">
        <v>20</v>
      </c>
      <c r="M27">
        <v>2.5999999999999999E-2</v>
      </c>
      <c r="N27">
        <v>2.5999999999999999E-2</v>
      </c>
      <c r="O27">
        <v>2.5999999999999999E-2</v>
      </c>
      <c r="P27">
        <v>2.5999999999999999E-2</v>
      </c>
      <c r="Q27">
        <v>2.5999999999999999E-2</v>
      </c>
      <c r="R27">
        <v>0</v>
      </c>
      <c r="S27">
        <v>0</v>
      </c>
      <c r="T27">
        <v>0</v>
      </c>
      <c r="U27">
        <f t="shared" si="1"/>
        <v>0</v>
      </c>
      <c r="V27">
        <f t="shared" si="1"/>
        <v>0</v>
      </c>
      <c r="W27">
        <f t="shared" si="1"/>
        <v>0</v>
      </c>
      <c r="X27" t="s">
        <v>21</v>
      </c>
    </row>
    <row r="28" spans="1:24" x14ac:dyDescent="0.3">
      <c r="A28" t="s">
        <v>52</v>
      </c>
      <c r="B28" t="s">
        <v>5</v>
      </c>
      <c r="C28" t="s">
        <v>15</v>
      </c>
      <c r="D28" t="s">
        <v>42</v>
      </c>
      <c r="E28" t="s">
        <v>53</v>
      </c>
      <c r="F28" t="s">
        <v>18</v>
      </c>
      <c r="G28" t="s">
        <v>19</v>
      </c>
      <c r="L28" t="s">
        <v>20</v>
      </c>
      <c r="M28">
        <v>1</v>
      </c>
      <c r="N28">
        <v>1</v>
      </c>
      <c r="O28">
        <v>1</v>
      </c>
      <c r="P28">
        <v>1</v>
      </c>
      <c r="Q28">
        <v>1</v>
      </c>
      <c r="R28">
        <v>0.98</v>
      </c>
      <c r="S28">
        <v>0.48</v>
      </c>
      <c r="T28">
        <v>0</v>
      </c>
      <c r="U28">
        <f t="shared" si="1"/>
        <v>0</v>
      </c>
      <c r="V28">
        <f t="shared" si="1"/>
        <v>0</v>
      </c>
      <c r="W28">
        <f t="shared" si="1"/>
        <v>0</v>
      </c>
      <c r="X28" t="s">
        <v>21</v>
      </c>
    </row>
    <row r="29" spans="1:24" x14ac:dyDescent="0.3">
      <c r="A29" t="s">
        <v>52</v>
      </c>
      <c r="B29" t="s">
        <v>5</v>
      </c>
      <c r="C29" t="s">
        <v>15</v>
      </c>
      <c r="D29" t="s">
        <v>42</v>
      </c>
      <c r="E29" t="s">
        <v>53</v>
      </c>
      <c r="F29" t="s">
        <v>25</v>
      </c>
      <c r="G29" t="s">
        <v>19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0.98</v>
      </c>
      <c r="S29">
        <v>0.48</v>
      </c>
      <c r="T29">
        <v>0</v>
      </c>
      <c r="U29">
        <f t="shared" si="1"/>
        <v>0</v>
      </c>
      <c r="V29">
        <f t="shared" si="1"/>
        <v>0</v>
      </c>
      <c r="W29">
        <f t="shared" si="1"/>
        <v>0</v>
      </c>
      <c r="X29" t="s">
        <v>21</v>
      </c>
    </row>
    <row r="30" spans="1:24" x14ac:dyDescent="0.3">
      <c r="A30" t="s">
        <v>52</v>
      </c>
      <c r="B30" t="s">
        <v>5</v>
      </c>
      <c r="C30" t="s">
        <v>15</v>
      </c>
      <c r="D30" t="s">
        <v>42</v>
      </c>
      <c r="E30" t="s">
        <v>53</v>
      </c>
      <c r="F30" t="s">
        <v>54</v>
      </c>
      <c r="G30" t="s">
        <v>19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0.98</v>
      </c>
      <c r="S30">
        <v>0.48</v>
      </c>
      <c r="T30">
        <v>0</v>
      </c>
      <c r="U30">
        <f t="shared" si="1"/>
        <v>0</v>
      </c>
      <c r="V30">
        <f t="shared" si="1"/>
        <v>0</v>
      </c>
      <c r="W30">
        <f t="shared" si="1"/>
        <v>0</v>
      </c>
      <c r="X30" t="s">
        <v>21</v>
      </c>
    </row>
    <row r="31" spans="1:24" x14ac:dyDescent="0.3">
      <c r="A31" t="s">
        <v>52</v>
      </c>
      <c r="B31" t="s">
        <v>5</v>
      </c>
      <c r="C31" t="s">
        <v>15</v>
      </c>
      <c r="D31" t="s">
        <v>42</v>
      </c>
      <c r="E31" t="s">
        <v>53</v>
      </c>
      <c r="F31" t="s">
        <v>55</v>
      </c>
      <c r="G31" t="s">
        <v>19</v>
      </c>
      <c r="L31" t="s">
        <v>20</v>
      </c>
      <c r="M31">
        <v>1</v>
      </c>
      <c r="N31">
        <v>1</v>
      </c>
      <c r="O31">
        <v>1</v>
      </c>
      <c r="P31">
        <v>1</v>
      </c>
      <c r="Q31">
        <v>1</v>
      </c>
      <c r="R31">
        <v>0.98</v>
      </c>
      <c r="S31">
        <v>0.48</v>
      </c>
      <c r="T31">
        <v>0</v>
      </c>
      <c r="U31">
        <f t="shared" si="1"/>
        <v>0</v>
      </c>
      <c r="V31">
        <f t="shared" si="1"/>
        <v>0</v>
      </c>
      <c r="W31">
        <f t="shared" si="1"/>
        <v>0</v>
      </c>
      <c r="X31" t="s">
        <v>21</v>
      </c>
    </row>
    <row r="32" spans="1:24" x14ac:dyDescent="0.3">
      <c r="A32" t="s">
        <v>52</v>
      </c>
      <c r="B32" t="s">
        <v>5</v>
      </c>
      <c r="C32" t="s">
        <v>15</v>
      </c>
      <c r="D32" t="s">
        <v>42</v>
      </c>
      <c r="E32" t="s">
        <v>53</v>
      </c>
      <c r="F32" t="s">
        <v>56</v>
      </c>
      <c r="G32" t="s">
        <v>19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0.98</v>
      </c>
      <c r="S32">
        <v>0.48</v>
      </c>
      <c r="T32">
        <v>0</v>
      </c>
      <c r="U32">
        <f t="shared" si="1"/>
        <v>0</v>
      </c>
      <c r="V32">
        <f t="shared" si="1"/>
        <v>0</v>
      </c>
      <c r="W32">
        <f t="shared" si="1"/>
        <v>0</v>
      </c>
      <c r="X32" t="s">
        <v>21</v>
      </c>
    </row>
    <row r="33" spans="1:24" x14ac:dyDescent="0.3">
      <c r="A33" t="s">
        <v>57</v>
      </c>
      <c r="B33" t="s">
        <v>5</v>
      </c>
      <c r="C33" t="s">
        <v>15</v>
      </c>
      <c r="D33" t="s">
        <v>42</v>
      </c>
      <c r="E33" t="s">
        <v>58</v>
      </c>
      <c r="F33" t="s">
        <v>25</v>
      </c>
      <c r="G33" t="s">
        <v>19</v>
      </c>
      <c r="L33" t="s">
        <v>20</v>
      </c>
      <c r="M33">
        <v>1</v>
      </c>
      <c r="N33">
        <v>1</v>
      </c>
      <c r="O33">
        <v>1</v>
      </c>
      <c r="P33">
        <v>1</v>
      </c>
      <c r="Q33">
        <v>1</v>
      </c>
      <c r="R33">
        <v>0.98</v>
      </c>
      <c r="S33">
        <v>0.48</v>
      </c>
      <c r="T33">
        <v>0</v>
      </c>
      <c r="U33">
        <f t="shared" si="1"/>
        <v>0</v>
      </c>
      <c r="V33">
        <f t="shared" si="1"/>
        <v>0</v>
      </c>
      <c r="W33">
        <f t="shared" si="1"/>
        <v>0</v>
      </c>
      <c r="X33" t="s">
        <v>21</v>
      </c>
    </row>
    <row r="34" spans="1:24" x14ac:dyDescent="0.3">
      <c r="A34" t="s">
        <v>57</v>
      </c>
      <c r="B34" t="s">
        <v>5</v>
      </c>
      <c r="C34" t="s">
        <v>15</v>
      </c>
      <c r="D34" t="s">
        <v>42</v>
      </c>
      <c r="E34" t="s">
        <v>58</v>
      </c>
      <c r="F34" t="s">
        <v>54</v>
      </c>
      <c r="G34" t="s">
        <v>19</v>
      </c>
      <c r="L34" t="s">
        <v>20</v>
      </c>
      <c r="M34">
        <v>1</v>
      </c>
      <c r="N34">
        <v>1</v>
      </c>
      <c r="O34">
        <v>1</v>
      </c>
      <c r="P34">
        <v>1</v>
      </c>
      <c r="Q34">
        <v>1</v>
      </c>
      <c r="R34">
        <v>0.98</v>
      </c>
      <c r="S34">
        <v>0.48</v>
      </c>
      <c r="T34">
        <v>0</v>
      </c>
      <c r="U34">
        <f t="shared" si="1"/>
        <v>0</v>
      </c>
      <c r="V34">
        <f t="shared" si="1"/>
        <v>0</v>
      </c>
      <c r="W34">
        <f t="shared" si="1"/>
        <v>0</v>
      </c>
      <c r="X34" t="s">
        <v>21</v>
      </c>
    </row>
    <row r="35" spans="1:24" x14ac:dyDescent="0.3">
      <c r="A35" t="s">
        <v>57</v>
      </c>
      <c r="B35" t="s">
        <v>5</v>
      </c>
      <c r="C35" t="s">
        <v>15</v>
      </c>
      <c r="D35" t="s">
        <v>42</v>
      </c>
      <c r="E35" t="s">
        <v>58</v>
      </c>
      <c r="F35" t="s">
        <v>55</v>
      </c>
      <c r="G35" t="s">
        <v>19</v>
      </c>
      <c r="L35" t="s">
        <v>20</v>
      </c>
      <c r="M35">
        <v>1</v>
      </c>
      <c r="N35">
        <v>1</v>
      </c>
      <c r="O35">
        <v>1</v>
      </c>
      <c r="P35">
        <v>1</v>
      </c>
      <c r="Q35">
        <v>1</v>
      </c>
      <c r="R35">
        <v>0.98</v>
      </c>
      <c r="S35">
        <v>0.48</v>
      </c>
      <c r="T35">
        <v>0</v>
      </c>
      <c r="U35">
        <f t="shared" ref="U35:W54" si="2">T35</f>
        <v>0</v>
      </c>
      <c r="V35">
        <f t="shared" si="2"/>
        <v>0</v>
      </c>
      <c r="W35">
        <f t="shared" si="2"/>
        <v>0</v>
      </c>
      <c r="X35" t="s">
        <v>21</v>
      </c>
    </row>
    <row r="36" spans="1:24" x14ac:dyDescent="0.3">
      <c r="A36" t="s">
        <v>59</v>
      </c>
      <c r="B36" t="s">
        <v>5</v>
      </c>
      <c r="C36" t="s">
        <v>15</v>
      </c>
      <c r="D36" t="s">
        <v>42</v>
      </c>
      <c r="E36" t="s">
        <v>60</v>
      </c>
      <c r="F36" t="s">
        <v>25</v>
      </c>
      <c r="G36" t="s">
        <v>19</v>
      </c>
      <c r="L36" t="s">
        <v>20</v>
      </c>
      <c r="M36">
        <v>1</v>
      </c>
      <c r="N36">
        <v>1</v>
      </c>
      <c r="O36">
        <v>1</v>
      </c>
      <c r="P36">
        <v>1</v>
      </c>
      <c r="Q36">
        <v>1</v>
      </c>
      <c r="R36">
        <v>0.98</v>
      </c>
      <c r="S36">
        <v>0.48</v>
      </c>
      <c r="T36">
        <v>0</v>
      </c>
      <c r="U36">
        <f t="shared" si="2"/>
        <v>0</v>
      </c>
      <c r="V36">
        <f t="shared" si="2"/>
        <v>0</v>
      </c>
      <c r="W36">
        <f t="shared" si="2"/>
        <v>0</v>
      </c>
      <c r="X36" t="s">
        <v>21</v>
      </c>
    </row>
    <row r="37" spans="1:24" x14ac:dyDescent="0.3">
      <c r="A37" t="s">
        <v>59</v>
      </c>
      <c r="B37" t="s">
        <v>5</v>
      </c>
      <c r="C37" t="s">
        <v>15</v>
      </c>
      <c r="D37" t="s">
        <v>42</v>
      </c>
      <c r="E37" t="s">
        <v>60</v>
      </c>
      <c r="F37" t="s">
        <v>54</v>
      </c>
      <c r="G37" t="s">
        <v>19</v>
      </c>
      <c r="L37" t="s">
        <v>20</v>
      </c>
      <c r="M37">
        <v>1</v>
      </c>
      <c r="N37">
        <v>1</v>
      </c>
      <c r="O37">
        <v>1</v>
      </c>
      <c r="P37">
        <v>1</v>
      </c>
      <c r="Q37">
        <v>1</v>
      </c>
      <c r="R37">
        <v>0.98</v>
      </c>
      <c r="S37">
        <v>0.48</v>
      </c>
      <c r="T37">
        <v>0</v>
      </c>
      <c r="U37">
        <f t="shared" si="2"/>
        <v>0</v>
      </c>
      <c r="V37">
        <f t="shared" si="2"/>
        <v>0</v>
      </c>
      <c r="W37">
        <f t="shared" si="2"/>
        <v>0</v>
      </c>
      <c r="X37" t="s">
        <v>21</v>
      </c>
    </row>
    <row r="38" spans="1:24" x14ac:dyDescent="0.3">
      <c r="A38" t="s">
        <v>61</v>
      </c>
      <c r="B38" t="s">
        <v>5</v>
      </c>
      <c r="C38" t="s">
        <v>15</v>
      </c>
      <c r="D38" t="s">
        <v>42</v>
      </c>
      <c r="E38" t="s">
        <v>62</v>
      </c>
      <c r="F38" t="s">
        <v>25</v>
      </c>
      <c r="G38" t="s">
        <v>19</v>
      </c>
      <c r="L38" t="s">
        <v>20</v>
      </c>
      <c r="M38">
        <v>1</v>
      </c>
      <c r="N38">
        <v>1</v>
      </c>
      <c r="O38">
        <v>1</v>
      </c>
      <c r="P38">
        <v>1</v>
      </c>
      <c r="Q38">
        <v>1</v>
      </c>
      <c r="R38">
        <v>0.98</v>
      </c>
      <c r="S38">
        <v>0.48</v>
      </c>
      <c r="T38">
        <v>0</v>
      </c>
      <c r="U38">
        <f t="shared" si="2"/>
        <v>0</v>
      </c>
      <c r="V38">
        <f t="shared" si="2"/>
        <v>0</v>
      </c>
      <c r="W38">
        <f t="shared" si="2"/>
        <v>0</v>
      </c>
      <c r="X38" t="s">
        <v>21</v>
      </c>
    </row>
    <row r="39" spans="1:24" x14ac:dyDescent="0.3">
      <c r="A39" t="s">
        <v>61</v>
      </c>
      <c r="B39" t="s">
        <v>5</v>
      </c>
      <c r="C39" t="s">
        <v>15</v>
      </c>
      <c r="D39" t="s">
        <v>42</v>
      </c>
      <c r="E39" t="s">
        <v>62</v>
      </c>
      <c r="F39" t="s">
        <v>54</v>
      </c>
      <c r="G39" t="s">
        <v>19</v>
      </c>
      <c r="L39" t="s">
        <v>20</v>
      </c>
      <c r="M39">
        <v>0.02</v>
      </c>
      <c r="N39">
        <v>0.02</v>
      </c>
      <c r="O39">
        <v>0.02</v>
      </c>
      <c r="P39">
        <v>0.02</v>
      </c>
      <c r="Q39">
        <v>0.02</v>
      </c>
      <c r="R39">
        <v>0.02</v>
      </c>
      <c r="S39">
        <v>0.02</v>
      </c>
      <c r="T39">
        <v>0</v>
      </c>
      <c r="U39">
        <f t="shared" si="2"/>
        <v>0</v>
      </c>
      <c r="V39">
        <f t="shared" si="2"/>
        <v>0</v>
      </c>
      <c r="W39">
        <f t="shared" si="2"/>
        <v>0</v>
      </c>
      <c r="X39" t="s">
        <v>21</v>
      </c>
    </row>
    <row r="40" spans="1:24" x14ac:dyDescent="0.3">
      <c r="A40" t="s">
        <v>61</v>
      </c>
      <c r="B40" t="s">
        <v>5</v>
      </c>
      <c r="C40" t="s">
        <v>15</v>
      </c>
      <c r="D40" t="s">
        <v>42</v>
      </c>
      <c r="E40" t="s">
        <v>62</v>
      </c>
      <c r="F40" t="s">
        <v>63</v>
      </c>
      <c r="G40" t="s">
        <v>19</v>
      </c>
      <c r="L40" t="s">
        <v>20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</v>
      </c>
      <c r="U40">
        <f t="shared" si="2"/>
        <v>0</v>
      </c>
      <c r="V40">
        <f t="shared" si="2"/>
        <v>0</v>
      </c>
      <c r="W40">
        <f t="shared" si="2"/>
        <v>0</v>
      </c>
      <c r="X40" t="s">
        <v>21</v>
      </c>
    </row>
    <row r="41" spans="1:24" x14ac:dyDescent="0.3">
      <c r="A41" t="s">
        <v>64</v>
      </c>
      <c r="B41" t="s">
        <v>5</v>
      </c>
      <c r="C41" t="s">
        <v>15</v>
      </c>
      <c r="D41" t="s">
        <v>65</v>
      </c>
      <c r="E41" t="s">
        <v>66</v>
      </c>
      <c r="G41" t="s">
        <v>67</v>
      </c>
      <c r="H41" t="s">
        <v>68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0.18</v>
      </c>
      <c r="S41">
        <v>0.6</v>
      </c>
      <c r="T41">
        <v>0.99</v>
      </c>
      <c r="U41">
        <f t="shared" si="2"/>
        <v>0.99</v>
      </c>
      <c r="V41">
        <f t="shared" si="2"/>
        <v>0.99</v>
      </c>
      <c r="W41">
        <f t="shared" si="2"/>
        <v>0.99</v>
      </c>
    </row>
    <row r="42" spans="1:24" x14ac:dyDescent="0.3">
      <c r="A42" t="s">
        <v>64</v>
      </c>
      <c r="B42" t="s">
        <v>5</v>
      </c>
      <c r="C42" t="s">
        <v>15</v>
      </c>
      <c r="D42" t="s">
        <v>65</v>
      </c>
      <c r="E42" t="s">
        <v>66</v>
      </c>
      <c r="F42" t="s">
        <v>69</v>
      </c>
      <c r="G42" t="s">
        <v>70</v>
      </c>
      <c r="H42" t="s">
        <v>68</v>
      </c>
    </row>
    <row r="43" spans="1:24" x14ac:dyDescent="0.3">
      <c r="A43" t="s">
        <v>64</v>
      </c>
      <c r="B43" t="s">
        <v>5</v>
      </c>
      <c r="C43" t="s">
        <v>15</v>
      </c>
      <c r="D43" t="s">
        <v>65</v>
      </c>
      <c r="E43" t="s">
        <v>66</v>
      </c>
      <c r="F43" t="s">
        <v>71</v>
      </c>
      <c r="G43" t="s">
        <v>70</v>
      </c>
      <c r="H43" t="s">
        <v>68</v>
      </c>
    </row>
    <row r="44" spans="1:24" x14ac:dyDescent="0.3">
      <c r="A44" t="s">
        <v>64</v>
      </c>
      <c r="B44" t="s">
        <v>5</v>
      </c>
      <c r="C44" t="s">
        <v>15</v>
      </c>
      <c r="D44" t="s">
        <v>65</v>
      </c>
      <c r="E44" t="s">
        <v>66</v>
      </c>
      <c r="F44" t="s">
        <v>72</v>
      </c>
      <c r="G44" t="s">
        <v>70</v>
      </c>
      <c r="H44" t="s">
        <v>68</v>
      </c>
    </row>
    <row r="45" spans="1:24" x14ac:dyDescent="0.3">
      <c r="A45" t="s">
        <v>64</v>
      </c>
      <c r="B45" t="s">
        <v>5</v>
      </c>
      <c r="C45" t="s">
        <v>15</v>
      </c>
      <c r="D45" t="s">
        <v>65</v>
      </c>
      <c r="E45" t="s">
        <v>66</v>
      </c>
      <c r="F45" t="s">
        <v>73</v>
      </c>
      <c r="G45" t="s">
        <v>70</v>
      </c>
      <c r="H45" t="s">
        <v>68</v>
      </c>
    </row>
    <row r="46" spans="1:24" x14ac:dyDescent="0.3">
      <c r="A46" t="s">
        <v>64</v>
      </c>
      <c r="B46" t="s">
        <v>5</v>
      </c>
      <c r="C46" t="s">
        <v>15</v>
      </c>
      <c r="D46" t="s">
        <v>65</v>
      </c>
      <c r="E46" t="s">
        <v>66</v>
      </c>
      <c r="F46" t="s">
        <v>74</v>
      </c>
      <c r="G46" t="s">
        <v>70</v>
      </c>
      <c r="H46" t="s">
        <v>68</v>
      </c>
    </row>
    <row r="47" spans="1:24" x14ac:dyDescent="0.3">
      <c r="A47" t="s">
        <v>75</v>
      </c>
      <c r="B47" t="s">
        <v>5</v>
      </c>
      <c r="C47" t="s">
        <v>15</v>
      </c>
      <c r="D47" t="s">
        <v>65</v>
      </c>
      <c r="E47" t="s">
        <v>76</v>
      </c>
      <c r="G47" t="s">
        <v>67</v>
      </c>
      <c r="H47" t="s">
        <v>68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0</v>
      </c>
      <c r="R47">
        <v>0.2</v>
      </c>
      <c r="S47">
        <v>0.99</v>
      </c>
      <c r="T47">
        <f>S47</f>
        <v>0.99</v>
      </c>
      <c r="U47">
        <f t="shared" si="2"/>
        <v>0.99</v>
      </c>
      <c r="V47">
        <f t="shared" si="2"/>
        <v>0.99</v>
      </c>
      <c r="W47">
        <f t="shared" si="2"/>
        <v>0.99</v>
      </c>
    </row>
    <row r="48" spans="1:24" x14ac:dyDescent="0.3">
      <c r="A48" t="s">
        <v>75</v>
      </c>
      <c r="B48" t="s">
        <v>5</v>
      </c>
      <c r="C48" t="s">
        <v>15</v>
      </c>
      <c r="D48" t="s">
        <v>65</v>
      </c>
      <c r="E48" t="s">
        <v>76</v>
      </c>
      <c r="F48" t="s">
        <v>77</v>
      </c>
      <c r="G48" t="s">
        <v>70</v>
      </c>
      <c r="H48" t="s">
        <v>68</v>
      </c>
    </row>
    <row r="49" spans="1:23" x14ac:dyDescent="0.3">
      <c r="A49" t="s">
        <v>75</v>
      </c>
      <c r="B49" t="s">
        <v>5</v>
      </c>
      <c r="C49" t="s">
        <v>15</v>
      </c>
      <c r="D49" t="s">
        <v>65</v>
      </c>
      <c r="E49" t="s">
        <v>76</v>
      </c>
      <c r="F49" t="s">
        <v>78</v>
      </c>
      <c r="G49" t="s">
        <v>70</v>
      </c>
      <c r="H49" t="s">
        <v>68</v>
      </c>
    </row>
    <row r="50" spans="1:23" x14ac:dyDescent="0.3">
      <c r="A50" t="s">
        <v>75</v>
      </c>
      <c r="B50" t="s">
        <v>5</v>
      </c>
      <c r="C50" t="s">
        <v>15</v>
      </c>
      <c r="D50" t="s">
        <v>65</v>
      </c>
      <c r="E50" t="s">
        <v>76</v>
      </c>
      <c r="F50" t="s">
        <v>79</v>
      </c>
      <c r="G50" t="s">
        <v>70</v>
      </c>
      <c r="H50" t="s">
        <v>68</v>
      </c>
    </row>
    <row r="51" spans="1:23" x14ac:dyDescent="0.3">
      <c r="A51" t="s">
        <v>75</v>
      </c>
      <c r="B51" t="s">
        <v>5</v>
      </c>
      <c r="C51" t="s">
        <v>15</v>
      </c>
      <c r="D51" t="s">
        <v>65</v>
      </c>
      <c r="E51" t="s">
        <v>76</v>
      </c>
      <c r="F51" t="s">
        <v>80</v>
      </c>
      <c r="G51" t="s">
        <v>40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0.1</v>
      </c>
      <c r="S51">
        <v>0.2</v>
      </c>
      <c r="T51">
        <v>0.4</v>
      </c>
      <c r="U51">
        <v>1</v>
      </c>
      <c r="V51">
        <f>U51</f>
        <v>1</v>
      </c>
      <c r="W51">
        <f>V51</f>
        <v>1</v>
      </c>
    </row>
    <row r="52" spans="1:23" x14ac:dyDescent="0.3">
      <c r="A52" t="s">
        <v>75</v>
      </c>
      <c r="B52" t="s">
        <v>5</v>
      </c>
      <c r="C52" t="s">
        <v>15</v>
      </c>
      <c r="D52" t="s">
        <v>65</v>
      </c>
      <c r="E52" t="s">
        <v>76</v>
      </c>
      <c r="F52" t="s">
        <v>81</v>
      </c>
      <c r="G52" t="s">
        <v>40</v>
      </c>
      <c r="L52" t="s">
        <v>20</v>
      </c>
      <c r="M52">
        <v>0</v>
      </c>
      <c r="N52">
        <v>0</v>
      </c>
      <c r="O52">
        <v>0</v>
      </c>
      <c r="P52">
        <v>0</v>
      </c>
      <c r="Q52">
        <v>0</v>
      </c>
      <c r="R52">
        <v>0.1</v>
      </c>
      <c r="S52">
        <v>0.2</v>
      </c>
      <c r="T52">
        <v>0.4</v>
      </c>
      <c r="U52">
        <v>1</v>
      </c>
      <c r="V52">
        <f>U52</f>
        <v>1</v>
      </c>
      <c r="W52">
        <f>V52</f>
        <v>1</v>
      </c>
    </row>
    <row r="53" spans="1:23" x14ac:dyDescent="0.3">
      <c r="A53" t="s">
        <v>75</v>
      </c>
      <c r="B53" t="s">
        <v>5</v>
      </c>
      <c r="C53" t="s">
        <v>15</v>
      </c>
      <c r="D53" t="s">
        <v>65</v>
      </c>
      <c r="E53" t="s">
        <v>76</v>
      </c>
      <c r="F53" t="s">
        <v>82</v>
      </c>
      <c r="G53" t="s">
        <v>40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0.2</v>
      </c>
      <c r="T53">
        <v>0.4</v>
      </c>
      <c r="U53">
        <v>1</v>
      </c>
      <c r="V53">
        <f t="shared" si="2"/>
        <v>1</v>
      </c>
      <c r="W53">
        <f t="shared" si="2"/>
        <v>1</v>
      </c>
    </row>
    <row r="54" spans="1:23" x14ac:dyDescent="0.3">
      <c r="A54" t="s">
        <v>75</v>
      </c>
      <c r="B54" t="s">
        <v>5</v>
      </c>
      <c r="C54" t="s">
        <v>15</v>
      </c>
      <c r="D54" t="s">
        <v>65</v>
      </c>
      <c r="E54" t="s">
        <v>76</v>
      </c>
      <c r="F54" t="s">
        <v>83</v>
      </c>
      <c r="G54" t="s">
        <v>40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0.1</v>
      </c>
      <c r="S54">
        <v>0.2</v>
      </c>
      <c r="T54">
        <v>0.4</v>
      </c>
      <c r="U54">
        <v>1</v>
      </c>
      <c r="V54">
        <f t="shared" si="2"/>
        <v>1</v>
      </c>
      <c r="W54">
        <f t="shared" si="2"/>
        <v>1</v>
      </c>
    </row>
    <row r="55" spans="1:23" x14ac:dyDescent="0.3">
      <c r="A55" t="s">
        <v>84</v>
      </c>
      <c r="B55" t="s">
        <v>5</v>
      </c>
      <c r="C55" t="s">
        <v>15</v>
      </c>
      <c r="D55" t="s">
        <v>65</v>
      </c>
      <c r="E55" t="s">
        <v>85</v>
      </c>
      <c r="G55" t="s">
        <v>86</v>
      </c>
      <c r="J55" t="s">
        <v>75</v>
      </c>
      <c r="L55" t="s">
        <v>87</v>
      </c>
      <c r="M55">
        <v>0.73268624100000002</v>
      </c>
      <c r="N55">
        <v>0.7</v>
      </c>
      <c r="O55">
        <v>0.7</v>
      </c>
      <c r="P55">
        <v>0.7</v>
      </c>
      <c r="Q55">
        <v>0.7</v>
      </c>
      <c r="R55">
        <v>0.7</v>
      </c>
      <c r="S55">
        <f>1-S56</f>
        <v>0.69</v>
      </c>
      <c r="T55">
        <f>1-T56</f>
        <v>0.67999999999999994</v>
      </c>
      <c r="U55">
        <f>1-U56</f>
        <v>0.66999999999999993</v>
      </c>
      <c r="V55">
        <f>1-V56</f>
        <v>0.66999999999999993</v>
      </c>
      <c r="W55">
        <f>1-W56</f>
        <v>0.66999999999999993</v>
      </c>
    </row>
    <row r="56" spans="1:23" x14ac:dyDescent="0.3">
      <c r="A56" t="s">
        <v>84</v>
      </c>
      <c r="B56" t="s">
        <v>5</v>
      </c>
      <c r="C56" t="s">
        <v>15</v>
      </c>
      <c r="D56" t="s">
        <v>65</v>
      </c>
      <c r="E56" t="s">
        <v>85</v>
      </c>
      <c r="G56" t="s">
        <v>86</v>
      </c>
      <c r="J56" t="s">
        <v>88</v>
      </c>
      <c r="L56" t="s">
        <v>87</v>
      </c>
      <c r="M56">
        <v>0.26731375899999998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0.31</v>
      </c>
      <c r="T56">
        <v>0.32</v>
      </c>
      <c r="U56">
        <v>0.33</v>
      </c>
      <c r="V56">
        <f>U56</f>
        <v>0.33</v>
      </c>
      <c r="W56">
        <f>V56</f>
        <v>0.33</v>
      </c>
    </row>
    <row r="57" spans="1:23" x14ac:dyDescent="0.3">
      <c r="A57" t="s">
        <v>89</v>
      </c>
      <c r="B57" t="s">
        <v>4</v>
      </c>
      <c r="C57" t="s">
        <v>15</v>
      </c>
      <c r="D57" t="s">
        <v>90</v>
      </c>
      <c r="G57" t="s">
        <v>86</v>
      </c>
      <c r="J57" t="s">
        <v>91</v>
      </c>
      <c r="L57" t="s">
        <v>92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2024-10-23T04:54:02Z</dcterms:created>
  <dcterms:modified xsi:type="dcterms:W3CDTF">2024-10-23T04:54:03Z</dcterms:modified>
</cp:coreProperties>
</file>