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waste\"/>
    </mc:Choice>
  </mc:AlternateContent>
  <xr:revisionPtr revIDLastSave="0" documentId="13_ncr:1_{31AEBF4C-0D61-4D1B-8F11-2E14CFB0F22D}"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data_multi_row" sheetId="3" r:id="rId3"/>
    <sheet name="calcs" sheetId="4" r:id="rId4"/>
  </sheets>
  <definedNames>
    <definedName name="data">data!$L$4:$AK$4649</definedName>
    <definedName name="data_multi">data_multi_row!$L$3:$DJ$4271</definedName>
    <definedName name="header">data!$L$1:$AK$1</definedName>
    <definedName name="header_multi">data_multi_row!$L$2:$DJ$2</definedName>
    <definedName name="index">data!$AM$4:$AM$4649</definedName>
    <definedName name="index_multi">data_multi_row!$DL$3:$DL$4271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71" i="3" l="1"/>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N55" i="3"/>
  <c r="DL54" i="3"/>
  <c r="DL53" i="3"/>
  <c r="DL52" i="3"/>
  <c r="DL51" i="3"/>
  <c r="DL50" i="3"/>
  <c r="DL49" i="3"/>
  <c r="DL48" i="3"/>
  <c r="DL47" i="3"/>
  <c r="DL46" i="3"/>
  <c r="DL45" i="3"/>
  <c r="DL44" i="3"/>
  <c r="DL43" i="3"/>
  <c r="DL42" i="3"/>
  <c r="DL41" i="3"/>
  <c r="DL40" i="3"/>
  <c r="DL39" i="3"/>
  <c r="DL38" i="3"/>
  <c r="DL37" i="3"/>
  <c r="DL36" i="3"/>
  <c r="DL35" i="3"/>
  <c r="DL34" i="3"/>
  <c r="DL33" i="3"/>
  <c r="DL32" i="3"/>
  <c r="N32" i="3"/>
  <c r="DL31" i="3"/>
  <c r="DL30" i="3"/>
  <c r="DL29" i="3"/>
  <c r="DL28" i="3"/>
  <c r="DL27" i="3"/>
  <c r="DL26" i="3"/>
  <c r="DL25" i="3"/>
  <c r="DL24" i="3"/>
  <c r="DL23" i="3"/>
  <c r="DL22" i="3"/>
  <c r="DL21" i="3"/>
  <c r="DL20" i="3"/>
  <c r="DL19" i="3"/>
  <c r="DL18" i="3"/>
  <c r="DL17" i="3"/>
  <c r="DL16" i="3"/>
  <c r="DL15" i="3"/>
  <c r="DL14" i="3"/>
  <c r="DL13" i="3"/>
  <c r="DL12" i="3"/>
  <c r="DL11" i="3"/>
  <c r="DL10" i="3"/>
  <c r="DL9" i="3"/>
  <c r="N9" i="3"/>
  <c r="DL8" i="3"/>
  <c r="DL7" i="3"/>
  <c r="DL6" i="3"/>
  <c r="DL5" i="3"/>
  <c r="DL4" i="3"/>
  <c r="DL3" i="3"/>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<sst xmlns="http://schemas.openxmlformats.org/spreadsheetml/2006/main" count="518" uniqueCount="84">
  <si>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</si>
  <si>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</si>
  <si>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</si>
  <si>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</si>
  <si>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</si>
  <si>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</si>
  <si>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csv/model/waste</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</si>
  <si>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</si>
  <si>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</si>
  <si>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</si>
  <si>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</si>
  <si>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</si>
  <si>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</si>
  <si>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</si>
  <si>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</si>
  <si>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</si>
  <si>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</si>
  <si>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</si>
  <si>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</si>
  <si>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</si>
  <si>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</si>
  <si>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</si>
  <si>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</si>
  <si>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</si>
  <si>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</si>
  <si>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</si>
  <si>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</si>
  <si>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</si>
  <si>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</si>
  <si>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</si>
  <si>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</si>
  <si>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</si>
  <si>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</si>
  <si>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</si>
  <si>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</si>
  <si>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</si>
  <si>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</si>
  <si>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.Waste.Sites.Small Sites</t>
  </si>
  <si>
    <t>JCIMS</t>
  </si>
  <si>
    <t>tonne</t>
  </si>
  <si>
    <t>Small Sites No Control</t>
  </si>
  <si>
    <t>Small Sites Flaring</t>
  </si>
  <si>
    <t>Small Sites Electricity Generation</t>
  </si>
  <si>
    <t>Small Sites Flaring &gt; 2011</t>
  </si>
  <si>
    <t>Small Sites Electricity Generation &gt; 2011</t>
  </si>
  <si>
    <t>.Waste.Sites.Medium Sites</t>
  </si>
  <si>
    <t>Medium Sites No Control</t>
  </si>
  <si>
    <t>Medium Sites Flaring</t>
  </si>
  <si>
    <t>Medium Sites Electricity Generation</t>
  </si>
  <si>
    <t>Medium Sites Flaring &gt; 2011</t>
  </si>
  <si>
    <t>Medium Sites Electricity Generation &gt; 2011</t>
  </si>
  <si>
    <t>.Waste.Sites.Large Sites</t>
  </si>
  <si>
    <t>Large Sites No Control</t>
  </si>
  <si>
    <t>Large Sites Flaring</t>
  </si>
  <si>
    <t>Large Sites Electricity Generation</t>
  </si>
  <si>
    <t>Large Sites Flaring &gt; 2011</t>
  </si>
  <si>
    <t>Large Sites Electricity Generation &gt; 2011</t>
  </si>
  <si>
    <t>CIMS.Generic Fuels.Biogas</t>
  </si>
  <si>
    <t>GJ</t>
  </si>
  <si>
    <t>.Electricity</t>
  </si>
  <si>
    <t>CH4</t>
  </si>
  <si>
    <t>Process</t>
  </si>
  <si>
    <t>tCH4</t>
  </si>
  <si>
    <t>CO2</t>
  </si>
  <si>
    <t>tCO2</t>
  </si>
  <si>
    <t>N2O</t>
  </si>
  <si>
    <t>tN2O</t>
  </si>
  <si>
    <t>Years</t>
  </si>
  <si>
    <t>available</t>
  </si>
  <si>
    <t>heterogeneity</t>
  </si>
  <si>
    <t>lifetime</t>
  </si>
  <si>
    <t>unavailable</t>
  </si>
  <si>
    <t>discount_rate_financial</t>
  </si>
  <si>
    <t>fcc</t>
  </si>
  <si>
    <t>fom</t>
  </si>
  <si>
    <t>lcc_financial</t>
  </si>
  <si>
    <t>output</t>
  </si>
  <si>
    <t>technology</t>
  </si>
  <si>
    <t>region</t>
  </si>
  <si>
    <t>sector</t>
  </si>
  <si>
    <t>service_request</t>
  </si>
  <si>
    <t>capital_recovery</t>
  </si>
  <si>
    <t>emissions</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</si>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</sst>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49">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348">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651"/>
  <sheetViews>
    <sheetView zoomScale="70" zoomScaleNormal="70" workbookViewId="0">
      <pane xSplit="11" ySplit="3" topLeftCell="P4" activePane="bottomRight" state="frozen"/>
      <selection pane="topRight" activeCell="L1" sqref="L1"/>
      <selection pane="bottomLeft" activeCell="A4" sqref="A4"/>
      <selection pane="bottomRight" activeCell="T19" sqref="T19"/>
    </sheetView>
  </sheetViews>
  <sheetFormatPr defaultColWidth="8.88671875" defaultRowHeight="14.4" outlineLevelCol="1" x14ac:dyDescent="0.3"/>
  <cols>
    <col min="1" max="1" width="92.3320312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47"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48"/>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78</v>
      </c>
      <c r="D3" s="7" t="s">
        <v>79</v>
      </c>
      <c r="E3" s="7" t="s">
        <v>28</v>
      </c>
      <c r="F3" s="7" t="s">
        <v>77</v>
      </c>
      <c r="G3" s="7" t="s">
        <v>29</v>
      </c>
      <c r="H3" s="7" t="s">
        <v>30</v>
      </c>
      <c r="I3" s="7" t="s">
        <v>31</v>
      </c>
      <c r="J3" s="7" t="s">
        <v>32</v>
      </c>
      <c r="K3" s="7" t="s">
        <v>33</v>
      </c>
      <c r="L3" s="48" t="s">
        <v>34</v>
      </c>
      <c r="M3" s="15" t="s">
        <v>35</v>
      </c>
      <c r="N3" s="25" t="s">
        <v>72</v>
      </c>
      <c r="O3" s="15" t="s">
        <v>69</v>
      </c>
      <c r="P3" s="15" t="s">
        <v>68</v>
      </c>
      <c r="Q3" s="15" t="s">
        <v>71</v>
      </c>
      <c r="R3" s="15" t="s">
        <v>70</v>
      </c>
      <c r="S3" s="25" t="s">
        <v>83</v>
      </c>
      <c r="T3" s="25" t="s">
        <v>83</v>
      </c>
      <c r="U3" s="25" t="s">
        <v>83</v>
      </c>
      <c r="V3" s="25" t="s">
        <v>83</v>
      </c>
      <c r="W3" s="25" t="s">
        <v>83</v>
      </c>
      <c r="X3" s="25" t="s">
        <v>83</v>
      </c>
      <c r="Y3" s="25" t="s">
        <v>83</v>
      </c>
      <c r="Z3" s="25" t="s">
        <v>83</v>
      </c>
      <c r="AA3" s="25" t="s">
        <v>83</v>
      </c>
      <c r="AB3" s="25" t="s">
        <v>83</v>
      </c>
      <c r="AC3" s="25" t="s">
        <v>83</v>
      </c>
      <c r="AD3" s="25" t="s">
        <v>83</v>
      </c>
      <c r="AE3" s="25" t="s">
        <v>83</v>
      </c>
      <c r="AF3" s="25" t="s">
        <v>83</v>
      </c>
      <c r="AG3" s="25" t="s">
        <v>83</v>
      </c>
      <c r="AH3" s="33" t="s">
        <v>76</v>
      </c>
      <c r="AI3" s="33" t="s">
        <v>73</v>
      </c>
      <c r="AJ3" s="33" t="s">
        <v>74</v>
      </c>
      <c r="AK3" s="33" t="s">
        <v>75</v>
      </c>
      <c r="AL3" s="8"/>
      <c r="AM3" s="14" t="s">
        <v>36</v>
      </c>
    </row>
    <row r="4" spans="1:41" x14ac:dyDescent="0.3">
      <c r="A4" t="s">
        <v>37</v>
      </c>
      <c r="B4" s="41"/>
      <c r="C4" s="41"/>
      <c r="D4" s="41"/>
      <c r="E4" s="41"/>
      <c r="G4" s="39"/>
      <c r="H4" s="40"/>
      <c r="I4" s="39"/>
      <c r="J4" s="39"/>
      <c r="K4" s="39" t="s">
        <v>38</v>
      </c>
      <c r="L4" s="24"/>
      <c r="M4" s="27" t="s">
        <v>39</v>
      </c>
      <c r="N4" s="45">
        <v>0.35</v>
      </c>
      <c r="O4" s="27">
        <v>22</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.Waste.Sites.Small Sites</v>
      </c>
      <c r="AO4" s="6"/>
    </row>
    <row r="5" spans="1:41" x14ac:dyDescent="0.3">
      <c r="A5" t="s">
        <v>37</v>
      </c>
      <c r="B5" s="41"/>
      <c r="C5" s="41"/>
      <c r="D5" s="41"/>
      <c r="E5" s="41"/>
      <c r="F5" s="10" t="s">
        <v>40</v>
      </c>
      <c r="G5" s="39"/>
      <c r="H5" s="40"/>
      <c r="I5" s="39"/>
      <c r="J5" s="39"/>
      <c r="K5" s="39" t="s">
        <v>38</v>
      </c>
      <c r="L5" s="24"/>
      <c r="M5" s="27" t="s">
        <v>39</v>
      </c>
      <c r="N5" s="45"/>
      <c r="O5" s="27"/>
      <c r="P5" s="27">
        <v>1995</v>
      </c>
      <c r="Q5" s="27">
        <v>2101</v>
      </c>
      <c r="R5" s="27">
        <v>150</v>
      </c>
      <c r="S5" s="45">
        <v>1</v>
      </c>
      <c r="T5" s="45">
        <v>1</v>
      </c>
      <c r="U5" s="45">
        <v>1</v>
      </c>
      <c r="V5" s="45">
        <v>1</v>
      </c>
      <c r="W5" s="45">
        <v>1</v>
      </c>
      <c r="X5" s="45">
        <v>1</v>
      </c>
      <c r="Y5" s="45"/>
      <c r="Z5" s="45"/>
      <c r="AA5" s="45"/>
      <c r="AB5" s="45"/>
      <c r="AC5" s="45"/>
      <c r="AD5" s="45"/>
      <c r="AE5" s="45"/>
      <c r="AF5" s="45">
        <v>1</v>
      </c>
      <c r="AG5" s="45"/>
      <c r="AH5" s="34">
        <v>1125000</v>
      </c>
      <c r="AI5" s="34"/>
      <c r="AJ5" s="34"/>
      <c r="AK5" s="34"/>
      <c r="AM5" s="13" t="str">
        <f t="shared" si="1"/>
        <v>.Waste.Sites.Small SitesSmall Sites No Control</v>
      </c>
      <c r="AO5" s="9"/>
    </row>
    <row r="6" spans="1:41" x14ac:dyDescent="0.3">
      <c r="A6" t="s">
        <v>37</v>
      </c>
      <c r="B6" s="41"/>
      <c r="C6" s="41"/>
      <c r="D6" s="41"/>
      <c r="E6" s="41"/>
      <c r="F6" s="10" t="s">
        <v>41</v>
      </c>
      <c r="G6" s="39"/>
      <c r="H6" s="40"/>
      <c r="I6" s="39"/>
      <c r="J6" s="39"/>
      <c r="K6" s="39" t="s">
        <v>38</v>
      </c>
      <c r="L6" s="24"/>
      <c r="M6" s="27" t="s">
        <v>39</v>
      </c>
      <c r="N6" s="45"/>
      <c r="O6" s="27"/>
      <c r="P6" s="27">
        <v>1995</v>
      </c>
      <c r="Q6" s="27">
        <v>2101</v>
      </c>
      <c r="R6" s="27">
        <v>150</v>
      </c>
      <c r="S6" s="45"/>
      <c r="T6" s="45"/>
      <c r="U6" s="45"/>
      <c r="V6" s="45"/>
      <c r="W6" s="45"/>
      <c r="X6" s="45"/>
      <c r="Y6" s="45"/>
      <c r="Z6" s="45"/>
      <c r="AA6" s="45"/>
      <c r="AB6" s="45"/>
      <c r="AC6" s="45"/>
      <c r="AD6" s="45"/>
      <c r="AE6" s="45"/>
      <c r="AF6" s="45"/>
      <c r="AG6" s="45"/>
      <c r="AH6" s="34">
        <v>1125000</v>
      </c>
      <c r="AI6" s="34">
        <v>3348977.8037383198</v>
      </c>
      <c r="AJ6" s="34">
        <v>355475.180373832</v>
      </c>
      <c r="AK6" s="34"/>
      <c r="AM6" s="13" t="str">
        <f t="shared" si="1"/>
        <v>.Waste.Sites.Small SitesSmall Sites Flaring</v>
      </c>
      <c r="AO6" s="9"/>
    </row>
    <row r="7" spans="1:41" x14ac:dyDescent="0.3">
      <c r="A7" t="s">
        <v>37</v>
      </c>
      <c r="B7" s="41"/>
      <c r="C7" s="41"/>
      <c r="D7" s="41"/>
      <c r="E7" s="41"/>
      <c r="F7" s="10" t="s">
        <v>42</v>
      </c>
      <c r="G7" s="39"/>
      <c r="H7" s="40"/>
      <c r="I7" s="39"/>
      <c r="J7" s="39"/>
      <c r="K7" s="39" t="s">
        <v>38</v>
      </c>
      <c r="L7" s="24"/>
      <c r="M7" s="27" t="s">
        <v>39</v>
      </c>
      <c r="N7" s="45"/>
      <c r="O7" s="27"/>
      <c r="P7" s="27">
        <v>1995</v>
      </c>
      <c r="Q7" s="27">
        <v>2101</v>
      </c>
      <c r="R7" s="27">
        <v>150</v>
      </c>
      <c r="S7" s="45"/>
      <c r="T7" s="45"/>
      <c r="U7" s="45"/>
      <c r="V7" s="45"/>
      <c r="W7" s="45"/>
      <c r="X7" s="45"/>
      <c r="Y7" s="45"/>
      <c r="Z7" s="45"/>
      <c r="AA7" s="45"/>
      <c r="AB7" s="45"/>
      <c r="AC7" s="45"/>
      <c r="AD7" s="45"/>
      <c r="AE7" s="45"/>
      <c r="AF7" s="45"/>
      <c r="AG7" s="45"/>
      <c r="AH7" s="34">
        <v>1125000</v>
      </c>
      <c r="AI7" s="34">
        <v>7413021.34579439</v>
      </c>
      <c r="AJ7" s="34">
        <v>608009.841121495</v>
      </c>
      <c r="AK7" s="34"/>
      <c r="AM7" s="13" t="str">
        <f t="shared" si="1"/>
        <v>.Waste.Sites.Small SitesSmall Sites Electricity Generation</v>
      </c>
      <c r="AO7" s="9"/>
    </row>
    <row r="8" spans="1:41" x14ac:dyDescent="0.3">
      <c r="A8" t="s">
        <v>37</v>
      </c>
      <c r="B8" s="41"/>
      <c r="C8" s="41"/>
      <c r="D8" s="41"/>
      <c r="E8" s="41"/>
      <c r="F8" s="10" t="s">
        <v>43</v>
      </c>
      <c r="G8" s="39"/>
      <c r="H8" s="40"/>
      <c r="I8" s="39"/>
      <c r="J8" s="39"/>
      <c r="K8" s="39" t="s">
        <v>38</v>
      </c>
      <c r="L8" s="24"/>
      <c r="M8" s="27" t="s">
        <v>39</v>
      </c>
      <c r="N8" s="45"/>
      <c r="O8" s="27"/>
      <c r="P8" s="27">
        <v>2015</v>
      </c>
      <c r="Q8" s="27">
        <v>2101</v>
      </c>
      <c r="R8" s="27">
        <v>150</v>
      </c>
      <c r="S8" s="45"/>
      <c r="T8" s="45"/>
      <c r="U8" s="45"/>
      <c r="V8" s="45"/>
      <c r="W8" s="45"/>
      <c r="X8" s="45"/>
      <c r="Y8" s="45"/>
      <c r="Z8" s="45"/>
      <c r="AA8" s="45"/>
      <c r="AB8" s="45"/>
      <c r="AC8" s="45"/>
      <c r="AD8" s="45"/>
      <c r="AE8" s="45"/>
      <c r="AF8" s="45"/>
      <c r="AG8" s="45"/>
      <c r="AH8" s="34">
        <v>1125000</v>
      </c>
      <c r="AI8" s="34">
        <v>3348977.8037383198</v>
      </c>
      <c r="AJ8" s="34">
        <v>355475.180373832</v>
      </c>
      <c r="AK8" s="34"/>
      <c r="AM8" s="13" t="str">
        <f t="shared" si="1"/>
        <v>.Waste.Sites.Small SitesSmall Sites Flaring &gt; 2011</v>
      </c>
      <c r="AO8" s="6"/>
    </row>
    <row r="9" spans="1:41" x14ac:dyDescent="0.3">
      <c r="A9" t="s">
        <v>37</v>
      </c>
      <c r="B9" s="41"/>
      <c r="C9" s="41"/>
      <c r="D9" s="41"/>
      <c r="E9" s="41"/>
      <c r="F9" s="10" t="s">
        <v>44</v>
      </c>
      <c r="G9" s="39"/>
      <c r="H9" s="40"/>
      <c r="I9" s="39"/>
      <c r="J9" s="39"/>
      <c r="K9" s="39" t="s">
        <v>38</v>
      </c>
      <c r="L9" s="24"/>
      <c r="M9" s="27" t="s">
        <v>39</v>
      </c>
      <c r="N9" s="45"/>
      <c r="O9" s="27"/>
      <c r="P9" s="27">
        <v>2015</v>
      </c>
      <c r="Q9" s="27">
        <v>2101</v>
      </c>
      <c r="R9" s="27">
        <v>150</v>
      </c>
      <c r="S9" s="45"/>
      <c r="T9" s="45"/>
      <c r="U9" s="45"/>
      <c r="V9" s="45"/>
      <c r="W9" s="45"/>
      <c r="X9" s="45"/>
      <c r="Y9" s="45"/>
      <c r="Z9" s="45"/>
      <c r="AA9" s="45"/>
      <c r="AB9" s="45"/>
      <c r="AC9" s="45"/>
      <c r="AD9" s="45"/>
      <c r="AE9" s="45"/>
      <c r="AF9" s="45"/>
      <c r="AG9" s="45"/>
      <c r="AH9" s="34">
        <v>1125000</v>
      </c>
      <c r="AI9" s="34">
        <v>7413021.34579439</v>
      </c>
      <c r="AJ9" s="34">
        <v>608009.841121495</v>
      </c>
      <c r="AK9" s="34"/>
      <c r="AM9" s="13" t="str">
        <f t="shared" si="1"/>
        <v>.Waste.Sites.Small SitesSmall Sites Electricity Generation &gt; 2011</v>
      </c>
      <c r="AO9" s="9"/>
    </row>
    <row r="10" spans="1:41" x14ac:dyDescent="0.3">
      <c r="B10" s="41"/>
      <c r="C10" s="41"/>
      <c r="D10" s="41"/>
      <c r="E10" s="41"/>
      <c r="G10" s="39"/>
      <c r="H10" s="40"/>
      <c r="I10" s="39"/>
      <c r="J10" s="39"/>
      <c r="K10" s="39"/>
      <c r="L10" s="24"/>
      <c r="M10" s="27"/>
      <c r="N10" s="45"/>
      <c r="O10" s="27"/>
      <c r="P10" s="27"/>
      <c r="Q10" s="27"/>
      <c r="R10" s="27"/>
      <c r="S10" s="45"/>
      <c r="T10" s="45"/>
      <c r="U10" s="45"/>
      <c r="V10" s="45"/>
      <c r="W10" s="45"/>
      <c r="X10" s="45"/>
      <c r="Y10" s="45"/>
      <c r="Z10" s="45"/>
      <c r="AA10" s="45"/>
      <c r="AB10" s="45"/>
      <c r="AC10" s="45"/>
      <c r="AD10" s="45"/>
      <c r="AE10" s="45"/>
      <c r="AF10" s="45"/>
      <c r="AG10" s="45"/>
      <c r="AH10" s="34"/>
      <c r="AI10" s="34"/>
      <c r="AJ10" s="34"/>
      <c r="AK10" s="34"/>
      <c r="AM10" s="13" t="str">
        <f t="shared" si="1"/>
        <v/>
      </c>
      <c r="AO10" s="9"/>
    </row>
    <row r="11" spans="1:41" x14ac:dyDescent="0.3">
      <c r="A11" t="s">
        <v>45</v>
      </c>
      <c r="B11" s="41"/>
      <c r="C11" s="41"/>
      <c r="D11" s="41"/>
      <c r="E11" s="41"/>
      <c r="G11" s="39"/>
      <c r="H11" s="40"/>
      <c r="I11" s="39"/>
      <c r="J11" s="39"/>
      <c r="K11" s="39" t="s">
        <v>38</v>
      </c>
      <c r="L11" s="24"/>
      <c r="M11" s="27" t="s">
        <v>39</v>
      </c>
      <c r="N11" s="45">
        <v>0.35</v>
      </c>
      <c r="O11" s="27">
        <v>22</v>
      </c>
      <c r="P11" s="27"/>
      <c r="Q11" s="27"/>
      <c r="R11" s="27"/>
      <c r="S11" s="45"/>
      <c r="T11" s="45"/>
      <c r="U11" s="45"/>
      <c r="V11" s="45"/>
      <c r="W11" s="45"/>
      <c r="X11" s="45"/>
      <c r="Y11" s="45"/>
      <c r="Z11" s="45"/>
      <c r="AA11" s="45"/>
      <c r="AB11" s="45"/>
      <c r="AC11" s="45"/>
      <c r="AD11" s="45"/>
      <c r="AE11" s="45"/>
      <c r="AF11" s="45"/>
      <c r="AG11" s="45"/>
      <c r="AH11" s="34"/>
      <c r="AI11" s="34"/>
      <c r="AJ11" s="34"/>
      <c r="AK11" s="34"/>
      <c r="AM11" s="13" t="str">
        <f t="shared" si="1"/>
        <v>.Waste.Sites.Medium Sites</v>
      </c>
      <c r="AO11" s="9"/>
    </row>
    <row r="12" spans="1:41" x14ac:dyDescent="0.3">
      <c r="A12" t="s">
        <v>45</v>
      </c>
      <c r="B12" s="41"/>
      <c r="C12" s="41"/>
      <c r="D12" s="41"/>
      <c r="E12" s="41"/>
      <c r="F12" s="10" t="s">
        <v>46</v>
      </c>
      <c r="G12" s="39"/>
      <c r="H12" s="40"/>
      <c r="I12" s="39"/>
      <c r="J12" s="39"/>
      <c r="K12" s="39" t="s">
        <v>38</v>
      </c>
      <c r="L12" s="24"/>
      <c r="M12" s="27" t="s">
        <v>39</v>
      </c>
      <c r="N12" s="45"/>
      <c r="O12" s="27"/>
      <c r="P12" s="27">
        <v>1995</v>
      </c>
      <c r="Q12" s="27">
        <v>2101</v>
      </c>
      <c r="R12" s="27">
        <v>150</v>
      </c>
      <c r="S12" s="45">
        <v>1</v>
      </c>
      <c r="T12" s="45">
        <v>1</v>
      </c>
      <c r="U12" s="45">
        <v>1</v>
      </c>
      <c r="V12" s="45">
        <v>1</v>
      </c>
      <c r="W12" s="45">
        <v>1</v>
      </c>
      <c r="X12" s="45">
        <v>1</v>
      </c>
      <c r="Y12" s="45"/>
      <c r="Z12" s="45"/>
      <c r="AA12" s="45"/>
      <c r="AB12" s="45"/>
      <c r="AC12" s="45"/>
      <c r="AD12" s="45"/>
      <c r="AE12" s="45"/>
      <c r="AF12" s="45">
        <v>1</v>
      </c>
      <c r="AG12" s="45"/>
      <c r="AH12" s="34">
        <v>3500000</v>
      </c>
      <c r="AI12" s="34"/>
      <c r="AJ12" s="34"/>
      <c r="AK12" s="34"/>
      <c r="AM12" s="13" t="str">
        <f t="shared" si="1"/>
        <v>.Waste.Sites.Medium SitesMedium Sites No Control</v>
      </c>
      <c r="AO12" s="6"/>
    </row>
    <row r="13" spans="1:41" x14ac:dyDescent="0.3">
      <c r="A13" t="s">
        <v>45</v>
      </c>
      <c r="B13" s="41"/>
      <c r="C13" s="41"/>
      <c r="D13" s="41"/>
      <c r="E13" s="41"/>
      <c r="F13" s="10" t="s">
        <v>47</v>
      </c>
      <c r="G13" s="39"/>
      <c r="H13" s="40"/>
      <c r="I13" s="39"/>
      <c r="J13" s="39"/>
      <c r="K13" s="39" t="s">
        <v>38</v>
      </c>
      <c r="L13" s="24"/>
      <c r="M13" s="27" t="s">
        <v>39</v>
      </c>
      <c r="N13" s="45"/>
      <c r="O13" s="27"/>
      <c r="P13" s="27">
        <v>1995</v>
      </c>
      <c r="Q13" s="27">
        <v>2101</v>
      </c>
      <c r="R13" s="27">
        <v>150</v>
      </c>
      <c r="S13" s="45"/>
      <c r="T13" s="45"/>
      <c r="U13" s="45"/>
      <c r="V13" s="45"/>
      <c r="W13" s="45"/>
      <c r="X13" s="45"/>
      <c r="Y13" s="45"/>
      <c r="Z13" s="45"/>
      <c r="AA13" s="45"/>
      <c r="AB13" s="45"/>
      <c r="AC13" s="45"/>
      <c r="AD13" s="45"/>
      <c r="AE13" s="45"/>
      <c r="AF13" s="45"/>
      <c r="AG13" s="45"/>
      <c r="AH13" s="34">
        <v>3500000</v>
      </c>
      <c r="AI13" s="34">
        <v>4985455.6074766396</v>
      </c>
      <c r="AJ13" s="34">
        <v>452564.26355140202</v>
      </c>
      <c r="AK13" s="34"/>
      <c r="AM13" s="13" t="str">
        <f t="shared" si="1"/>
        <v>.Waste.Sites.Medium SitesMedium Sites Flaring</v>
      </c>
      <c r="AO13" s="9"/>
    </row>
    <row r="14" spans="1:41" x14ac:dyDescent="0.3">
      <c r="A14" t="s">
        <v>45</v>
      </c>
      <c r="B14" s="41"/>
      <c r="C14" s="41"/>
      <c r="D14" s="41"/>
      <c r="E14" s="41"/>
      <c r="F14" s="10" t="s">
        <v>48</v>
      </c>
      <c r="G14" s="39"/>
      <c r="H14" s="40"/>
      <c r="I14" s="39"/>
      <c r="J14" s="39"/>
      <c r="K14" s="39" t="s">
        <v>38</v>
      </c>
      <c r="L14" s="24"/>
      <c r="M14" s="27" t="s">
        <v>39</v>
      </c>
      <c r="N14" s="45"/>
      <c r="O14" s="27"/>
      <c r="P14" s="27">
        <v>1995</v>
      </c>
      <c r="Q14" s="27">
        <v>2101</v>
      </c>
      <c r="R14" s="27">
        <v>150</v>
      </c>
      <c r="S14" s="45"/>
      <c r="T14" s="45"/>
      <c r="U14" s="45"/>
      <c r="V14" s="45"/>
      <c r="W14" s="45"/>
      <c r="X14" s="45"/>
      <c r="Y14" s="45"/>
      <c r="Z14" s="45"/>
      <c r="AA14" s="45"/>
      <c r="AB14" s="45"/>
      <c r="AC14" s="45"/>
      <c r="AD14" s="45"/>
      <c r="AE14" s="45"/>
      <c r="AF14" s="45"/>
      <c r="AG14" s="45"/>
      <c r="AH14" s="34">
        <v>3500000</v>
      </c>
      <c r="AI14" s="34">
        <v>15236448.5981308</v>
      </c>
      <c r="AJ14" s="34">
        <v>1490762.2990654199</v>
      </c>
      <c r="AK14" s="34"/>
      <c r="AM14" s="13" t="str">
        <f t="shared" si="1"/>
        <v>.Waste.Sites.Medium SitesMedium Sites Electricity Generation</v>
      </c>
      <c r="AO14" s="6"/>
    </row>
    <row r="15" spans="1:41" x14ac:dyDescent="0.3">
      <c r="A15" t="s">
        <v>45</v>
      </c>
      <c r="B15" s="41"/>
      <c r="C15" s="41"/>
      <c r="D15" s="41"/>
      <c r="E15" s="41"/>
      <c r="F15" s="10" t="s">
        <v>49</v>
      </c>
      <c r="G15" s="39"/>
      <c r="H15" s="40"/>
      <c r="I15" s="39"/>
      <c r="J15" s="39"/>
      <c r="K15" s="39" t="s">
        <v>38</v>
      </c>
      <c r="L15" s="24"/>
      <c r="M15" s="27" t="s">
        <v>39</v>
      </c>
      <c r="N15" s="45"/>
      <c r="O15" s="27"/>
      <c r="P15" s="27">
        <v>2015</v>
      </c>
      <c r="Q15" s="27">
        <v>2101</v>
      </c>
      <c r="R15" s="27">
        <v>150</v>
      </c>
      <c r="S15" s="45"/>
      <c r="T15" s="45"/>
      <c r="U15" s="45"/>
      <c r="V15" s="45"/>
      <c r="W15" s="45"/>
      <c r="X15" s="45"/>
      <c r="Y15" s="45"/>
      <c r="Z15" s="45"/>
      <c r="AA15" s="45"/>
      <c r="AB15" s="45"/>
      <c r="AC15" s="45"/>
      <c r="AD15" s="45"/>
      <c r="AE15" s="45"/>
      <c r="AF15" s="45"/>
      <c r="AG15" s="45"/>
      <c r="AH15" s="34">
        <v>3500000</v>
      </c>
      <c r="AI15" s="34">
        <v>4985455.6074766396</v>
      </c>
      <c r="AJ15" s="34">
        <v>452564.26355140202</v>
      </c>
      <c r="AK15" s="34"/>
      <c r="AM15" s="13" t="str">
        <f t="shared" si="1"/>
        <v>.Waste.Sites.Medium SitesMedium Sites Flaring &gt; 2011</v>
      </c>
      <c r="AO15" s="6"/>
    </row>
    <row r="16" spans="1:41" x14ac:dyDescent="0.3">
      <c r="A16" t="s">
        <v>45</v>
      </c>
      <c r="B16" s="41"/>
      <c r="C16" s="41"/>
      <c r="D16" s="41"/>
      <c r="E16" s="41"/>
      <c r="F16" s="10" t="s">
        <v>50</v>
      </c>
      <c r="G16" s="39"/>
      <c r="H16" s="40"/>
      <c r="I16" s="39"/>
      <c r="J16" s="39"/>
      <c r="K16" s="39" t="s">
        <v>38</v>
      </c>
      <c r="L16" s="24"/>
      <c r="M16" s="27" t="s">
        <v>39</v>
      </c>
      <c r="N16" s="45"/>
      <c r="O16" s="27"/>
      <c r="P16" s="27">
        <v>2015</v>
      </c>
      <c r="Q16" s="27">
        <v>2101</v>
      </c>
      <c r="R16" s="27">
        <v>150</v>
      </c>
      <c r="S16" s="45"/>
      <c r="T16" s="45"/>
      <c r="U16" s="45"/>
      <c r="V16" s="45"/>
      <c r="W16" s="45"/>
      <c r="X16" s="45"/>
      <c r="Y16" s="45"/>
      <c r="Z16" s="45"/>
      <c r="AA16" s="45"/>
      <c r="AB16" s="45"/>
      <c r="AC16" s="45"/>
      <c r="AD16" s="45"/>
      <c r="AE16" s="45"/>
      <c r="AF16" s="45"/>
      <c r="AG16" s="45"/>
      <c r="AH16" s="34">
        <v>3500000</v>
      </c>
      <c r="AI16" s="34">
        <v>15236448.5981308</v>
      </c>
      <c r="AJ16" s="34">
        <v>1490762.2990654199</v>
      </c>
      <c r="AK16" s="34"/>
      <c r="AM16" s="13" t="str">
        <f t="shared" si="1"/>
        <v>.Waste.Sites.Medium SitesMedium Sites Electricity Generation &gt; 2011</v>
      </c>
      <c r="AO16" s="6"/>
    </row>
    <row r="17" spans="1:41" x14ac:dyDescent="0.3">
      <c r="B17" s="41"/>
      <c r="C17" s="41"/>
      <c r="D17" s="41"/>
      <c r="E17" s="41"/>
      <c r="G17" s="39"/>
      <c r="H17" s="40"/>
      <c r="I17" s="39"/>
      <c r="J17" s="39"/>
      <c r="K17" s="39"/>
      <c r="L17" s="24"/>
      <c r="M17" s="27"/>
      <c r="N17" s="45"/>
      <c r="O17" s="27"/>
      <c r="P17" s="27"/>
      <c r="Q17" s="27"/>
      <c r="R17" s="27"/>
      <c r="S17" s="45"/>
      <c r="T17" s="45"/>
      <c r="U17" s="45"/>
      <c r="V17" s="45"/>
      <c r="W17" s="45"/>
      <c r="X17" s="45"/>
      <c r="Y17" s="45"/>
      <c r="Z17" s="45"/>
      <c r="AA17" s="45"/>
      <c r="AB17" s="45"/>
      <c r="AC17" s="45"/>
      <c r="AD17" s="45"/>
      <c r="AE17" s="45"/>
      <c r="AF17" s="45"/>
      <c r="AG17" s="45"/>
      <c r="AH17" s="34"/>
      <c r="AI17" s="34"/>
      <c r="AJ17" s="34"/>
      <c r="AK17" s="34"/>
      <c r="AM17" s="13" t="str">
        <f t="shared" si="1"/>
        <v/>
      </c>
      <c r="AO17" s="6"/>
    </row>
    <row r="18" spans="1:41" x14ac:dyDescent="0.3">
      <c r="A18" t="s">
        <v>51</v>
      </c>
      <c r="B18" s="41"/>
      <c r="C18" s="41"/>
      <c r="D18" s="41"/>
      <c r="E18" s="41"/>
      <c r="G18" s="39"/>
      <c r="H18" s="40"/>
      <c r="I18" s="39"/>
      <c r="J18" s="39"/>
      <c r="K18" s="39" t="s">
        <v>38</v>
      </c>
      <c r="L18" s="24"/>
      <c r="M18" s="27" t="s">
        <v>39</v>
      </c>
      <c r="N18" s="45">
        <v>0.2</v>
      </c>
      <c r="O18" s="27">
        <v>8</v>
      </c>
      <c r="P18" s="27"/>
      <c r="Q18" s="27"/>
      <c r="R18" s="27"/>
      <c r="S18" s="45"/>
      <c r="T18" s="45"/>
      <c r="U18" s="45"/>
      <c r="V18" s="45"/>
      <c r="W18" s="45"/>
      <c r="X18" s="45"/>
      <c r="Y18" s="45"/>
      <c r="Z18" s="45"/>
      <c r="AA18" s="45"/>
      <c r="AB18" s="45"/>
      <c r="AC18" s="45"/>
      <c r="AD18" s="45"/>
      <c r="AE18" s="45"/>
      <c r="AF18" s="45"/>
      <c r="AG18" s="45"/>
      <c r="AH18" s="34"/>
      <c r="AI18" s="34"/>
      <c r="AJ18" s="34"/>
      <c r="AK18" s="34"/>
      <c r="AM18" s="13" t="str">
        <f t="shared" si="1"/>
        <v>.Waste.Sites.Large Sites</v>
      </c>
      <c r="AO18" s="6"/>
    </row>
    <row r="19" spans="1:41" x14ac:dyDescent="0.3">
      <c r="A19" t="s">
        <v>51</v>
      </c>
      <c r="B19" s="41"/>
      <c r="C19" s="41"/>
      <c r="D19" s="41"/>
      <c r="E19" s="41"/>
      <c r="F19" s="10" t="s">
        <v>52</v>
      </c>
      <c r="G19" s="39"/>
      <c r="H19" s="40"/>
      <c r="I19" s="39"/>
      <c r="J19" s="39"/>
      <c r="K19" s="39" t="s">
        <v>38</v>
      </c>
      <c r="L19" s="24"/>
      <c r="M19" s="27" t="s">
        <v>39</v>
      </c>
      <c r="N19" s="45"/>
      <c r="O19" s="27"/>
      <c r="P19" s="27">
        <v>1995</v>
      </c>
      <c r="Q19" s="27">
        <v>2101</v>
      </c>
      <c r="R19" s="27">
        <v>150</v>
      </c>
      <c r="S19" s="45">
        <v>0.85</v>
      </c>
      <c r="T19" s="45">
        <v>1</v>
      </c>
      <c r="U19" s="45">
        <v>1</v>
      </c>
      <c r="V19" s="45">
        <v>1</v>
      </c>
      <c r="W19" s="45">
        <v>0.56399999999999995</v>
      </c>
      <c r="X19" s="45">
        <v>0.47099999999999997</v>
      </c>
      <c r="Y19" s="45"/>
      <c r="Z19" s="45"/>
      <c r="AA19" s="45"/>
      <c r="AB19" s="45"/>
      <c r="AC19" s="45"/>
      <c r="AD19" s="45"/>
      <c r="AE19" s="45"/>
      <c r="AF19" s="45">
        <v>0.35</v>
      </c>
      <c r="AG19" s="45"/>
      <c r="AH19" s="34">
        <v>7500000</v>
      </c>
      <c r="AI19" s="34"/>
      <c r="AJ19" s="34"/>
      <c r="AK19" s="34"/>
      <c r="AM19" s="13" t="str">
        <f t="shared" si="1"/>
        <v>.Waste.Sites.Large SitesLarge Sites No Control</v>
      </c>
      <c r="AO19" s="6"/>
    </row>
    <row r="20" spans="1:41" x14ac:dyDescent="0.3">
      <c r="A20" t="s">
        <v>51</v>
      </c>
      <c r="B20" s="41"/>
      <c r="C20" s="41"/>
      <c r="D20" s="41"/>
      <c r="E20" s="41"/>
      <c r="F20" s="10" t="s">
        <v>53</v>
      </c>
      <c r="G20" s="39"/>
      <c r="H20" s="40"/>
      <c r="I20" s="39"/>
      <c r="J20" s="39"/>
      <c r="K20" s="39" t="s">
        <v>38</v>
      </c>
      <c r="L20" s="24"/>
      <c r="M20" s="27" t="s">
        <v>39</v>
      </c>
      <c r="N20" s="45"/>
      <c r="O20" s="27"/>
      <c r="P20" s="27">
        <v>1995</v>
      </c>
      <c r="Q20" s="27">
        <v>2101</v>
      </c>
      <c r="R20" s="27">
        <v>150</v>
      </c>
      <c r="S20" s="45">
        <v>0.15</v>
      </c>
      <c r="T20" s="45"/>
      <c r="U20" s="45"/>
      <c r="V20" s="45"/>
      <c r="W20" s="45">
        <v>0.436</v>
      </c>
      <c r="X20" s="45">
        <v>0.52900000000000003</v>
      </c>
      <c r="Y20" s="45"/>
      <c r="Z20" s="45"/>
      <c r="AA20" s="45"/>
      <c r="AB20" s="45"/>
      <c r="AC20" s="45"/>
      <c r="AD20" s="45"/>
      <c r="AE20" s="45"/>
      <c r="AF20" s="45">
        <v>0.65</v>
      </c>
      <c r="AG20" s="45"/>
      <c r="AH20" s="34">
        <v>7500000</v>
      </c>
      <c r="AI20" s="34">
        <v>7682242.9906542096</v>
      </c>
      <c r="AJ20" s="34">
        <v>611378.50467289705</v>
      </c>
      <c r="AK20" s="34"/>
      <c r="AM20" s="13" t="str">
        <f t="shared" si="1"/>
        <v>.Waste.Sites.Large SitesLarge Sites Flaring</v>
      </c>
      <c r="AO20" s="6"/>
    </row>
    <row r="21" spans="1:41" x14ac:dyDescent="0.3">
      <c r="A21" t="s">
        <v>51</v>
      </c>
      <c r="B21" s="41"/>
      <c r="C21" s="41"/>
      <c r="D21" s="41"/>
      <c r="E21" s="41"/>
      <c r="F21" s="10" t="s">
        <v>54</v>
      </c>
      <c r="G21" s="39"/>
      <c r="H21" s="40"/>
      <c r="I21" s="39"/>
      <c r="J21" s="39"/>
      <c r="K21" s="39" t="s">
        <v>38</v>
      </c>
      <c r="L21" s="24"/>
      <c r="M21" s="27" t="s">
        <v>39</v>
      </c>
      <c r="N21" s="45"/>
      <c r="O21" s="27"/>
      <c r="P21" s="27">
        <v>1995</v>
      </c>
      <c r="Q21" s="27">
        <v>2101</v>
      </c>
      <c r="R21" s="27">
        <v>150</v>
      </c>
      <c r="S21" s="45"/>
      <c r="T21" s="45"/>
      <c r="U21" s="45"/>
      <c r="V21" s="45"/>
      <c r="W21" s="45"/>
      <c r="X21" s="45"/>
      <c r="Y21" s="45"/>
      <c r="Z21" s="45"/>
      <c r="AA21" s="45"/>
      <c r="AB21" s="45"/>
      <c r="AC21" s="45"/>
      <c r="AD21" s="45"/>
      <c r="AE21" s="45"/>
      <c r="AF21" s="45"/>
      <c r="AG21" s="45"/>
      <c r="AH21" s="34">
        <v>7500000</v>
      </c>
      <c r="AI21" s="34">
        <v>25479439.252336401</v>
      </c>
      <c r="AJ21" s="34">
        <v>2535451.31775701</v>
      </c>
      <c r="AK21" s="34"/>
      <c r="AM21" s="13" t="str">
        <f t="shared" si="1"/>
        <v>.Waste.Sites.Large SitesLarge Sites Electricity Generation</v>
      </c>
      <c r="AO21" s="6"/>
    </row>
    <row r="22" spans="1:41" x14ac:dyDescent="0.3">
      <c r="A22" t="s">
        <v>51</v>
      </c>
      <c r="B22" s="41"/>
      <c r="C22" s="41"/>
      <c r="D22" s="41"/>
      <c r="E22" s="41"/>
      <c r="F22" s="10" t="s">
        <v>55</v>
      </c>
      <c r="G22" s="39"/>
      <c r="H22" s="40"/>
      <c r="I22" s="39"/>
      <c r="J22" s="39"/>
      <c r="K22" s="39" t="s">
        <v>38</v>
      </c>
      <c r="L22" s="24"/>
      <c r="M22" s="27" t="s">
        <v>39</v>
      </c>
      <c r="N22" s="45"/>
      <c r="O22" s="27"/>
      <c r="P22" s="27">
        <v>2015</v>
      </c>
      <c r="Q22" s="27">
        <v>2101</v>
      </c>
      <c r="R22" s="27">
        <v>150</v>
      </c>
      <c r="S22" s="45"/>
      <c r="T22" s="45"/>
      <c r="U22" s="45"/>
      <c r="V22" s="45"/>
      <c r="W22" s="45"/>
      <c r="X22" s="45"/>
      <c r="Y22" s="45"/>
      <c r="Z22" s="45"/>
      <c r="AA22" s="45"/>
      <c r="AB22" s="45"/>
      <c r="AC22" s="45"/>
      <c r="AD22" s="45"/>
      <c r="AE22" s="45"/>
      <c r="AF22" s="45"/>
      <c r="AG22" s="45"/>
      <c r="AH22" s="34">
        <v>7500000</v>
      </c>
      <c r="AI22" s="34">
        <v>7682242.9906542096</v>
      </c>
      <c r="AJ22" s="34">
        <v>611378.50467289705</v>
      </c>
      <c r="AK22" s="34"/>
      <c r="AM22" s="13" t="str">
        <f t="shared" si="1"/>
        <v>.Waste.Sites.Large SitesLarge Sites Flaring &gt; 2011</v>
      </c>
      <c r="AO22" s="9"/>
    </row>
    <row r="23" spans="1:41" x14ac:dyDescent="0.3">
      <c r="A23" t="s">
        <v>51</v>
      </c>
      <c r="B23" s="41"/>
      <c r="C23" s="41"/>
      <c r="D23" s="41"/>
      <c r="E23" s="41"/>
      <c r="F23" s="10" t="s">
        <v>56</v>
      </c>
      <c r="G23" s="39"/>
      <c r="H23" s="40"/>
      <c r="I23" s="39"/>
      <c r="J23" s="39"/>
      <c r="K23" s="39" t="s">
        <v>38</v>
      </c>
      <c r="L23" s="24"/>
      <c r="M23" s="27"/>
      <c r="N23" s="45"/>
      <c r="O23" s="27"/>
      <c r="P23" s="27">
        <v>2015</v>
      </c>
      <c r="Q23" s="27">
        <v>2101</v>
      </c>
      <c r="R23" s="27">
        <v>150</v>
      </c>
      <c r="S23" s="45"/>
      <c r="T23" s="45"/>
      <c r="U23" s="45"/>
      <c r="V23" s="45"/>
      <c r="W23" s="45"/>
      <c r="X23" s="45"/>
      <c r="Y23" s="45"/>
      <c r="Z23" s="45"/>
      <c r="AA23" s="45"/>
      <c r="AB23" s="45"/>
      <c r="AC23" s="45"/>
      <c r="AD23" s="45"/>
      <c r="AE23" s="45"/>
      <c r="AF23" s="45"/>
      <c r="AG23" s="45"/>
      <c r="AH23" s="34">
        <v>7500000</v>
      </c>
      <c r="AI23" s="34">
        <v>25479439.252336401</v>
      </c>
      <c r="AJ23" s="34">
        <v>2535451.31775701</v>
      </c>
      <c r="AK23" s="34"/>
      <c r="AM23" s="13" t="str">
        <f t="shared" si="1"/>
        <v>.Waste.Sites.Large SitesLarge Sites Electricity Generation &gt; 2011</v>
      </c>
      <c r="AO23" s="6"/>
    </row>
    <row r="24" spans="1:41" x14ac:dyDescent="0.3">
      <c r="B24" s="41"/>
      <c r="C24" s="41"/>
      <c r="D24" s="41"/>
      <c r="E24" s="41"/>
      <c r="G24" s="39"/>
      <c r="H24" s="40"/>
      <c r="I24" s="39"/>
      <c r="J24" s="39"/>
      <c r="K24" s="39"/>
      <c r="L24" s="24"/>
      <c r="M24" s="27"/>
      <c r="N24" s="45"/>
      <c r="O24" s="27"/>
      <c r="P24" s="27"/>
      <c r="Q24" s="27"/>
      <c r="R24" s="27"/>
      <c r="S24" s="45"/>
      <c r="T24" s="45"/>
      <c r="U24" s="45"/>
      <c r="V24" s="45"/>
      <c r="W24" s="45"/>
      <c r="X24" s="45"/>
      <c r="Y24" s="45"/>
      <c r="Z24" s="45"/>
      <c r="AA24" s="45"/>
      <c r="AB24" s="45"/>
      <c r="AC24" s="45"/>
      <c r="AD24" s="45"/>
      <c r="AE24" s="45"/>
      <c r="AF24" s="45"/>
      <c r="AG24" s="45"/>
      <c r="AH24" s="34"/>
      <c r="AI24" s="34"/>
      <c r="AJ24" s="34"/>
      <c r="AK24" s="34"/>
      <c r="AM24" s="13" t="str">
        <f t="shared" si="1"/>
        <v/>
      </c>
      <c r="AO24" s="9"/>
    </row>
    <row r="25" spans="1:41" x14ac:dyDescent="0.3">
      <c r="B25" s="41"/>
      <c r="C25" s="41"/>
      <c r="D25" s="41"/>
      <c r="E25" s="41"/>
      <c r="G25" s="39"/>
      <c r="H25" s="40"/>
      <c r="I25" s="39"/>
      <c r="J25" s="39"/>
      <c r="K25" s="39"/>
      <c r="L25" s="24"/>
      <c r="M25" s="27"/>
      <c r="N25" s="45"/>
      <c r="O25" s="27"/>
      <c r="P25" s="27"/>
      <c r="Q25" s="27"/>
      <c r="R25" s="27"/>
      <c r="S25" s="45"/>
      <c r="T25" s="45"/>
      <c r="U25" s="45"/>
      <c r="V25" s="45"/>
      <c r="W25" s="45"/>
      <c r="X25" s="45"/>
      <c r="Y25" s="45"/>
      <c r="Z25" s="45"/>
      <c r="AA25" s="45"/>
      <c r="AB25" s="45"/>
      <c r="AC25" s="45"/>
      <c r="AD25" s="45"/>
      <c r="AE25" s="45"/>
      <c r="AF25" s="45"/>
      <c r="AG25" s="45"/>
      <c r="AH25" s="34"/>
      <c r="AI25" s="34"/>
      <c r="AJ25" s="34"/>
      <c r="AK25" s="34"/>
      <c r="AM25" s="13" t="str">
        <f t="shared" si="1"/>
        <v/>
      </c>
      <c r="AO25" s="6"/>
    </row>
    <row r="26" spans="1:41" x14ac:dyDescent="0.3">
      <c r="B26" s="41"/>
      <c r="C26" s="41"/>
      <c r="D26" s="41"/>
      <c r="E26" s="41"/>
      <c r="G26" s="39"/>
      <c r="H26" s="40"/>
      <c r="I26" s="39"/>
      <c r="J26" s="39"/>
      <c r="K26" s="39"/>
      <c r="L26" s="24"/>
      <c r="M26" s="27"/>
      <c r="N26" s="45"/>
      <c r="O26" s="27"/>
      <c r="P26" s="27"/>
      <c r="Q26" s="27"/>
      <c r="R26" s="27"/>
      <c r="S26" s="45"/>
      <c r="T26" s="45"/>
      <c r="U26" s="45"/>
      <c r="V26" s="45"/>
      <c r="W26" s="45"/>
      <c r="X26" s="45"/>
      <c r="Y26" s="45"/>
      <c r="Z26" s="45"/>
      <c r="AA26" s="45"/>
      <c r="AB26" s="45"/>
      <c r="AC26" s="45"/>
      <c r="AD26" s="45"/>
      <c r="AE26" s="45"/>
      <c r="AF26" s="45"/>
      <c r="AG26" s="45"/>
      <c r="AH26" s="34"/>
      <c r="AI26" s="34"/>
      <c r="AJ26" s="34"/>
      <c r="AK26" s="34"/>
      <c r="AM26" s="13" t="str">
        <f t="shared" si="1"/>
        <v/>
      </c>
      <c r="AO26" s="9"/>
    </row>
    <row r="27" spans="1:41" x14ac:dyDescent="0.3">
      <c r="B27" s="41"/>
      <c r="C27" s="41"/>
      <c r="D27" s="41"/>
      <c r="E27" s="41"/>
      <c r="G27" s="39"/>
      <c r="H27" s="40"/>
      <c r="I27" s="39"/>
      <c r="J27" s="39"/>
      <c r="K27" s="39"/>
      <c r="L27" s="24"/>
      <c r="M27" s="27"/>
      <c r="N27" s="45"/>
      <c r="O27" s="27"/>
      <c r="P27" s="27"/>
      <c r="Q27" s="27"/>
      <c r="R27" s="27"/>
      <c r="S27" s="45"/>
      <c r="T27" s="45"/>
      <c r="U27" s="45"/>
      <c r="V27" s="45"/>
      <c r="W27" s="45"/>
      <c r="X27" s="45"/>
      <c r="Y27" s="45"/>
      <c r="Z27" s="45"/>
      <c r="AA27" s="45"/>
      <c r="AB27" s="45"/>
      <c r="AC27" s="45"/>
      <c r="AD27" s="45"/>
      <c r="AE27" s="45"/>
      <c r="AF27" s="45"/>
      <c r="AG27" s="45"/>
      <c r="AH27" s="34"/>
      <c r="AI27" s="34"/>
      <c r="AJ27" s="34"/>
      <c r="AK27" s="34"/>
      <c r="AM27" s="13" t="str">
        <f t="shared" si="1"/>
        <v/>
      </c>
      <c r="AO27" s="6"/>
    </row>
    <row r="28" spans="1:41" x14ac:dyDescent="0.3">
      <c r="B28" s="41"/>
      <c r="C28" s="41"/>
      <c r="D28" s="41"/>
      <c r="E28" s="41"/>
      <c r="G28" s="39"/>
      <c r="H28" s="40"/>
      <c r="I28" s="39"/>
      <c r="J28" s="39"/>
      <c r="K28" s="39"/>
      <c r="L28" s="24"/>
      <c r="M28" s="27"/>
      <c r="N28" s="45"/>
      <c r="O28" s="27"/>
      <c r="P28" s="27"/>
      <c r="Q28" s="27"/>
      <c r="R28" s="27"/>
      <c r="S28" s="45"/>
      <c r="T28" s="45"/>
      <c r="U28" s="45"/>
      <c r="V28" s="45"/>
      <c r="W28" s="45"/>
      <c r="X28" s="45"/>
      <c r="Y28" s="45"/>
      <c r="Z28" s="45"/>
      <c r="AA28" s="45"/>
      <c r="AB28" s="45"/>
      <c r="AC28" s="45"/>
      <c r="AD28" s="45"/>
      <c r="AE28" s="45"/>
      <c r="AF28" s="45"/>
      <c r="AG28" s="45"/>
      <c r="AH28" s="34"/>
      <c r="AI28" s="34"/>
      <c r="AJ28" s="34"/>
      <c r="AK28" s="34"/>
      <c r="AM28" s="13" t="str">
        <f t="shared" si="1"/>
        <v/>
      </c>
      <c r="AO28" s="9"/>
    </row>
    <row r="29" spans="1:41" x14ac:dyDescent="0.3">
      <c r="B29" s="41"/>
      <c r="C29" s="41"/>
      <c r="D29" s="39"/>
      <c r="E29" s="39"/>
      <c r="G29" s="39"/>
      <c r="H29" s="40"/>
      <c r="I29" s="39"/>
      <c r="J29" s="39"/>
      <c r="K29" s="39"/>
      <c r="L29" s="24"/>
      <c r="M29" s="27"/>
      <c r="N29" s="45"/>
      <c r="O29" s="27"/>
      <c r="P29" s="27"/>
      <c r="Q29" s="27"/>
      <c r="R29" s="27"/>
      <c r="S29" s="45"/>
      <c r="T29" s="45"/>
      <c r="U29" s="45"/>
      <c r="V29" s="45"/>
      <c r="W29" s="45"/>
      <c r="X29" s="45"/>
      <c r="Y29" s="45"/>
      <c r="Z29" s="45"/>
      <c r="AA29" s="45"/>
      <c r="AB29" s="45"/>
      <c r="AC29" s="45"/>
      <c r="AD29" s="45"/>
      <c r="AE29" s="45"/>
      <c r="AF29" s="45"/>
      <c r="AG29" s="45"/>
      <c r="AH29" s="34"/>
      <c r="AI29" s="34"/>
      <c r="AJ29" s="34"/>
      <c r="AK29" s="34"/>
      <c r="AM29" s="13" t="str">
        <f t="shared" si="1"/>
        <v/>
      </c>
      <c r="AO29" s="6"/>
    </row>
    <row r="30" spans="1:41" x14ac:dyDescent="0.3">
      <c r="B30" s="41"/>
      <c r="C30" s="41"/>
      <c r="D30" s="39"/>
      <c r="E30" s="39"/>
      <c r="G30" s="39"/>
      <c r="H30" s="40"/>
      <c r="I30" s="39"/>
      <c r="J30" s="39"/>
      <c r="K30" s="39"/>
      <c r="L30" s="24"/>
      <c r="M30" s="27"/>
      <c r="N30" s="45"/>
      <c r="O30" s="27"/>
      <c r="P30" s="27"/>
      <c r="Q30" s="27"/>
      <c r="R30" s="27"/>
      <c r="S30" s="45"/>
      <c r="T30" s="45"/>
      <c r="U30" s="45"/>
      <c r="V30" s="45"/>
      <c r="W30" s="45"/>
      <c r="X30" s="45"/>
      <c r="Y30" s="45"/>
      <c r="Z30" s="45"/>
      <c r="AA30" s="45"/>
      <c r="AB30" s="45"/>
      <c r="AC30" s="45"/>
      <c r="AD30" s="45"/>
      <c r="AE30" s="45"/>
      <c r="AF30" s="45"/>
      <c r="AG30" s="45"/>
      <c r="AH30" s="34"/>
      <c r="AI30" s="34"/>
      <c r="AJ30" s="34"/>
      <c r="AK30" s="34"/>
      <c r="AM30" s="13" t="str">
        <f t="shared" si="1"/>
        <v/>
      </c>
      <c r="AO30" s="9"/>
    </row>
    <row r="31" spans="1:41" x14ac:dyDescent="0.3">
      <c r="B31" s="41"/>
      <c r="C31" s="41"/>
      <c r="D31" s="39"/>
      <c r="E31" s="39"/>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34"/>
      <c r="AM31" s="13" t="str">
        <f t="shared" si="1"/>
        <v/>
      </c>
      <c r="AO31" s="6"/>
    </row>
    <row r="32" spans="1:41" x14ac:dyDescent="0.3">
      <c r="B32" s="41"/>
      <c r="C32" s="41"/>
      <c r="D32" s="39"/>
      <c r="E32" s="39"/>
      <c r="G32" s="39"/>
      <c r="H32" s="40"/>
      <c r="I32" s="39"/>
      <c r="J32" s="39"/>
      <c r="K32" s="39"/>
      <c r="L32" s="24"/>
      <c r="M32" s="27"/>
      <c r="N32" s="45"/>
      <c r="O32" s="27"/>
      <c r="P32" s="27"/>
      <c r="Q32" s="27"/>
      <c r="R32" s="27"/>
      <c r="S32" s="45"/>
      <c r="T32" s="45"/>
      <c r="U32" s="45"/>
      <c r="V32" s="45"/>
      <c r="W32" s="45"/>
      <c r="X32" s="45"/>
      <c r="Y32" s="45"/>
      <c r="Z32" s="45"/>
      <c r="AA32" s="45"/>
      <c r="AB32" s="45"/>
      <c r="AC32" s="45"/>
      <c r="AD32" s="45"/>
      <c r="AE32" s="45"/>
      <c r="AF32" s="45"/>
      <c r="AG32" s="45"/>
      <c r="AH32" s="34"/>
      <c r="AI32" s="34"/>
      <c r="AJ32" s="34"/>
      <c r="AK32" s="34"/>
      <c r="AM32" s="13" t="str">
        <f t="shared" si="1"/>
        <v/>
      </c>
      <c r="AO32" s="9"/>
    </row>
    <row r="33" spans="2:41" x14ac:dyDescent="0.3">
      <c r="B33" s="41"/>
      <c r="C33" s="41"/>
      <c r="D33" s="39"/>
      <c r="E33" s="39"/>
      <c r="G33" s="39"/>
      <c r="H33" s="40"/>
      <c r="I33" s="39"/>
      <c r="J33" s="39"/>
      <c r="K33" s="39"/>
      <c r="L33" s="24"/>
      <c r="M33" s="27"/>
      <c r="N33" s="45"/>
      <c r="O33" s="27"/>
      <c r="P33" s="27"/>
      <c r="Q33" s="27"/>
      <c r="R33" s="27"/>
      <c r="S33" s="45"/>
      <c r="T33" s="45"/>
      <c r="U33" s="45"/>
      <c r="V33" s="45"/>
      <c r="W33" s="45"/>
      <c r="X33" s="45"/>
      <c r="Y33" s="45"/>
      <c r="Z33" s="45"/>
      <c r="AA33" s="45"/>
      <c r="AB33" s="45"/>
      <c r="AC33" s="45"/>
      <c r="AD33" s="45"/>
      <c r="AE33" s="45"/>
      <c r="AF33" s="45"/>
      <c r="AG33" s="45"/>
      <c r="AH33" s="34"/>
      <c r="AI33" s="34"/>
      <c r="AJ33" s="34"/>
      <c r="AK33" s="34"/>
      <c r="AM33" s="13" t="str">
        <f t="shared" si="1"/>
        <v/>
      </c>
      <c r="AO33" s="6"/>
    </row>
    <row r="34" spans="2:41" x14ac:dyDescent="0.3">
      <c r="B34" s="41"/>
      <c r="C34" s="41"/>
      <c r="D34" s="39"/>
      <c r="E34" s="39"/>
      <c r="G34" s="39"/>
      <c r="H34" s="40"/>
      <c r="I34" s="39"/>
      <c r="J34" s="39"/>
      <c r="K34" s="39"/>
      <c r="L34" s="24"/>
      <c r="M34" s="27"/>
      <c r="N34" s="45"/>
      <c r="O34" s="27"/>
      <c r="P34" s="27"/>
      <c r="Q34" s="27"/>
      <c r="R34" s="27"/>
      <c r="S34" s="45"/>
      <c r="T34" s="45"/>
      <c r="U34" s="45"/>
      <c r="V34" s="45"/>
      <c r="W34" s="45"/>
      <c r="X34" s="45"/>
      <c r="Y34" s="45"/>
      <c r="Z34" s="45"/>
      <c r="AA34" s="45"/>
      <c r="AB34" s="45"/>
      <c r="AC34" s="45"/>
      <c r="AD34" s="45"/>
      <c r="AE34" s="45"/>
      <c r="AF34" s="45"/>
      <c r="AG34" s="45"/>
      <c r="AH34" s="34"/>
      <c r="AI34" s="34"/>
      <c r="AJ34" s="34"/>
      <c r="AK34" s="34"/>
      <c r="AM34" s="13" t="str">
        <f t="shared" si="1"/>
        <v/>
      </c>
      <c r="AO34" s="9"/>
    </row>
    <row r="35" spans="2:41" x14ac:dyDescent="0.3">
      <c r="B35" s="41"/>
      <c r="C35" s="41"/>
      <c r="D35" s="39"/>
      <c r="E35" s="39"/>
      <c r="G35" s="39"/>
      <c r="H35" s="40"/>
      <c r="I35" s="39"/>
      <c r="J35" s="39"/>
      <c r="K35" s="39"/>
      <c r="L35" s="24"/>
      <c r="M35" s="27"/>
      <c r="N35" s="45"/>
      <c r="O35" s="27"/>
      <c r="P35" s="27"/>
      <c r="Q35" s="27"/>
      <c r="R35" s="27"/>
      <c r="S35" s="45"/>
      <c r="T35" s="45"/>
      <c r="U35" s="45"/>
      <c r="V35" s="45"/>
      <c r="W35" s="45"/>
      <c r="X35" s="45"/>
      <c r="Y35" s="45"/>
      <c r="Z35" s="45"/>
      <c r="AA35" s="45"/>
      <c r="AB35" s="45"/>
      <c r="AC35" s="45"/>
      <c r="AD35" s="45"/>
      <c r="AE35" s="45"/>
      <c r="AF35" s="45"/>
      <c r="AG35" s="45"/>
      <c r="AH35" s="34"/>
      <c r="AI35" s="34"/>
      <c r="AJ35" s="34"/>
      <c r="AK35" s="34"/>
      <c r="AM35" s="13" t="str">
        <f t="shared" si="1"/>
        <v/>
      </c>
      <c r="AO35" s="6"/>
    </row>
    <row r="36" spans="2:41" x14ac:dyDescent="0.3">
      <c r="B36" s="41"/>
      <c r="C36" s="41"/>
      <c r="D36" s="39"/>
      <c r="E36" s="39"/>
      <c r="G36" s="39"/>
      <c r="H36" s="40"/>
      <c r="I36" s="39"/>
      <c r="J36" s="39"/>
      <c r="K36" s="39"/>
      <c r="L36" s="24"/>
      <c r="M36" s="27"/>
      <c r="N36" s="45"/>
      <c r="O36" s="27"/>
      <c r="P36" s="27"/>
      <c r="Q36" s="27"/>
      <c r="R36" s="27"/>
      <c r="S36" s="45"/>
      <c r="T36" s="45"/>
      <c r="U36" s="45"/>
      <c r="V36" s="45"/>
      <c r="W36" s="45"/>
      <c r="X36" s="45"/>
      <c r="Y36" s="45"/>
      <c r="Z36" s="45"/>
      <c r="AA36" s="45"/>
      <c r="AB36" s="45"/>
      <c r="AC36" s="45"/>
      <c r="AD36" s="45"/>
      <c r="AE36" s="45"/>
      <c r="AF36" s="45"/>
      <c r="AG36" s="45"/>
      <c r="AH36" s="34"/>
      <c r="AI36" s="34"/>
      <c r="AJ36" s="34"/>
      <c r="AK36" s="34"/>
      <c r="AM36" s="13" t="str">
        <f t="shared" si="1"/>
        <v/>
      </c>
      <c r="AO36" s="9"/>
    </row>
    <row r="37" spans="2:41" x14ac:dyDescent="0.3">
      <c r="B37" s="41"/>
      <c r="C37" s="41"/>
      <c r="D37" s="39"/>
      <c r="E37" s="39"/>
      <c r="G37" s="39"/>
      <c r="H37" s="40"/>
      <c r="I37" s="39"/>
      <c r="J37" s="39"/>
      <c r="K37" s="39"/>
      <c r="L37" s="24"/>
      <c r="M37" s="27"/>
      <c r="N37" s="45"/>
      <c r="O37" s="27"/>
      <c r="P37" s="27"/>
      <c r="Q37" s="27"/>
      <c r="R37" s="27"/>
      <c r="S37" s="45"/>
      <c r="T37" s="45"/>
      <c r="U37" s="45"/>
      <c r="V37" s="45"/>
      <c r="W37" s="45"/>
      <c r="X37" s="45"/>
      <c r="Y37" s="45"/>
      <c r="Z37" s="45"/>
      <c r="AA37" s="45"/>
      <c r="AB37" s="45"/>
      <c r="AC37" s="45"/>
      <c r="AD37" s="45"/>
      <c r="AE37" s="45"/>
      <c r="AF37" s="45"/>
      <c r="AG37" s="45"/>
      <c r="AH37" s="34"/>
      <c r="AI37" s="34"/>
      <c r="AJ37" s="34"/>
      <c r="AK37" s="34"/>
      <c r="AM37" s="13" t="str">
        <f t="shared" si="1"/>
        <v/>
      </c>
      <c r="AO37" s="6"/>
    </row>
    <row r="38" spans="2:41" x14ac:dyDescent="0.3">
      <c r="B38" s="41"/>
      <c r="C38" s="41"/>
      <c r="D38" s="39"/>
      <c r="E38" s="39"/>
      <c r="G38" s="39"/>
      <c r="H38" s="40"/>
      <c r="I38" s="39"/>
      <c r="J38" s="39"/>
      <c r="K38" s="39"/>
      <c r="L38" s="24"/>
      <c r="M38" s="27"/>
      <c r="N38" s="45"/>
      <c r="O38" s="27"/>
      <c r="P38" s="27"/>
      <c r="Q38" s="27"/>
      <c r="R38" s="27"/>
      <c r="S38" s="45"/>
      <c r="T38" s="45"/>
      <c r="U38" s="45"/>
      <c r="V38" s="45"/>
      <c r="W38" s="45"/>
      <c r="X38" s="45"/>
      <c r="Y38" s="45"/>
      <c r="Z38" s="45"/>
      <c r="AA38" s="45"/>
      <c r="AB38" s="45"/>
      <c r="AC38" s="45"/>
      <c r="AD38" s="45"/>
      <c r="AE38" s="45"/>
      <c r="AF38" s="45"/>
      <c r="AG38" s="45"/>
      <c r="AH38" s="34"/>
      <c r="AI38" s="34"/>
      <c r="AJ38" s="34"/>
      <c r="AK38" s="34"/>
      <c r="AM38" s="13" t="str">
        <f t="shared" si="1"/>
        <v/>
      </c>
      <c r="AO38" s="9"/>
    </row>
    <row r="39" spans="2:41" x14ac:dyDescent="0.3">
      <c r="B39" s="41"/>
      <c r="C39" s="41"/>
      <c r="D39" s="39"/>
      <c r="E39" s="39"/>
      <c r="G39" s="39"/>
      <c r="H39" s="40"/>
      <c r="I39" s="39"/>
      <c r="J39" s="39"/>
      <c r="K39" s="39"/>
      <c r="L39" s="24"/>
      <c r="M39" s="27"/>
      <c r="N39" s="45"/>
      <c r="O39" s="27"/>
      <c r="P39" s="27"/>
      <c r="Q39" s="27"/>
      <c r="R39" s="27"/>
      <c r="S39" s="45"/>
      <c r="T39" s="45"/>
      <c r="U39" s="45"/>
      <c r="V39" s="45"/>
      <c r="W39" s="45"/>
      <c r="X39" s="45"/>
      <c r="Y39" s="45"/>
      <c r="Z39" s="45"/>
      <c r="AA39" s="45"/>
      <c r="AB39" s="45"/>
      <c r="AC39" s="45"/>
      <c r="AD39" s="45"/>
      <c r="AE39" s="45"/>
      <c r="AF39" s="45"/>
      <c r="AG39" s="45"/>
      <c r="AH39" s="34"/>
      <c r="AI39" s="34"/>
      <c r="AJ39" s="34"/>
      <c r="AK39" s="34"/>
      <c r="AM39" s="13" t="str">
        <f t="shared" si="1"/>
        <v/>
      </c>
      <c r="AO39" s="6"/>
    </row>
    <row r="40" spans="2:41" x14ac:dyDescent="0.3">
      <c r="B40" s="41"/>
      <c r="C40" s="41"/>
      <c r="D40" s="39"/>
      <c r="E40" s="39"/>
      <c r="G40" s="39"/>
      <c r="H40" s="40"/>
      <c r="I40" s="39"/>
      <c r="J40" s="39"/>
      <c r="K40" s="39"/>
      <c r="L40" s="24"/>
      <c r="M40" s="27"/>
      <c r="N40" s="45"/>
      <c r="O40" s="27"/>
      <c r="P40" s="27"/>
      <c r="Q40" s="27"/>
      <c r="R40" s="27"/>
      <c r="S40" s="45"/>
      <c r="T40" s="45"/>
      <c r="U40" s="45"/>
      <c r="V40" s="45"/>
      <c r="W40" s="45"/>
      <c r="X40" s="45"/>
      <c r="Y40" s="45"/>
      <c r="Z40" s="45"/>
      <c r="AA40" s="45"/>
      <c r="AB40" s="45"/>
      <c r="AC40" s="45"/>
      <c r="AD40" s="45"/>
      <c r="AE40" s="45"/>
      <c r="AF40" s="45"/>
      <c r="AG40" s="45"/>
      <c r="AH40" s="34"/>
      <c r="AI40" s="34"/>
      <c r="AJ40" s="34"/>
      <c r="AK40" s="34"/>
      <c r="AM40" s="13" t="str">
        <f t="shared" si="1"/>
        <v/>
      </c>
      <c r="AO40" s="9"/>
    </row>
    <row r="41" spans="2:41" x14ac:dyDescent="0.3">
      <c r="B41" s="41"/>
      <c r="C41" s="41"/>
      <c r="D41" s="39"/>
      <c r="E41" s="39"/>
      <c r="G41" s="39"/>
      <c r="H41" s="40"/>
      <c r="I41" s="39"/>
      <c r="J41" s="39"/>
      <c r="K41" s="39"/>
      <c r="L41" s="24"/>
      <c r="M41" s="27"/>
      <c r="N41" s="45"/>
      <c r="O41" s="27"/>
      <c r="P41" s="27"/>
      <c r="Q41" s="27"/>
      <c r="R41" s="27"/>
      <c r="S41" s="45"/>
      <c r="T41" s="45"/>
      <c r="U41" s="45"/>
      <c r="V41" s="45"/>
      <c r="W41" s="45"/>
      <c r="X41" s="45"/>
      <c r="Y41" s="45"/>
      <c r="Z41" s="45"/>
      <c r="AA41" s="45"/>
      <c r="AB41" s="45"/>
      <c r="AC41" s="45"/>
      <c r="AD41" s="45"/>
      <c r="AE41" s="45"/>
      <c r="AF41" s="45"/>
      <c r="AG41" s="45"/>
      <c r="AH41" s="34"/>
      <c r="AI41" s="34"/>
      <c r="AJ41" s="34"/>
      <c r="AK41" s="34"/>
      <c r="AM41" s="13" t="str">
        <f t="shared" si="1"/>
        <v/>
      </c>
      <c r="AO41" s="6"/>
    </row>
    <row r="42" spans="2:41" x14ac:dyDescent="0.3">
      <c r="B42" s="41"/>
      <c r="C42" s="41"/>
      <c r="D42" s="39"/>
      <c r="E42" s="39"/>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1"/>
        <v/>
      </c>
    </row>
    <row r="43" spans="2:41" x14ac:dyDescent="0.3">
      <c r="B43" s="41"/>
      <c r="C43" s="41"/>
      <c r="D43" s="39"/>
      <c r="E43" s="39"/>
      <c r="G43" s="39"/>
      <c r="H43" s="40"/>
      <c r="I43" s="39"/>
      <c r="J43" s="39"/>
      <c r="K43" s="39"/>
      <c r="L43" s="24"/>
      <c r="M43" s="27"/>
      <c r="N43" s="45"/>
      <c r="O43" s="27"/>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
      </c>
    </row>
    <row r="44" spans="2:41" x14ac:dyDescent="0.3">
      <c r="B44" s="41"/>
      <c r="C44" s="41"/>
      <c r="D44" s="39"/>
      <c r="E44" s="39"/>
      <c r="G44" s="39"/>
      <c r="H44" s="40"/>
      <c r="I44" s="39"/>
      <c r="J44" s="39"/>
      <c r="K44" s="39"/>
      <c r="L44" s="24"/>
      <c r="M44" s="27"/>
      <c r="N44" s="45"/>
      <c r="O44" s="27"/>
      <c r="P44" s="27"/>
      <c r="Q44" s="27"/>
      <c r="R44" s="27"/>
      <c r="S44" s="45"/>
      <c r="T44" s="45"/>
      <c r="U44" s="45"/>
      <c r="V44" s="45"/>
      <c r="W44" s="45"/>
      <c r="X44" s="45"/>
      <c r="Y44" s="45"/>
      <c r="Z44" s="45"/>
      <c r="AA44" s="45"/>
      <c r="AB44" s="45"/>
      <c r="AC44" s="45"/>
      <c r="AD44" s="45"/>
      <c r="AE44" s="45"/>
      <c r="AF44" s="45"/>
      <c r="AG44" s="45"/>
      <c r="AH44" s="34"/>
      <c r="AI44" s="34"/>
      <c r="AJ44" s="34"/>
      <c r="AK44" s="34"/>
      <c r="AM44" s="13" t="str">
        <f t="shared" si="1"/>
        <v/>
      </c>
    </row>
    <row r="45" spans="2:41" x14ac:dyDescent="0.3">
      <c r="B45" s="41"/>
      <c r="C45" s="41"/>
      <c r="D45" s="39"/>
      <c r="E45" s="39"/>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34"/>
      <c r="AM45" s="13" t="str">
        <f t="shared" si="1"/>
        <v/>
      </c>
    </row>
    <row r="46" spans="2:41" x14ac:dyDescent="0.3">
      <c r="B46" s="41"/>
      <c r="C46" s="41"/>
      <c r="D46" s="39"/>
      <c r="E46" s="39"/>
      <c r="G46" s="39"/>
      <c r="H46" s="40"/>
      <c r="I46" s="39"/>
      <c r="J46" s="39"/>
      <c r="K46" s="39"/>
      <c r="L46" s="24"/>
      <c r="M46" s="27"/>
      <c r="N46" s="45"/>
      <c r="O46" s="27"/>
      <c r="P46" s="27"/>
      <c r="Q46" s="27"/>
      <c r="R46" s="27"/>
      <c r="S46" s="45"/>
      <c r="T46" s="45"/>
      <c r="U46" s="45"/>
      <c r="V46" s="45"/>
      <c r="W46" s="45"/>
      <c r="X46" s="45"/>
      <c r="Y46" s="45"/>
      <c r="Z46" s="45"/>
      <c r="AA46" s="45"/>
      <c r="AB46" s="45"/>
      <c r="AC46" s="45"/>
      <c r="AD46" s="45"/>
      <c r="AE46" s="45"/>
      <c r="AF46" s="45"/>
      <c r="AG46" s="45"/>
      <c r="AH46" s="34"/>
      <c r="AI46" s="34"/>
      <c r="AJ46" s="34"/>
      <c r="AK46" s="34"/>
      <c r="AM46" s="13" t="str">
        <f t="shared" si="1"/>
        <v/>
      </c>
    </row>
    <row r="47" spans="2:41" x14ac:dyDescent="0.3">
      <c r="B47" s="41"/>
      <c r="C47" s="41"/>
      <c r="D47" s="39"/>
      <c r="E47" s="39"/>
      <c r="G47" s="39"/>
      <c r="H47" s="40"/>
      <c r="I47" s="39"/>
      <c r="J47" s="39"/>
      <c r="K47" s="39"/>
      <c r="L47" s="24"/>
      <c r="M47" s="27"/>
      <c r="N47" s="45"/>
      <c r="O47" s="27"/>
      <c r="P47" s="27"/>
      <c r="Q47" s="27"/>
      <c r="R47" s="27"/>
      <c r="S47" s="45"/>
      <c r="T47" s="45"/>
      <c r="U47" s="45"/>
      <c r="V47" s="45"/>
      <c r="W47" s="45"/>
      <c r="X47" s="45"/>
      <c r="Y47" s="45"/>
      <c r="Z47" s="45"/>
      <c r="AA47" s="45"/>
      <c r="AB47" s="45"/>
      <c r="AC47" s="45"/>
      <c r="AD47" s="45"/>
      <c r="AE47" s="45"/>
      <c r="AF47" s="45"/>
      <c r="AG47" s="45"/>
      <c r="AH47" s="34"/>
      <c r="AI47" s="34"/>
      <c r="AJ47" s="34"/>
      <c r="AK47" s="34"/>
      <c r="AM47" s="13" t="str">
        <f t="shared" si="1"/>
        <v/>
      </c>
    </row>
    <row r="48" spans="2:41" x14ac:dyDescent="0.3">
      <c r="B48" s="41"/>
      <c r="C48" s="41"/>
      <c r="D48" s="39"/>
      <c r="E48" s="39"/>
      <c r="G48" s="39"/>
      <c r="H48" s="40"/>
      <c r="I48" s="39"/>
      <c r="J48" s="39"/>
      <c r="K48" s="39"/>
      <c r="L48" s="24"/>
      <c r="M48" s="27"/>
      <c r="N48" s="45"/>
      <c r="O48" s="27"/>
      <c r="P48" s="27"/>
      <c r="Q48" s="27"/>
      <c r="R48" s="27"/>
      <c r="S48" s="45"/>
      <c r="T48" s="45"/>
      <c r="U48" s="45"/>
      <c r="V48" s="45"/>
      <c r="W48" s="45"/>
      <c r="X48" s="45"/>
      <c r="Y48" s="45"/>
      <c r="Z48" s="45"/>
      <c r="AA48" s="45"/>
      <c r="AB48" s="45"/>
      <c r="AC48" s="45"/>
      <c r="AD48" s="45"/>
      <c r="AE48" s="45"/>
      <c r="AF48" s="45"/>
      <c r="AG48" s="45"/>
      <c r="AH48" s="34"/>
      <c r="AI48" s="34"/>
      <c r="AJ48" s="34"/>
      <c r="AK48" s="34"/>
      <c r="AM48" s="13" t="str">
        <f t="shared" si="1"/>
        <v/>
      </c>
    </row>
    <row r="49" spans="2:39" x14ac:dyDescent="0.3">
      <c r="B49" s="41"/>
      <c r="C49" s="41"/>
      <c r="D49" s="39"/>
      <c r="E49" s="39"/>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34"/>
      <c r="AM49" s="13" t="str">
        <f t="shared" si="1"/>
        <v/>
      </c>
    </row>
    <row r="50" spans="2:39" x14ac:dyDescent="0.3">
      <c r="B50" s="41"/>
      <c r="C50" s="41"/>
      <c r="D50" s="39"/>
      <c r="E50" s="39"/>
      <c r="G50" s="39"/>
      <c r="H50" s="40"/>
      <c r="I50" s="39"/>
      <c r="J50" s="39"/>
      <c r="K50" s="39"/>
      <c r="L50" s="24"/>
      <c r="M50" s="27"/>
      <c r="N50" s="45"/>
      <c r="O50" s="27"/>
      <c r="P50" s="27"/>
      <c r="Q50" s="27"/>
      <c r="R50" s="27"/>
      <c r="S50" s="45"/>
      <c r="T50" s="45"/>
      <c r="U50" s="45"/>
      <c r="V50" s="45"/>
      <c r="W50" s="45"/>
      <c r="X50" s="45"/>
      <c r="Y50" s="45"/>
      <c r="Z50" s="45"/>
      <c r="AA50" s="45"/>
      <c r="AB50" s="45"/>
      <c r="AC50" s="45"/>
      <c r="AD50" s="45"/>
      <c r="AE50" s="45"/>
      <c r="AF50" s="45"/>
      <c r="AG50" s="45"/>
      <c r="AH50" s="34"/>
      <c r="AI50" s="34"/>
      <c r="AJ50" s="34"/>
      <c r="AK50" s="34"/>
      <c r="AM50" s="13" t="str">
        <f t="shared" si="1"/>
        <v/>
      </c>
    </row>
    <row r="51" spans="2:39" x14ac:dyDescent="0.3">
      <c r="B51" s="41"/>
      <c r="C51" s="41"/>
      <c r="D51" s="39"/>
      <c r="E51" s="39"/>
      <c r="G51" s="39"/>
      <c r="H51" s="40"/>
      <c r="I51" s="39"/>
      <c r="J51" s="39"/>
      <c r="K51" s="39"/>
      <c r="L51" s="24"/>
      <c r="M51" s="27"/>
      <c r="N51" s="45"/>
      <c r="O51" s="27"/>
      <c r="P51" s="27"/>
      <c r="Q51" s="27"/>
      <c r="R51" s="27"/>
      <c r="S51" s="45"/>
      <c r="T51" s="45"/>
      <c r="U51" s="45"/>
      <c r="V51" s="45"/>
      <c r="W51" s="45"/>
      <c r="X51" s="45"/>
      <c r="Y51" s="45"/>
      <c r="Z51" s="45"/>
      <c r="AA51" s="45"/>
      <c r="AB51" s="45"/>
      <c r="AC51" s="45"/>
      <c r="AD51" s="45"/>
      <c r="AE51" s="45"/>
      <c r="AF51" s="45"/>
      <c r="AG51" s="45"/>
      <c r="AH51" s="34"/>
      <c r="AI51" s="34"/>
      <c r="AJ51" s="34"/>
      <c r="AK51" s="34"/>
      <c r="AM51" s="13" t="str">
        <f t="shared" si="1"/>
        <v/>
      </c>
    </row>
    <row r="52" spans="2:39" x14ac:dyDescent="0.3">
      <c r="B52" s="41"/>
      <c r="C52" s="41"/>
      <c r="D52" s="39"/>
      <c r="E52" s="39"/>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34"/>
      <c r="AM52" s="13" t="str">
        <f t="shared" si="1"/>
        <v/>
      </c>
    </row>
    <row r="53" spans="2:39" x14ac:dyDescent="0.3">
      <c r="B53" s="41"/>
      <c r="C53" s="41"/>
      <c r="D53" s="39"/>
      <c r="E53" s="39"/>
      <c r="G53" s="39"/>
      <c r="H53" s="40"/>
      <c r="I53" s="39"/>
      <c r="J53" s="39"/>
      <c r="K53" s="39"/>
      <c r="L53" s="24"/>
      <c r="M53" s="27"/>
      <c r="N53" s="45"/>
      <c r="O53" s="27"/>
      <c r="P53" s="27"/>
      <c r="Q53" s="27"/>
      <c r="R53" s="27"/>
      <c r="S53" s="45"/>
      <c r="T53" s="45"/>
      <c r="U53" s="45"/>
      <c r="V53" s="45"/>
      <c r="W53" s="45"/>
      <c r="X53" s="45"/>
      <c r="Y53" s="45"/>
      <c r="Z53" s="45"/>
      <c r="AA53" s="45"/>
      <c r="AB53" s="45"/>
      <c r="AC53" s="45"/>
      <c r="AD53" s="45"/>
      <c r="AE53" s="45"/>
      <c r="AF53" s="45"/>
      <c r="AG53" s="45"/>
      <c r="AH53" s="34"/>
      <c r="AI53" s="34"/>
      <c r="AJ53" s="34"/>
      <c r="AK53" s="34"/>
      <c r="AM53" s="13" t="str">
        <f t="shared" si="1"/>
        <v/>
      </c>
    </row>
    <row r="54" spans="2:39" x14ac:dyDescent="0.3">
      <c r="B54" s="41"/>
      <c r="C54" s="41"/>
      <c r="D54" s="39"/>
      <c r="E54" s="39"/>
      <c r="G54" s="39"/>
      <c r="H54" s="40"/>
      <c r="I54" s="39"/>
      <c r="J54" s="39"/>
      <c r="K54" s="39"/>
      <c r="L54" s="24"/>
      <c r="M54" s="27"/>
      <c r="N54" s="45"/>
      <c r="O54" s="27"/>
      <c r="P54" s="27"/>
      <c r="Q54" s="27"/>
      <c r="R54" s="27"/>
      <c r="S54" s="45"/>
      <c r="T54" s="45"/>
      <c r="U54" s="45"/>
      <c r="V54" s="45"/>
      <c r="W54" s="45"/>
      <c r="X54" s="45"/>
      <c r="Y54" s="45"/>
      <c r="Z54" s="45"/>
      <c r="AA54" s="45"/>
      <c r="AB54" s="45"/>
      <c r="AC54" s="45"/>
      <c r="AD54" s="45"/>
      <c r="AE54" s="45"/>
      <c r="AF54" s="45"/>
      <c r="AG54" s="45"/>
      <c r="AH54" s="34"/>
      <c r="AI54" s="34"/>
      <c r="AJ54" s="34"/>
      <c r="AK54" s="34"/>
      <c r="AM54" s="13" t="str">
        <f t="shared" si="1"/>
        <v/>
      </c>
    </row>
    <row r="55" spans="2:39" x14ac:dyDescent="0.3">
      <c r="B55" s="41"/>
      <c r="C55" s="41"/>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M55" s="13" t="str">
        <f t="shared" si="1"/>
        <v/>
      </c>
    </row>
    <row r="56" spans="2:39" x14ac:dyDescent="0.3">
      <c r="B56" s="41"/>
      <c r="C56" s="41"/>
      <c r="D56" s="39"/>
      <c r="E56" s="39"/>
      <c r="G56" s="39"/>
      <c r="H56" s="40"/>
      <c r="I56" s="39"/>
      <c r="J56" s="39"/>
      <c r="K56" s="39"/>
      <c r="L56" s="24"/>
      <c r="M56" s="27"/>
      <c r="N56" s="45"/>
      <c r="O56" s="27"/>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1"/>
        <v/>
      </c>
    </row>
    <row r="57" spans="2:39" x14ac:dyDescent="0.3">
      <c r="B57" s="41"/>
      <c r="C57" s="41"/>
      <c r="D57" s="39"/>
      <c r="E57" s="39"/>
      <c r="G57" s="39"/>
      <c r="H57" s="40"/>
      <c r="I57" s="39"/>
      <c r="J57" s="39"/>
      <c r="K57" s="39"/>
      <c r="L57" s="24"/>
      <c r="M57" s="27"/>
      <c r="N57" s="45"/>
      <c r="O57" s="27"/>
      <c r="P57" s="27"/>
      <c r="Q57" s="27"/>
      <c r="R57" s="27"/>
      <c r="S57" s="45"/>
      <c r="T57" s="45"/>
      <c r="U57" s="45"/>
      <c r="V57" s="45"/>
      <c r="W57" s="45"/>
      <c r="X57" s="45"/>
      <c r="Y57" s="45"/>
      <c r="Z57" s="45"/>
      <c r="AA57" s="45"/>
      <c r="AB57" s="45"/>
      <c r="AC57" s="45"/>
      <c r="AD57" s="45"/>
      <c r="AE57" s="45"/>
      <c r="AF57" s="45"/>
      <c r="AG57" s="45"/>
      <c r="AH57" s="34"/>
      <c r="AI57" s="34"/>
      <c r="AJ57" s="34"/>
      <c r="AK57" s="34"/>
      <c r="AM57" s="13" t="str">
        <f t="shared" si="1"/>
        <v/>
      </c>
    </row>
    <row r="58" spans="2:39" x14ac:dyDescent="0.3">
      <c r="B58" s="41"/>
      <c r="C58" s="41"/>
      <c r="D58" s="39"/>
      <c r="E58" s="39"/>
      <c r="G58" s="39"/>
      <c r="H58" s="40"/>
      <c r="I58" s="39"/>
      <c r="J58" s="39"/>
      <c r="K58" s="39"/>
      <c r="L58" s="24"/>
      <c r="M58" s="27"/>
      <c r="N58" s="45"/>
      <c r="O58" s="27"/>
      <c r="P58" s="27"/>
      <c r="Q58" s="27"/>
      <c r="R58" s="27"/>
      <c r="S58" s="45"/>
      <c r="T58" s="45"/>
      <c r="U58" s="45"/>
      <c r="V58" s="45"/>
      <c r="W58" s="45"/>
      <c r="X58" s="45"/>
      <c r="Y58" s="45"/>
      <c r="Z58" s="45"/>
      <c r="AA58" s="45"/>
      <c r="AB58" s="45"/>
      <c r="AC58" s="45"/>
      <c r="AD58" s="45"/>
      <c r="AE58" s="45"/>
      <c r="AF58" s="45"/>
      <c r="AG58" s="45"/>
      <c r="AH58" s="34"/>
      <c r="AI58" s="34"/>
      <c r="AJ58" s="34"/>
      <c r="AK58" s="34"/>
      <c r="AM58" s="13" t="str">
        <f t="shared" si="1"/>
        <v/>
      </c>
    </row>
    <row r="59" spans="2:39" x14ac:dyDescent="0.3">
      <c r="B59" s="41"/>
      <c r="C59" s="41"/>
      <c r="D59" s="39"/>
      <c r="E59" s="39"/>
      <c r="G59" s="39"/>
      <c r="H59" s="40"/>
      <c r="I59" s="39"/>
      <c r="J59" s="39"/>
      <c r="K59" s="39"/>
      <c r="L59" s="24"/>
      <c r="M59" s="27"/>
      <c r="N59" s="45"/>
      <c r="O59" s="27"/>
      <c r="P59" s="27"/>
      <c r="Q59" s="27"/>
      <c r="R59" s="27"/>
      <c r="S59" s="45"/>
      <c r="T59" s="45"/>
      <c r="U59" s="45"/>
      <c r="V59" s="45"/>
      <c r="W59" s="45"/>
      <c r="X59" s="45"/>
      <c r="Y59" s="45"/>
      <c r="Z59" s="45"/>
      <c r="AA59" s="45"/>
      <c r="AB59" s="45"/>
      <c r="AC59" s="45"/>
      <c r="AD59" s="45"/>
      <c r="AE59" s="45"/>
      <c r="AF59" s="45"/>
      <c r="AG59" s="45"/>
      <c r="AH59" s="34"/>
      <c r="AI59" s="34"/>
      <c r="AJ59" s="34"/>
      <c r="AK59" s="34"/>
      <c r="AM59" s="13" t="str">
        <f t="shared" si="1"/>
        <v/>
      </c>
    </row>
    <row r="60" spans="2:39" x14ac:dyDescent="0.3">
      <c r="B60" s="41"/>
      <c r="C60" s="41"/>
      <c r="D60" s="39"/>
      <c r="E60" s="39"/>
      <c r="G60" s="39"/>
      <c r="H60" s="40"/>
      <c r="I60" s="39"/>
      <c r="J60" s="39"/>
      <c r="K60" s="39"/>
      <c r="L60" s="24"/>
      <c r="M60" s="27"/>
      <c r="N60" s="45"/>
      <c r="O60" s="27"/>
      <c r="P60" s="27"/>
      <c r="Q60" s="27"/>
      <c r="R60" s="27"/>
      <c r="S60" s="45"/>
      <c r="T60" s="45"/>
      <c r="U60" s="45"/>
      <c r="V60" s="45"/>
      <c r="W60" s="45"/>
      <c r="X60" s="45"/>
      <c r="Y60" s="45"/>
      <c r="Z60" s="45"/>
      <c r="AA60" s="45"/>
      <c r="AB60" s="45"/>
      <c r="AC60" s="45"/>
      <c r="AD60" s="45"/>
      <c r="AE60" s="45"/>
      <c r="AF60" s="45"/>
      <c r="AG60" s="45"/>
      <c r="AH60" s="34"/>
      <c r="AI60" s="34"/>
      <c r="AJ60" s="34"/>
      <c r="AK60" s="34"/>
      <c r="AM60" s="13" t="str">
        <f t="shared" si="1"/>
        <v/>
      </c>
    </row>
    <row r="61" spans="2:39" x14ac:dyDescent="0.3">
      <c r="B61" s="41"/>
      <c r="C61" s="41"/>
      <c r="D61" s="39"/>
      <c r="E61" s="39"/>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M61" s="13" t="str">
        <f t="shared" si="1"/>
        <v/>
      </c>
    </row>
    <row r="62" spans="2:39" x14ac:dyDescent="0.3">
      <c r="B62" s="41"/>
      <c r="C62" s="41"/>
      <c r="D62" s="39"/>
      <c r="E62" s="39"/>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
      </c>
    </row>
    <row r="63" spans="2:39" x14ac:dyDescent="0.3">
      <c r="B63" s="41"/>
      <c r="C63" s="41"/>
      <c r="D63" s="39"/>
      <c r="E63" s="39"/>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
      </c>
    </row>
    <row r="64" spans="2:39" x14ac:dyDescent="0.3">
      <c r="B64" s="41"/>
      <c r="C64" s="41"/>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
      </c>
    </row>
    <row r="65" spans="2:39" x14ac:dyDescent="0.3">
      <c r="B65" s="41"/>
      <c r="C65" s="41"/>
      <c r="D65" s="39"/>
      <c r="E65" s="39"/>
      <c r="G65" s="39"/>
      <c r="H65" s="40"/>
      <c r="I65" s="39"/>
      <c r="J65" s="39"/>
      <c r="K65" s="39"/>
      <c r="L65" s="24"/>
      <c r="M65" s="27"/>
      <c r="N65" s="45"/>
      <c r="O65" s="27"/>
      <c r="P65" s="27"/>
      <c r="Q65" s="27"/>
      <c r="R65" s="27"/>
      <c r="S65" s="45"/>
      <c r="T65" s="45"/>
      <c r="U65" s="45"/>
      <c r="V65" s="45"/>
      <c r="W65" s="45"/>
      <c r="X65" s="45"/>
      <c r="Y65" s="45"/>
      <c r="Z65" s="45"/>
      <c r="AA65" s="45"/>
      <c r="AB65" s="45"/>
      <c r="AC65" s="45"/>
      <c r="AD65" s="45"/>
      <c r="AE65" s="45"/>
      <c r="AF65" s="45"/>
      <c r="AG65" s="45"/>
      <c r="AH65" s="34"/>
      <c r="AI65" s="34"/>
      <c r="AJ65" s="34"/>
      <c r="AK65" s="34"/>
      <c r="AM65" s="13" t="str">
        <f t="shared" si="1"/>
        <v/>
      </c>
    </row>
    <row r="66" spans="2:39" x14ac:dyDescent="0.3">
      <c r="B66" s="41"/>
      <c r="C66" s="41"/>
      <c r="D66" s="39"/>
      <c r="E66" s="39"/>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M66" s="13" t="str">
        <f t="shared" si="1"/>
        <v/>
      </c>
    </row>
    <row r="67" spans="2:39" x14ac:dyDescent="0.3">
      <c r="B67" s="41"/>
      <c r="C67" s="41"/>
      <c r="D67" s="39"/>
      <c r="E67" s="39"/>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
      </c>
    </row>
    <row r="68" spans="2:39" x14ac:dyDescent="0.3">
      <c r="B68" s="41"/>
      <c r="C68" s="41"/>
      <c r="D68" s="39"/>
      <c r="E68" s="39"/>
      <c r="G68" s="39"/>
      <c r="H68" s="40"/>
      <c r="I68" s="39"/>
      <c r="J68" s="39"/>
      <c r="K68" s="39"/>
      <c r="L68" s="24"/>
      <c r="M68" s="27"/>
      <c r="N68" s="45"/>
      <c r="O68" s="27"/>
      <c r="P68" s="27"/>
      <c r="Q68" s="27"/>
      <c r="R68" s="27"/>
      <c r="S68" s="45"/>
      <c r="T68" s="45"/>
      <c r="U68" s="45"/>
      <c r="V68" s="45"/>
      <c r="W68" s="45"/>
      <c r="X68" s="45"/>
      <c r="Y68" s="45"/>
      <c r="Z68" s="45"/>
      <c r="AA68" s="45"/>
      <c r="AB68" s="45"/>
      <c r="AC68" s="45"/>
      <c r="AD68" s="45"/>
      <c r="AE68" s="45"/>
      <c r="AF68" s="45"/>
      <c r="AG68" s="45"/>
      <c r="AH68" s="34"/>
      <c r="AI68" s="34"/>
      <c r="AJ68" s="34"/>
      <c r="AK68" s="34"/>
      <c r="AM68" s="13" t="str">
        <f t="shared" ref="AM68:AM131" si="2">_xlfn.CONCAT(A68,F68)</f>
        <v/>
      </c>
    </row>
    <row r="69" spans="2:39" x14ac:dyDescent="0.3">
      <c r="B69" s="41"/>
      <c r="C69" s="41"/>
      <c r="D69" s="39"/>
      <c r="E69" s="39"/>
      <c r="G69" s="39"/>
      <c r="H69" s="40"/>
      <c r="I69" s="39"/>
      <c r="J69" s="39"/>
      <c r="K69" s="39"/>
      <c r="L69" s="24"/>
      <c r="M69" s="27"/>
      <c r="N69" s="45"/>
      <c r="O69" s="27"/>
      <c r="P69" s="27"/>
      <c r="Q69" s="27"/>
      <c r="R69" s="27"/>
      <c r="S69" s="45"/>
      <c r="T69" s="45"/>
      <c r="U69" s="45"/>
      <c r="V69" s="45"/>
      <c r="W69" s="45"/>
      <c r="X69" s="45"/>
      <c r="Y69" s="45"/>
      <c r="Z69" s="45"/>
      <c r="AA69" s="45"/>
      <c r="AB69" s="45"/>
      <c r="AC69" s="45"/>
      <c r="AD69" s="45"/>
      <c r="AE69" s="45"/>
      <c r="AF69" s="45"/>
      <c r="AG69" s="45"/>
      <c r="AH69" s="34"/>
      <c r="AI69" s="34"/>
      <c r="AJ69" s="34"/>
      <c r="AK69" s="34"/>
      <c r="AM69" s="13" t="str">
        <f t="shared" si="2"/>
        <v/>
      </c>
    </row>
    <row r="70" spans="2:39" x14ac:dyDescent="0.3">
      <c r="B70" s="41"/>
      <c r="C70" s="41"/>
      <c r="D70" s="39"/>
      <c r="E70" s="39"/>
      <c r="G70" s="39"/>
      <c r="H70" s="40"/>
      <c r="I70" s="39"/>
      <c r="J70" s="39"/>
      <c r="K70" s="39"/>
      <c r="L70" s="24"/>
      <c r="M70" s="27"/>
      <c r="N70" s="45"/>
      <c r="O70" s="27"/>
      <c r="P70" s="27"/>
      <c r="Q70" s="27"/>
      <c r="R70" s="27"/>
      <c r="S70" s="45"/>
      <c r="T70" s="45"/>
      <c r="U70" s="45"/>
      <c r="V70" s="45"/>
      <c r="W70" s="45"/>
      <c r="X70" s="45"/>
      <c r="Y70" s="45"/>
      <c r="Z70" s="45"/>
      <c r="AA70" s="45"/>
      <c r="AB70" s="45"/>
      <c r="AC70" s="45"/>
      <c r="AD70" s="45"/>
      <c r="AE70" s="45"/>
      <c r="AF70" s="45"/>
      <c r="AG70" s="45"/>
      <c r="AH70" s="34"/>
      <c r="AI70" s="34"/>
      <c r="AJ70" s="34"/>
      <c r="AK70" s="34"/>
      <c r="AM70" s="13" t="str">
        <f t="shared" si="2"/>
        <v/>
      </c>
    </row>
    <row r="71" spans="2:39" x14ac:dyDescent="0.3">
      <c r="B71" s="41"/>
      <c r="C71" s="41"/>
      <c r="D71" s="39"/>
      <c r="E71" s="39"/>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
      </c>
    </row>
    <row r="72" spans="2:39" x14ac:dyDescent="0.3">
      <c r="B72" s="41"/>
      <c r="C72" s="41"/>
      <c r="D72" s="39"/>
      <c r="E72" s="39"/>
      <c r="G72" s="39"/>
      <c r="H72" s="40"/>
      <c r="I72" s="39"/>
      <c r="J72" s="39"/>
      <c r="K72" s="39"/>
      <c r="L72" s="24"/>
      <c r="M72" s="27"/>
      <c r="N72" s="45"/>
      <c r="O72" s="27"/>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
      </c>
    </row>
    <row r="73" spans="2:39" x14ac:dyDescent="0.3">
      <c r="B73" s="41"/>
      <c r="C73" s="41"/>
      <c r="D73" s="39"/>
      <c r="E73" s="39"/>
      <c r="G73" s="39"/>
      <c r="H73" s="40"/>
      <c r="I73" s="39"/>
      <c r="J73" s="39"/>
      <c r="K73" s="39"/>
      <c r="L73" s="24"/>
      <c r="M73" s="27"/>
      <c r="N73" s="45"/>
      <c r="O73" s="27"/>
      <c r="P73" s="27"/>
      <c r="Q73" s="27"/>
      <c r="R73" s="27"/>
      <c r="S73" s="45"/>
      <c r="T73" s="45"/>
      <c r="U73" s="45"/>
      <c r="V73" s="45"/>
      <c r="W73" s="45"/>
      <c r="X73" s="45"/>
      <c r="Y73" s="45"/>
      <c r="Z73" s="45"/>
      <c r="AA73" s="45"/>
      <c r="AB73" s="45"/>
      <c r="AC73" s="45"/>
      <c r="AD73" s="45"/>
      <c r="AE73" s="45"/>
      <c r="AF73" s="45"/>
      <c r="AG73" s="45"/>
      <c r="AH73" s="34"/>
      <c r="AI73" s="34"/>
      <c r="AJ73" s="34"/>
      <c r="AK73" s="34"/>
      <c r="AM73" s="13" t="str">
        <f t="shared" si="2"/>
        <v/>
      </c>
    </row>
    <row r="74" spans="2:39" x14ac:dyDescent="0.3">
      <c r="B74" s="41"/>
      <c r="C74" s="41"/>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M74" s="13" t="str">
        <f t="shared" si="2"/>
        <v/>
      </c>
    </row>
    <row r="75" spans="2:39" x14ac:dyDescent="0.3">
      <c r="B75" s="41"/>
      <c r="C75" s="41"/>
      <c r="D75" s="39"/>
      <c r="E75" s="39"/>
      <c r="G75" s="39"/>
      <c r="H75" s="40"/>
      <c r="I75" s="39"/>
      <c r="J75" s="39"/>
      <c r="K75" s="39"/>
      <c r="L75" s="24"/>
      <c r="M75" s="27"/>
      <c r="N75" s="45"/>
      <c r="O75" s="27"/>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
      </c>
    </row>
    <row r="76" spans="2:39" x14ac:dyDescent="0.3">
      <c r="B76" s="41"/>
      <c r="C76" s="41"/>
      <c r="D76" s="39"/>
      <c r="E76" s="39"/>
      <c r="G76" s="39"/>
      <c r="H76" s="40"/>
      <c r="I76" s="39"/>
      <c r="J76" s="39"/>
      <c r="K76" s="39"/>
      <c r="L76" s="24"/>
      <c r="M76" s="27"/>
      <c r="N76" s="45"/>
      <c r="O76" s="27"/>
      <c r="P76" s="27"/>
      <c r="Q76" s="27"/>
      <c r="R76" s="27"/>
      <c r="S76" s="45"/>
      <c r="T76" s="45"/>
      <c r="U76" s="45"/>
      <c r="V76" s="45"/>
      <c r="W76" s="45"/>
      <c r="X76" s="45"/>
      <c r="Y76" s="45"/>
      <c r="Z76" s="45"/>
      <c r="AA76" s="45"/>
      <c r="AB76" s="45"/>
      <c r="AC76" s="45"/>
      <c r="AD76" s="45"/>
      <c r="AE76" s="45"/>
      <c r="AF76" s="45"/>
      <c r="AG76" s="45"/>
      <c r="AH76" s="34"/>
      <c r="AI76" s="34"/>
      <c r="AJ76" s="34"/>
      <c r="AK76" s="34"/>
      <c r="AM76" s="13" t="str">
        <f t="shared" si="2"/>
        <v/>
      </c>
    </row>
    <row r="77" spans="2:39" x14ac:dyDescent="0.3">
      <c r="B77" s="41"/>
      <c r="C77" s="41"/>
      <c r="D77" s="39"/>
      <c r="E77" s="39"/>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M77" s="13" t="str">
        <f t="shared" si="2"/>
        <v/>
      </c>
    </row>
    <row r="78" spans="2:39" x14ac:dyDescent="0.3">
      <c r="B78" s="41"/>
      <c r="C78" s="41"/>
      <c r="D78" s="39"/>
      <c r="E78" s="39"/>
      <c r="G78" s="39"/>
      <c r="H78" s="40"/>
      <c r="I78" s="39"/>
      <c r="J78" s="39"/>
      <c r="K78" s="39"/>
      <c r="L78" s="24"/>
      <c r="M78" s="27"/>
      <c r="N78" s="45"/>
      <c r="O78" s="27"/>
      <c r="P78" s="27"/>
      <c r="Q78" s="27"/>
      <c r="R78" s="27"/>
      <c r="S78" s="45"/>
      <c r="T78" s="45"/>
      <c r="U78" s="45"/>
      <c r="V78" s="45"/>
      <c r="W78" s="45"/>
      <c r="X78" s="45"/>
      <c r="Y78" s="45"/>
      <c r="Z78" s="45"/>
      <c r="AA78" s="45"/>
      <c r="AB78" s="45"/>
      <c r="AC78" s="45"/>
      <c r="AD78" s="45"/>
      <c r="AE78" s="45"/>
      <c r="AF78" s="45"/>
      <c r="AG78" s="45"/>
      <c r="AH78" s="34"/>
      <c r="AI78" s="34"/>
      <c r="AJ78" s="34"/>
      <c r="AK78" s="34"/>
      <c r="AM78" s="13" t="str">
        <f t="shared" si="2"/>
        <v/>
      </c>
    </row>
    <row r="79" spans="2:39" x14ac:dyDescent="0.3">
      <c r="B79" s="41"/>
      <c r="C79" s="41"/>
      <c r="D79" s="39"/>
      <c r="E79" s="39"/>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
      </c>
    </row>
    <row r="80" spans="2:39" x14ac:dyDescent="0.3">
      <c r="B80" s="41"/>
      <c r="C80" s="41"/>
      <c r="D80" s="39"/>
      <c r="E80" s="39"/>
      <c r="G80" s="39"/>
      <c r="H80" s="40"/>
      <c r="I80" s="39"/>
      <c r="J80" s="39"/>
      <c r="K80" s="39"/>
      <c r="L80" s="24"/>
      <c r="M80" s="27"/>
      <c r="N80" s="45"/>
      <c r="O80" s="27"/>
      <c r="P80" s="27"/>
      <c r="Q80" s="27"/>
      <c r="R80" s="27"/>
      <c r="S80" s="45"/>
      <c r="T80" s="45"/>
      <c r="U80" s="45"/>
      <c r="V80" s="45"/>
      <c r="W80" s="45"/>
      <c r="X80" s="45"/>
      <c r="Y80" s="45"/>
      <c r="Z80" s="45"/>
      <c r="AA80" s="45"/>
      <c r="AB80" s="45"/>
      <c r="AC80" s="45"/>
      <c r="AD80" s="45"/>
      <c r="AE80" s="45"/>
      <c r="AF80" s="45"/>
      <c r="AG80" s="45"/>
      <c r="AH80" s="34"/>
      <c r="AI80" s="34"/>
      <c r="AJ80" s="34"/>
      <c r="AK80" s="34"/>
      <c r="AM80" s="13" t="str">
        <f t="shared" si="2"/>
        <v/>
      </c>
    </row>
    <row r="81" spans="2:39" x14ac:dyDescent="0.3">
      <c r="B81" s="41"/>
      <c r="C81" s="41"/>
      <c r="D81" s="39"/>
      <c r="E81" s="39"/>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M81" s="13" t="str">
        <f t="shared" si="2"/>
        <v/>
      </c>
    </row>
    <row r="82" spans="2:39" x14ac:dyDescent="0.3">
      <c r="B82" s="41"/>
      <c r="C82" s="41"/>
      <c r="D82" s="39"/>
      <c r="E82" s="39"/>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
      </c>
    </row>
    <row r="83" spans="2:39" x14ac:dyDescent="0.3">
      <c r="B83" s="41"/>
      <c r="C83" s="41"/>
      <c r="D83" s="39"/>
      <c r="E83" s="39"/>
      <c r="G83" s="39"/>
      <c r="H83" s="40"/>
      <c r="I83" s="39"/>
      <c r="J83" s="39"/>
      <c r="K83" s="39"/>
      <c r="L83" s="24"/>
      <c r="M83" s="27"/>
      <c r="N83" s="45"/>
      <c r="O83" s="27"/>
      <c r="P83" s="27"/>
      <c r="Q83" s="27"/>
      <c r="R83" s="27"/>
      <c r="S83" s="45"/>
      <c r="T83" s="45"/>
      <c r="U83" s="45"/>
      <c r="V83" s="45"/>
      <c r="W83" s="45"/>
      <c r="X83" s="45"/>
      <c r="Y83" s="45"/>
      <c r="Z83" s="45"/>
      <c r="AA83" s="45"/>
      <c r="AB83" s="45"/>
      <c r="AC83" s="45"/>
      <c r="AD83" s="45"/>
      <c r="AE83" s="45"/>
      <c r="AF83" s="45"/>
      <c r="AG83" s="45"/>
      <c r="AH83" s="34"/>
      <c r="AI83" s="34"/>
      <c r="AJ83" s="34"/>
      <c r="AK83" s="34"/>
      <c r="AM83" s="13" t="str">
        <f t="shared" si="2"/>
        <v/>
      </c>
    </row>
    <row r="84" spans="2:39" x14ac:dyDescent="0.3">
      <c r="B84" s="41"/>
      <c r="C84" s="41"/>
      <c r="D84" s="39"/>
      <c r="E84" s="39"/>
      <c r="G84" s="39"/>
      <c r="H84" s="40"/>
      <c r="I84" s="39"/>
      <c r="J84" s="39"/>
      <c r="K84" s="39"/>
      <c r="L84" s="24"/>
      <c r="M84" s="27"/>
      <c r="N84" s="45"/>
      <c r="O84" s="27"/>
      <c r="P84" s="27"/>
      <c r="Q84" s="27"/>
      <c r="R84" s="27"/>
      <c r="S84" s="45"/>
      <c r="T84" s="45"/>
      <c r="U84" s="45"/>
      <c r="V84" s="45"/>
      <c r="W84" s="45"/>
      <c r="X84" s="45"/>
      <c r="Y84" s="45"/>
      <c r="Z84" s="45"/>
      <c r="AA84" s="45"/>
      <c r="AB84" s="45"/>
      <c r="AC84" s="45"/>
      <c r="AD84" s="45"/>
      <c r="AE84" s="45"/>
      <c r="AF84" s="45"/>
      <c r="AG84" s="45"/>
      <c r="AH84" s="34"/>
      <c r="AI84" s="34"/>
      <c r="AJ84" s="34"/>
      <c r="AK84" s="34"/>
      <c r="AM84" s="13" t="str">
        <f t="shared" si="2"/>
        <v/>
      </c>
    </row>
    <row r="85" spans="2:39" x14ac:dyDescent="0.3">
      <c r="B85" s="41"/>
      <c r="C85" s="41"/>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row>
    <row r="86" spans="2:39" x14ac:dyDescent="0.3">
      <c r="B86" s="41"/>
      <c r="C86" s="41"/>
      <c r="D86" s="39"/>
      <c r="E86" s="39"/>
      <c r="G86" s="39"/>
      <c r="H86" s="40"/>
      <c r="I86" s="39"/>
      <c r="J86" s="39"/>
      <c r="K86" s="39"/>
      <c r="L86" s="24"/>
      <c r="M86" s="27"/>
      <c r="N86" s="45"/>
      <c r="O86" s="27"/>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
      </c>
    </row>
    <row r="87" spans="2:39" x14ac:dyDescent="0.3">
      <c r="B87" s="41"/>
      <c r="C87" s="41"/>
      <c r="D87" s="39"/>
      <c r="E87" s="39"/>
      <c r="G87" s="39"/>
      <c r="H87" s="40"/>
      <c r="I87" s="39"/>
      <c r="J87" s="39"/>
      <c r="K87" s="39"/>
      <c r="L87" s="24"/>
      <c r="M87" s="27"/>
      <c r="N87" s="45"/>
      <c r="O87" s="27"/>
      <c r="P87" s="27"/>
      <c r="Q87" s="27"/>
      <c r="R87" s="27"/>
      <c r="S87" s="45"/>
      <c r="T87" s="45"/>
      <c r="U87" s="45"/>
      <c r="V87" s="45"/>
      <c r="W87" s="45"/>
      <c r="X87" s="45"/>
      <c r="Y87" s="45"/>
      <c r="Z87" s="45"/>
      <c r="AA87" s="45"/>
      <c r="AB87" s="45"/>
      <c r="AC87" s="45"/>
      <c r="AD87" s="45"/>
      <c r="AE87" s="45"/>
      <c r="AF87" s="45"/>
      <c r="AG87" s="45"/>
      <c r="AH87" s="34"/>
      <c r="AI87" s="34"/>
      <c r="AJ87" s="34"/>
      <c r="AK87" s="34"/>
      <c r="AM87" s="13" t="str">
        <f t="shared" si="2"/>
        <v/>
      </c>
    </row>
    <row r="88" spans="2:39" x14ac:dyDescent="0.3">
      <c r="B88" s="41"/>
      <c r="C88" s="41"/>
      <c r="D88" s="39"/>
      <c r="E88" s="39"/>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M88" s="13" t="str">
        <f t="shared" si="2"/>
        <v/>
      </c>
    </row>
    <row r="89" spans="2:39" x14ac:dyDescent="0.3">
      <c r="B89" s="41"/>
      <c r="C89" s="41"/>
      <c r="D89" s="39"/>
      <c r="E89" s="39"/>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
      </c>
    </row>
    <row r="90" spans="2:39" x14ac:dyDescent="0.3">
      <c r="B90" s="41"/>
      <c r="C90" s="41"/>
      <c r="D90" s="39"/>
      <c r="E90" s="39"/>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
      </c>
    </row>
    <row r="91" spans="2:39" x14ac:dyDescent="0.3">
      <c r="B91" s="41"/>
      <c r="C91" s="41"/>
      <c r="D91" s="39"/>
      <c r="E91" s="39"/>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
      </c>
    </row>
    <row r="92" spans="2:39" x14ac:dyDescent="0.3">
      <c r="B92" s="41"/>
      <c r="C92" s="41"/>
      <c r="D92" s="39"/>
      <c r="E92" s="39"/>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
      </c>
    </row>
    <row r="93" spans="2:39" x14ac:dyDescent="0.3">
      <c r="B93" s="41"/>
      <c r="C93" s="41"/>
      <c r="D93" s="39"/>
      <c r="E93" s="39"/>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row>
    <row r="94" spans="2:39" x14ac:dyDescent="0.3">
      <c r="B94" s="41"/>
      <c r="C94" s="41"/>
      <c r="D94" s="39"/>
      <c r="E94" s="39"/>
      <c r="G94" s="39"/>
      <c r="H94" s="40"/>
      <c r="I94" s="39"/>
      <c r="J94" s="39"/>
      <c r="K94" s="39"/>
      <c r="L94" s="24"/>
      <c r="M94" s="27"/>
      <c r="N94" s="45"/>
      <c r="O94" s="27"/>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
      </c>
    </row>
    <row r="95" spans="2:39" x14ac:dyDescent="0.3">
      <c r="B95" s="41"/>
      <c r="C95" s="41"/>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row>
    <row r="96" spans="2:39" x14ac:dyDescent="0.3">
      <c r="B96" s="41"/>
      <c r="C96" s="41"/>
      <c r="D96" s="39"/>
      <c r="E96" s="39"/>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
      </c>
    </row>
    <row r="97" spans="2:39" x14ac:dyDescent="0.3">
      <c r="B97" s="41"/>
      <c r="C97" s="41"/>
      <c r="D97" s="39"/>
      <c r="E97" s="39"/>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M97" s="13" t="str">
        <f t="shared" si="2"/>
        <v/>
      </c>
    </row>
    <row r="98" spans="2:39" x14ac:dyDescent="0.3">
      <c r="B98" s="41"/>
      <c r="C98" s="41"/>
      <c r="D98" s="39"/>
      <c r="E98" s="39"/>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row>
    <row r="99" spans="2:39" x14ac:dyDescent="0.3">
      <c r="B99" s="41"/>
      <c r="C99" s="41"/>
      <c r="D99" s="39"/>
      <c r="E99" s="39"/>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
      </c>
    </row>
    <row r="100" spans="2:39" x14ac:dyDescent="0.3">
      <c r="B100" s="41"/>
      <c r="C100" s="41"/>
      <c r="D100" s="39"/>
      <c r="E100" s="39"/>
      <c r="G100" s="39"/>
      <c r="H100" s="40"/>
      <c r="I100" s="39"/>
      <c r="J100" s="39"/>
      <c r="K100" s="39"/>
      <c r="L100" s="24"/>
      <c r="M100" s="27"/>
      <c r="N100" s="45"/>
      <c r="O100" s="27"/>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M100" s="13" t="str">
        <f t="shared" si="2"/>
        <v/>
      </c>
    </row>
    <row r="101" spans="2:39" x14ac:dyDescent="0.3">
      <c r="B101" s="41"/>
      <c r="C101" s="41"/>
      <c r="D101" s="39"/>
      <c r="E101" s="39"/>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M101" s="13" t="str">
        <f t="shared" si="2"/>
        <v/>
      </c>
    </row>
    <row r="102" spans="2:39" x14ac:dyDescent="0.3">
      <c r="B102" s="41"/>
      <c r="C102" s="41"/>
      <c r="D102" s="39"/>
      <c r="E102" s="39"/>
      <c r="G102" s="39"/>
      <c r="H102" s="40"/>
      <c r="I102" s="39"/>
      <c r="J102" s="39"/>
      <c r="K102" s="39"/>
      <c r="L102" s="24"/>
      <c r="M102" s="27"/>
      <c r="N102" s="45"/>
      <c r="O102" s="27"/>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M102" s="13" t="str">
        <f t="shared" si="2"/>
        <v/>
      </c>
    </row>
    <row r="103" spans="2:39" x14ac:dyDescent="0.3">
      <c r="B103" s="41"/>
      <c r="C103" s="41"/>
      <c r="D103" s="39"/>
      <c r="E103" s="39"/>
      <c r="G103" s="39"/>
      <c r="H103" s="40"/>
      <c r="I103" s="39"/>
      <c r="J103" s="39"/>
      <c r="K103" s="39"/>
      <c r="L103" s="24"/>
      <c r="M103" s="27"/>
      <c r="N103" s="45"/>
      <c r="O103" s="27"/>
      <c r="P103" s="27"/>
      <c r="Q103" s="27"/>
      <c r="R103" s="27"/>
      <c r="S103" s="45"/>
      <c r="T103" s="45"/>
      <c r="U103" s="45"/>
      <c r="V103" s="45"/>
      <c r="W103" s="45"/>
      <c r="X103" s="45"/>
      <c r="Y103" s="45"/>
      <c r="Z103" s="45"/>
      <c r="AA103" s="45"/>
      <c r="AB103" s="45"/>
      <c r="AC103" s="45"/>
      <c r="AD103" s="45"/>
      <c r="AE103" s="45"/>
      <c r="AF103" s="45"/>
      <c r="AG103" s="45"/>
      <c r="AH103" s="34"/>
      <c r="AI103" s="34"/>
      <c r="AJ103" s="34"/>
      <c r="AK103" s="34"/>
      <c r="AM103" s="13" t="str">
        <f t="shared" si="2"/>
        <v/>
      </c>
    </row>
    <row r="104" spans="2:39" x14ac:dyDescent="0.3">
      <c r="B104" s="41"/>
      <c r="C104" s="41"/>
      <c r="D104" s="39"/>
      <c r="E104" s="39"/>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row>
    <row r="105" spans="2:39" x14ac:dyDescent="0.3">
      <c r="B105" s="41"/>
      <c r="C105" s="41"/>
      <c r="D105" s="39"/>
      <c r="E105" s="39"/>
      <c r="G105" s="39"/>
      <c r="H105" s="40"/>
      <c r="I105" s="39"/>
      <c r="J105" s="39"/>
      <c r="K105" s="39"/>
      <c r="L105" s="24"/>
      <c r="M105" s="27"/>
      <c r="N105" s="45"/>
      <c r="O105" s="27"/>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
      </c>
    </row>
    <row r="106" spans="2:39" x14ac:dyDescent="0.3">
      <c r="B106" s="41"/>
      <c r="C106" s="41"/>
      <c r="D106" s="39"/>
      <c r="E106" s="39"/>
      <c r="G106" s="39"/>
      <c r="H106" s="40"/>
      <c r="I106" s="39"/>
      <c r="J106" s="39"/>
      <c r="K106" s="39"/>
      <c r="L106" s="24"/>
      <c r="M106" s="27"/>
      <c r="N106" s="45"/>
      <c r="O106" s="27"/>
      <c r="P106" s="27"/>
      <c r="Q106" s="27"/>
      <c r="R106" s="27"/>
      <c r="S106" s="45"/>
      <c r="T106" s="45"/>
      <c r="U106" s="45"/>
      <c r="V106" s="45"/>
      <c r="W106" s="45"/>
      <c r="X106" s="45"/>
      <c r="Y106" s="45"/>
      <c r="Z106" s="45"/>
      <c r="AA106" s="45"/>
      <c r="AB106" s="45"/>
      <c r="AC106" s="45"/>
      <c r="AD106" s="45"/>
      <c r="AE106" s="45"/>
      <c r="AF106" s="45"/>
      <c r="AG106" s="45"/>
      <c r="AH106" s="34"/>
      <c r="AI106" s="34"/>
      <c r="AJ106" s="34"/>
      <c r="AK106" s="34"/>
      <c r="AM106" s="13" t="str">
        <f t="shared" si="2"/>
        <v/>
      </c>
    </row>
    <row r="107" spans="2:39" x14ac:dyDescent="0.3">
      <c r="B107" s="41"/>
      <c r="C107" s="41"/>
      <c r="D107" s="39"/>
      <c r="E107" s="39"/>
      <c r="G107" s="39"/>
      <c r="H107" s="40"/>
      <c r="I107" s="39"/>
      <c r="J107" s="39"/>
      <c r="K107" s="39"/>
      <c r="L107" s="24"/>
      <c r="M107" s="27"/>
      <c r="N107" s="45"/>
      <c r="O107" s="27"/>
      <c r="P107" s="27"/>
      <c r="Q107" s="27"/>
      <c r="R107" s="27"/>
      <c r="S107" s="45"/>
      <c r="T107" s="45"/>
      <c r="U107" s="45"/>
      <c r="V107" s="45"/>
      <c r="W107" s="45"/>
      <c r="X107" s="45"/>
      <c r="Y107" s="45"/>
      <c r="Z107" s="45"/>
      <c r="AA107" s="45"/>
      <c r="AB107" s="45"/>
      <c r="AC107" s="45"/>
      <c r="AD107" s="45"/>
      <c r="AE107" s="45"/>
      <c r="AF107" s="45"/>
      <c r="AG107" s="45"/>
      <c r="AH107" s="34"/>
      <c r="AI107" s="34"/>
      <c r="AJ107" s="34"/>
      <c r="AK107" s="34"/>
      <c r="AM107" s="13" t="str">
        <f t="shared" si="2"/>
        <v/>
      </c>
    </row>
    <row r="108" spans="2:39" x14ac:dyDescent="0.3">
      <c r="B108" s="41"/>
      <c r="C108" s="41"/>
      <c r="D108" s="39"/>
      <c r="E108" s="39"/>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45"/>
      <c r="AE108" s="45"/>
      <c r="AF108" s="45"/>
      <c r="AG108" s="45"/>
      <c r="AH108" s="34"/>
      <c r="AI108" s="34"/>
      <c r="AJ108" s="34"/>
      <c r="AK108" s="34"/>
      <c r="AM108" s="13" t="str">
        <f t="shared" si="2"/>
        <v/>
      </c>
    </row>
    <row r="109" spans="2:39"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row>
    <row r="110" spans="2:39" x14ac:dyDescent="0.3">
      <c r="B110" s="41"/>
      <c r="C110" s="41"/>
      <c r="D110" s="39"/>
      <c r="E110" s="39"/>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row>
    <row r="111" spans="2:39" x14ac:dyDescent="0.3">
      <c r="B111" s="41"/>
      <c r="C111" s="41"/>
      <c r="D111" s="39"/>
      <c r="E111" s="39"/>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
      </c>
    </row>
    <row r="112" spans="2:39" x14ac:dyDescent="0.3">
      <c r="B112" s="41"/>
      <c r="C112" s="41"/>
      <c r="D112" s="39"/>
      <c r="E112" s="39"/>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M112" s="13" t="str">
        <f t="shared" si="2"/>
        <v/>
      </c>
    </row>
    <row r="113" spans="2:39" x14ac:dyDescent="0.3">
      <c r="B113" s="41"/>
      <c r="C113" s="41"/>
      <c r="D113" s="39"/>
      <c r="E113" s="39"/>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row>
    <row r="114" spans="2:39" x14ac:dyDescent="0.3">
      <c r="B114" s="41"/>
      <c r="C114" s="41"/>
      <c r="D114" s="39"/>
      <c r="E114" s="39"/>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row>
    <row r="115" spans="2:39" x14ac:dyDescent="0.3">
      <c r="B115" s="41"/>
      <c r="C115" s="41"/>
      <c r="D115" s="39"/>
      <c r="E115" s="39"/>
      <c r="G115" s="39"/>
      <c r="H115" s="40"/>
      <c r="I115" s="39"/>
      <c r="J115" s="39"/>
      <c r="K115" s="39"/>
      <c r="L115" s="24"/>
      <c r="M115" s="27"/>
      <c r="N115" s="45"/>
      <c r="O115" s="27"/>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
      </c>
    </row>
    <row r="116" spans="2:39" x14ac:dyDescent="0.3">
      <c r="B116" s="41"/>
      <c r="C116" s="41"/>
      <c r="D116" s="39"/>
      <c r="E116" s="39"/>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M116" s="13" t="str">
        <f t="shared" si="2"/>
        <v/>
      </c>
    </row>
    <row r="117" spans="2:39" x14ac:dyDescent="0.3">
      <c r="B117" s="41"/>
      <c r="C117" s="41"/>
      <c r="D117" s="39"/>
      <c r="E117" s="39"/>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row>
    <row r="118" spans="2:39" x14ac:dyDescent="0.3">
      <c r="B118" s="41"/>
      <c r="C118" s="41"/>
      <c r="D118" s="39"/>
      <c r="E118" s="39"/>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
      </c>
    </row>
    <row r="119" spans="2:39" x14ac:dyDescent="0.3">
      <c r="B119" s="41"/>
      <c r="C119" s="41"/>
      <c r="D119" s="39"/>
      <c r="E119" s="39"/>
      <c r="G119" s="39"/>
      <c r="H119" s="40"/>
      <c r="I119" s="39"/>
      <c r="J119" s="39"/>
      <c r="K119" s="39"/>
      <c r="L119" s="24"/>
      <c r="M119" s="27"/>
      <c r="N119" s="45"/>
      <c r="O119" s="27"/>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M119" s="13" t="str">
        <f t="shared" si="2"/>
        <v/>
      </c>
    </row>
    <row r="120" spans="2:39" x14ac:dyDescent="0.3">
      <c r="B120" s="41"/>
      <c r="C120" s="41"/>
      <c r="D120" s="39"/>
      <c r="E120" s="39"/>
      <c r="G120" s="39"/>
      <c r="H120" s="40"/>
      <c r="I120" s="39"/>
      <c r="J120" s="39"/>
      <c r="K120" s="39"/>
      <c r="L120" s="24"/>
      <c r="M120" s="27"/>
      <c r="N120" s="45"/>
      <c r="O120" s="27"/>
      <c r="P120" s="27"/>
      <c r="Q120" s="27"/>
      <c r="R120" s="27"/>
      <c r="S120" s="45"/>
      <c r="T120" s="45"/>
      <c r="U120" s="45"/>
      <c r="V120" s="45"/>
      <c r="W120" s="45"/>
      <c r="X120" s="45"/>
      <c r="Y120" s="45"/>
      <c r="Z120" s="45"/>
      <c r="AA120" s="45"/>
      <c r="AB120" s="45"/>
      <c r="AC120" s="45"/>
      <c r="AD120" s="45"/>
      <c r="AE120" s="45"/>
      <c r="AF120" s="45"/>
      <c r="AG120" s="45"/>
      <c r="AH120" s="34"/>
      <c r="AI120" s="34"/>
      <c r="AJ120" s="34"/>
      <c r="AK120" s="34"/>
      <c r="AM120" s="13" t="str">
        <f t="shared" si="2"/>
        <v/>
      </c>
    </row>
    <row r="121" spans="2:39" x14ac:dyDescent="0.3">
      <c r="B121" s="41"/>
      <c r="C121" s="41"/>
      <c r="D121" s="39"/>
      <c r="E121" s="39"/>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row>
    <row r="122" spans="2:39" x14ac:dyDescent="0.3">
      <c r="B122" s="41"/>
      <c r="C122" s="41"/>
      <c r="D122" s="39"/>
      <c r="E122" s="39"/>
      <c r="G122" s="39"/>
      <c r="H122" s="40"/>
      <c r="I122" s="39"/>
      <c r="J122" s="39"/>
      <c r="K122" s="39"/>
      <c r="L122" s="24"/>
      <c r="M122" s="27"/>
      <c r="N122" s="45"/>
      <c r="O122" s="27"/>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
      </c>
    </row>
    <row r="123" spans="2:39" x14ac:dyDescent="0.3">
      <c r="B123" s="41"/>
      <c r="C123" s="41"/>
      <c r="D123" s="39"/>
      <c r="E123" s="39"/>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M123" s="13" t="str">
        <f t="shared" si="2"/>
        <v/>
      </c>
    </row>
    <row r="124" spans="2:39" x14ac:dyDescent="0.3">
      <c r="B124" s="41"/>
      <c r="C124" s="41"/>
      <c r="D124" s="39"/>
      <c r="E124" s="39"/>
      <c r="G124" s="39"/>
      <c r="H124" s="40"/>
      <c r="I124" s="39"/>
      <c r="J124" s="39"/>
      <c r="K124" s="39"/>
      <c r="L124" s="24"/>
      <c r="M124" s="27"/>
      <c r="N124" s="45"/>
      <c r="O124" s="27"/>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M124" s="13" t="str">
        <f t="shared" si="2"/>
        <v/>
      </c>
    </row>
    <row r="125" spans="2:39" x14ac:dyDescent="0.3">
      <c r="B125" s="41"/>
      <c r="C125" s="41"/>
      <c r="D125" s="39"/>
      <c r="E125" s="39"/>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row>
    <row r="126" spans="2:39" x14ac:dyDescent="0.3">
      <c r="B126" s="41"/>
      <c r="C126" s="41"/>
      <c r="D126" s="39"/>
      <c r="E126" s="39"/>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
      </c>
    </row>
    <row r="127" spans="2:39" x14ac:dyDescent="0.3">
      <c r="B127" s="41"/>
      <c r="C127" s="41"/>
      <c r="D127" s="39"/>
      <c r="E127" s="39"/>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M127" s="13" t="str">
        <f t="shared" si="2"/>
        <v/>
      </c>
    </row>
    <row r="128" spans="2:39" x14ac:dyDescent="0.3">
      <c r="B128" s="41"/>
      <c r="C128" s="41"/>
      <c r="D128" s="39"/>
      <c r="E128" s="39"/>
      <c r="G128" s="39"/>
      <c r="H128" s="40"/>
      <c r="I128" s="39"/>
      <c r="J128" s="39"/>
      <c r="K128" s="39"/>
      <c r="L128" s="24"/>
      <c r="M128" s="27"/>
      <c r="N128" s="45"/>
      <c r="O128" s="27"/>
      <c r="P128" s="27"/>
      <c r="Q128" s="27"/>
      <c r="R128" s="27"/>
      <c r="S128" s="45"/>
      <c r="T128" s="45"/>
      <c r="U128" s="45"/>
      <c r="V128" s="45"/>
      <c r="W128" s="45"/>
      <c r="X128" s="45"/>
      <c r="Y128" s="45"/>
      <c r="Z128" s="45"/>
      <c r="AA128" s="45"/>
      <c r="AB128" s="45"/>
      <c r="AC128" s="45"/>
      <c r="AD128" s="45"/>
      <c r="AE128" s="45"/>
      <c r="AF128" s="45"/>
      <c r="AG128" s="45"/>
      <c r="AH128" s="34"/>
      <c r="AI128" s="34"/>
      <c r="AJ128" s="34"/>
      <c r="AK128" s="34"/>
      <c r="AM128" s="13" t="str">
        <f t="shared" si="2"/>
        <v/>
      </c>
    </row>
    <row r="129" spans="2:39" x14ac:dyDescent="0.3">
      <c r="B129" s="41"/>
      <c r="C129" s="41"/>
      <c r="D129" s="39"/>
      <c r="E129" s="39"/>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M129" s="13" t="str">
        <f t="shared" si="2"/>
        <v/>
      </c>
    </row>
    <row r="130" spans="2:39" x14ac:dyDescent="0.3">
      <c r="B130" s="41"/>
      <c r="C130" s="41"/>
      <c r="D130" s="39"/>
      <c r="E130" s="39"/>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
      </c>
    </row>
    <row r="131" spans="2:39" x14ac:dyDescent="0.3">
      <c r="B131" s="41"/>
      <c r="C131" s="41"/>
      <c r="D131" s="39"/>
      <c r="E131" s="39"/>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
      </c>
    </row>
    <row r="132" spans="2:39" x14ac:dyDescent="0.3">
      <c r="B132" s="41"/>
      <c r="C132" s="41"/>
      <c r="D132" s="39"/>
      <c r="E132" s="39"/>
      <c r="G132" s="39"/>
      <c r="H132" s="40"/>
      <c r="I132" s="39"/>
      <c r="J132" s="39"/>
      <c r="K132" s="39"/>
      <c r="L132" s="24"/>
      <c r="M132" s="27"/>
      <c r="N132" s="45"/>
      <c r="O132" s="27"/>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M132" s="13" t="str">
        <f t="shared" ref="AM132:AM195" si="3">_xlfn.CONCAT(A132,F132)</f>
        <v/>
      </c>
    </row>
    <row r="133" spans="2:39" x14ac:dyDescent="0.3">
      <c r="B133" s="41"/>
      <c r="C133" s="41"/>
      <c r="D133" s="39"/>
      <c r="E133" s="39"/>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M133" s="13" t="str">
        <f t="shared" si="3"/>
        <v/>
      </c>
    </row>
    <row r="134" spans="2:39" x14ac:dyDescent="0.3">
      <c r="B134" s="41"/>
      <c r="C134" s="41"/>
      <c r="D134" s="39"/>
      <c r="E134" s="39"/>
      <c r="G134" s="39"/>
      <c r="H134" s="40"/>
      <c r="I134" s="39"/>
      <c r="J134" s="39"/>
      <c r="K134" s="39"/>
      <c r="L134" s="24"/>
      <c r="M134" s="27"/>
      <c r="N134" s="45"/>
      <c r="O134" s="27"/>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M134" s="13" t="str">
        <f t="shared" si="3"/>
        <v/>
      </c>
    </row>
    <row r="135" spans="2:39" x14ac:dyDescent="0.3">
      <c r="B135" s="41"/>
      <c r="C135" s="41"/>
      <c r="D135" s="39"/>
      <c r="E135" s="39"/>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M135" s="13" t="str">
        <f t="shared" si="3"/>
        <v/>
      </c>
    </row>
    <row r="136" spans="2:39" x14ac:dyDescent="0.3">
      <c r="B136" s="41"/>
      <c r="C136" s="41"/>
      <c r="D136" s="39"/>
      <c r="E136" s="39"/>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
      </c>
    </row>
    <row r="137" spans="2:39"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row>
    <row r="138" spans="2:39" x14ac:dyDescent="0.3">
      <c r="B138" s="41"/>
      <c r="C138" s="41"/>
      <c r="D138" s="39"/>
      <c r="E138" s="39"/>
      <c r="G138" s="39"/>
      <c r="H138" s="40"/>
      <c r="I138" s="39"/>
      <c r="J138" s="39"/>
      <c r="K138" s="39"/>
      <c r="L138" s="24"/>
      <c r="M138" s="27"/>
      <c r="N138" s="45"/>
      <c r="O138" s="27"/>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
      </c>
    </row>
    <row r="139" spans="2:39" x14ac:dyDescent="0.3">
      <c r="B139" s="41"/>
      <c r="C139" s="41"/>
      <c r="D139" s="39"/>
      <c r="E139" s="39"/>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M139" s="13" t="str">
        <f t="shared" si="3"/>
        <v/>
      </c>
    </row>
    <row r="140" spans="2:39" x14ac:dyDescent="0.3">
      <c r="B140" s="41"/>
      <c r="C140" s="41"/>
      <c r="D140" s="39"/>
      <c r="E140" s="39"/>
      <c r="G140" s="39"/>
      <c r="H140" s="40"/>
      <c r="I140" s="39"/>
      <c r="J140" s="39"/>
      <c r="K140" s="39"/>
      <c r="L140" s="24"/>
      <c r="M140" s="27"/>
      <c r="N140" s="45"/>
      <c r="O140" s="27"/>
      <c r="P140" s="27"/>
      <c r="Q140" s="27"/>
      <c r="R140" s="27"/>
      <c r="S140" s="45"/>
      <c r="T140" s="45"/>
      <c r="U140" s="45"/>
      <c r="V140" s="45"/>
      <c r="W140" s="45"/>
      <c r="X140" s="45"/>
      <c r="Y140" s="45"/>
      <c r="Z140" s="45"/>
      <c r="AA140" s="45"/>
      <c r="AB140" s="45"/>
      <c r="AC140" s="45"/>
      <c r="AD140" s="45"/>
      <c r="AE140" s="45"/>
      <c r="AF140" s="45"/>
      <c r="AG140" s="45"/>
      <c r="AH140" s="34"/>
      <c r="AI140" s="34"/>
      <c r="AJ140" s="34"/>
      <c r="AK140" s="34"/>
      <c r="AM140" s="13" t="str">
        <f t="shared" si="3"/>
        <v/>
      </c>
    </row>
    <row r="141" spans="2:39" x14ac:dyDescent="0.3">
      <c r="B141" s="41"/>
      <c r="C141" s="41"/>
      <c r="D141" s="39"/>
      <c r="E141" s="39"/>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M141" s="13" t="str">
        <f t="shared" si="3"/>
        <v/>
      </c>
    </row>
    <row r="142" spans="2:39" x14ac:dyDescent="0.3">
      <c r="B142" s="41"/>
      <c r="C142" s="41"/>
      <c r="D142" s="39"/>
      <c r="E142" s="39"/>
      <c r="G142" s="39"/>
      <c r="H142" s="40"/>
      <c r="I142" s="39"/>
      <c r="J142" s="39"/>
      <c r="K142" s="39"/>
      <c r="L142" s="24"/>
      <c r="M142" s="27"/>
      <c r="N142" s="45"/>
      <c r="O142" s="27"/>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M142" s="13" t="str">
        <f t="shared" si="3"/>
        <v/>
      </c>
    </row>
    <row r="143" spans="2:39" x14ac:dyDescent="0.3">
      <c r="B143" s="41"/>
      <c r="C143" s="41"/>
      <c r="D143" s="39"/>
      <c r="E143" s="39"/>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M143" s="13" t="str">
        <f t="shared" si="3"/>
        <v/>
      </c>
    </row>
    <row r="144" spans="2:39" x14ac:dyDescent="0.3">
      <c r="B144" s="41"/>
      <c r="C144" s="41"/>
      <c r="D144" s="39"/>
      <c r="E144" s="39"/>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3"/>
        <v/>
      </c>
    </row>
    <row r="145" spans="2:39"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row>
    <row r="146" spans="2:39"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
      </c>
    </row>
    <row r="147" spans="2:39" x14ac:dyDescent="0.3">
      <c r="B147" s="41"/>
      <c r="C147" s="41"/>
      <c r="D147" s="39"/>
      <c r="E147" s="39"/>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3"/>
        <v/>
      </c>
    </row>
    <row r="148" spans="2:39" x14ac:dyDescent="0.3">
      <c r="B148" s="41"/>
      <c r="C148" s="41"/>
      <c r="D148" s="39"/>
      <c r="E148" s="39"/>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M148" s="13" t="str">
        <f t="shared" si="3"/>
        <v/>
      </c>
    </row>
    <row r="149" spans="2:39" x14ac:dyDescent="0.3">
      <c r="B149" s="41"/>
      <c r="C149" s="41"/>
      <c r="D149" s="39"/>
      <c r="E149" s="39"/>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M149" s="13" t="str">
        <f t="shared" si="3"/>
        <v/>
      </c>
    </row>
    <row r="150" spans="2:39"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M150" s="13" t="str">
        <f t="shared" si="3"/>
        <v/>
      </c>
    </row>
    <row r="151" spans="2:39" x14ac:dyDescent="0.3">
      <c r="B151" s="41"/>
      <c r="C151" s="41"/>
      <c r="D151" s="39"/>
      <c r="E151" s="39"/>
      <c r="G151" s="39"/>
      <c r="H151" s="40"/>
      <c r="I151" s="39"/>
      <c r="J151" s="39"/>
      <c r="K151" s="39"/>
      <c r="L151" s="24"/>
      <c r="M151" s="27"/>
      <c r="N151" s="45"/>
      <c r="O151" s="27"/>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M151" s="13" t="str">
        <f t="shared" si="3"/>
        <v/>
      </c>
    </row>
    <row r="152" spans="2:39" x14ac:dyDescent="0.3">
      <c r="B152" s="41"/>
      <c r="C152" s="41"/>
      <c r="D152" s="39"/>
      <c r="E152" s="39"/>
      <c r="G152" s="39"/>
      <c r="H152" s="40"/>
      <c r="I152" s="39"/>
      <c r="J152" s="39"/>
      <c r="K152" s="39"/>
      <c r="L152" s="24"/>
      <c r="M152" s="27"/>
      <c r="N152" s="45"/>
      <c r="O152" s="27"/>
      <c r="P152" s="27"/>
      <c r="Q152" s="27"/>
      <c r="R152" s="27"/>
      <c r="S152" s="45"/>
      <c r="T152" s="45"/>
      <c r="U152" s="45"/>
      <c r="V152" s="45"/>
      <c r="W152" s="45"/>
      <c r="X152" s="45"/>
      <c r="Y152" s="45"/>
      <c r="Z152" s="45"/>
      <c r="AA152" s="45"/>
      <c r="AB152" s="45"/>
      <c r="AC152" s="45"/>
      <c r="AD152" s="45"/>
      <c r="AE152" s="45"/>
      <c r="AF152" s="45"/>
      <c r="AG152" s="45"/>
      <c r="AH152" s="34"/>
      <c r="AI152" s="34"/>
      <c r="AJ152" s="34"/>
      <c r="AK152" s="34"/>
      <c r="AM152" s="13" t="str">
        <f t="shared" si="3"/>
        <v/>
      </c>
    </row>
    <row r="153" spans="2:39"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row>
    <row r="154" spans="2:39" x14ac:dyDescent="0.3">
      <c r="B154" s="41"/>
      <c r="C154" s="41"/>
      <c r="D154" s="39"/>
      <c r="E154" s="39"/>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
      </c>
    </row>
    <row r="155" spans="2:39"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
      </c>
    </row>
    <row r="156" spans="2:39" x14ac:dyDescent="0.3">
      <c r="B156" s="41"/>
      <c r="C156" s="41"/>
      <c r="D156" s="39"/>
      <c r="E156" s="39"/>
      <c r="G156" s="39"/>
      <c r="H156" s="40"/>
      <c r="I156" s="39"/>
      <c r="J156" s="39"/>
      <c r="K156" s="39"/>
      <c r="L156" s="24"/>
      <c r="M156" s="27"/>
      <c r="N156" s="45"/>
      <c r="O156" s="27"/>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M156" s="13" t="str">
        <f t="shared" si="3"/>
        <v/>
      </c>
    </row>
    <row r="157" spans="2:39" x14ac:dyDescent="0.3">
      <c r="B157" s="41"/>
      <c r="C157" s="41"/>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3"/>
        <v/>
      </c>
    </row>
    <row r="158" spans="2:39" x14ac:dyDescent="0.3">
      <c r="B158" s="41"/>
      <c r="C158" s="41"/>
      <c r="D158" s="39"/>
      <c r="E158" s="39"/>
      <c r="G158" s="39"/>
      <c r="H158" s="40"/>
      <c r="I158" s="39"/>
      <c r="J158" s="39"/>
      <c r="K158" s="39"/>
      <c r="L158" s="24"/>
      <c r="M158" s="27"/>
      <c r="N158" s="45"/>
      <c r="O158" s="27"/>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M158" s="13" t="str">
        <f t="shared" si="3"/>
        <v/>
      </c>
    </row>
    <row r="159" spans="2:39"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row>
    <row r="160" spans="2:39" x14ac:dyDescent="0.3">
      <c r="B160" s="41"/>
      <c r="C160" s="41"/>
      <c r="D160" s="39"/>
      <c r="E160" s="39"/>
      <c r="G160" s="39"/>
      <c r="H160" s="40"/>
      <c r="I160" s="39"/>
      <c r="J160" s="39"/>
      <c r="K160" s="39"/>
      <c r="L160" s="24"/>
      <c r="M160" s="27"/>
      <c r="N160" s="45"/>
      <c r="O160" s="27"/>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
      </c>
    </row>
    <row r="161" spans="2:39" x14ac:dyDescent="0.3">
      <c r="B161" s="41"/>
      <c r="C161" s="41"/>
      <c r="D161" s="39"/>
      <c r="E161" s="39"/>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M161" s="13" t="str">
        <f t="shared" si="3"/>
        <v/>
      </c>
    </row>
    <row r="162" spans="2:39" x14ac:dyDescent="0.3">
      <c r="B162" s="41"/>
      <c r="C162" s="41"/>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row>
    <row r="163" spans="2:39"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
      </c>
    </row>
    <row r="164" spans="2:39" x14ac:dyDescent="0.3">
      <c r="B164" s="41"/>
      <c r="C164" s="41"/>
      <c r="D164" s="39"/>
      <c r="E164" s="39"/>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M164" s="13" t="str">
        <f t="shared" si="3"/>
        <v/>
      </c>
    </row>
    <row r="165" spans="2:39" x14ac:dyDescent="0.3">
      <c r="B165" s="41"/>
      <c r="C165" s="41"/>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M165" s="13" t="str">
        <f t="shared" si="3"/>
        <v/>
      </c>
    </row>
    <row r="166" spans="2:39" x14ac:dyDescent="0.3">
      <c r="B166" s="41"/>
      <c r="C166" s="41"/>
      <c r="D166" s="39"/>
      <c r="E166" s="39"/>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
      </c>
    </row>
    <row r="167" spans="2:39"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row>
    <row r="168" spans="2:39" x14ac:dyDescent="0.3">
      <c r="B168" s="41"/>
      <c r="C168" s="41"/>
      <c r="D168" s="39"/>
      <c r="E168" s="39"/>
      <c r="G168" s="39"/>
      <c r="H168" s="40"/>
      <c r="I168" s="39"/>
      <c r="J168" s="39"/>
      <c r="K168" s="39"/>
      <c r="L168" s="24"/>
      <c r="M168" s="27"/>
      <c r="N168" s="45"/>
      <c r="O168" s="27"/>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
      </c>
    </row>
    <row r="169" spans="2:39" x14ac:dyDescent="0.3">
      <c r="B169" s="41"/>
      <c r="C169" s="41"/>
      <c r="D169" s="39"/>
      <c r="E169" s="39"/>
      <c r="G169" s="39"/>
      <c r="H169" s="40"/>
      <c r="I169" s="39"/>
      <c r="J169" s="39"/>
      <c r="K169" s="39"/>
      <c r="L169" s="24"/>
      <c r="M169" s="27"/>
      <c r="N169" s="45"/>
      <c r="O169" s="27"/>
      <c r="P169" s="27"/>
      <c r="Q169" s="27"/>
      <c r="R169" s="27"/>
      <c r="S169" s="45"/>
      <c r="T169" s="45"/>
      <c r="U169" s="45"/>
      <c r="V169" s="45"/>
      <c r="W169" s="45"/>
      <c r="X169" s="45"/>
      <c r="Y169" s="45"/>
      <c r="Z169" s="45"/>
      <c r="AA169" s="45"/>
      <c r="AB169" s="45"/>
      <c r="AC169" s="45"/>
      <c r="AD169" s="45"/>
      <c r="AE169" s="45"/>
      <c r="AF169" s="45"/>
      <c r="AG169" s="45"/>
      <c r="AH169" s="34"/>
      <c r="AI169" s="34"/>
      <c r="AJ169" s="34"/>
      <c r="AK169" s="34"/>
      <c r="AM169" s="13" t="str">
        <f t="shared" si="3"/>
        <v/>
      </c>
    </row>
    <row r="170" spans="2:39" x14ac:dyDescent="0.3">
      <c r="B170" s="41"/>
      <c r="C170" s="41"/>
      <c r="D170" s="39"/>
      <c r="E170" s="39"/>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M170" s="13" t="str">
        <f t="shared" si="3"/>
        <v/>
      </c>
    </row>
    <row r="171" spans="2:39"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row>
    <row r="172" spans="2:39" x14ac:dyDescent="0.3">
      <c r="B172" s="41"/>
      <c r="C172" s="41"/>
      <c r="D172" s="39"/>
      <c r="E172" s="39"/>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
      </c>
    </row>
    <row r="173" spans="2:39"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M173" s="13" t="str">
        <f t="shared" si="3"/>
        <v/>
      </c>
    </row>
    <row r="174" spans="2:39" x14ac:dyDescent="0.3">
      <c r="B174" s="41"/>
      <c r="C174" s="41"/>
      <c r="D174" s="39"/>
      <c r="E174" s="39"/>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
      </c>
    </row>
    <row r="175" spans="2:39"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row>
    <row r="176" spans="2:39" x14ac:dyDescent="0.3">
      <c r="B176" s="41"/>
      <c r="C176" s="41"/>
      <c r="D176" s="39"/>
      <c r="E176" s="39"/>
      <c r="G176" s="39"/>
      <c r="H176" s="40"/>
      <c r="I176" s="39"/>
      <c r="J176" s="39"/>
      <c r="K176" s="39"/>
      <c r="L176" s="24"/>
      <c r="M176" s="27"/>
      <c r="N176" s="45"/>
      <c r="O176" s="27"/>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
      </c>
    </row>
    <row r="177" spans="2:39" x14ac:dyDescent="0.3">
      <c r="B177" s="41"/>
      <c r="C177" s="41"/>
      <c r="D177" s="39"/>
      <c r="E177" s="39"/>
      <c r="G177" s="39"/>
      <c r="H177" s="40"/>
      <c r="I177" s="39"/>
      <c r="J177" s="39"/>
      <c r="K177" s="39"/>
      <c r="L177" s="24"/>
      <c r="M177" s="27"/>
      <c r="N177" s="45"/>
      <c r="O177" s="27"/>
      <c r="P177" s="27"/>
      <c r="Q177" s="27"/>
      <c r="R177" s="27"/>
      <c r="S177" s="45"/>
      <c r="T177" s="45"/>
      <c r="U177" s="45"/>
      <c r="V177" s="45"/>
      <c r="W177" s="45"/>
      <c r="X177" s="45"/>
      <c r="Y177" s="45"/>
      <c r="Z177" s="45"/>
      <c r="AA177" s="45"/>
      <c r="AB177" s="45"/>
      <c r="AC177" s="45"/>
      <c r="AD177" s="45"/>
      <c r="AE177" s="45"/>
      <c r="AF177" s="45"/>
      <c r="AG177" s="45"/>
      <c r="AH177" s="34"/>
      <c r="AI177" s="34"/>
      <c r="AJ177" s="34"/>
      <c r="AK177" s="34"/>
      <c r="AM177" s="13" t="str">
        <f t="shared" si="3"/>
        <v/>
      </c>
    </row>
    <row r="178" spans="2:39" x14ac:dyDescent="0.3">
      <c r="B178" s="41"/>
      <c r="C178" s="41"/>
      <c r="D178" s="39"/>
      <c r="E178" s="39"/>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45"/>
      <c r="AE178" s="45"/>
      <c r="AF178" s="45"/>
      <c r="AG178" s="45"/>
      <c r="AH178" s="34"/>
      <c r="AI178" s="34"/>
      <c r="AJ178" s="34"/>
      <c r="AK178" s="34"/>
      <c r="AM178" s="13" t="str">
        <f t="shared" si="3"/>
        <v/>
      </c>
    </row>
    <row r="179" spans="2:39"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row>
    <row r="180" spans="2:39" x14ac:dyDescent="0.3">
      <c r="B180" s="41"/>
      <c r="C180" s="41"/>
      <c r="D180" s="39"/>
      <c r="E180" s="39"/>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
      </c>
    </row>
    <row r="181" spans="2:39" x14ac:dyDescent="0.3">
      <c r="B181" s="41"/>
      <c r="C181" s="41"/>
      <c r="D181" s="39"/>
      <c r="E181" s="39"/>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M181" s="13" t="str">
        <f t="shared" si="3"/>
        <v/>
      </c>
    </row>
    <row r="182" spans="2:39"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row>
    <row r="183" spans="2:39"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
      </c>
    </row>
    <row r="184" spans="2:39" x14ac:dyDescent="0.3">
      <c r="B184" s="41"/>
      <c r="C184" s="41"/>
      <c r="D184" s="39"/>
      <c r="E184" s="39"/>
      <c r="G184" s="39"/>
      <c r="H184" s="40"/>
      <c r="I184" s="39"/>
      <c r="J184" s="39"/>
      <c r="K184" s="39"/>
      <c r="L184" s="24"/>
      <c r="M184" s="27"/>
      <c r="N184" s="45"/>
      <c r="O184" s="27"/>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M184" s="13" t="str">
        <f t="shared" si="3"/>
        <v/>
      </c>
    </row>
    <row r="185" spans="2:39" x14ac:dyDescent="0.3">
      <c r="B185" s="41"/>
      <c r="C185" s="41"/>
      <c r="D185" s="39"/>
      <c r="E185" s="39"/>
      <c r="G185" s="39"/>
      <c r="H185" s="40"/>
      <c r="I185" s="39"/>
      <c r="J185" s="39"/>
      <c r="K185" s="39"/>
      <c r="L185" s="24"/>
      <c r="M185" s="27"/>
      <c r="N185" s="45"/>
      <c r="O185" s="27"/>
      <c r="P185" s="27"/>
      <c r="Q185" s="27"/>
      <c r="R185" s="27"/>
      <c r="S185" s="45"/>
      <c r="T185" s="45"/>
      <c r="U185" s="45"/>
      <c r="V185" s="45"/>
      <c r="W185" s="45"/>
      <c r="X185" s="45"/>
      <c r="Y185" s="45"/>
      <c r="Z185" s="45"/>
      <c r="AA185" s="45"/>
      <c r="AB185" s="45"/>
      <c r="AC185" s="45"/>
      <c r="AD185" s="45"/>
      <c r="AE185" s="45"/>
      <c r="AF185" s="45"/>
      <c r="AG185" s="45"/>
      <c r="AH185" s="34"/>
      <c r="AI185" s="34"/>
      <c r="AJ185" s="34"/>
      <c r="AK185" s="34"/>
      <c r="AM185" s="13" t="str">
        <f t="shared" si="3"/>
        <v/>
      </c>
    </row>
    <row r="186" spans="2:39"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M186" s="13" t="str">
        <f t="shared" si="3"/>
        <v/>
      </c>
    </row>
    <row r="187" spans="2:39"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
      </c>
    </row>
    <row r="188" spans="2:39" x14ac:dyDescent="0.3">
      <c r="B188" s="41"/>
      <c r="C188" s="41"/>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row>
    <row r="189" spans="2:39"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row>
    <row r="190" spans="2:39" x14ac:dyDescent="0.3">
      <c r="B190" s="41"/>
      <c r="C190" s="41"/>
      <c r="D190" s="39"/>
      <c r="E190" s="39"/>
      <c r="G190" s="39"/>
      <c r="H190" s="40"/>
      <c r="I190" s="39"/>
      <c r="J190" s="39"/>
      <c r="K190" s="39"/>
      <c r="L190" s="24"/>
      <c r="M190" s="27"/>
      <c r="N190" s="45"/>
      <c r="O190" s="27"/>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
      </c>
    </row>
    <row r="191" spans="2:39"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M191" s="13" t="str">
        <f t="shared" si="3"/>
        <v/>
      </c>
    </row>
    <row r="192" spans="2:39" x14ac:dyDescent="0.3">
      <c r="B192" s="41"/>
      <c r="C192" s="41"/>
      <c r="D192" s="39"/>
      <c r="E192" s="39"/>
      <c r="G192" s="39"/>
      <c r="H192" s="40"/>
      <c r="I192" s="39"/>
      <c r="J192" s="39"/>
      <c r="K192" s="39"/>
      <c r="L192" s="24"/>
      <c r="M192" s="27"/>
      <c r="N192" s="45"/>
      <c r="O192" s="27"/>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M192" s="13" t="str">
        <f t="shared" si="3"/>
        <v/>
      </c>
    </row>
    <row r="193" spans="2:39" x14ac:dyDescent="0.3">
      <c r="B193" s="41"/>
      <c r="C193" s="41"/>
      <c r="D193" s="39"/>
      <c r="E193" s="39"/>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3"/>
        <v/>
      </c>
    </row>
    <row r="194" spans="2:39"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row>
    <row r="195" spans="2:39" x14ac:dyDescent="0.3">
      <c r="B195" s="41"/>
      <c r="C195" s="41"/>
      <c r="D195" s="39"/>
      <c r="E195" s="39"/>
      <c r="G195" s="39"/>
      <c r="H195" s="40"/>
      <c r="I195" s="39"/>
      <c r="J195" s="39"/>
      <c r="K195" s="39"/>
      <c r="L195" s="24"/>
      <c r="M195" s="27"/>
      <c r="N195" s="45"/>
      <c r="O195" s="27"/>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
      </c>
    </row>
    <row r="196" spans="2:39"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M196" s="13" t="str">
        <f t="shared" ref="AM196:AM259" si="4">_xlfn.CONCAT(A196,F196)</f>
        <v/>
      </c>
    </row>
    <row r="197" spans="2:39" x14ac:dyDescent="0.3">
      <c r="B197" s="41"/>
      <c r="C197" s="41"/>
      <c r="D197" s="39"/>
      <c r="E197" s="39"/>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
      </c>
    </row>
    <row r="198" spans="2:39" x14ac:dyDescent="0.3">
      <c r="B198" s="41"/>
      <c r="C198" s="41"/>
      <c r="D198" s="39"/>
      <c r="E198" s="39"/>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4"/>
        <v/>
      </c>
    </row>
    <row r="199" spans="2:39" x14ac:dyDescent="0.3">
      <c r="B199" s="41"/>
      <c r="C199" s="41"/>
      <c r="D199" s="39"/>
      <c r="E199" s="39"/>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M199" s="13" t="str">
        <f t="shared" si="4"/>
        <v/>
      </c>
    </row>
    <row r="200" spans="2:39" x14ac:dyDescent="0.3">
      <c r="B200" s="41"/>
      <c r="C200" s="41"/>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
      </c>
    </row>
    <row r="201" spans="2:39"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
      </c>
    </row>
    <row r="202" spans="2:39"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row>
    <row r="203" spans="2:39"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row>
    <row r="204" spans="2:39"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row>
    <row r="205" spans="2:39"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row>
    <row r="206" spans="2:39"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
      </c>
    </row>
    <row r="207" spans="2:39"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row>
    <row r="208" spans="2:39"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row>
    <row r="209" spans="2:39"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
      </c>
    </row>
    <row r="210" spans="2:39"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row>
    <row r="211" spans="2:39"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
      </c>
    </row>
    <row r="212" spans="2:39"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row>
    <row r="213" spans="2:39"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
      </c>
    </row>
    <row r="214" spans="2:39"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4"/>
        <v/>
      </c>
    </row>
    <row r="215" spans="2:39"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row>
    <row r="216" spans="2:39"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
      </c>
    </row>
    <row r="217" spans="2:39"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M217" s="13" t="str">
        <f t="shared" si="4"/>
        <v/>
      </c>
    </row>
    <row r="218" spans="2:39"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row>
    <row r="219" spans="2:39"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row>
    <row r="220" spans="2:39"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row>
    <row r="221" spans="2:39"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
      </c>
    </row>
    <row r="222" spans="2:39"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4"/>
        <v/>
      </c>
    </row>
    <row r="223" spans="2:39"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row>
    <row r="224" spans="2:39"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row>
    <row r="225" spans="2:39"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
      </c>
    </row>
    <row r="226" spans="2:39"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4"/>
        <v/>
      </c>
    </row>
    <row r="227" spans="2:39"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row>
    <row r="228" spans="2:39"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row>
    <row r="229" spans="2:39"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
      </c>
    </row>
    <row r="230" spans="2:39"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4"/>
        <v/>
      </c>
    </row>
    <row r="231" spans="2:39"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row>
    <row r="232" spans="2:39"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
      </c>
    </row>
    <row r="233" spans="2:39"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row>
    <row r="234" spans="2:39"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
      </c>
    </row>
    <row r="235" spans="2:39"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row>
    <row r="236" spans="2:39"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row>
    <row r="237" spans="2:39"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
      </c>
    </row>
    <row r="238" spans="2:39"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row>
    <row r="239" spans="2:39"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row>
    <row r="240" spans="2:39"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
      </c>
    </row>
    <row r="241" spans="2:39"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M241" s="13" t="str">
        <f t="shared" si="4"/>
        <v/>
      </c>
    </row>
    <row r="242" spans="2:39"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row>
    <row r="243" spans="2:39"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row>
    <row r="244" spans="2:39"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row>
    <row r="245" spans="2:39"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
      </c>
    </row>
    <row r="246" spans="2:39"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row>
    <row r="247" spans="2:39"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row>
    <row r="248" spans="2:39"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row>
    <row r="249" spans="2:39"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row>
    <row r="250" spans="2:39"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row>
    <row r="251" spans="2:39"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row>
    <row r="252" spans="2:39"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
      </c>
    </row>
    <row r="253" spans="2:39"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4"/>
        <v/>
      </c>
    </row>
    <row r="254" spans="2:39"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row>
    <row r="255" spans="2:39"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
      </c>
    </row>
    <row r="256" spans="2:39"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4"/>
        <v/>
      </c>
    </row>
    <row r="257" spans="2:39"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row>
    <row r="258" spans="2:39"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row>
    <row r="259" spans="2:39"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
      </c>
    </row>
    <row r="260" spans="2:39"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5">_xlfn.CONCAT(A260,F260)</f>
        <v/>
      </c>
    </row>
    <row r="261" spans="2:39"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5"/>
        <v/>
      </c>
    </row>
    <row r="262" spans="2:39"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row>
    <row r="263" spans="2:39"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
      </c>
    </row>
    <row r="264" spans="2:39"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5"/>
        <v/>
      </c>
    </row>
    <row r="265" spans="2:39"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row>
    <row r="266" spans="2:39"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row>
    <row r="267" spans="2:39"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row>
    <row r="268" spans="2:39"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row>
    <row r="269" spans="2:39"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row>
    <row r="270" spans="2:39"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row>
    <row r="271" spans="2:39"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row>
    <row r="272" spans="2:39"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row>
    <row r="273" spans="2:39"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row>
    <row r="274" spans="2:39"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row>
    <row r="275" spans="2:39"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row>
    <row r="276" spans="2:39"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row>
    <row r="277" spans="2:39"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row>
    <row r="278" spans="2:39"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row>
    <row r="279" spans="2:39"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row>
    <row r="280" spans="2:39"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row>
    <row r="281" spans="2:39"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row>
    <row r="282" spans="2:39"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row>
    <row r="283" spans="2:39"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row>
    <row r="284" spans="2:39"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row>
    <row r="285" spans="2:39"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row>
    <row r="286" spans="2:39"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row>
    <row r="287" spans="2:39"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row>
    <row r="288" spans="2:39"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49"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E4650" s="39"/>
    </row>
    <row r="4651" spans="2:39" x14ac:dyDescent="0.3">
      <c r="E4651" s="39"/>
    </row>
  </sheetData>
  <conditionalFormatting sqref="A4:A18 A20:A23">
    <cfRule type="expression" dxfId="347" priority="258">
      <formula>AND($G4="Service provided", OR($B4="Region",$B4="Root"))</formula>
    </cfRule>
    <cfRule type="expression" dxfId="346" priority="259">
      <formula>AND($G4="Service provided", $B4="Sector")</formula>
    </cfRule>
    <cfRule type="expression" dxfId="345" priority="260">
      <formula>AND($G4="Service provided", $B4="Service")</formula>
    </cfRule>
    <cfRule type="expression" dxfId="344" priority="261">
      <formula>_xlfn.FORMULATEXT(A4)="="&amp;ADDRESS(ROW(XFD4),COLUMN(XFD4),4)</formula>
    </cfRule>
  </conditionalFormatting>
  <conditionalFormatting sqref="A16:A20">
    <cfRule type="expression" dxfId="343" priority="1">
      <formula>AND($G16="Service provided", OR($B16="Region",$B16="Root"))</formula>
    </cfRule>
    <cfRule type="expression" dxfId="342" priority="2">
      <formula>AND($G16="Service provided", $B16="Sector")</formula>
    </cfRule>
    <cfRule type="expression" dxfId="341" priority="3">
      <formula>AND($G16="Service provided", $B16="Service")</formula>
    </cfRule>
    <cfRule type="expression" dxfId="340" priority="4">
      <formula>_xlfn.FORMULATEXT(A16)="="&amp;ADDRESS(ROW(XFD16),COLUMN(XFD16),4)</formula>
    </cfRule>
  </conditionalFormatting>
  <conditionalFormatting sqref="B4:E28 F4:AK4646 A24:D4646">
    <cfRule type="expression" dxfId="339" priority="327">
      <formula>AND($G4="Service provided", OR($B4="Region",$B4="Root"))</formula>
    </cfRule>
    <cfRule type="expression" dxfId="338" priority="328">
      <formula>AND($G4="Service provided", $B4="Sector")</formula>
    </cfRule>
    <cfRule type="expression" dxfId="337" priority="329">
      <formula>AND($G4="Service provided", $B4="Service")</formula>
    </cfRule>
    <cfRule type="expression" dxfId="336" priority="330">
      <formula>_xlfn.FORMULATEXT(A4)="="&amp;ADDRESS(ROW(#REF!),COLUMN(#REF!),4)</formula>
    </cfRule>
  </conditionalFormatting>
  <conditionalFormatting sqref="F4:AK4646">
    <cfRule type="expression" dxfId="335" priority="331">
      <formula>$G4="Technology"</formula>
    </cfRule>
  </conditionalFormatting>
  <conditionalFormatting sqref="R1:AG3">
    <cfRule type="expression" dxfId="334" priority="314">
      <formula>AND($F1="Service provided", OR($A1="Region",$A1="Root"))</formula>
    </cfRule>
    <cfRule type="expression" dxfId="333" priority="315">
      <formula>AND($F1="Service provided", $A1="Sector")</formula>
    </cfRule>
    <cfRule type="expression" dxfId="332" priority="316">
      <formula>AND($F1="Service provided", $A1="Service")</formula>
    </cfRule>
    <cfRule type="expression" dxfId="331" priority="317">
      <formula>_xlfn.FORMULATEXT(R1)="="&amp;ADDRESS(ROW(#REF!),COLUMN(#REF!),4)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71"/>
  <sheetViews>
    <sheetView zoomScale="70" zoomScaleNormal="70" workbookViewId="0">
      <pane xSplit="11" ySplit="2" topLeftCell="L36" activePane="bottomRight" state="frozen"/>
      <selection pane="topRight" activeCell="L1" sqref="L1"/>
      <selection pane="bottomLeft" activeCell="A3" sqref="A3"/>
      <selection pane="bottomRight" activeCell="N66" sqref="N66"/>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78</v>
      </c>
      <c r="D2" s="7" t="s">
        <v>79</v>
      </c>
      <c r="E2" s="7" t="s">
        <v>28</v>
      </c>
      <c r="F2" s="7" t="s">
        <v>77</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41</v>
      </c>
      <c r="G3" s="10" t="s">
        <v>80</v>
      </c>
      <c r="H3" s="10"/>
      <c r="I3" s="10"/>
      <c r="J3" s="10" t="s">
        <v>57</v>
      </c>
      <c r="K3" s="39"/>
      <c r="L3" s="24"/>
      <c r="M3" s="27" t="s">
        <v>58</v>
      </c>
      <c r="N3" s="37">
        <v>0.12773300000000001</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.Waste.Sites.Small SitesSmall Sites Flaringservice_requestCIMS.Generic Fuels.Biogas</v>
      </c>
      <c r="DM3" s="9"/>
    </row>
    <row r="4" spans="1:117" s="12" customFormat="1" x14ac:dyDescent="0.3">
      <c r="A4" s="10" t="s">
        <v>37</v>
      </c>
      <c r="B4" s="41"/>
      <c r="D4" s="39"/>
      <c r="E4" s="39"/>
      <c r="F4" s="10" t="s">
        <v>42</v>
      </c>
      <c r="G4" s="10" t="s">
        <v>80</v>
      </c>
      <c r="H4" s="10"/>
      <c r="I4" s="10"/>
      <c r="J4" s="10" t="s">
        <v>57</v>
      </c>
      <c r="K4" s="39"/>
      <c r="L4" s="24"/>
      <c r="M4" s="27" t="s">
        <v>58</v>
      </c>
      <c r="N4" s="37">
        <v>0.12773300000000001</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.Waste.Sites.Small SitesSmall Sites Electricity Generationservice_requestCIMS.Generic Fuels.Biogas</v>
      </c>
      <c r="DM4" s="9"/>
    </row>
    <row r="5" spans="1:117" s="12" customFormat="1" x14ac:dyDescent="0.3">
      <c r="A5" s="10" t="s">
        <v>37</v>
      </c>
      <c r="B5" s="41"/>
      <c r="D5" s="39"/>
      <c r="E5" s="39"/>
      <c r="F5" s="10" t="s">
        <v>42</v>
      </c>
      <c r="G5" s="10" t="s">
        <v>80</v>
      </c>
      <c r="H5" s="10"/>
      <c r="I5" s="10"/>
      <c r="J5" s="10" t="s">
        <v>59</v>
      </c>
      <c r="K5" s="39"/>
      <c r="L5" s="24"/>
      <c r="M5" s="27" t="s">
        <v>58</v>
      </c>
      <c r="N5" s="37">
        <v>-3.832E-2</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.Waste.Sites.Small SitesSmall Sites Electricity Generationservice_request.Electricity</v>
      </c>
      <c r="DM5" s="9"/>
    </row>
    <row r="6" spans="1:117" s="12" customFormat="1" x14ac:dyDescent="0.3">
      <c r="A6" s="10" t="s">
        <v>37</v>
      </c>
      <c r="B6" s="41"/>
      <c r="D6" s="39"/>
      <c r="E6" s="39"/>
      <c r="F6" s="10" t="s">
        <v>43</v>
      </c>
      <c r="G6" s="10" t="s">
        <v>80</v>
      </c>
      <c r="H6" s="10"/>
      <c r="I6" s="10"/>
      <c r="J6" s="10" t="s">
        <v>57</v>
      </c>
      <c r="K6" s="39"/>
      <c r="L6" s="24"/>
      <c r="M6" s="27" t="s">
        <v>58</v>
      </c>
      <c r="N6" s="37">
        <v>0.12773300000000001</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.Waste.Sites.Small SitesSmall Sites Flaring &gt; 2011service_requestCIMS.Generic Fuels.Biogas</v>
      </c>
    </row>
    <row r="7" spans="1:117" s="12" customFormat="1" x14ac:dyDescent="0.3">
      <c r="A7" s="10" t="s">
        <v>37</v>
      </c>
      <c r="B7" s="41"/>
      <c r="D7" s="39"/>
      <c r="E7" s="39"/>
      <c r="F7" s="10" t="s">
        <v>44</v>
      </c>
      <c r="G7" s="10" t="s">
        <v>80</v>
      </c>
      <c r="H7" s="10"/>
      <c r="I7" s="10"/>
      <c r="J7" s="10" t="s">
        <v>57</v>
      </c>
      <c r="K7" s="39"/>
      <c r="L7" s="24"/>
      <c r="M7" s="27" t="s">
        <v>58</v>
      </c>
      <c r="N7" s="37">
        <v>0.12773300000000001</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.Waste.Sites.Small SitesSmall Sites Electricity Generation &gt; 2011service_requestCIMS.Generic Fuels.Biogas</v>
      </c>
      <c r="DM7" s="9"/>
    </row>
    <row r="8" spans="1:117" s="12" customFormat="1" x14ac:dyDescent="0.3">
      <c r="A8" s="10" t="s">
        <v>37</v>
      </c>
      <c r="B8" s="41"/>
      <c r="D8" s="39"/>
      <c r="E8" s="39"/>
      <c r="F8" s="10" t="s">
        <v>44</v>
      </c>
      <c r="G8" s="10" t="s">
        <v>80</v>
      </c>
      <c r="H8" s="10"/>
      <c r="I8" s="10"/>
      <c r="J8" s="10" t="s">
        <v>59</v>
      </c>
      <c r="K8" s="39"/>
      <c r="L8" s="24"/>
      <c r="M8" s="27" t="s">
        <v>58</v>
      </c>
      <c r="N8" s="37">
        <v>-3.832E-2</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.Waste.Sites.Small SitesSmall Sites Electricity Generation &gt; 2011service_request.Electricity</v>
      </c>
    </row>
    <row r="9" spans="1:117" s="12" customFormat="1" x14ac:dyDescent="0.3">
      <c r="A9" s="10" t="s">
        <v>37</v>
      </c>
      <c r="B9" s="41"/>
      <c r="D9" s="39"/>
      <c r="E9" s="39"/>
      <c r="F9" s="10" t="s">
        <v>40</v>
      </c>
      <c r="G9" s="10" t="s">
        <v>82</v>
      </c>
      <c r="H9" s="10" t="s">
        <v>60</v>
      </c>
      <c r="I9" s="10" t="s">
        <v>61</v>
      </c>
      <c r="J9" s="10"/>
      <c r="K9" s="39"/>
      <c r="L9" s="24"/>
      <c r="M9" s="27" t="s">
        <v>62</v>
      </c>
      <c r="N9" s="37">
        <f>1/28</f>
        <v>3.5714285714285712E-2</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.Waste.Sites.Small SitesSmall Sites No ControlemissionsCH4Process</v>
      </c>
    </row>
    <row r="10" spans="1:117" s="12" customFormat="1" x14ac:dyDescent="0.3">
      <c r="A10" s="10" t="s">
        <v>37</v>
      </c>
      <c r="B10" s="41"/>
      <c r="D10" s="39"/>
      <c r="E10" s="39"/>
      <c r="F10" s="10" t="s">
        <v>41</v>
      </c>
      <c r="G10" s="10" t="s">
        <v>82</v>
      </c>
      <c r="H10" s="10" t="s">
        <v>63</v>
      </c>
      <c r="I10" s="10" t="s">
        <v>61</v>
      </c>
      <c r="J10" s="10"/>
      <c r="K10" s="39"/>
      <c r="L10" s="24"/>
      <c r="M10" s="27" t="s">
        <v>64</v>
      </c>
      <c r="N10" s="37">
        <v>1</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.Waste.Sites.Small SitesSmall Sites FlaringemissionsCO2Process</v>
      </c>
    </row>
    <row r="11" spans="1:117" s="12" customFormat="1" x14ac:dyDescent="0.3">
      <c r="A11" s="10" t="s">
        <v>37</v>
      </c>
      <c r="B11" s="41"/>
      <c r="D11" s="39"/>
      <c r="E11" s="39"/>
      <c r="F11" s="10" t="s">
        <v>41</v>
      </c>
      <c r="G11" s="10" t="s">
        <v>82</v>
      </c>
      <c r="H11" s="10" t="s">
        <v>60</v>
      </c>
      <c r="I11" s="10" t="s">
        <v>61</v>
      </c>
      <c r="J11" s="10"/>
      <c r="K11" s="39"/>
      <c r="L11" s="24"/>
      <c r="M11" s="27" t="s">
        <v>62</v>
      </c>
      <c r="N11" s="37">
        <v>1.24E-7</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.Waste.Sites.Small SitesSmall Sites FlaringemissionsCH4Process</v>
      </c>
    </row>
    <row r="12" spans="1:117" s="12" customFormat="1" x14ac:dyDescent="0.3">
      <c r="A12" s="10" t="s">
        <v>37</v>
      </c>
      <c r="B12" s="41"/>
      <c r="D12" s="39"/>
      <c r="E12" s="39"/>
      <c r="F12" s="10" t="s">
        <v>41</v>
      </c>
      <c r="G12" s="10" t="s">
        <v>82</v>
      </c>
      <c r="H12" s="10" t="s">
        <v>65</v>
      </c>
      <c r="I12" s="10" t="s">
        <v>61</v>
      </c>
      <c r="J12" s="10"/>
      <c r="K12" s="39"/>
      <c r="L12" s="24"/>
      <c r="M12" s="27" t="s">
        <v>66</v>
      </c>
      <c r="N12" s="37">
        <v>1.11E-7</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.Waste.Sites.Small SitesSmall Sites FlaringemissionsN2OProcess</v>
      </c>
      <c r="DM12" s="9"/>
    </row>
    <row r="13" spans="1:117" s="12" customFormat="1" x14ac:dyDescent="0.3">
      <c r="A13" s="10" t="s">
        <v>37</v>
      </c>
      <c r="B13" s="41"/>
      <c r="D13" s="39"/>
      <c r="E13" s="39"/>
      <c r="F13" s="10" t="s">
        <v>42</v>
      </c>
      <c r="G13" s="10" t="s">
        <v>82</v>
      </c>
      <c r="H13" s="10" t="s">
        <v>63</v>
      </c>
      <c r="I13" s="10" t="s">
        <v>61</v>
      </c>
      <c r="J13" s="10"/>
      <c r="K13" s="39"/>
      <c r="L13" s="24"/>
      <c r="M13" s="27" t="s">
        <v>64</v>
      </c>
      <c r="N13" s="37">
        <v>1</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.Waste.Sites.Small SitesSmall Sites Electricity GenerationemissionsCO2Process</v>
      </c>
    </row>
    <row r="14" spans="1:117" s="12" customFormat="1" x14ac:dyDescent="0.3">
      <c r="A14" s="10" t="s">
        <v>37</v>
      </c>
      <c r="B14" s="41"/>
      <c r="D14" s="39"/>
      <c r="E14" s="39"/>
      <c r="F14" s="10" t="s">
        <v>42</v>
      </c>
      <c r="G14" s="10" t="s">
        <v>82</v>
      </c>
      <c r="H14" s="10" t="s">
        <v>60</v>
      </c>
      <c r="I14" s="10" t="s">
        <v>61</v>
      </c>
      <c r="J14" s="10"/>
      <c r="K14" s="39"/>
      <c r="L14" s="24"/>
      <c r="M14" s="27" t="s">
        <v>62</v>
      </c>
      <c r="N14" s="37">
        <v>1.24E-7</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.Waste.Sites.Small SitesSmall Sites Electricity GenerationemissionsCH4Process</v>
      </c>
    </row>
    <row r="15" spans="1:117" s="12" customFormat="1" x14ac:dyDescent="0.3">
      <c r="A15" s="10" t="s">
        <v>37</v>
      </c>
      <c r="B15" s="41"/>
      <c r="D15" s="39"/>
      <c r="E15" s="39"/>
      <c r="F15" s="10" t="s">
        <v>42</v>
      </c>
      <c r="G15" s="10" t="s">
        <v>82</v>
      </c>
      <c r="H15" s="10" t="s">
        <v>65</v>
      </c>
      <c r="I15" s="10" t="s">
        <v>61</v>
      </c>
      <c r="J15" s="10"/>
      <c r="K15" s="39"/>
      <c r="L15" s="24"/>
      <c r="M15" s="27" t="s">
        <v>66</v>
      </c>
      <c r="N15" s="37">
        <v>1.11E-7</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.Waste.Sites.Small SitesSmall Sites Electricity GenerationemissionsN2OProcess</v>
      </c>
    </row>
    <row r="16" spans="1:117" s="12" customFormat="1" x14ac:dyDescent="0.3">
      <c r="A16" s="10" t="s">
        <v>37</v>
      </c>
      <c r="B16" s="41"/>
      <c r="D16" s="39"/>
      <c r="E16" s="39"/>
      <c r="F16" s="10" t="s">
        <v>43</v>
      </c>
      <c r="G16" s="10" t="s">
        <v>82</v>
      </c>
      <c r="H16" s="10" t="s">
        <v>63</v>
      </c>
      <c r="I16" s="10" t="s">
        <v>61</v>
      </c>
      <c r="J16" s="10"/>
      <c r="K16" s="39"/>
      <c r="L16" s="24"/>
      <c r="M16" s="27" t="s">
        <v>64</v>
      </c>
      <c r="N16" s="37">
        <v>1</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.Waste.Sites.Small SitesSmall Sites Flaring &gt; 2011emissionsCO2Process</v>
      </c>
    </row>
    <row r="17" spans="1:117" s="12" customFormat="1" x14ac:dyDescent="0.3">
      <c r="A17" s="10" t="s">
        <v>37</v>
      </c>
      <c r="B17" s="41"/>
      <c r="D17" s="39"/>
      <c r="E17" s="39"/>
      <c r="F17" s="10" t="s">
        <v>43</v>
      </c>
      <c r="G17" s="10" t="s">
        <v>82</v>
      </c>
      <c r="H17" s="10" t="s">
        <v>60</v>
      </c>
      <c r="I17" s="10" t="s">
        <v>61</v>
      </c>
      <c r="J17" s="10"/>
      <c r="K17" s="39"/>
      <c r="L17" s="24"/>
      <c r="M17" s="27" t="s">
        <v>62</v>
      </c>
      <c r="N17" s="37">
        <v>1.24E-7</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.Waste.Sites.Small SitesSmall Sites Flaring &gt; 2011emissionsCH4Process</v>
      </c>
    </row>
    <row r="18" spans="1:117" s="12" customFormat="1" x14ac:dyDescent="0.3">
      <c r="A18" s="10" t="s">
        <v>37</v>
      </c>
      <c r="B18" s="41"/>
      <c r="D18" s="39"/>
      <c r="E18" s="39"/>
      <c r="F18" s="10" t="s">
        <v>43</v>
      </c>
      <c r="G18" s="10" t="s">
        <v>82</v>
      </c>
      <c r="H18" s="10" t="s">
        <v>65</v>
      </c>
      <c r="I18" s="10" t="s">
        <v>61</v>
      </c>
      <c r="J18" s="10"/>
      <c r="K18" s="39"/>
      <c r="L18" s="24"/>
      <c r="M18" s="27" t="s">
        <v>66</v>
      </c>
      <c r="N18" s="37">
        <v>1.11E-7</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.Waste.Sites.Small SitesSmall Sites Flaring &gt; 2011emissionsN2OProcess</v>
      </c>
    </row>
    <row r="19" spans="1:117" s="12" customFormat="1" x14ac:dyDescent="0.3">
      <c r="A19" s="10" t="s">
        <v>37</v>
      </c>
      <c r="B19" s="41"/>
      <c r="D19" s="41"/>
      <c r="E19" s="41"/>
      <c r="F19" s="10" t="s">
        <v>44</v>
      </c>
      <c r="G19" s="10" t="s">
        <v>82</v>
      </c>
      <c r="H19" s="10" t="s">
        <v>63</v>
      </c>
      <c r="I19" s="10" t="s">
        <v>61</v>
      </c>
      <c r="J19" s="10"/>
      <c r="K19" s="39"/>
      <c r="L19" s="24"/>
      <c r="M19" s="27" t="s">
        <v>64</v>
      </c>
      <c r="N19" s="37">
        <v>1</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.Waste.Sites.Small SitesSmall Sites Electricity Generation &gt; 2011emissionsCO2Process</v>
      </c>
      <c r="DM19" s="9"/>
    </row>
    <row r="20" spans="1:117" s="12" customFormat="1" x14ac:dyDescent="0.3">
      <c r="A20" s="10" t="s">
        <v>37</v>
      </c>
      <c r="B20" s="41"/>
      <c r="D20" s="41"/>
      <c r="E20" s="41"/>
      <c r="F20" s="10" t="s">
        <v>44</v>
      </c>
      <c r="G20" s="10" t="s">
        <v>82</v>
      </c>
      <c r="H20" s="10" t="s">
        <v>60</v>
      </c>
      <c r="I20" s="10" t="s">
        <v>61</v>
      </c>
      <c r="J20" s="10"/>
      <c r="K20" s="39"/>
      <c r="L20" s="24"/>
      <c r="M20" s="27" t="s">
        <v>62</v>
      </c>
      <c r="N20" s="37">
        <v>1.24E-7</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.Waste.Sites.Small SitesSmall Sites Electricity Generation &gt; 2011emissionsCH4Process</v>
      </c>
      <c r="DM20" s="9"/>
    </row>
    <row r="21" spans="1:117" s="12" customFormat="1" x14ac:dyDescent="0.3">
      <c r="A21" s="10" t="s">
        <v>37</v>
      </c>
      <c r="B21" s="41"/>
      <c r="D21" s="41"/>
      <c r="E21" s="41"/>
      <c r="F21" s="10" t="s">
        <v>44</v>
      </c>
      <c r="G21" s="10" t="s">
        <v>82</v>
      </c>
      <c r="H21" s="10" t="s">
        <v>65</v>
      </c>
      <c r="I21" s="10" t="s">
        <v>61</v>
      </c>
      <c r="J21" s="10"/>
      <c r="K21" s="39"/>
      <c r="L21" s="24"/>
      <c r="M21" s="27" t="s">
        <v>66</v>
      </c>
      <c r="N21" s="37">
        <v>1.11E-7</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.Waste.Sites.Small SitesSmall Sites Electricity Generation &gt; 2011emissionsN2OProcess</v>
      </c>
    </row>
    <row r="22" spans="1:117" s="12" customFormat="1" x14ac:dyDescent="0.3">
      <c r="A22" s="10" t="s">
        <v>37</v>
      </c>
      <c r="B22" s="41"/>
      <c r="D22" s="41"/>
      <c r="E22" s="41"/>
      <c r="F22" t="s">
        <v>40</v>
      </c>
      <c r="G22" s="10" t="s">
        <v>81</v>
      </c>
      <c r="H22" s="10"/>
      <c r="I22" s="10"/>
      <c r="J22" s="10"/>
      <c r="K22" s="39"/>
      <c r="L22" s="24"/>
      <c r="M22" s="27" t="s">
        <v>67</v>
      </c>
      <c r="N22" s="37">
        <v>30</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.Waste.Sites.Small SitesSmall Sites No Controlcapital_recovery</v>
      </c>
    </row>
    <row r="23" spans="1:117" s="12" customFormat="1" x14ac:dyDescent="0.3">
      <c r="A23" s="10" t="s">
        <v>37</v>
      </c>
      <c r="B23" s="41"/>
      <c r="D23" s="41"/>
      <c r="E23" s="41"/>
      <c r="F23" t="s">
        <v>41</v>
      </c>
      <c r="G23" s="10" t="s">
        <v>81</v>
      </c>
      <c r="H23" s="10"/>
      <c r="I23" s="10"/>
      <c r="J23" s="10"/>
      <c r="K23" s="39"/>
      <c r="L23" s="24"/>
      <c r="M23" s="27" t="s">
        <v>67</v>
      </c>
      <c r="N23" s="37">
        <v>30</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.Waste.Sites.Small SitesSmall Sites Flaringcapital_recovery</v>
      </c>
    </row>
    <row r="24" spans="1:117" s="12" customFormat="1" x14ac:dyDescent="0.3">
      <c r="A24" s="10" t="s">
        <v>37</v>
      </c>
      <c r="B24" s="41"/>
      <c r="D24" s="41"/>
      <c r="E24" s="41"/>
      <c r="F24" t="s">
        <v>42</v>
      </c>
      <c r="G24" s="10" t="s">
        <v>81</v>
      </c>
      <c r="H24" s="10"/>
      <c r="I24" s="10"/>
      <c r="J24" s="10"/>
      <c r="K24" s="39"/>
      <c r="L24" s="24"/>
      <c r="M24" s="27" t="s">
        <v>67</v>
      </c>
      <c r="N24" s="37">
        <v>30</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.Waste.Sites.Small SitesSmall Sites Electricity Generationcapital_recovery</v>
      </c>
    </row>
    <row r="25" spans="1:117" s="12" customFormat="1" x14ac:dyDescent="0.3">
      <c r="A25" s="10"/>
      <c r="B25" s="41"/>
      <c r="D25" s="41"/>
      <c r="E25" s="41"/>
      <c r="F25" s="10"/>
      <c r="G25" s="10"/>
      <c r="H25" s="10"/>
      <c r="I25" s="10"/>
      <c r="J25" s="10"/>
      <c r="K25" s="39"/>
      <c r="L25" s="24"/>
      <c r="M25" s="2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
      </c>
    </row>
    <row r="26" spans="1:117" s="12" customFormat="1" x14ac:dyDescent="0.3">
      <c r="A26" s="10" t="s">
        <v>45</v>
      </c>
      <c r="B26" s="41"/>
      <c r="D26" s="41"/>
      <c r="E26" s="41"/>
      <c r="F26" s="10" t="s">
        <v>47</v>
      </c>
      <c r="G26" s="10" t="s">
        <v>80</v>
      </c>
      <c r="H26" s="10"/>
      <c r="I26" s="10"/>
      <c r="J26" s="10" t="s">
        <v>57</v>
      </c>
      <c r="K26" s="39"/>
      <c r="L26" s="24"/>
      <c r="M26" s="27" t="s">
        <v>58</v>
      </c>
      <c r="N26" s="37">
        <v>0.12773300000000001</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.Waste.Sites.Medium SitesMedium Sites Flaringservice_requestCIMS.Generic Fuels.Biogas</v>
      </c>
      <c r="DM26" s="9"/>
    </row>
    <row r="27" spans="1:117" x14ac:dyDescent="0.3">
      <c r="A27" s="10" t="s">
        <v>45</v>
      </c>
      <c r="B27" s="41"/>
      <c r="D27" s="41"/>
      <c r="E27" s="41"/>
      <c r="F27" s="10" t="s">
        <v>48</v>
      </c>
      <c r="G27" s="10" t="s">
        <v>80</v>
      </c>
      <c r="H27" s="10"/>
      <c r="J27" s="10" t="s">
        <v>57</v>
      </c>
      <c r="K27" s="39"/>
      <c r="L27" s="24"/>
      <c r="M27" s="27" t="s">
        <v>58</v>
      </c>
      <c r="N27" s="37">
        <v>0.12773300000000001</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.Waste.Sites.Medium SitesMedium Sites Electricity Generationservice_requestCIMS.Generic Fuels.Biogas</v>
      </c>
      <c r="DM27" s="9"/>
    </row>
    <row r="28" spans="1:117" s="12" customFormat="1" x14ac:dyDescent="0.3">
      <c r="A28" s="10" t="s">
        <v>45</v>
      </c>
      <c r="B28" s="41"/>
      <c r="D28" s="41"/>
      <c r="E28" s="41"/>
      <c r="F28" s="10" t="s">
        <v>48</v>
      </c>
      <c r="G28" s="10" t="s">
        <v>80</v>
      </c>
      <c r="H28" s="11"/>
      <c r="I28" s="10"/>
      <c r="J28" s="10" t="s">
        <v>59</v>
      </c>
      <c r="K28" s="39"/>
      <c r="L28" s="24"/>
      <c r="M28" s="27" t="s">
        <v>58</v>
      </c>
      <c r="N28" s="37">
        <v>-3.832E-2</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.Waste.Sites.Medium SitesMedium Sites Electricity Generationservice_request.Electricity</v>
      </c>
    </row>
    <row r="29" spans="1:117" s="12" customFormat="1" x14ac:dyDescent="0.3">
      <c r="A29" s="10" t="s">
        <v>45</v>
      </c>
      <c r="B29" s="41"/>
      <c r="D29" s="41"/>
      <c r="E29" s="41"/>
      <c r="F29" s="10" t="s">
        <v>49</v>
      </c>
      <c r="G29" s="10" t="s">
        <v>80</v>
      </c>
      <c r="H29" s="11"/>
      <c r="I29" s="10"/>
      <c r="J29" s="10" t="s">
        <v>57</v>
      </c>
      <c r="K29" s="39"/>
      <c r="L29" s="24"/>
      <c r="M29" s="27" t="s">
        <v>58</v>
      </c>
      <c r="N29" s="37">
        <v>0.12773300000000001</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.Waste.Sites.Medium SitesMedium Sites Flaring &gt; 2011service_requestCIMS.Generic Fuels.Biogas</v>
      </c>
    </row>
    <row r="30" spans="1:117" s="12" customFormat="1" x14ac:dyDescent="0.3">
      <c r="A30" s="10" t="s">
        <v>45</v>
      </c>
      <c r="B30" s="41"/>
      <c r="D30" s="41"/>
      <c r="E30" s="41"/>
      <c r="F30" s="10" t="s">
        <v>50</v>
      </c>
      <c r="G30" s="10" t="s">
        <v>80</v>
      </c>
      <c r="H30" s="11"/>
      <c r="I30" s="10"/>
      <c r="J30" s="10" t="s">
        <v>57</v>
      </c>
      <c r="K30" s="39"/>
      <c r="L30" s="24"/>
      <c r="M30" s="27" t="s">
        <v>58</v>
      </c>
      <c r="N30" s="37">
        <v>0.12773300000000001</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.Waste.Sites.Medium SitesMedium Sites Electricity Generation &gt; 2011service_requestCIMS.Generic Fuels.Biogas</v>
      </c>
    </row>
    <row r="31" spans="1:117" s="12" customFormat="1" x14ac:dyDescent="0.3">
      <c r="A31" s="10" t="s">
        <v>45</v>
      </c>
      <c r="B31" s="41"/>
      <c r="D31" s="39"/>
      <c r="E31" s="39"/>
      <c r="F31" s="10" t="s">
        <v>50</v>
      </c>
      <c r="G31" s="10" t="s">
        <v>80</v>
      </c>
      <c r="H31" s="11"/>
      <c r="I31" s="10"/>
      <c r="J31" s="10" t="s">
        <v>59</v>
      </c>
      <c r="K31" s="39"/>
      <c r="L31" s="24"/>
      <c r="M31" s="27" t="s">
        <v>58</v>
      </c>
      <c r="N31" s="37">
        <v>-3.832E-2</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.Waste.Sites.Medium SitesMedium Sites Electricity Generation &gt; 2011service_request.Electricity</v>
      </c>
    </row>
    <row r="32" spans="1:117" s="12" customFormat="1" x14ac:dyDescent="0.3">
      <c r="A32" s="10" t="s">
        <v>45</v>
      </c>
      <c r="B32" s="41"/>
      <c r="D32" s="39"/>
      <c r="E32" s="39"/>
      <c r="F32" s="10" t="s">
        <v>46</v>
      </c>
      <c r="G32" s="10" t="s">
        <v>82</v>
      </c>
      <c r="H32" s="10" t="s">
        <v>60</v>
      </c>
      <c r="I32" s="10" t="s">
        <v>61</v>
      </c>
      <c r="J32" s="10"/>
      <c r="K32" s="39"/>
      <c r="L32" s="24"/>
      <c r="M32" s="27" t="s">
        <v>62</v>
      </c>
      <c r="N32" s="37">
        <f>1/28</f>
        <v>3.5714285714285712E-2</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.Waste.Sites.Medium SitesMedium Sites No ControlemissionsCH4Process</v>
      </c>
      <c r="DM32" s="9"/>
    </row>
    <row r="33" spans="1:117" x14ac:dyDescent="0.3">
      <c r="A33" s="10" t="s">
        <v>45</v>
      </c>
      <c r="B33" s="41"/>
      <c r="D33" s="39"/>
      <c r="E33" s="39"/>
      <c r="F33" s="10" t="s">
        <v>47</v>
      </c>
      <c r="G33" s="10" t="s">
        <v>82</v>
      </c>
      <c r="H33" s="10" t="s">
        <v>63</v>
      </c>
      <c r="I33" s="10" t="s">
        <v>61</v>
      </c>
      <c r="K33" s="39"/>
      <c r="L33" s="24"/>
      <c r="M33" s="27" t="s">
        <v>64</v>
      </c>
      <c r="N33" s="37">
        <v>1</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.Waste.Sites.Medium SitesMedium Sites FlaringemissionsCO2Process</v>
      </c>
    </row>
    <row r="34" spans="1:117" x14ac:dyDescent="0.3">
      <c r="A34" s="10" t="s">
        <v>45</v>
      </c>
      <c r="B34" s="41"/>
      <c r="D34" s="39"/>
      <c r="E34" s="39"/>
      <c r="F34" s="10" t="s">
        <v>47</v>
      </c>
      <c r="G34" s="10" t="s">
        <v>82</v>
      </c>
      <c r="H34" s="10" t="s">
        <v>60</v>
      </c>
      <c r="I34" s="10" t="s">
        <v>61</v>
      </c>
      <c r="K34" s="39"/>
      <c r="L34" s="24"/>
      <c r="M34" s="27" t="s">
        <v>62</v>
      </c>
      <c r="N34" s="37">
        <v>1.24E-7</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.Waste.Sites.Medium SitesMedium Sites FlaringemissionsCH4Process</v>
      </c>
      <c r="DM34" s="9"/>
    </row>
    <row r="35" spans="1:117" x14ac:dyDescent="0.3">
      <c r="A35" s="10" t="s">
        <v>45</v>
      </c>
      <c r="B35" s="41"/>
      <c r="D35" s="39"/>
      <c r="E35" s="39"/>
      <c r="F35" s="10" t="s">
        <v>47</v>
      </c>
      <c r="G35" s="10" t="s">
        <v>82</v>
      </c>
      <c r="H35" s="10" t="s">
        <v>65</v>
      </c>
      <c r="I35" s="10" t="s">
        <v>61</v>
      </c>
      <c r="K35" s="39"/>
      <c r="L35" s="24"/>
      <c r="M35" s="27" t="s">
        <v>66</v>
      </c>
      <c r="N35" s="37">
        <v>1.11E-7</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.Waste.Sites.Medium SitesMedium Sites FlaringemissionsN2OProcess</v>
      </c>
    </row>
    <row r="36" spans="1:117" s="12" customFormat="1" x14ac:dyDescent="0.3">
      <c r="A36" s="10" t="s">
        <v>45</v>
      </c>
      <c r="B36" s="41"/>
      <c r="D36" s="39"/>
      <c r="E36" s="39"/>
      <c r="F36" s="10" t="s">
        <v>48</v>
      </c>
      <c r="G36" s="10" t="s">
        <v>82</v>
      </c>
      <c r="H36" s="11" t="s">
        <v>63</v>
      </c>
      <c r="I36" s="10" t="s">
        <v>61</v>
      </c>
      <c r="J36" s="10"/>
      <c r="K36" s="39"/>
      <c r="L36" s="24"/>
      <c r="M36" s="27" t="s">
        <v>64</v>
      </c>
      <c r="N36" s="37">
        <v>1</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.Waste.Sites.Medium SitesMedium Sites Electricity GenerationemissionsCO2Process</v>
      </c>
      <c r="DM36" s="9"/>
    </row>
    <row r="37" spans="1:117" s="12" customFormat="1" x14ac:dyDescent="0.3">
      <c r="A37" s="10" t="s">
        <v>45</v>
      </c>
      <c r="B37" s="41"/>
      <c r="D37" s="39"/>
      <c r="E37" s="39"/>
      <c r="F37" s="10" t="s">
        <v>48</v>
      </c>
      <c r="G37" s="10" t="s">
        <v>82</v>
      </c>
      <c r="H37" s="11" t="s">
        <v>60</v>
      </c>
      <c r="I37" s="10" t="s">
        <v>61</v>
      </c>
      <c r="J37" s="10"/>
      <c r="K37" s="39"/>
      <c r="L37" s="24"/>
      <c r="M37" s="27" t="s">
        <v>62</v>
      </c>
      <c r="N37" s="37">
        <v>1.24E-7</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.Waste.Sites.Medium SitesMedium Sites Electricity GenerationemissionsCH4Process</v>
      </c>
    </row>
    <row r="38" spans="1:117" s="12" customFormat="1" x14ac:dyDescent="0.3">
      <c r="A38" s="10" t="s">
        <v>45</v>
      </c>
      <c r="B38" s="41"/>
      <c r="D38" s="39"/>
      <c r="E38" s="39"/>
      <c r="F38" s="10" t="s">
        <v>48</v>
      </c>
      <c r="G38" s="10" t="s">
        <v>82</v>
      </c>
      <c r="H38" s="11" t="s">
        <v>65</v>
      </c>
      <c r="I38" s="10" t="s">
        <v>61</v>
      </c>
      <c r="J38" s="10"/>
      <c r="K38" s="39"/>
      <c r="L38" s="24"/>
      <c r="M38" s="27" t="s">
        <v>66</v>
      </c>
      <c r="N38" s="37">
        <v>1.11E-7</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.Waste.Sites.Medium SitesMedium Sites Electricity GenerationemissionsN2OProcess</v>
      </c>
      <c r="DM38" s="9"/>
    </row>
    <row r="39" spans="1:117" s="12" customFormat="1" x14ac:dyDescent="0.3">
      <c r="A39" s="10" t="s">
        <v>45</v>
      </c>
      <c r="B39" s="41"/>
      <c r="D39" s="39"/>
      <c r="E39" s="39"/>
      <c r="F39" s="10" t="s">
        <v>49</v>
      </c>
      <c r="G39" s="10" t="s">
        <v>82</v>
      </c>
      <c r="H39" s="11" t="s">
        <v>63</v>
      </c>
      <c r="I39" s="10" t="s">
        <v>61</v>
      </c>
      <c r="J39" s="10"/>
      <c r="K39" s="39"/>
      <c r="L39" s="24"/>
      <c r="M39" s="27" t="s">
        <v>64</v>
      </c>
      <c r="N39" s="37">
        <v>1</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.Waste.Sites.Medium SitesMedium Sites Flaring &gt; 2011emissionsCO2Process</v>
      </c>
    </row>
    <row r="40" spans="1:117" s="12" customFormat="1" x14ac:dyDescent="0.3">
      <c r="A40" s="10" t="s">
        <v>45</v>
      </c>
      <c r="B40" s="41"/>
      <c r="D40" s="39"/>
      <c r="E40" s="39"/>
      <c r="F40" s="10" t="s">
        <v>49</v>
      </c>
      <c r="G40" s="10" t="s">
        <v>82</v>
      </c>
      <c r="H40" s="11" t="s">
        <v>60</v>
      </c>
      <c r="I40" s="10" t="s">
        <v>61</v>
      </c>
      <c r="J40" s="10"/>
      <c r="K40" s="39"/>
      <c r="L40" s="24"/>
      <c r="M40" s="27" t="s">
        <v>62</v>
      </c>
      <c r="N40" s="37">
        <v>1.24E-7</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.Waste.Sites.Medium SitesMedium Sites Flaring &gt; 2011emissionsCH4Process</v>
      </c>
    </row>
    <row r="41" spans="1:117" s="12" customFormat="1" x14ac:dyDescent="0.3">
      <c r="A41" s="10" t="s">
        <v>45</v>
      </c>
      <c r="B41" s="41"/>
      <c r="D41" s="39"/>
      <c r="E41" s="39"/>
      <c r="F41" s="10" t="s">
        <v>49</v>
      </c>
      <c r="G41" s="10" t="s">
        <v>82</v>
      </c>
      <c r="H41" s="11" t="s">
        <v>65</v>
      </c>
      <c r="I41" s="10" t="s">
        <v>61</v>
      </c>
      <c r="J41" s="10"/>
      <c r="K41" s="39"/>
      <c r="L41" s="24"/>
      <c r="M41" s="27" t="s">
        <v>66</v>
      </c>
      <c r="N41" s="37">
        <v>1.11E-7</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.Waste.Sites.Medium SitesMedium Sites Flaring &gt; 2011emissionsN2OProcess</v>
      </c>
    </row>
    <row r="42" spans="1:117" s="12" customFormat="1" x14ac:dyDescent="0.3">
      <c r="A42" s="10" t="s">
        <v>45</v>
      </c>
      <c r="B42" s="41"/>
      <c r="D42" s="39"/>
      <c r="E42" s="39"/>
      <c r="F42" s="10" t="s">
        <v>50</v>
      </c>
      <c r="G42" s="10" t="s">
        <v>82</v>
      </c>
      <c r="H42" s="11" t="s">
        <v>63</v>
      </c>
      <c r="I42" s="10" t="s">
        <v>61</v>
      </c>
      <c r="J42" s="10"/>
      <c r="K42" s="39"/>
      <c r="L42" s="24"/>
      <c r="M42" s="27" t="s">
        <v>64</v>
      </c>
      <c r="N42" s="37">
        <v>1</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.Waste.Sites.Medium SitesMedium Sites Electricity Generation &gt; 2011emissionsCO2Process</v>
      </c>
    </row>
    <row r="43" spans="1:117" s="12" customFormat="1" x14ac:dyDescent="0.3">
      <c r="A43" s="10" t="s">
        <v>45</v>
      </c>
      <c r="B43" s="41"/>
      <c r="D43" s="39"/>
      <c r="E43" s="39"/>
      <c r="F43" s="10" t="s">
        <v>50</v>
      </c>
      <c r="G43" s="10" t="s">
        <v>82</v>
      </c>
      <c r="H43" s="11" t="s">
        <v>60</v>
      </c>
      <c r="I43" s="10" t="s">
        <v>61</v>
      </c>
      <c r="J43" s="10"/>
      <c r="K43" s="39"/>
      <c r="L43" s="24"/>
      <c r="M43" s="27" t="s">
        <v>62</v>
      </c>
      <c r="N43" s="37">
        <v>1.24E-7</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.Waste.Sites.Medium SitesMedium Sites Electricity Generation &gt; 2011emissionsCH4Process</v>
      </c>
    </row>
    <row r="44" spans="1:117" s="12" customFormat="1" x14ac:dyDescent="0.3">
      <c r="A44" s="10" t="s">
        <v>45</v>
      </c>
      <c r="B44" s="41"/>
      <c r="D44" s="39"/>
      <c r="E44" s="39"/>
      <c r="F44" s="10" t="s">
        <v>50</v>
      </c>
      <c r="G44" s="10" t="s">
        <v>82</v>
      </c>
      <c r="H44" s="11" t="s">
        <v>65</v>
      </c>
      <c r="I44" s="10" t="s">
        <v>61</v>
      </c>
      <c r="J44" s="10"/>
      <c r="K44" s="39"/>
      <c r="L44" s="24"/>
      <c r="M44" s="27" t="s">
        <v>66</v>
      </c>
      <c r="N44" s="37">
        <v>1.11E-7</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.Waste.Sites.Medium SitesMedium Sites Electricity Generation &gt; 2011emissionsN2OProcess</v>
      </c>
    </row>
    <row r="45" spans="1:117" s="12" customFormat="1" x14ac:dyDescent="0.3">
      <c r="A45" s="10" t="s">
        <v>45</v>
      </c>
      <c r="B45" s="41"/>
      <c r="D45" s="41"/>
      <c r="E45" s="41"/>
      <c r="F45" t="s">
        <v>46</v>
      </c>
      <c r="G45" s="10" t="s">
        <v>81</v>
      </c>
      <c r="H45" s="10"/>
      <c r="I45" s="10"/>
      <c r="J45" s="10"/>
      <c r="K45" s="39"/>
      <c r="L45" s="24"/>
      <c r="M45" s="27" t="s">
        <v>67</v>
      </c>
      <c r="N45" s="37">
        <v>30</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.Waste.Sites.Medium SitesMedium Sites No Controlcapital_recovery</v>
      </c>
    </row>
    <row r="46" spans="1:117" s="12" customFormat="1" x14ac:dyDescent="0.3">
      <c r="A46" s="10" t="s">
        <v>45</v>
      </c>
      <c r="B46" s="41"/>
      <c r="D46" s="41"/>
      <c r="E46" s="41"/>
      <c r="F46" t="s">
        <v>47</v>
      </c>
      <c r="G46" s="10" t="s">
        <v>81</v>
      </c>
      <c r="H46" s="10"/>
      <c r="I46" s="10"/>
      <c r="J46" s="10"/>
      <c r="K46" s="39"/>
      <c r="L46" s="24"/>
      <c r="M46" s="27" t="s">
        <v>67</v>
      </c>
      <c r="N46" s="37">
        <v>30</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.Waste.Sites.Medium SitesMedium Sites Flaringcapital_recovery</v>
      </c>
    </row>
    <row r="47" spans="1:117" s="12" customFormat="1" x14ac:dyDescent="0.3">
      <c r="A47" s="10" t="s">
        <v>45</v>
      </c>
      <c r="B47" s="41"/>
      <c r="D47" s="41"/>
      <c r="E47" s="41"/>
      <c r="F47" t="s">
        <v>48</v>
      </c>
      <c r="G47" s="10" t="s">
        <v>81</v>
      </c>
      <c r="H47" s="10"/>
      <c r="I47" s="10"/>
      <c r="J47" s="10"/>
      <c r="K47" s="39"/>
      <c r="L47" s="24"/>
      <c r="M47" s="27" t="s">
        <v>67</v>
      </c>
      <c r="N47" s="37">
        <v>30</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.Waste.Sites.Medium SitesMedium Sites Electricity Generationcapital_recovery</v>
      </c>
    </row>
    <row r="48" spans="1:117" s="12" customFormat="1" x14ac:dyDescent="0.3">
      <c r="A48" s="10"/>
      <c r="B48" s="41"/>
      <c r="D48" s="41"/>
      <c r="E48" s="41"/>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3">
      <c r="A49" s="10" t="s">
        <v>51</v>
      </c>
      <c r="B49" s="41"/>
      <c r="D49" s="41"/>
      <c r="E49" s="41"/>
      <c r="F49" s="10" t="s">
        <v>53</v>
      </c>
      <c r="G49" s="10" t="s">
        <v>80</v>
      </c>
      <c r="H49" s="11"/>
      <c r="I49" s="10"/>
      <c r="J49" s="10" t="s">
        <v>57</v>
      </c>
      <c r="K49" s="39"/>
      <c r="L49" s="24"/>
      <c r="M49" s="27" t="s">
        <v>58</v>
      </c>
      <c r="N49" s="37">
        <v>0.12773300000000001</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.Waste.Sites.Large SitesLarge Sites Flaringservice_requestCIMS.Generic Fuels.Biogas</v>
      </c>
    </row>
    <row r="50" spans="1:116" s="12" customFormat="1" x14ac:dyDescent="0.3">
      <c r="A50" s="10" t="s">
        <v>51</v>
      </c>
      <c r="B50" s="41"/>
      <c r="D50" s="41"/>
      <c r="E50" s="41"/>
      <c r="F50" s="10" t="s">
        <v>54</v>
      </c>
      <c r="G50" s="10" t="s">
        <v>80</v>
      </c>
      <c r="H50" s="11"/>
      <c r="I50" s="10"/>
      <c r="J50" s="10" t="s">
        <v>57</v>
      </c>
      <c r="K50" s="39"/>
      <c r="L50" s="24"/>
      <c r="M50" s="27" t="s">
        <v>58</v>
      </c>
      <c r="N50" s="37">
        <v>0.12773300000000001</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.Waste.Sites.Large SitesLarge Sites Electricity Generationservice_requestCIMS.Generic Fuels.Biogas</v>
      </c>
    </row>
    <row r="51" spans="1:116" s="12" customFormat="1" x14ac:dyDescent="0.3">
      <c r="A51" s="10" t="s">
        <v>51</v>
      </c>
      <c r="B51" s="41"/>
      <c r="D51" s="41"/>
      <c r="E51" s="41"/>
      <c r="F51" s="10" t="s">
        <v>54</v>
      </c>
      <c r="G51" s="10" t="s">
        <v>80</v>
      </c>
      <c r="H51" s="11"/>
      <c r="I51" s="10"/>
      <c r="J51" s="10" t="s">
        <v>59</v>
      </c>
      <c r="K51" s="39"/>
      <c r="L51" s="24"/>
      <c r="M51" s="27" t="s">
        <v>58</v>
      </c>
      <c r="N51" s="37">
        <v>-3.832E-2</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.Waste.Sites.Large SitesLarge Sites Electricity Generationservice_request.Electricity</v>
      </c>
    </row>
    <row r="52" spans="1:116" s="12" customFormat="1" x14ac:dyDescent="0.3">
      <c r="A52" s="10" t="s">
        <v>51</v>
      </c>
      <c r="B52" s="41"/>
      <c r="D52" s="41"/>
      <c r="E52" s="41"/>
      <c r="F52" s="10" t="s">
        <v>55</v>
      </c>
      <c r="G52" s="10" t="s">
        <v>80</v>
      </c>
      <c r="H52" s="11"/>
      <c r="I52" s="10"/>
      <c r="J52" s="10" t="s">
        <v>57</v>
      </c>
      <c r="K52" s="39"/>
      <c r="L52" s="24"/>
      <c r="M52" s="27" t="s">
        <v>58</v>
      </c>
      <c r="N52" s="37">
        <v>0.12773300000000001</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.Waste.Sites.Large SitesLarge Sites Flaring &gt; 2011service_requestCIMS.Generic Fuels.Biogas</v>
      </c>
    </row>
    <row r="53" spans="1:116" s="12" customFormat="1" x14ac:dyDescent="0.3">
      <c r="A53" s="10" t="s">
        <v>51</v>
      </c>
      <c r="B53" s="41"/>
      <c r="D53" s="41"/>
      <c r="E53" s="41"/>
      <c r="F53" s="10" t="s">
        <v>56</v>
      </c>
      <c r="G53" s="10" t="s">
        <v>80</v>
      </c>
      <c r="H53" s="11"/>
      <c r="I53" s="10"/>
      <c r="J53" s="10" t="s">
        <v>57</v>
      </c>
      <c r="K53" s="39"/>
      <c r="L53" s="24"/>
      <c r="M53" s="27" t="s">
        <v>58</v>
      </c>
      <c r="N53" s="37">
        <v>0.12773300000000001</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.Waste.Sites.Large SitesLarge Sites Electricity Generation &gt; 2011service_requestCIMS.Generic Fuels.Biogas</v>
      </c>
    </row>
    <row r="54" spans="1:116" s="12" customFormat="1" x14ac:dyDescent="0.3">
      <c r="A54" s="10" t="s">
        <v>51</v>
      </c>
      <c r="B54" s="41"/>
      <c r="D54" s="41"/>
      <c r="E54" s="41"/>
      <c r="F54" s="10" t="s">
        <v>56</v>
      </c>
      <c r="G54" s="10" t="s">
        <v>80</v>
      </c>
      <c r="H54" s="11"/>
      <c r="I54" s="10"/>
      <c r="J54" s="10" t="s">
        <v>59</v>
      </c>
      <c r="K54" s="39"/>
      <c r="L54" s="24"/>
      <c r="M54" s="27" t="s">
        <v>58</v>
      </c>
      <c r="N54" s="37">
        <v>-3.832E-2</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.Waste.Sites.Large SitesLarge Sites Electricity Generation &gt; 2011service_request.Electricity</v>
      </c>
    </row>
    <row r="55" spans="1:116" s="12" customFormat="1" x14ac:dyDescent="0.3">
      <c r="A55" s="10" t="s">
        <v>51</v>
      </c>
      <c r="B55" s="41"/>
      <c r="D55" s="41"/>
      <c r="E55" s="41"/>
      <c r="F55" s="10" t="s">
        <v>52</v>
      </c>
      <c r="G55" s="10" t="s">
        <v>82</v>
      </c>
      <c r="H55" s="11" t="s">
        <v>60</v>
      </c>
      <c r="I55" s="10" t="s">
        <v>61</v>
      </c>
      <c r="J55" s="10"/>
      <c r="K55" s="39"/>
      <c r="L55" s="24"/>
      <c r="M55" s="27" t="s">
        <v>62</v>
      </c>
      <c r="N55" s="37">
        <f>1/28</f>
        <v>3.5714285714285712E-2</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.Waste.Sites.Large SitesLarge Sites No ControlemissionsCH4Process</v>
      </c>
    </row>
    <row r="56" spans="1:116" s="12" customFormat="1" x14ac:dyDescent="0.3">
      <c r="A56" s="10" t="s">
        <v>51</v>
      </c>
      <c r="B56" s="41"/>
      <c r="D56" s="41"/>
      <c r="E56" s="41"/>
      <c r="F56" s="10" t="s">
        <v>53</v>
      </c>
      <c r="G56" s="10" t="s">
        <v>82</v>
      </c>
      <c r="H56" s="11" t="s">
        <v>63</v>
      </c>
      <c r="I56" s="10" t="s">
        <v>61</v>
      </c>
      <c r="J56" s="10"/>
      <c r="K56" s="39"/>
      <c r="L56" s="24"/>
      <c r="M56" s="27" t="s">
        <v>64</v>
      </c>
      <c r="N56" s="37">
        <v>1</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.Waste.Sites.Large SitesLarge Sites FlaringemissionsCO2Process</v>
      </c>
    </row>
    <row r="57" spans="1:116" s="12" customFormat="1" x14ac:dyDescent="0.3">
      <c r="A57" s="10" t="s">
        <v>51</v>
      </c>
      <c r="B57" s="41"/>
      <c r="D57" s="41"/>
      <c r="E57" s="41"/>
      <c r="F57" s="10" t="s">
        <v>53</v>
      </c>
      <c r="G57" s="10" t="s">
        <v>82</v>
      </c>
      <c r="H57" s="11" t="s">
        <v>60</v>
      </c>
      <c r="I57" s="10" t="s">
        <v>61</v>
      </c>
      <c r="J57" s="10"/>
      <c r="K57" s="39"/>
      <c r="L57" s="24"/>
      <c r="M57" s="27" t="s">
        <v>62</v>
      </c>
      <c r="N57" s="37">
        <v>1.24E-7</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.Waste.Sites.Large SitesLarge Sites FlaringemissionsCH4Process</v>
      </c>
    </row>
    <row r="58" spans="1:116" s="12" customFormat="1" x14ac:dyDescent="0.3">
      <c r="A58" s="10" t="s">
        <v>51</v>
      </c>
      <c r="B58" s="41"/>
      <c r="D58" s="41"/>
      <c r="E58" s="41"/>
      <c r="F58" s="10" t="s">
        <v>53</v>
      </c>
      <c r="G58" s="10" t="s">
        <v>82</v>
      </c>
      <c r="H58" s="11" t="s">
        <v>65</v>
      </c>
      <c r="I58" s="10" t="s">
        <v>61</v>
      </c>
      <c r="J58" s="10"/>
      <c r="K58" s="39"/>
      <c r="L58" s="24"/>
      <c r="M58" s="27" t="s">
        <v>66</v>
      </c>
      <c r="N58" s="37">
        <v>1.11E-7</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.Waste.Sites.Large SitesLarge Sites FlaringemissionsN2OProcess</v>
      </c>
    </row>
    <row r="59" spans="1:116" s="12" customFormat="1" x14ac:dyDescent="0.3">
      <c r="A59" s="10" t="s">
        <v>51</v>
      </c>
      <c r="B59" s="41"/>
      <c r="D59" s="41"/>
      <c r="E59" s="41"/>
      <c r="F59" s="10" t="s">
        <v>54</v>
      </c>
      <c r="G59" s="10" t="s">
        <v>82</v>
      </c>
      <c r="H59" s="11" t="s">
        <v>63</v>
      </c>
      <c r="I59" s="10" t="s">
        <v>61</v>
      </c>
      <c r="J59" s="10"/>
      <c r="K59" s="39"/>
      <c r="L59" s="24"/>
      <c r="M59" s="27" t="s">
        <v>64</v>
      </c>
      <c r="N59" s="37">
        <v>1</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.Waste.Sites.Large SitesLarge Sites Electricity GenerationemissionsCO2Process</v>
      </c>
    </row>
    <row r="60" spans="1:116" s="12" customFormat="1" x14ac:dyDescent="0.3">
      <c r="A60" s="10" t="s">
        <v>51</v>
      </c>
      <c r="B60" s="41"/>
      <c r="D60" s="41"/>
      <c r="E60" s="41"/>
      <c r="F60" s="10" t="s">
        <v>54</v>
      </c>
      <c r="G60" s="10" t="s">
        <v>82</v>
      </c>
      <c r="H60" s="11" t="s">
        <v>60</v>
      </c>
      <c r="I60" s="10" t="s">
        <v>61</v>
      </c>
      <c r="J60" s="10"/>
      <c r="K60" s="39"/>
      <c r="L60" s="24"/>
      <c r="M60" s="27" t="s">
        <v>62</v>
      </c>
      <c r="N60" s="37">
        <v>1.24E-7</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.Waste.Sites.Large SitesLarge Sites Electricity GenerationemissionsCH4Process</v>
      </c>
    </row>
    <row r="61" spans="1:116" s="12" customFormat="1" x14ac:dyDescent="0.3">
      <c r="A61" s="10" t="s">
        <v>51</v>
      </c>
      <c r="B61" s="41"/>
      <c r="D61" s="41"/>
      <c r="E61" s="41"/>
      <c r="F61" s="10" t="s">
        <v>54</v>
      </c>
      <c r="G61" s="10" t="s">
        <v>82</v>
      </c>
      <c r="H61" s="11" t="s">
        <v>65</v>
      </c>
      <c r="I61" s="10" t="s">
        <v>61</v>
      </c>
      <c r="J61" s="10"/>
      <c r="K61" s="39"/>
      <c r="L61" s="24"/>
      <c r="M61" s="27" t="s">
        <v>66</v>
      </c>
      <c r="N61" s="37">
        <v>1.11E-7</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.Waste.Sites.Large SitesLarge Sites Electricity GenerationemissionsN2OProcess</v>
      </c>
    </row>
    <row r="62" spans="1:116" s="12" customFormat="1" x14ac:dyDescent="0.3">
      <c r="A62" s="10" t="s">
        <v>51</v>
      </c>
      <c r="B62" s="41"/>
      <c r="D62" s="41"/>
      <c r="E62" s="41"/>
      <c r="F62" s="10" t="s">
        <v>55</v>
      </c>
      <c r="G62" s="10" t="s">
        <v>82</v>
      </c>
      <c r="H62" s="11" t="s">
        <v>63</v>
      </c>
      <c r="I62" s="10" t="s">
        <v>61</v>
      </c>
      <c r="J62" s="10"/>
      <c r="K62" s="39"/>
      <c r="L62" s="24"/>
      <c r="M62" s="27" t="s">
        <v>64</v>
      </c>
      <c r="N62" s="37">
        <v>1</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.Waste.Sites.Large SitesLarge Sites Flaring &gt; 2011emissionsCO2Process</v>
      </c>
    </row>
    <row r="63" spans="1:116" s="12" customFormat="1" x14ac:dyDescent="0.3">
      <c r="A63" s="10" t="s">
        <v>51</v>
      </c>
      <c r="B63" s="41"/>
      <c r="D63" s="41"/>
      <c r="E63" s="41"/>
      <c r="F63" s="10" t="s">
        <v>55</v>
      </c>
      <c r="G63" s="10" t="s">
        <v>82</v>
      </c>
      <c r="H63" s="11" t="s">
        <v>60</v>
      </c>
      <c r="I63" s="10" t="s">
        <v>61</v>
      </c>
      <c r="J63" s="10"/>
      <c r="K63" s="39"/>
      <c r="L63" s="24"/>
      <c r="M63" s="27" t="s">
        <v>62</v>
      </c>
      <c r="N63" s="37">
        <v>1.24E-7</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.Waste.Sites.Large SitesLarge Sites Flaring &gt; 2011emissionsCH4Process</v>
      </c>
    </row>
    <row r="64" spans="1:116" s="12" customFormat="1" x14ac:dyDescent="0.3">
      <c r="A64" s="10" t="s">
        <v>51</v>
      </c>
      <c r="B64" s="41"/>
      <c r="D64" s="41"/>
      <c r="E64" s="41"/>
      <c r="F64" s="10" t="s">
        <v>55</v>
      </c>
      <c r="G64" s="10" t="s">
        <v>82</v>
      </c>
      <c r="H64" s="11" t="s">
        <v>65</v>
      </c>
      <c r="I64" s="10" t="s">
        <v>61</v>
      </c>
      <c r="J64" s="10"/>
      <c r="K64" s="39"/>
      <c r="L64" s="24"/>
      <c r="M64" s="27" t="s">
        <v>66</v>
      </c>
      <c r="N64" s="37">
        <v>1.11E-7</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.Waste.Sites.Large SitesLarge Sites Flaring &gt; 2011emissionsN2OProcess</v>
      </c>
    </row>
    <row r="65" spans="1:116" s="12" customFormat="1" x14ac:dyDescent="0.3">
      <c r="A65" s="10" t="s">
        <v>51</v>
      </c>
      <c r="B65" s="41"/>
      <c r="D65" s="41"/>
      <c r="E65" s="41"/>
      <c r="F65" s="10" t="s">
        <v>56</v>
      </c>
      <c r="G65" s="10" t="s">
        <v>82</v>
      </c>
      <c r="H65" s="11" t="s">
        <v>63</v>
      </c>
      <c r="I65" s="10" t="s">
        <v>61</v>
      </c>
      <c r="J65" s="10"/>
      <c r="K65" s="39"/>
      <c r="L65" s="24"/>
      <c r="M65" s="27" t="s">
        <v>64</v>
      </c>
      <c r="N65" s="37">
        <v>1</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.Waste.Sites.Large SitesLarge Sites Electricity Generation &gt; 2011emissionsCO2Process</v>
      </c>
    </row>
    <row r="66" spans="1:116" s="12" customFormat="1" x14ac:dyDescent="0.3">
      <c r="A66" s="10" t="s">
        <v>51</v>
      </c>
      <c r="B66" s="41"/>
      <c r="D66" s="41"/>
      <c r="E66" s="41"/>
      <c r="F66" s="10" t="s">
        <v>56</v>
      </c>
      <c r="G66" s="10" t="s">
        <v>82</v>
      </c>
      <c r="H66" s="11" t="s">
        <v>60</v>
      </c>
      <c r="I66" s="10" t="s">
        <v>61</v>
      </c>
      <c r="J66" s="10"/>
      <c r="K66" s="39"/>
      <c r="L66" s="24"/>
      <c r="M66" s="27" t="s">
        <v>62</v>
      </c>
      <c r="N66" s="37">
        <v>1.24E-7</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.Waste.Sites.Large SitesLarge Sites Electricity Generation &gt; 2011emissionsCH4Process</v>
      </c>
    </row>
    <row r="67" spans="1:116" s="12" customFormat="1" x14ac:dyDescent="0.3">
      <c r="A67" s="10" t="s">
        <v>51</v>
      </c>
      <c r="B67" s="41"/>
      <c r="D67" s="41"/>
      <c r="E67" s="41"/>
      <c r="F67" s="10" t="s">
        <v>56</v>
      </c>
      <c r="G67" s="10" t="s">
        <v>82</v>
      </c>
      <c r="H67" s="11" t="s">
        <v>65</v>
      </c>
      <c r="I67" s="10" t="s">
        <v>61</v>
      </c>
      <c r="J67" s="10"/>
      <c r="K67" s="39"/>
      <c r="L67" s="24"/>
      <c r="M67" s="27" t="s">
        <v>66</v>
      </c>
      <c r="N67" s="37">
        <v>1.11E-7</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.Waste.Sites.Large SitesLarge Sites Electricity Generation &gt; 2011emissionsN2OProcess</v>
      </c>
    </row>
    <row r="68" spans="1:116" s="12" customFormat="1" x14ac:dyDescent="0.3">
      <c r="A68" s="10" t="s">
        <v>51</v>
      </c>
      <c r="B68" s="41"/>
      <c r="D68" s="41"/>
      <c r="E68" s="41"/>
      <c r="F68" t="s">
        <v>52</v>
      </c>
      <c r="G68" s="10" t="s">
        <v>81</v>
      </c>
      <c r="H68" s="10"/>
      <c r="I68" s="10"/>
      <c r="J68" s="10"/>
      <c r="K68" s="39"/>
      <c r="L68" s="24"/>
      <c r="M68" s="27" t="s">
        <v>67</v>
      </c>
      <c r="N68" s="37">
        <v>30</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.Waste.Sites.Large SitesLarge Sites No Controlcapital_recovery</v>
      </c>
    </row>
    <row r="69" spans="1:116" s="12" customFormat="1" x14ac:dyDescent="0.3">
      <c r="A69" s="10" t="s">
        <v>51</v>
      </c>
      <c r="B69" s="41"/>
      <c r="D69" s="41"/>
      <c r="E69" s="41"/>
      <c r="F69" t="s">
        <v>53</v>
      </c>
      <c r="G69" s="10" t="s">
        <v>81</v>
      </c>
      <c r="H69" s="10"/>
      <c r="I69" s="10"/>
      <c r="J69" s="10"/>
      <c r="K69" s="39"/>
      <c r="L69" s="24"/>
      <c r="M69" s="27" t="s">
        <v>67</v>
      </c>
      <c r="N69" s="37">
        <v>30</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.Waste.Sites.Large SitesLarge Sites Flaringcapital_recovery</v>
      </c>
    </row>
    <row r="70" spans="1:116" s="12" customFormat="1" x14ac:dyDescent="0.3">
      <c r="A70" s="10" t="s">
        <v>51</v>
      </c>
      <c r="B70" s="41"/>
      <c r="D70" s="41"/>
      <c r="E70" s="41"/>
      <c r="F70" t="s">
        <v>54</v>
      </c>
      <c r="G70" s="10" t="s">
        <v>81</v>
      </c>
      <c r="H70" s="10"/>
      <c r="I70" s="10"/>
      <c r="J70" s="10"/>
      <c r="K70" s="39"/>
      <c r="L70" s="24"/>
      <c r="M70" s="27" t="s">
        <v>67</v>
      </c>
      <c r="N70" s="37">
        <v>30</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.Waste.Sites.Large SitesLarge Sites Electricity Generationcapital_recovery</v>
      </c>
    </row>
    <row r="71" spans="1:116" s="12" customFormat="1" x14ac:dyDescent="0.3">
      <c r="A71" s="10"/>
      <c r="B71" s="41"/>
      <c r="D71" s="41"/>
      <c r="E71" s="41"/>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3">
      <c r="A72" s="10"/>
      <c r="B72" s="41"/>
      <c r="D72" s="41"/>
      <c r="E72" s="41"/>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3">
      <c r="A73" s="10"/>
      <c r="B73" s="41"/>
      <c r="D73" s="41"/>
      <c r="E73" s="41"/>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3">
      <c r="A74" s="10"/>
      <c r="B74" s="41"/>
      <c r="D74" s="41"/>
      <c r="E74" s="41"/>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3">
      <c r="A75" s="10"/>
      <c r="B75" s="41"/>
      <c r="D75" s="41"/>
      <c r="E75" s="41"/>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3">
      <c r="A76" s="10"/>
      <c r="B76" s="41"/>
      <c r="D76" s="41"/>
      <c r="E76" s="41"/>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3">
      <c r="A77" s="10"/>
      <c r="B77" s="41"/>
      <c r="D77" s="41"/>
      <c r="E77" s="41"/>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3">
      <c r="A78" s="10"/>
      <c r="B78" s="41"/>
      <c r="D78" s="41"/>
      <c r="E78" s="41"/>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3">
      <c r="A79" s="10"/>
      <c r="B79" s="41"/>
      <c r="D79" s="41"/>
      <c r="E79" s="41"/>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3">
      <c r="A80" s="10"/>
      <c r="B80" s="4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3">
      <c r="A81" s="10"/>
      <c r="B81" s="4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3">
      <c r="A82" s="10"/>
      <c r="B82" s="4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3">
      <c r="A83" s="10"/>
      <c r="B83" s="4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3">
      <c r="A84" s="10"/>
      <c r="B84" s="4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3">
      <c r="A85" s="10"/>
      <c r="B85" s="4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3">
      <c r="A86" s="10"/>
      <c r="B86" s="4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3">
      <c r="A87" s="10"/>
      <c r="B87" s="4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3">
      <c r="A88" s="10"/>
      <c r="B88" s="4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3">
      <c r="A89" s="10"/>
      <c r="B89" s="4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3">
      <c r="A90" s="10"/>
      <c r="B90" s="4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3">
      <c r="A91" s="10"/>
      <c r="B91" s="4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3">
      <c r="A92" s="10"/>
      <c r="B92" s="4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3">
      <c r="A93" s="10"/>
      <c r="B93" s="4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3">
      <c r="A94" s="10"/>
      <c r="B94" s="4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3">
      <c r="A95" s="10"/>
      <c r="B95" s="4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3">
      <c r="A96" s="10"/>
      <c r="B96" s="4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3">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3">
      <c r="A98" s="10"/>
      <c r="B98" s="4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3">
      <c r="A99" s="10"/>
      <c r="B99" s="4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3">
      <c r="A100" s="10"/>
      <c r="B100" s="4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3">
      <c r="A101" s="10"/>
      <c r="B101" s="4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3">
      <c r="A102" s="10"/>
      <c r="B102" s="4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3">
      <c r="A103" s="10"/>
      <c r="B103" s="4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3">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3">
      <c r="A105" s="10"/>
      <c r="B105" s="4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3">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3">
      <c r="A107" s="10"/>
      <c r="B107" s="4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3">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3">
      <c r="A109" s="10"/>
      <c r="B109" s="4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3">
      <c r="A110" s="10"/>
      <c r="B110" s="4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3">
      <c r="A111" s="10"/>
      <c r="B111" s="4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3">
      <c r="A112" s="10"/>
      <c r="B112" s="4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3">
      <c r="A113" s="10"/>
      <c r="B113" s="4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3">
      <c r="A114" s="10"/>
      <c r="B114" s="4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3">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3">
      <c r="A116" s="10"/>
      <c r="B116" s="4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3">
      <c r="A117" s="10"/>
      <c r="B117" s="4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3">
      <c r="A118" s="10"/>
      <c r="B118" s="4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3">
      <c r="A119" s="10"/>
      <c r="B119" s="4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3">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3">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3">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3">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3">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3">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3">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3">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3">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3">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3">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3">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3">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3">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3">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3">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3">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3">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3">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3">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3">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3">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3">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3">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3">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3">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3">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3">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3">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3">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3">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3">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3">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3">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3">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3">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3">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3">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3">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3">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3">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3">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3">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3">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3">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3">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3">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3">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3">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3">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3">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3">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3">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3">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3">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3">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3">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3">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3">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3">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3">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3">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3">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3">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3">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3">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3">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3">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3">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3">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3">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3">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3">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3">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3">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3">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3">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3">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3">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3">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71"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sheetData>
  <conditionalFormatting sqref="B22:D24">
    <cfRule type="expression" dxfId="330" priority="141">
      <formula>AND($G22="Service provided", OR($B22="Region",$B22="Root"))</formula>
    </cfRule>
    <cfRule type="expression" dxfId="329" priority="144">
      <formula>_xlfn.FORMULATEXT(B22)="="&amp;ADDRESS(ROW(#REF!),COLUMN(#REF!),4)</formula>
    </cfRule>
    <cfRule type="expression" dxfId="328" priority="143">
      <formula>AND($G22="Service provided", $B22="Service")</formula>
    </cfRule>
    <cfRule type="expression" dxfId="327" priority="142">
      <formula>AND($G22="Service provided", $B22="Sector")</formula>
    </cfRule>
  </conditionalFormatting>
  <conditionalFormatting sqref="F22:F24">
    <cfRule type="expression" dxfId="326" priority="132">
      <formula>AND($G22="Service provided", $B22="Sector")</formula>
    </cfRule>
    <cfRule type="expression" dxfId="325" priority="133">
      <formula>AND($G22="Service provided", $B22="Service")</formula>
    </cfRule>
    <cfRule type="expression" dxfId="324" priority="134">
      <formula>_xlfn.FORMULATEXT(F22)="="&amp;ADDRESS(ROW(E22),COLUMN(E22),4)</formula>
    </cfRule>
    <cfRule type="expression" dxfId="323" priority="135">
      <formula>$G22="Technology"</formula>
    </cfRule>
    <cfRule type="expression" dxfId="322" priority="131">
      <formula>AND($G22="Service provided", OR($B22="Region",$B22="Root"))</formula>
    </cfRule>
  </conditionalFormatting>
  <conditionalFormatting sqref="F45:F47">
    <cfRule type="expression" dxfId="321" priority="76">
      <formula>$G45="Technology"</formula>
    </cfRule>
    <cfRule type="expression" dxfId="320" priority="75">
      <formula>_xlfn.FORMULATEXT(F45)="="&amp;ADDRESS(ROW(E45),COLUMN(E45),4)</formula>
    </cfRule>
    <cfRule type="expression" dxfId="319" priority="74">
      <formula>AND($G45="Service provided", $B45="Service")</formula>
    </cfRule>
    <cfRule type="expression" dxfId="318" priority="73">
      <formula>AND($G45="Service provided", $B45="Sector")</formula>
    </cfRule>
    <cfRule type="expression" dxfId="317" priority="72">
      <formula>AND($G45="Service provided", OR($B45="Region",$B45="Root"))</formula>
    </cfRule>
  </conditionalFormatting>
  <conditionalFormatting sqref="F68:F70">
    <cfRule type="expression" dxfId="316" priority="13">
      <formula>AND($G68="Service provided", OR($B68="Region",$B68="Root"))</formula>
    </cfRule>
    <cfRule type="expression" dxfId="315" priority="14">
      <formula>AND($G68="Service provided", $B68="Sector")</formula>
    </cfRule>
    <cfRule type="expression" dxfId="314" priority="15">
      <formula>AND($G68="Service provided", $B68="Service")</formula>
    </cfRule>
    <cfRule type="expression" dxfId="313" priority="16">
      <formula>_xlfn.FORMULATEXT(F68)="="&amp;ADDRESS(ROW(E68),COLUMN(E68),4)</formula>
    </cfRule>
    <cfRule type="expression" dxfId="312" priority="17">
      <formula>$G68="Technology"</formula>
    </cfRule>
  </conditionalFormatting>
  <conditionalFormatting sqref="F5:G5">
    <cfRule type="expression" dxfId="311" priority="24110">
      <formula>_xlfn.FORMULATEXT(F5)="="&amp;ADDRESS(ROW(#REF!),COLUMN(#REF!),4)</formula>
    </cfRule>
    <cfRule type="expression" dxfId="310" priority="24107">
      <formula>AND($G5="Service provided", OR(#REF!="Region",#REF!="Root"))</formula>
    </cfRule>
    <cfRule type="expression" dxfId="309" priority="24108">
      <formula>AND($G5="Service provided", #REF!="Sector")</formula>
    </cfRule>
    <cfRule type="expression" dxfId="308" priority="24109">
      <formula>AND($G5="Service provided", #REF!="Service")</formula>
    </cfRule>
  </conditionalFormatting>
  <conditionalFormatting sqref="F8:G8 F19:G21 I19:J21">
    <cfRule type="expression" dxfId="307" priority="24179">
      <formula>_xlfn.FORMULATEXT(F8)="="&amp;ADDRESS(ROW(#REF!),COLUMN(#REF!),4)</formula>
    </cfRule>
    <cfRule type="expression" dxfId="306" priority="24176">
      <formula>AND($G8="Service provided", OR(#REF!="Region",#REF!="Root"))</formula>
    </cfRule>
    <cfRule type="expression" dxfId="305" priority="24177">
      <formula>AND($G8="Service provided", #REF!="Sector")</formula>
    </cfRule>
    <cfRule type="expression" dxfId="304" priority="24178">
      <formula>AND($G8="Service provided", #REF!="Service")</formula>
    </cfRule>
  </conditionalFormatting>
  <conditionalFormatting sqref="F13:G13">
    <cfRule type="expression" dxfId="303" priority="262">
      <formula>AND($G13="Service provided", #REF!="Sector")</formula>
    </cfRule>
    <cfRule type="expression" dxfId="302" priority="264">
      <formula>_xlfn.FORMULATEXT(F13)="="&amp;ADDRESS(ROW(#REF!),COLUMN(#REF!),4)</formula>
    </cfRule>
    <cfRule type="expression" dxfId="301" priority="263">
      <formula>AND($G13="Service provided", #REF!="Service")</formula>
    </cfRule>
    <cfRule type="expression" dxfId="300" priority="261">
      <formula>AND($G13="Service provided", OR(#REF!="Region",#REF!="Root"))</formula>
    </cfRule>
  </conditionalFormatting>
  <conditionalFormatting sqref="F25:G26 I25:J26">
    <cfRule type="expression" dxfId="299" priority="24083">
      <formula>AND($G25="Service provided", OR(#REF!="Region",#REF!="Root"))</formula>
    </cfRule>
    <cfRule type="expression" dxfId="298" priority="24084">
      <formula>AND($G25="Service provided", #REF!="Sector")</formula>
    </cfRule>
    <cfRule type="expression" dxfId="297" priority="24085">
      <formula>AND($G25="Service provided", #REF!="Service")</formula>
    </cfRule>
    <cfRule type="expression" dxfId="296" priority="24086">
      <formula>_xlfn.FORMULATEXT(F25)="="&amp;ADDRESS(ROW(#REF!),COLUMN(#REF!),4)</formula>
    </cfRule>
  </conditionalFormatting>
  <conditionalFormatting sqref="F32:G32 I32:J32">
    <cfRule type="expression" dxfId="295" priority="409">
      <formula>_xlfn.FORMULATEXT(F32)="="&amp;ADDRESS(ROW(#REF!),COLUMN(#REF!),4)</formula>
    </cfRule>
    <cfRule type="expression" dxfId="294" priority="408">
      <formula>AND($G32="Service provided", #REF!="Service")</formula>
    </cfRule>
    <cfRule type="expression" dxfId="293" priority="407">
      <formula>AND($G32="Service provided", #REF!="Sector")</formula>
    </cfRule>
    <cfRule type="expression" dxfId="292" priority="406">
      <formula>AND($G32="Service provided", OR(#REF!="Region",#REF!="Root"))</formula>
    </cfRule>
  </conditionalFormatting>
  <conditionalFormatting sqref="F25:J32 F33:I34 F3:J21 M10:N18 M7:M9 M3:N6 M19:M21 M25:M27 L28:DJ31 M32:M35 F35:J44 L36:DJ44 F48:J67 L48:DJ67 F71:J4271 L71:DJ4271">
    <cfRule type="expression" dxfId="291" priority="1126">
      <formula>$G3="Technology"</formula>
    </cfRule>
  </conditionalFormatting>
  <conditionalFormatting sqref="G3:G4 I3:J8">
    <cfRule type="expression" dxfId="290" priority="24001">
      <formula>AND($G3="Service provided", #REF!="Sector")</formula>
    </cfRule>
    <cfRule type="expression" dxfId="289" priority="24000">
      <formula>AND($G3="Service provided", OR(#REF!="Region",#REF!="Root"))</formula>
    </cfRule>
    <cfRule type="expression" dxfId="288" priority="24002">
      <formula>AND($G3="Service provided", #REF!="Service")</formula>
    </cfRule>
  </conditionalFormatting>
  <conditionalFormatting sqref="G3:G4 I4:J8">
    <cfRule type="expression" dxfId="287" priority="24003">
      <formula>_xlfn.FORMULATEXT(G3)="="&amp;ADDRESS(ROW(#REF!),COLUMN(#REF!),4)</formula>
    </cfRule>
  </conditionalFormatting>
  <conditionalFormatting sqref="G6:G7">
    <cfRule type="expression" dxfId="286" priority="24101">
      <formula>AND($G6="Service provided", #REF!="Service")</formula>
    </cfRule>
    <cfRule type="expression" dxfId="285" priority="24102">
      <formula>_xlfn.FORMULATEXT(G6)="="&amp;ADDRESS(ROW(#REF!),COLUMN(#REF!),4)</formula>
    </cfRule>
    <cfRule type="expression" dxfId="284" priority="24099">
      <formula>AND($G6="Service provided", OR(#REF!="Region",#REF!="Root"))</formula>
    </cfRule>
    <cfRule type="expression" dxfId="283" priority="24100">
      <formula>AND($G6="Service provided", #REF!="Sector")</formula>
    </cfRule>
  </conditionalFormatting>
  <conditionalFormatting sqref="G9:G12">
    <cfRule type="expression" dxfId="282" priority="317">
      <formula>AND($G9="Service provided", #REF!="Sector")</formula>
    </cfRule>
    <cfRule type="expression" dxfId="281" priority="318">
      <formula>AND($G9="Service provided", #REF!="Service")</formula>
    </cfRule>
    <cfRule type="expression" dxfId="280" priority="316">
      <formula>AND($G9="Service provided", OR(#REF!="Region",#REF!="Root"))</formula>
    </cfRule>
    <cfRule type="expression" dxfId="279" priority="319">
      <formula>_xlfn.FORMULATEXT(G9)="="&amp;ADDRESS(ROW(#REF!),COLUMN(#REF!),4)</formula>
    </cfRule>
  </conditionalFormatting>
  <conditionalFormatting sqref="G14:G18 I16:J18">
    <cfRule type="expression" dxfId="278" priority="213">
      <formula>_xlfn.FORMULATEXT(G14)="="&amp;ADDRESS(ROW(#REF!),COLUMN(#REF!),4)</formula>
    </cfRule>
  </conditionalFormatting>
  <conditionalFormatting sqref="G22:G24 I22:J24">
    <cfRule type="expression" dxfId="277" priority="179">
      <formula>AND($G22="Service provided", #REF!="Service")</formula>
    </cfRule>
    <cfRule type="expression" dxfId="276" priority="178">
      <formula>AND($G22="Service provided", #REF!="Sector")</formula>
    </cfRule>
    <cfRule type="expression" dxfId="275" priority="177">
      <formula>AND($G22="Service provided", OR(#REF!="Region",#REF!="Root"))</formula>
    </cfRule>
    <cfRule type="expression" dxfId="274" priority="180">
      <formula>_xlfn.FORMULATEXT(G22)="="&amp;ADDRESS(ROW(#REF!),COLUMN(#REF!),4)</formula>
    </cfRule>
  </conditionalFormatting>
  <conditionalFormatting sqref="G27 I27:J27">
    <cfRule type="expression" dxfId="273" priority="25349">
      <formula>AND($G27="Service provided", $B3="Service")</formula>
    </cfRule>
    <cfRule type="expression" dxfId="272" priority="25350">
      <formula>_xlfn.FORMULATEXT(G27)="="&amp;ADDRESS(ROW(#REF!),COLUMN(#REF!),4)</formula>
    </cfRule>
    <cfRule type="expression" dxfId="271" priority="25347">
      <formula>AND($G27="Service provided", OR($B3="Region",$B3="Root"))</formula>
    </cfRule>
    <cfRule type="expression" dxfId="270" priority="25348">
      <formula>AND($G27="Service provided", $B3="Sector")</formula>
    </cfRule>
  </conditionalFormatting>
  <conditionalFormatting sqref="G33 I33">
    <cfRule type="expression" dxfId="269" priority="385">
      <formula>AND($G33="Service provided", #REF!="Service")</formula>
    </cfRule>
    <cfRule type="expression" dxfId="268" priority="386">
      <formula>_xlfn.FORMULATEXT(G33)="="&amp;ADDRESS(ROW(#REF!),COLUMN(#REF!),4)</formula>
    </cfRule>
    <cfRule type="expression" dxfId="267" priority="383">
      <formula>AND($G33="Service provided", OR(#REF!="Region",#REF!="Root"))</formula>
    </cfRule>
    <cfRule type="expression" dxfId="266" priority="384">
      <formula>AND($G33="Service provided", #REF!="Sector")</formula>
    </cfRule>
  </conditionalFormatting>
  <conditionalFormatting sqref="G45:G47 I45:J47">
    <cfRule type="expression" dxfId="265" priority="109">
      <formula>AND($G45="Service provided", OR(#REF!="Region",#REF!="Root"))</formula>
    </cfRule>
    <cfRule type="expression" dxfId="264" priority="110">
      <formula>AND($G45="Service provided", #REF!="Sector")</formula>
    </cfRule>
    <cfRule type="expression" dxfId="263" priority="111">
      <formula>AND($G45="Service provided", #REF!="Service")</formula>
    </cfRule>
    <cfRule type="expression" dxfId="262" priority="112">
      <formula>_xlfn.FORMULATEXT(G45)="="&amp;ADDRESS(ROW(#REF!),COLUMN(#REF!),4)</formula>
    </cfRule>
  </conditionalFormatting>
  <conditionalFormatting sqref="G68:G70 I68:J70">
    <cfRule type="expression" dxfId="261" priority="51">
      <formula>AND($G68="Service provided", #REF!="Sector")</formula>
    </cfRule>
    <cfRule type="expression" dxfId="260" priority="50">
      <formula>AND($G68="Service provided", OR(#REF!="Region",#REF!="Root"))</formula>
    </cfRule>
    <cfRule type="expression" dxfId="259" priority="53">
      <formula>_xlfn.FORMULATEXT(G68)="="&amp;ADDRESS(ROW(#REF!),COLUMN(#REF!),4)</formula>
    </cfRule>
    <cfRule type="expression" dxfId="258" priority="52">
      <formula>AND($G68="Service provided", #REF!="Service")</formula>
    </cfRule>
  </conditionalFormatting>
  <conditionalFormatting sqref="G22:J24 M22:N24">
    <cfRule type="expression" dxfId="257" priority="145">
      <formula>$G22="Technology"</formula>
    </cfRule>
  </conditionalFormatting>
  <conditionalFormatting sqref="G45:J47 M45:N47">
    <cfRule type="expression" dxfId="256" priority="86">
      <formula>$G45="Technology"</formula>
    </cfRule>
  </conditionalFormatting>
  <conditionalFormatting sqref="G68:J70 M68:N70">
    <cfRule type="expression" dxfId="255" priority="27">
      <formula>$G68="Technology"</formula>
    </cfRule>
  </conditionalFormatting>
  <conditionalFormatting sqref="H22:H24 M22:N24">
    <cfRule type="expression" dxfId="254" priority="174">
      <formula>AND($G22="Service provided", $B22="Service")</formula>
    </cfRule>
    <cfRule type="expression" dxfId="253" priority="173">
      <formula>AND($G22="Service provided", $B22="Sector")</formula>
    </cfRule>
    <cfRule type="expression" dxfId="252" priority="175">
      <formula>_xlfn.FORMULATEXT(H22)="="&amp;ADDRESS(ROW(#REF!),COLUMN(#REF!),4)</formula>
    </cfRule>
  </conditionalFormatting>
  <conditionalFormatting sqref="H45:H47 M45:N47">
    <cfRule type="expression" dxfId="251" priority="106">
      <formula>AND($G45="Service provided", $B45="Service")</formula>
    </cfRule>
    <cfRule type="expression" dxfId="250" priority="107">
      <formula>_xlfn.FORMULATEXT(H45)="="&amp;ADDRESS(ROW(#REF!),COLUMN(#REF!),4)</formula>
    </cfRule>
    <cfRule type="expression" dxfId="249" priority="105">
      <formula>AND($G45="Service provided", $B45="Sector")</formula>
    </cfRule>
  </conditionalFormatting>
  <conditionalFormatting sqref="H68:H70 M68:N70">
    <cfRule type="expression" dxfId="248" priority="46">
      <formula>AND($G68="Service provided", $B68="Sector")</formula>
    </cfRule>
    <cfRule type="expression" dxfId="247" priority="48">
      <formula>_xlfn.FORMULATEXT(H68)="="&amp;ADDRESS(ROW(#REF!),COLUMN(#REF!),4)</formula>
    </cfRule>
    <cfRule type="expression" dxfId="246" priority="47">
      <formula>AND($G68="Service provided", $B68="Service")</formula>
    </cfRule>
  </conditionalFormatting>
  <conditionalFormatting sqref="I34 G34:G35">
    <cfRule type="expression" dxfId="245" priority="24785">
      <formula>AND($G34="Service provided", #REF!="Service")</formula>
    </cfRule>
    <cfRule type="expression" dxfId="244" priority="24783">
      <formula>AND($G34="Service provided", OR(#REF!="Region",#REF!="Root"))</formula>
    </cfRule>
    <cfRule type="expression" dxfId="243" priority="24784">
      <formula>AND($G34="Service provided", #REF!="Sector")</formula>
    </cfRule>
    <cfRule type="expression" dxfId="242" priority="24786">
      <formula>_xlfn.FORMULATEXT(G34)="="&amp;ADDRESS(ROW(#REF!),COLUMN(#REF!),4)</formula>
    </cfRule>
  </conditionalFormatting>
  <conditionalFormatting sqref="I9:J14">
    <cfRule type="expression" dxfId="241" priority="246">
      <formula>_xlfn.FORMULATEXT(I9)="="&amp;ADDRESS(ROW(#REF!),COLUMN(#REF!),4)</formula>
    </cfRule>
  </conditionalFormatting>
  <conditionalFormatting sqref="I9:J18 G14:G18">
    <cfRule type="expression" dxfId="240" priority="210">
      <formula>AND($G9="Service provided", OR(#REF!="Region",#REF!="Root"))</formula>
    </cfRule>
    <cfRule type="expression" dxfId="239" priority="212">
      <formula>AND($G9="Service provided", #REF!="Service")</formula>
    </cfRule>
    <cfRule type="expression" dxfId="238" priority="211">
      <formula>AND($G9="Service provided", #REF!="Sector")</formula>
    </cfRule>
  </conditionalFormatting>
  <conditionalFormatting sqref="I35:J35">
    <cfRule type="expression" dxfId="237" priority="25049">
      <formula>_xlfn.FORMULATEXT(I35)="="&amp;ADDRESS(ROW(#REF!),COLUMN(#REF!),4)</formula>
    </cfRule>
    <cfRule type="expression" dxfId="236" priority="25048">
      <formula>AND($G35="Service provided", #REF!="Service")</formula>
    </cfRule>
    <cfRule type="expression" dxfId="235" priority="25047">
      <formula>AND($G35="Service provided", #REF!="Sector")</formula>
    </cfRule>
    <cfRule type="expression" dxfId="234" priority="25046">
      <formula>AND($G35="Service provided", OR(#REF!="Region",#REF!="Root"))</formula>
    </cfRule>
  </conditionalFormatting>
  <conditionalFormatting sqref="I3:K3">
    <cfRule type="expression" dxfId="233" priority="24094">
      <formula>_xlfn.FORMULATEXT(I3)="="&amp;ADDRESS(ROW(#REF!),COLUMN(#REF!),4)</formula>
    </cfRule>
  </conditionalFormatting>
  <conditionalFormatting sqref="I15:K15">
    <cfRule type="expression" dxfId="232" priority="278">
      <formula>_xlfn.FORMULATEXT(I15)="="&amp;ADDRESS(ROW(#REF!),COLUMN(#REF!),4)</formula>
    </cfRule>
  </conditionalFormatting>
  <conditionalFormatting sqref="J33:J34">
    <cfRule type="expression" dxfId="231" priority="348">
      <formula>AND($G33="Service provided", $B33="Sector")</formula>
    </cfRule>
    <cfRule type="expression" dxfId="230" priority="347">
      <formula>AND($G33="Service provided", OR($B33="Region",$B33="Root"))</formula>
    </cfRule>
    <cfRule type="expression" dxfId="229" priority="349">
      <formula>AND($G33="Service provided", $B33="Service")</formula>
    </cfRule>
    <cfRule type="expression" dxfId="228" priority="350">
      <formula>_xlfn.FORMULATEXT(J33)="="&amp;ADDRESS(ROW(#REF!),COLUMN(#REF!),4)</formula>
    </cfRule>
  </conditionalFormatting>
  <conditionalFormatting sqref="K3:K24">
    <cfRule type="expression" dxfId="227" priority="188">
      <formula>AND(#REF!="Service provided", $B3="Service")</formula>
    </cfRule>
    <cfRule type="expression" dxfId="226" priority="187">
      <formula>AND(#REF!="Service provided", $B3="Sector")</formula>
    </cfRule>
    <cfRule type="expression" dxfId="225" priority="186">
      <formula>AND(#REF!="Service provided", OR($B3="Region",$B3="Root"))</formula>
    </cfRule>
  </conditionalFormatting>
  <conditionalFormatting sqref="K4:K14">
    <cfRule type="expression" dxfId="224" priority="255">
      <formula>_xlfn.FORMULATEXT(K4)="="&amp;ADDRESS(ROW(#REF!),COLUMN(#REF!),4)</formula>
    </cfRule>
  </conditionalFormatting>
  <conditionalFormatting sqref="K16:K24">
    <cfRule type="expression" dxfId="223" priority="189">
      <formula>_xlfn.FORMULATEXT(K16)="="&amp;ADDRESS(ROW(#REF!),COLUMN(#REF!),4)</formula>
    </cfRule>
  </conditionalFormatting>
  <conditionalFormatting sqref="K25:K27">
    <cfRule type="expression" dxfId="222" priority="24038">
      <formula>AND(#REF!="Service provided", $B25="Service")</formula>
    </cfRule>
    <cfRule type="expression" dxfId="221" priority="24037">
      <formula>AND(#REF!="Service provided", $B25="Sector")</formula>
    </cfRule>
    <cfRule type="expression" dxfId="220" priority="24036">
      <formula>AND(#REF!="Service provided", OR($B25="Region",$B25="Root"))</formula>
    </cfRule>
    <cfRule type="expression" dxfId="219" priority="24039">
      <formula>_xlfn.FORMULATEXT(K25)="="&amp;ADDRESS(ROW(#REF!),COLUMN(#REF!),4)</formula>
    </cfRule>
  </conditionalFormatting>
  <conditionalFormatting sqref="K33:K35">
    <cfRule type="expression" dxfId="218" priority="374">
      <formula>_xlfn.FORMULATEXT(K33)="="&amp;ADDRESS(ROW(#REF!),COLUMN(#REF!),4)</formula>
    </cfRule>
    <cfRule type="expression" dxfId="217" priority="373">
      <formula>AND(#REF!="Service provided", $B33="Service")</formula>
    </cfRule>
    <cfRule type="expression" dxfId="216" priority="371">
      <formula>AND(#REF!="Service provided", OR($B33="Region",$B33="Root"))</formula>
    </cfRule>
    <cfRule type="expression" dxfId="215" priority="372">
      <formula>AND(#REF!="Service provided", $B33="Sector")</formula>
    </cfRule>
  </conditionalFormatting>
  <conditionalFormatting sqref="K45:K47">
    <cfRule type="expression" dxfId="214" priority="120">
      <formula>AND(#REF!="Service provided", $B45="Service")</formula>
    </cfRule>
    <cfRule type="expression" dxfId="213" priority="119">
      <formula>AND(#REF!="Service provided", $B45="Sector")</formula>
    </cfRule>
    <cfRule type="expression" dxfId="212" priority="118">
      <formula>AND(#REF!="Service provided", OR($B45="Region",$B45="Root"))</formula>
    </cfRule>
    <cfRule type="expression" dxfId="211" priority="121">
      <formula>_xlfn.FORMULATEXT(K45)="="&amp;ADDRESS(ROW(#REF!),COLUMN(#REF!),4)</formula>
    </cfRule>
  </conditionalFormatting>
  <conditionalFormatting sqref="K68:K70">
    <cfRule type="expression" dxfId="210" priority="62">
      <formula>_xlfn.FORMULATEXT(K68)="="&amp;ADDRESS(ROW(#REF!),COLUMN(#REF!),4)</formula>
    </cfRule>
    <cfRule type="expression" dxfId="209" priority="59">
      <formula>AND(#REF!="Service provided", OR($B68="Region",$B68="Root"))</formula>
    </cfRule>
    <cfRule type="expression" dxfId="208" priority="60">
      <formula>AND(#REF!="Service provided", $B68="Sector")</formula>
    </cfRule>
    <cfRule type="expression" dxfId="207" priority="61">
      <formula>AND(#REF!="Service provided", $B68="Service")</formula>
    </cfRule>
  </conditionalFormatting>
  <conditionalFormatting sqref="K27:L27">
    <cfRule type="expression" dxfId="206" priority="23990">
      <formula>AND(#REF!="Service provided", $B27="Service")</formula>
    </cfRule>
    <cfRule type="expression" dxfId="205" priority="23991">
      <formula>_xlfn.FORMULATEXT(K27)="="&amp;ADDRESS(ROW(#REF!),COLUMN(#REF!),4)</formula>
    </cfRule>
    <cfRule type="expression" dxfId="204" priority="23989">
      <formula>AND(#REF!="Service provided", $B27="Sector")</formula>
    </cfRule>
    <cfRule type="expression" dxfId="203" priority="23988">
      <formula>AND(#REF!="Service provided", OR($B27="Region",$B27="Root"))</formula>
    </cfRule>
  </conditionalFormatting>
  <conditionalFormatting sqref="K32:L35 N32:DJ35">
    <cfRule type="expression" dxfId="202" priority="376">
      <formula>AND(#REF!="Service provided", $B32="Sector")</formula>
    </cfRule>
    <cfRule type="expression" dxfId="201" priority="375">
      <formula>AND(#REF!="Service provided", OR($B32="Region",$B32="Root"))</formula>
    </cfRule>
    <cfRule type="expression" dxfId="200" priority="378">
      <formula>_xlfn.FORMULATEXT(K32)="="&amp;ADDRESS(ROW(#REF!),COLUMN(#REF!),4)</formula>
    </cfRule>
    <cfRule type="expression" dxfId="199" priority="377">
      <formula>AND(#REF!="Service provided", $B32="Service")</formula>
    </cfRule>
  </conditionalFormatting>
  <conditionalFormatting sqref="L7:L8 N8:DJ8">
    <cfRule type="expression" dxfId="198" priority="23957">
      <formula>AND(#REF!="Service provided", OR($B7="Region",$B7="Root"))</formula>
    </cfRule>
    <cfRule type="expression" dxfId="197" priority="23960">
      <formula>_xlfn.FORMULATEXT(L7)="="&amp;ADDRESS(ROW(#REF!),COLUMN(#REF!),4)</formula>
    </cfRule>
    <cfRule type="expression" dxfId="196" priority="23959">
      <formula>AND(#REF!="Service provided", $B7="Service")</formula>
    </cfRule>
    <cfRule type="expression" dxfId="195" priority="23958">
      <formula>AND(#REF!="Service provided", $B7="Sector")</formula>
    </cfRule>
  </conditionalFormatting>
  <conditionalFormatting sqref="L25:L26 N25:DJ27">
    <cfRule type="expression" dxfId="194" priority="23978">
      <formula>AND(#REF!="Service provided", $B25="Service")</formula>
    </cfRule>
    <cfRule type="expression" dxfId="193" priority="23979">
      <formula>_xlfn.FORMULATEXT(L25)="="&amp;ADDRESS(ROW(#REF!),COLUMN(#REF!),4)</formula>
    </cfRule>
    <cfRule type="expression" dxfId="192" priority="23977">
      <formula>AND(#REF!="Service provided", $B25="Sector")</formula>
    </cfRule>
    <cfRule type="expression" dxfId="191" priority="23976">
      <formula>AND(#REF!="Service provided", OR($B25="Region",$B25="Root"))</formula>
    </cfRule>
  </conditionalFormatting>
  <conditionalFormatting sqref="L9:M9 O9:DJ9">
    <cfRule type="expression" dxfId="190" priority="346">
      <formula>#REF!="Technology"</formula>
    </cfRule>
  </conditionalFormatting>
  <conditionalFormatting sqref="L3:DJ3">
    <cfRule type="expression" dxfId="189" priority="685">
      <formula>$G27="Technology"</formula>
    </cfRule>
    <cfRule type="expression" dxfId="188" priority="25343">
      <formula>AND($G27="Service provided", OR($B3="Region",$B3="Root"))</formula>
    </cfRule>
    <cfRule type="expression" dxfId="187" priority="25344">
      <formula>AND($G27="Service provided", $B3="Sector")</formula>
    </cfRule>
    <cfRule type="expression" dxfId="186" priority="25345">
      <formula>AND($G27="Service provided", $B3="Service")</formula>
    </cfRule>
    <cfRule type="expression" dxfId="185" priority="25346">
      <formula>_xlfn.FORMULATEXT(L3)="="&amp;ADDRESS(ROW(#REF!),COLUMN(#REF!),4)</formula>
    </cfRule>
  </conditionalFormatting>
  <conditionalFormatting sqref="L4:DJ6">
    <cfRule type="expression" dxfId="184" priority="23920">
      <formula>AND(#REF!="Service provided", $B4="Service")</formula>
    </cfRule>
    <cfRule type="expression" dxfId="183" priority="23921">
      <formula>_xlfn.FORMULATEXT(L4)="="&amp;ADDRESS(ROW(#REF!),COLUMN(#REF!),4)</formula>
    </cfRule>
    <cfRule type="expression" dxfId="182" priority="23919">
      <formula>AND(#REF!="Service provided", $B4="Sector")</formula>
    </cfRule>
    <cfRule type="expression" dxfId="181" priority="23918">
      <formula>AND(#REF!="Service provided", OR($B4="Region",$B4="Root"))</formula>
    </cfRule>
  </conditionalFormatting>
  <conditionalFormatting sqref="L5:DJ5">
    <cfRule type="expression" dxfId="180" priority="24042">
      <formula>#REF!="Technology"</formula>
    </cfRule>
  </conditionalFormatting>
  <conditionalFormatting sqref="L9:DJ9">
    <cfRule type="expression" dxfId="179" priority="9">
      <formula>AND(#REF!="Service provided", $B9="Sector")</formula>
    </cfRule>
    <cfRule type="expression" dxfId="178" priority="10">
      <formula>AND(#REF!="Service provided", $B9="Service")</formula>
    </cfRule>
    <cfRule type="expression" dxfId="177" priority="8">
      <formula>AND(#REF!="Service provided", OR($B9="Region",$B9="Root"))</formula>
    </cfRule>
    <cfRule type="expression" dxfId="176" priority="11">
      <formula>_xlfn.FORMULATEXT(L9)="="&amp;ADDRESS(ROW(#REF!),COLUMN(#REF!),4)</formula>
    </cfRule>
  </conditionalFormatting>
  <conditionalFormatting sqref="L10:DJ13">
    <cfRule type="expression" dxfId="175" priority="257">
      <formula>AND(#REF!="Service provided", OR($B10="Region",$B10="Root"))</formula>
    </cfRule>
    <cfRule type="expression" dxfId="174" priority="260">
      <formula>_xlfn.FORMULATEXT(L10)="="&amp;ADDRESS(ROW(#REF!),COLUMN(#REF!),4)</formula>
    </cfRule>
    <cfRule type="expression" dxfId="173" priority="259">
      <formula>AND(#REF!="Service provided", $B10="Service")</formula>
    </cfRule>
    <cfRule type="expression" dxfId="172" priority="258">
      <formula>AND(#REF!="Service provided", $B10="Sector")</formula>
    </cfRule>
  </conditionalFormatting>
  <conditionalFormatting sqref="L10:DJ15">
    <cfRule type="expression" dxfId="171" priority="256">
      <formula>#REF!="Technology"</formula>
    </cfRule>
  </conditionalFormatting>
  <conditionalFormatting sqref="L14:DJ14">
    <cfRule type="expression" dxfId="170" priority="242">
      <formula>_xlfn.FORMULATEXT(L14)="="&amp;ADDRESS(ROW(#REF!),COLUMN(#REF!),4)</formula>
    </cfRule>
    <cfRule type="expression" dxfId="169" priority="241">
      <formula>AND(#REF!="Service provided", $B14="Service")</formula>
    </cfRule>
    <cfRule type="expression" dxfId="168" priority="239">
      <formula>AND(#REF!="Service provided", OR($B14="Region",$B14="Root"))</formula>
    </cfRule>
    <cfRule type="expression" dxfId="167" priority="240">
      <formula>AND(#REF!="Service provided", $B14="Sector")</formula>
    </cfRule>
  </conditionalFormatting>
  <conditionalFormatting sqref="L15:DJ15">
    <cfRule type="expression" dxfId="166" priority="25341">
      <formula>AND($G43="Service provided", $B15="Service")</formula>
    </cfRule>
    <cfRule type="expression" dxfId="165" priority="25339">
      <formula>AND($G43="Service provided", OR($B15="Region",$B15="Root"))</formula>
    </cfRule>
    <cfRule type="expression" dxfId="164" priority="25340">
      <formula>AND($G43="Service provided", $B15="Sector")</formula>
    </cfRule>
    <cfRule type="expression" dxfId="163" priority="25342">
      <formula>_xlfn.FORMULATEXT(L15)="="&amp;ADDRESS(ROW(#REF!),COLUMN(#REF!),4)</formula>
    </cfRule>
    <cfRule type="expression" dxfId="162" priority="238">
      <formula>$G43="Technology"</formula>
    </cfRule>
  </conditionalFormatting>
  <conditionalFormatting sqref="L16:DJ18">
    <cfRule type="expression" dxfId="161" priority="225">
      <formula>AND(#REF!="Service provided", $B16="Service")</formula>
    </cfRule>
    <cfRule type="expression" dxfId="160" priority="224">
      <formula>AND(#REF!="Service provided", $B16="Sector")</formula>
    </cfRule>
    <cfRule type="expression" dxfId="159" priority="209">
      <formula>#REF!="Technology"</formula>
    </cfRule>
    <cfRule type="expression" dxfId="158" priority="223">
      <formula>AND(#REF!="Service provided", OR($B16="Region",$B16="Root"))</formula>
    </cfRule>
    <cfRule type="expression" dxfId="157" priority="231">
      <formula>#REF!="Technology"</formula>
    </cfRule>
    <cfRule type="expression" dxfId="156" priority="226">
      <formula>_xlfn.FORMULATEXT(L16)="="&amp;ADDRESS(ROW(#REF!),COLUMN(#REF!),4)</formula>
    </cfRule>
  </conditionalFormatting>
  <conditionalFormatting sqref="L22:DJ22">
    <cfRule type="expression" dxfId="155" priority="191">
      <formula>AND($G34="Service provided", $B22="Sector")</formula>
    </cfRule>
    <cfRule type="expression" dxfId="154" priority="192">
      <formula>AND($G34="Service provided", $B22="Service")</formula>
    </cfRule>
    <cfRule type="expression" dxfId="153" priority="176">
      <formula>#REF!="Technology"</formula>
    </cfRule>
    <cfRule type="expression" dxfId="152" priority="193">
      <formula>_xlfn.FORMULATEXT(L22)="="&amp;ADDRESS(ROW(#REF!),COLUMN(#REF!),4)</formula>
    </cfRule>
    <cfRule type="expression" dxfId="151" priority="194">
      <formula>$G34="Technology"</formula>
    </cfRule>
    <cfRule type="expression" dxfId="150" priority="190">
      <formula>AND($G34="Service provided", OR($B22="Region",$B22="Root"))</formula>
    </cfRule>
  </conditionalFormatting>
  <conditionalFormatting sqref="L23:DJ24">
    <cfRule type="expression" dxfId="149" priority="151">
      <formula>$G35="Technology"</formula>
    </cfRule>
    <cfRule type="expression" dxfId="148" priority="150">
      <formula>_xlfn.FORMULATEXT(L23)="="&amp;ADDRESS(ROW(#REF!),COLUMN(#REF!),4)</formula>
    </cfRule>
    <cfRule type="expression" dxfId="147" priority="149">
      <formula>AND($G35="Service provided", $B23="Service")</formula>
    </cfRule>
    <cfRule type="expression" dxfId="146" priority="148">
      <formula>AND($G35="Service provided", $B23="Sector")</formula>
    </cfRule>
    <cfRule type="expression" dxfId="145" priority="147">
      <formula>AND($G35="Service provided", OR($B23="Region",$B23="Root"))</formula>
    </cfRule>
    <cfRule type="expression" dxfId="144" priority="146">
      <formula>#REF!="Technology"</formula>
    </cfRule>
  </conditionalFormatting>
  <conditionalFormatting sqref="L45:DJ45">
    <cfRule type="expression" dxfId="143" priority="123">
      <formula>AND($G57="Service provided", $B45="Sector")</formula>
    </cfRule>
    <cfRule type="expression" dxfId="142" priority="108">
      <formula>#REF!="Technology"</formula>
    </cfRule>
    <cfRule type="expression" dxfId="141" priority="122">
      <formula>AND($G57="Service provided", OR($B45="Region",$B45="Root"))</formula>
    </cfRule>
    <cfRule type="expression" dxfId="140" priority="124">
      <formula>AND($G57="Service provided", $B45="Service")</formula>
    </cfRule>
    <cfRule type="expression" dxfId="139" priority="125">
      <formula>_xlfn.FORMULATEXT(L45)="="&amp;ADDRESS(ROW(#REF!),COLUMN(#REF!),4)</formula>
    </cfRule>
    <cfRule type="expression" dxfId="138" priority="126">
      <formula>$G57="Technology"</formula>
    </cfRule>
  </conditionalFormatting>
  <conditionalFormatting sqref="L46:DJ47">
    <cfRule type="expression" dxfId="137" priority="87">
      <formula>#REF!="Technology"</formula>
    </cfRule>
    <cfRule type="expression" dxfId="136" priority="92">
      <formula>$G58="Technology"</formula>
    </cfRule>
    <cfRule type="expression" dxfId="135" priority="91">
      <formula>_xlfn.FORMULATEXT(L46)="="&amp;ADDRESS(ROW(#REF!),COLUMN(#REF!),4)</formula>
    </cfRule>
    <cfRule type="expression" dxfId="134" priority="90">
      <formula>AND($G58="Service provided", $B46="Service")</formula>
    </cfRule>
    <cfRule type="expression" dxfId="133" priority="89">
      <formula>AND($G58="Service provided", $B46="Sector")</formula>
    </cfRule>
    <cfRule type="expression" dxfId="132" priority="88">
      <formula>AND($G58="Service provided", OR($B46="Region",$B46="Root"))</formula>
    </cfRule>
  </conditionalFormatting>
  <conditionalFormatting sqref="L68:DJ68">
    <cfRule type="expression" dxfId="131" priority="66">
      <formula>_xlfn.FORMULATEXT(L68)="="&amp;ADDRESS(ROW(#REF!),COLUMN(#REF!),4)</formula>
    </cfRule>
    <cfRule type="expression" dxfId="130" priority="67">
      <formula>$G80="Technology"</formula>
    </cfRule>
    <cfRule type="expression" dxfId="129" priority="63">
      <formula>AND($G80="Service provided", OR($B68="Region",$B68="Root"))</formula>
    </cfRule>
    <cfRule type="expression" dxfId="128" priority="49">
      <formula>#REF!="Technology"</formula>
    </cfRule>
    <cfRule type="expression" dxfId="127" priority="64">
      <formula>AND($G80="Service provided", $B68="Sector")</formula>
    </cfRule>
    <cfRule type="expression" dxfId="126" priority="65">
      <formula>AND($G80="Service provided", $B68="Service")</formula>
    </cfRule>
  </conditionalFormatting>
  <conditionalFormatting sqref="L69:DJ70">
    <cfRule type="expression" dxfId="125" priority="30">
      <formula>AND($G81="Service provided", $B69="Sector")</formula>
    </cfRule>
    <cfRule type="expression" dxfId="124" priority="32">
      <formula>_xlfn.FORMULATEXT(L69)="="&amp;ADDRESS(ROW(#REF!),COLUMN(#REF!),4)</formula>
    </cfRule>
    <cfRule type="expression" dxfId="123" priority="31">
      <formula>AND($G81="Service provided", $B69="Service")</formula>
    </cfRule>
    <cfRule type="expression" dxfId="122" priority="33">
      <formula>$G81="Technology"</formula>
    </cfRule>
    <cfRule type="expression" dxfId="121" priority="28">
      <formula>#REF!="Technology"</formula>
    </cfRule>
    <cfRule type="expression" dxfId="120" priority="29">
      <formula>AND($G81="Service provided", OR($B69="Region",$B69="Root"))</formula>
    </cfRule>
  </conditionalFormatting>
  <conditionalFormatting sqref="M22:M24">
    <cfRule type="expression" dxfId="119" priority="157">
      <formula>$G33="Technology"</formula>
    </cfRule>
    <cfRule type="expression" dxfId="118" priority="25358">
      <formula>_xlfn.FORMULATEXT(M22)="="&amp;ADDRESS(ROW(#REF!),COLUMN(#REF!),4)</formula>
    </cfRule>
    <cfRule type="expression" dxfId="117" priority="25356">
      <formula>AND($G33="Service provided", $B22="Sector")</formula>
    </cfRule>
    <cfRule type="expression" dxfId="116" priority="25355">
      <formula>AND($G33="Service provided", OR($B22="Region",$B22="Root"))</formula>
    </cfRule>
    <cfRule type="expression" dxfId="115" priority="25357">
      <formula>AND($G33="Service provided", $B22="Service")</formula>
    </cfRule>
  </conditionalFormatting>
  <conditionalFormatting sqref="M45:M47">
    <cfRule type="expression" dxfId="114" priority="130">
      <formula>_xlfn.FORMULATEXT(M45)="="&amp;ADDRESS(ROW(#REF!),COLUMN(#REF!),4)</formula>
    </cfRule>
    <cfRule type="expression" dxfId="113" priority="129">
      <formula>AND($G56="Service provided", $B45="Service")</formula>
    </cfRule>
    <cfRule type="expression" dxfId="112" priority="128">
      <formula>AND($G56="Service provided", $B45="Sector")</formula>
    </cfRule>
    <cfRule type="expression" dxfId="111" priority="127">
      <formula>AND($G56="Service provided", OR($B45="Region",$B45="Root"))</formula>
    </cfRule>
    <cfRule type="expression" dxfId="110" priority="98">
      <formula>$G56="Technology"</formula>
    </cfRule>
  </conditionalFormatting>
  <conditionalFormatting sqref="M68:M70">
    <cfRule type="expression" dxfId="109" priority="71">
      <formula>_xlfn.FORMULATEXT(M68)="="&amp;ADDRESS(ROW(#REF!),COLUMN(#REF!),4)</formula>
    </cfRule>
    <cfRule type="expression" dxfId="108" priority="70">
      <formula>AND($G79="Service provided", $B68="Service")</formula>
    </cfRule>
    <cfRule type="expression" dxfId="107" priority="69">
      <formula>AND($G79="Service provided", $B68="Sector")</formula>
    </cfRule>
    <cfRule type="expression" dxfId="106" priority="68">
      <formula>AND($G79="Service provided", OR($B68="Region",$B68="Root"))</formula>
    </cfRule>
    <cfRule type="expression" dxfId="105" priority="39">
      <formula>$G79="Technology"</formula>
    </cfRule>
  </conditionalFormatting>
  <conditionalFormatting sqref="M3:N6 H3:H21 M7:M9 M10:N18 M19:M21 H25:H27 M25:M27 G28:J31 L28:DJ31 H32:H35 M32:M35 G36:J44 L36:DJ44 G48:J67 L48:DJ67 G71:J4271 L71:DJ4271">
    <cfRule type="expression" dxfId="104" priority="1927">
      <formula>AND($G3="Service provided", $B3="Service")</formula>
    </cfRule>
    <cfRule type="expression" dxfId="103" priority="1925">
      <formula>AND($G3="Service provided", OR($B3="Region",$B3="Root"))</formula>
    </cfRule>
    <cfRule type="expression" dxfId="102" priority="1926">
      <formula>AND($G3="Service provided", $B3="Sector")</formula>
    </cfRule>
    <cfRule type="expression" dxfId="101" priority="1928">
      <formula>_xlfn.FORMULATEXT(G3)="="&amp;ADDRESS(ROW(#REF!),COLUMN(#REF!),4)</formula>
    </cfRule>
  </conditionalFormatting>
  <conditionalFormatting sqref="M22:N24 H22:H24">
    <cfRule type="expression" dxfId="100" priority="172">
      <formula>AND($G22="Service provided", OR($B22="Region",$B22="Root"))</formula>
    </cfRule>
  </conditionalFormatting>
  <conditionalFormatting sqref="M45:N47 H45:H47">
    <cfRule type="expression" dxfId="99" priority="104">
      <formula>AND($G45="Service provided", OR($B45="Region",$B45="Root"))</formula>
    </cfRule>
  </conditionalFormatting>
  <conditionalFormatting sqref="M68:N70 H68:H70">
    <cfRule type="expression" dxfId="98" priority="45">
      <formula>AND($G68="Service provided", OR($B68="Region",$B68="Root"))</formula>
    </cfRule>
  </conditionalFormatting>
  <conditionalFormatting sqref="N3:N4">
    <cfRule type="expression" dxfId="97" priority="24031">
      <formula>_xlfn.FORMULATEXT(N3)="="&amp;ADDRESS(ROW(#REF!),COLUMN(#REF!),4)</formula>
    </cfRule>
    <cfRule type="expression" dxfId="96" priority="24030">
      <formula>AND(#REF!="Service provided", $B3="Service")</formula>
    </cfRule>
    <cfRule type="expression" dxfId="95" priority="23974">
      <formula>#REF!="Technology"</formula>
    </cfRule>
    <cfRule type="expression" dxfId="94" priority="24028">
      <formula>AND(#REF!="Service provided", OR($B3="Region",$B3="Root"))</formula>
    </cfRule>
    <cfRule type="expression" dxfId="93" priority="24029">
      <formula>AND(#REF!="Service provided", $B3="Sector")</formula>
    </cfRule>
  </conditionalFormatting>
  <conditionalFormatting sqref="N5:N6">
    <cfRule type="expression" dxfId="92" priority="24168">
      <formula>AND(#REF!="Service provided", OR($B5="Region",$B5="Root"))</formula>
    </cfRule>
    <cfRule type="expression" dxfId="91" priority="24171">
      <formula>_xlfn.FORMULATEXT(N5)="="&amp;ADDRESS(ROW(#REF!),COLUMN(#REF!),4)</formula>
    </cfRule>
    <cfRule type="expression" dxfId="90" priority="24170">
      <formula>AND(#REF!="Service provided", $B5="Service")</formula>
    </cfRule>
    <cfRule type="expression" dxfId="89" priority="24169">
      <formula>AND(#REF!="Service provided", $B5="Sector")</formula>
    </cfRule>
  </conditionalFormatting>
  <conditionalFormatting sqref="N5:N8">
    <cfRule type="expression" dxfId="88" priority="24137">
      <formula>#REF!="Technology"</formula>
    </cfRule>
  </conditionalFormatting>
  <conditionalFormatting sqref="N7">
    <cfRule type="expression" dxfId="87" priority="23827">
      <formula>_xlfn.FORMULATEXT(N7)="="&amp;ADDRESS(ROW(#REF!),COLUMN(#REF!),4)</formula>
    </cfRule>
    <cfRule type="expression" dxfId="86" priority="23826">
      <formula>AND(#REF!="Service provided", $B7="Service")</formula>
    </cfRule>
    <cfRule type="expression" dxfId="85" priority="23825">
      <formula>AND(#REF!="Service provided", $B7="Sector")</formula>
    </cfRule>
    <cfRule type="expression" dxfId="84" priority="23824">
      <formula>AND(#REF!="Service provided", OR($B7="Region",$B7="Root"))</formula>
    </cfRule>
  </conditionalFormatting>
  <conditionalFormatting sqref="N7:N8">
    <cfRule type="expression" dxfId="83" priority="25133">
      <formula>$G1="Technology"</formula>
    </cfRule>
  </conditionalFormatting>
  <conditionalFormatting sqref="N8">
    <cfRule type="expression" dxfId="82" priority="24008">
      <formula>AND(#REF!="Service provided", OR($B8="Region",$B8="Root"))</formula>
    </cfRule>
    <cfRule type="expression" dxfId="81" priority="24010">
      <formula>AND(#REF!="Service provided", $B8="Service")</formula>
    </cfRule>
    <cfRule type="expression" dxfId="80" priority="24009">
      <formula>AND(#REF!="Service provided", $B8="Sector")</formula>
    </cfRule>
    <cfRule type="expression" dxfId="79" priority="24011">
      <formula>_xlfn.FORMULATEXT(N8)="="&amp;ADDRESS(ROW(#REF!),COLUMN(#REF!),4)</formula>
    </cfRule>
  </conditionalFormatting>
  <conditionalFormatting sqref="N8:N9">
    <cfRule type="expression" dxfId="78" priority="12">
      <formula>#REF!="Technology"</formula>
    </cfRule>
  </conditionalFormatting>
  <conditionalFormatting sqref="N9">
    <cfRule type="expression" dxfId="77" priority="1">
      <formula>AND(#REF!="Service provided", OR($B9="Region",$B9="Root"))</formula>
    </cfRule>
    <cfRule type="expression" dxfId="76" priority="5">
      <formula>#REF!="Technology"</formula>
    </cfRule>
    <cfRule type="expression" dxfId="75" priority="3">
      <formula>AND(#REF!="Service provided", $B9="Service")</formula>
    </cfRule>
    <cfRule type="expression" dxfId="74" priority="4">
      <formula>_xlfn.FORMULATEXT(N9)="="&amp;ADDRESS(ROW(#REF!),COLUMN(#REF!),4)</formula>
    </cfRule>
    <cfRule type="expression" dxfId="73" priority="2">
      <formula>AND(#REF!="Service provided", $B9="Sector")</formula>
    </cfRule>
  </conditionalFormatting>
  <conditionalFormatting sqref="N10:N11">
    <cfRule type="expression" dxfId="72" priority="328">
      <formula>#REF!="Technology"</formula>
    </cfRule>
  </conditionalFormatting>
  <conditionalFormatting sqref="N10:N13">
    <cfRule type="expression" dxfId="71" priority="268">
      <formula>AND(#REF!="Service provided", $B10="Service")</formula>
    </cfRule>
    <cfRule type="expression" dxfId="70" priority="266">
      <formula>AND(#REF!="Service provided", OR($B10="Region",$B10="Root"))</formula>
    </cfRule>
    <cfRule type="expression" dxfId="69" priority="265">
      <formula>#REF!="Technology"</formula>
    </cfRule>
    <cfRule type="expression" dxfId="68" priority="267">
      <formula>AND(#REF!="Service provided", $B10="Sector")</formula>
    </cfRule>
    <cfRule type="expression" dxfId="67" priority="269">
      <formula>_xlfn.FORMULATEXT(N10)="="&amp;ADDRESS(ROW(#REF!),COLUMN(#REF!),4)</formula>
    </cfRule>
  </conditionalFormatting>
  <conditionalFormatting sqref="N14">
    <cfRule type="expression" dxfId="66" priority="250">
      <formula>AND(#REF!="Service provided", $B14="Service")</formula>
    </cfRule>
    <cfRule type="expression" dxfId="65" priority="251">
      <formula>_xlfn.FORMULATEXT(N14)="="&amp;ADDRESS(ROW(#REF!),COLUMN(#REF!),4)</formula>
    </cfRule>
    <cfRule type="expression" dxfId="64" priority="248">
      <formula>AND(#REF!="Service provided", OR($B14="Region",$B14="Root"))</formula>
    </cfRule>
    <cfRule type="expression" dxfId="63" priority="249">
      <formula>AND(#REF!="Service provided", $B14="Sector")</formula>
    </cfRule>
  </conditionalFormatting>
  <conditionalFormatting sqref="N14:N15">
    <cfRule type="expression" dxfId="62" priority="247">
      <formula>#REF!="Technology"</formula>
    </cfRule>
  </conditionalFormatting>
  <conditionalFormatting sqref="N15">
    <cfRule type="expression" dxfId="61" priority="280">
      <formula>AND(#REF!="Service provided", OR($B15="Region",$B15="Root"))</formula>
    </cfRule>
    <cfRule type="expression" dxfId="60" priority="281">
      <formula>AND(#REF!="Service provided", $B15="Sector")</formula>
    </cfRule>
    <cfRule type="expression" dxfId="59" priority="283">
      <formula>_xlfn.FORMULATEXT(N15)="="&amp;ADDRESS(ROW(#REF!),COLUMN(#REF!),4)</formula>
    </cfRule>
    <cfRule type="expression" dxfId="58" priority="282">
      <formula>AND(#REF!="Service provided", $B15="Service")</formula>
    </cfRule>
  </conditionalFormatting>
  <conditionalFormatting sqref="N16:N18">
    <cfRule type="expression" dxfId="57" priority="215">
      <formula>AND(#REF!="Service provided", OR($B16="Region",$B16="Root"))</formula>
    </cfRule>
    <cfRule type="expression" dxfId="56" priority="217">
      <formula>AND(#REF!="Service provided", $B16="Service")</formula>
    </cfRule>
    <cfRule type="expression" dxfId="55" priority="218">
      <formula>_xlfn.FORMULATEXT(N16)="="&amp;ADDRESS(ROW(#REF!),COLUMN(#REF!),4)</formula>
    </cfRule>
    <cfRule type="expression" dxfId="54" priority="216">
      <formula>AND(#REF!="Service provided", $B16="Sector")</formula>
    </cfRule>
  </conditionalFormatting>
  <conditionalFormatting sqref="N16:N20">
    <cfRule type="expression" dxfId="53" priority="208">
      <formula>#REF!="Technology"</formula>
    </cfRule>
  </conditionalFormatting>
  <conditionalFormatting sqref="N19:N20">
    <cfRule type="expression" dxfId="52" priority="202">
      <formula>#REF!="Technology"</formula>
    </cfRule>
  </conditionalFormatting>
  <conditionalFormatting sqref="N19:N21">
    <cfRule type="expression" dxfId="51" priority="206">
      <formula>AND(#REF!="Service provided", $B19="Service")</formula>
    </cfRule>
    <cfRule type="expression" dxfId="50" priority="205">
      <formula>AND(#REF!="Service provided", $B19="Sector")</formula>
    </cfRule>
    <cfRule type="expression" dxfId="49" priority="204">
      <formula>AND(#REF!="Service provided", OR($B19="Region",$B19="Root"))</formula>
    </cfRule>
    <cfRule type="expression" dxfId="48" priority="207">
      <formula>_xlfn.FORMULATEXT(N19)="="&amp;ADDRESS(ROW(#REF!),COLUMN(#REF!),4)</formula>
    </cfRule>
  </conditionalFormatting>
  <conditionalFormatting sqref="N20">
    <cfRule type="expression" dxfId="47" priority="16805">
      <formula>$G7="Technology"</formula>
    </cfRule>
  </conditionalFormatting>
  <conditionalFormatting sqref="N21 N25">
    <cfRule type="expression" dxfId="46" priority="24136">
      <formula>#REF!="Technology"</formula>
    </cfRule>
  </conditionalFormatting>
  <conditionalFormatting sqref="N21:N24">
    <cfRule type="expression" dxfId="45" priority="181">
      <formula>#REF!="Technology"</formula>
    </cfRule>
  </conditionalFormatting>
  <conditionalFormatting sqref="N22:N26">
    <cfRule type="expression" dxfId="44" priority="185">
      <formula>_xlfn.FORMULATEXT(N22)="="&amp;ADDRESS(ROW(#REF!),COLUMN(#REF!),4)</formula>
    </cfRule>
    <cfRule type="expression" dxfId="43" priority="182">
      <formula>AND(#REF!="Service provided", OR($B22="Region",$B22="Root"))</formula>
    </cfRule>
    <cfRule type="expression" dxfId="42" priority="184">
      <formula>AND(#REF!="Service provided", $B22="Service")</formula>
    </cfRule>
    <cfRule type="expression" dxfId="41" priority="183">
      <formula>AND(#REF!="Service provided", $B22="Sector")</formula>
    </cfRule>
  </conditionalFormatting>
  <conditionalFormatting sqref="N25:N26">
    <cfRule type="expression" dxfId="40" priority="25027">
      <formula>$G2="Technology"</formula>
    </cfRule>
  </conditionalFormatting>
  <conditionalFormatting sqref="N26:N27">
    <cfRule type="expression" dxfId="39" priority="23314">
      <formula>#REF!="Technology"</formula>
    </cfRule>
  </conditionalFormatting>
  <conditionalFormatting sqref="N27">
    <cfRule type="expression" dxfId="38" priority="24855">
      <formula>$G2="Technology"</formula>
    </cfRule>
    <cfRule type="expression" dxfId="37" priority="23318">
      <formula>_xlfn.FORMULATEXT(N27)="="&amp;ADDRESS(ROW(#REF!),COLUMN(#REF!),4)</formula>
    </cfRule>
    <cfRule type="expression" dxfId="36" priority="23315">
      <formula>AND(#REF!="Service provided", OR($B27="Region",$B27="Root"))</formula>
    </cfRule>
    <cfRule type="expression" dxfId="35" priority="23316">
      <formula>AND(#REF!="Service provided", $B27="Sector")</formula>
    </cfRule>
    <cfRule type="expression" dxfId="34" priority="23317">
      <formula>AND(#REF!="Service provided", $B27="Service")</formula>
    </cfRule>
  </conditionalFormatting>
  <conditionalFormatting sqref="N32">
    <cfRule type="expression" dxfId="33" priority="410">
      <formula>#REF!="Technology"</formula>
    </cfRule>
  </conditionalFormatting>
  <conditionalFormatting sqref="N32:N35">
    <cfRule type="expression" dxfId="32" priority="362">
      <formula>AND(#REF!="Service provided", $B32="Sector")</formula>
    </cfRule>
    <cfRule type="expression" dxfId="31" priority="364">
      <formula>_xlfn.FORMULATEXT(N32)="="&amp;ADDRESS(ROW(#REF!),COLUMN(#REF!),4)</formula>
    </cfRule>
    <cfRule type="expression" dxfId="30" priority="363">
      <formula>AND(#REF!="Service provided", $B32="Service")</formula>
    </cfRule>
    <cfRule type="expression" dxfId="29" priority="361">
      <formula>AND(#REF!="Service provided", OR($B32="Region",$B32="Root"))</formula>
    </cfRule>
  </conditionalFormatting>
  <conditionalFormatting sqref="N33:N35">
    <cfRule type="expression" dxfId="28" priority="359">
      <formula>#REF!="Technology"</formula>
    </cfRule>
  </conditionalFormatting>
  <conditionalFormatting sqref="N45:N47">
    <cfRule type="expression" dxfId="27" priority="113">
      <formula>#REF!="Technology"</formula>
    </cfRule>
    <cfRule type="expression" dxfId="26" priority="114">
      <formula>AND(#REF!="Service provided", OR($B45="Region",$B45="Root"))</formula>
    </cfRule>
    <cfRule type="expression" dxfId="25" priority="115">
      <formula>AND(#REF!="Service provided", $B45="Sector")</formula>
    </cfRule>
    <cfRule type="expression" dxfId="24" priority="117">
      <formula>_xlfn.FORMULATEXT(N45)="="&amp;ADDRESS(ROW(#REF!),COLUMN(#REF!),4)</formula>
    </cfRule>
    <cfRule type="expression" dxfId="23" priority="116">
      <formula>AND(#REF!="Service provided", $B45="Service")</formula>
    </cfRule>
  </conditionalFormatting>
  <conditionalFormatting sqref="N68:N70">
    <cfRule type="expression" dxfId="22" priority="54">
      <formula>#REF!="Technology"</formula>
    </cfRule>
    <cfRule type="expression" dxfId="21" priority="58">
      <formula>_xlfn.FORMULATEXT(N68)="="&amp;ADDRESS(ROW(#REF!),COLUMN(#REF!),4)</formula>
    </cfRule>
    <cfRule type="expression" dxfId="20" priority="57">
      <formula>AND(#REF!="Service provided", $B68="Service")</formula>
    </cfRule>
    <cfRule type="expression" dxfId="19" priority="56">
      <formula>AND(#REF!="Service provided", $B68="Sector")</formula>
    </cfRule>
    <cfRule type="expression" dxfId="18" priority="55">
      <formula>AND(#REF!="Service provided", OR($B68="Region",$B68="Root"))</formula>
    </cfRule>
  </conditionalFormatting>
  <conditionalFormatting sqref="N6:DJ8 L4:DJ6 M6 L6:L8">
    <cfRule type="expression" dxfId="17" priority="23901">
      <formula>#REF!="Technology"</formula>
    </cfRule>
  </conditionalFormatting>
  <conditionalFormatting sqref="N7:DJ7 L7">
    <cfRule type="expression" dxfId="16" priority="24848">
      <formula>#REF!="Technology"</formula>
    </cfRule>
  </conditionalFormatting>
  <conditionalFormatting sqref="N7:DJ7">
    <cfRule type="expression" dxfId="15" priority="24843">
      <formula>_xlfn.FORMULATEXT(N7)="="&amp;ADDRESS(ROW(#REF!),COLUMN(#REF!),4)</formula>
    </cfRule>
    <cfRule type="expression" dxfId="14" priority="24842">
      <formula>AND(#REF!="Service provided", $B7="Service")</formula>
    </cfRule>
    <cfRule type="expression" dxfId="13" priority="24841">
      <formula>AND(#REF!="Service provided", $B7="Sector")</formula>
    </cfRule>
    <cfRule type="expression" dxfId="12" priority="24840">
      <formula>AND(#REF!="Service provided", OR($B7="Region",$B7="Root"))</formula>
    </cfRule>
  </conditionalFormatting>
  <conditionalFormatting sqref="N19:DJ20 L19:L21">
    <cfRule type="expression" dxfId="11" priority="201">
      <formula>_xlfn.FORMULATEXT(L19)="="&amp;ADDRESS(ROW(#REF!),COLUMN(#REF!),4)</formula>
    </cfRule>
    <cfRule type="expression" dxfId="10" priority="200">
      <formula>AND(#REF!="Service provided", $B19="Service")</formula>
    </cfRule>
    <cfRule type="expression" dxfId="9" priority="199">
      <formula>AND(#REF!="Service provided", $B19="Sector")</formula>
    </cfRule>
    <cfRule type="expression" dxfId="8" priority="197">
      <formula>#REF!="Technology"</formula>
    </cfRule>
    <cfRule type="expression" dxfId="7" priority="198">
      <formula>AND(#REF!="Service provided", OR($B19="Region",$B19="Root"))</formula>
    </cfRule>
  </conditionalFormatting>
  <conditionalFormatting sqref="N21:DJ21">
    <cfRule type="expression" dxfId="6" priority="24054">
      <formula>_xlfn.FORMULATEXT(N21)="="&amp;ADDRESS(ROW(#REF!),COLUMN(#REF!),4)</formula>
    </cfRule>
    <cfRule type="expression" dxfId="5" priority="24053">
      <formula>AND(#REF!="Service provided", $B21="Service")</formula>
    </cfRule>
    <cfRule type="expression" dxfId="4" priority="24052">
      <formula>AND(#REF!="Service provided", $B21="Sector")</formula>
    </cfRule>
    <cfRule type="expression" dxfId="3" priority="24051">
      <formula>AND(#REF!="Service provided", OR($B21="Region",$B21="Root"))</formula>
    </cfRule>
    <cfRule type="expression" dxfId="2" priority="23968">
      <formula>#REF!="Technology"</formula>
    </cfRule>
  </conditionalFormatting>
  <conditionalFormatting sqref="N25:DJ27 L25:L27">
    <cfRule type="expression" dxfId="1" priority="23965">
      <formula>#REF!="Technology"</formula>
    </cfRule>
  </conditionalFormatting>
  <conditionalFormatting sqref="N32:DJ35 L32:L35">
    <cfRule type="expression" dxfId="0" priority="369">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2025-09-18T23:00:30Z</dcterms:modified>
</cp:coreProperties>
</file>