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C8F9A3DB-ED2D-44B9-86F7-88E24E5EEDE9}" xr6:coauthVersionLast="47" xr6:coauthVersionMax="47" xr10:uidLastSave="{00000000-0000-0000-0000-000000000000}"/>
  <bookViews>
    <workbookView xWindow="28680" yWindow="-120" windowWidth="29040" windowHeight="15720" xr2:uid="{31BE9CC5-32ED-4D22-B8DD-29B6658225F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4" i="1" l="1"/>
  <c r="P204" i="1" s="1"/>
  <c r="Q204" i="1" s="1"/>
  <c r="R204" i="1" s="1"/>
  <c r="S204" i="1" s="1"/>
  <c r="T204" i="1" s="1"/>
  <c r="U204" i="1" s="1"/>
  <c r="V204" i="1" s="1"/>
  <c r="W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P200" i="1"/>
  <c r="Q200" i="1" s="1"/>
  <c r="R200" i="1" s="1"/>
  <c r="S200" i="1" s="1"/>
  <c r="T200" i="1" s="1"/>
  <c r="U200" i="1" s="1"/>
  <c r="V200" i="1" s="1"/>
  <c r="W200" i="1" s="1"/>
  <c r="O200" i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P197" i="1"/>
  <c r="Q197" i="1" s="1"/>
  <c r="R197" i="1" s="1"/>
  <c r="S197" i="1" s="1"/>
  <c r="T197" i="1" s="1"/>
  <c r="U197" i="1" s="1"/>
  <c r="V197" i="1" s="1"/>
  <c r="W197" i="1" s="1"/>
  <c r="O197" i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P188" i="1"/>
  <c r="Q188" i="1" s="1"/>
  <c r="R188" i="1" s="1"/>
  <c r="S188" i="1" s="1"/>
  <c r="T188" i="1" s="1"/>
  <c r="U188" i="1" s="1"/>
  <c r="V188" i="1" s="1"/>
  <c r="W188" i="1" s="1"/>
  <c r="O188" i="1"/>
  <c r="N188" i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P186" i="1"/>
  <c r="Q186" i="1" s="1"/>
  <c r="R186" i="1" s="1"/>
  <c r="S186" i="1" s="1"/>
  <c r="T186" i="1" s="1"/>
  <c r="U186" i="1" s="1"/>
  <c r="V186" i="1" s="1"/>
  <c r="W186" i="1" s="1"/>
  <c r="O186" i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P178" i="1"/>
  <c r="Q178" i="1" s="1"/>
  <c r="R178" i="1" s="1"/>
  <c r="S178" i="1" s="1"/>
  <c r="T178" i="1" s="1"/>
  <c r="U178" i="1" s="1"/>
  <c r="V178" i="1" s="1"/>
  <c r="W178" i="1" s="1"/>
  <c r="O178" i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P174" i="1"/>
  <c r="Q174" i="1" s="1"/>
  <c r="R174" i="1" s="1"/>
  <c r="S174" i="1" s="1"/>
  <c r="T174" i="1" s="1"/>
  <c r="U174" i="1" s="1"/>
  <c r="V174" i="1" s="1"/>
  <c r="W174" i="1" s="1"/>
  <c r="O174" i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P163" i="1"/>
  <c r="Q163" i="1" s="1"/>
  <c r="R163" i="1" s="1"/>
  <c r="S163" i="1" s="1"/>
  <c r="T163" i="1" s="1"/>
  <c r="U163" i="1" s="1"/>
  <c r="V163" i="1" s="1"/>
  <c r="W163" i="1" s="1"/>
  <c r="O163" i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P153" i="1"/>
  <c r="Q153" i="1" s="1"/>
  <c r="R153" i="1" s="1"/>
  <c r="S153" i="1" s="1"/>
  <c r="T153" i="1" s="1"/>
  <c r="U153" i="1" s="1"/>
  <c r="V153" i="1" s="1"/>
  <c r="W153" i="1" s="1"/>
  <c r="O153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P146" i="1"/>
  <c r="Q146" i="1" s="1"/>
  <c r="R146" i="1" s="1"/>
  <c r="S146" i="1" s="1"/>
  <c r="T146" i="1" s="1"/>
  <c r="U146" i="1" s="1"/>
  <c r="V146" i="1" s="1"/>
  <c r="W146" i="1" s="1"/>
  <c r="O146" i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P143" i="1"/>
  <c r="Q143" i="1" s="1"/>
  <c r="R143" i="1" s="1"/>
  <c r="S143" i="1" s="1"/>
  <c r="T143" i="1" s="1"/>
  <c r="U143" i="1" s="1"/>
  <c r="V143" i="1" s="1"/>
  <c r="W143" i="1" s="1"/>
  <c r="O143" i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V137" i="1"/>
  <c r="W137" i="1" s="1"/>
  <c r="N137" i="1"/>
  <c r="O137" i="1" s="1"/>
  <c r="P137" i="1" s="1"/>
  <c r="Q137" i="1" s="1"/>
  <c r="R137" i="1" s="1"/>
  <c r="S137" i="1" s="1"/>
  <c r="T137" i="1" s="1"/>
  <c r="U137" i="1" s="1"/>
  <c r="P136" i="1"/>
  <c r="Q136" i="1" s="1"/>
  <c r="R136" i="1" s="1"/>
  <c r="S136" i="1" s="1"/>
  <c r="T136" i="1" s="1"/>
  <c r="U136" i="1" s="1"/>
  <c r="V136" i="1" s="1"/>
  <c r="W136" i="1" s="1"/>
  <c r="O136" i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P133" i="1"/>
  <c r="Q133" i="1" s="1"/>
  <c r="R133" i="1" s="1"/>
  <c r="S133" i="1" s="1"/>
  <c r="T133" i="1" s="1"/>
  <c r="U133" i="1" s="1"/>
  <c r="V133" i="1" s="1"/>
  <c r="W133" i="1" s="1"/>
  <c r="O133" i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R129" i="1"/>
  <c r="S129" i="1" s="1"/>
  <c r="T129" i="1" s="1"/>
  <c r="U129" i="1" s="1"/>
  <c r="V129" i="1" s="1"/>
  <c r="W129" i="1" s="1"/>
  <c r="N129" i="1"/>
  <c r="O129" i="1" s="1"/>
  <c r="P129" i="1" s="1"/>
  <c r="Q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T124" i="1"/>
  <c r="U124" i="1" s="1"/>
  <c r="V124" i="1" s="1"/>
  <c r="W124" i="1" s="1"/>
  <c r="Q124" i="1"/>
  <c r="R124" i="1" s="1"/>
  <c r="S124" i="1" s="1"/>
  <c r="P124" i="1"/>
  <c r="O124" i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P114" i="1"/>
  <c r="Q114" i="1" s="1"/>
  <c r="R114" i="1" s="1"/>
  <c r="S114" i="1" s="1"/>
  <c r="T114" i="1" s="1"/>
  <c r="U114" i="1" s="1"/>
  <c r="V114" i="1" s="1"/>
  <c r="W114" i="1" s="1"/>
  <c r="O114" i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R110" i="1"/>
  <c r="S110" i="1" s="1"/>
  <c r="T110" i="1" s="1"/>
  <c r="U110" i="1" s="1"/>
  <c r="V110" i="1" s="1"/>
  <c r="W110" i="1" s="1"/>
  <c r="O110" i="1"/>
  <c r="P110" i="1" s="1"/>
  <c r="Q110" i="1" s="1"/>
  <c r="N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V107" i="1"/>
  <c r="W107" i="1" s="1"/>
  <c r="N107" i="1"/>
  <c r="O107" i="1" s="1"/>
  <c r="P107" i="1" s="1"/>
  <c r="Q107" i="1" s="1"/>
  <c r="R107" i="1" s="1"/>
  <c r="S107" i="1" s="1"/>
  <c r="T107" i="1" s="1"/>
  <c r="U107" i="1" s="1"/>
  <c r="P106" i="1"/>
  <c r="Q106" i="1" s="1"/>
  <c r="R106" i="1" s="1"/>
  <c r="S106" i="1" s="1"/>
  <c r="T106" i="1" s="1"/>
  <c r="U106" i="1" s="1"/>
  <c r="V106" i="1" s="1"/>
  <c r="W106" i="1" s="1"/>
  <c r="O106" i="1"/>
  <c r="N106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T104" i="1"/>
  <c r="U104" i="1" s="1"/>
  <c r="V104" i="1" s="1"/>
  <c r="W104" i="1" s="1"/>
  <c r="Q104" i="1"/>
  <c r="R104" i="1" s="1"/>
  <c r="S104" i="1" s="1"/>
  <c r="P104" i="1"/>
  <c r="O104" i="1"/>
  <c r="N104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O96" i="1"/>
  <c r="N96" i="1"/>
  <c r="O95" i="1"/>
  <c r="P95" i="1" s="1"/>
  <c r="Q95" i="1" s="1"/>
  <c r="R95" i="1" s="1"/>
  <c r="S95" i="1" s="1"/>
  <c r="T95" i="1" s="1"/>
  <c r="U95" i="1" s="1"/>
  <c r="V95" i="1" s="1"/>
  <c r="W95" i="1" s="1"/>
  <c r="N95" i="1"/>
  <c r="T93" i="1"/>
  <c r="U93" i="1" s="1"/>
  <c r="V93" i="1" s="1"/>
  <c r="W93" i="1" s="1"/>
  <c r="P93" i="1"/>
  <c r="Q93" i="1" s="1"/>
  <c r="R93" i="1" s="1"/>
  <c r="S93" i="1" s="1"/>
  <c r="O93" i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6" i="1"/>
  <c r="Q86" i="1" s="1"/>
  <c r="R86" i="1" s="1"/>
  <c r="S86" i="1" s="1"/>
  <c r="T86" i="1" s="1"/>
  <c r="U86" i="1" s="1"/>
  <c r="V86" i="1" s="1"/>
  <c r="W86" i="1" s="1"/>
  <c r="O86" i="1"/>
  <c r="N86" i="1"/>
  <c r="O84" i="1"/>
  <c r="P84" i="1" s="1"/>
  <c r="Q84" i="1" s="1"/>
  <c r="R84" i="1" s="1"/>
  <c r="S84" i="1" s="1"/>
  <c r="T84" i="1" s="1"/>
  <c r="U84" i="1" s="1"/>
  <c r="V84" i="1" s="1"/>
  <c r="W84" i="1" s="1"/>
  <c r="N84" i="1"/>
  <c r="P83" i="1"/>
  <c r="Q83" i="1" s="1"/>
  <c r="R83" i="1" s="1"/>
  <c r="S83" i="1" s="1"/>
  <c r="T83" i="1" s="1"/>
  <c r="U83" i="1" s="1"/>
  <c r="V83" i="1" s="1"/>
  <c r="W83" i="1" s="1"/>
  <c r="O83" i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P74" i="1"/>
  <c r="Q74" i="1" s="1"/>
  <c r="R74" i="1" s="1"/>
  <c r="S74" i="1" s="1"/>
  <c r="T74" i="1" s="1"/>
  <c r="U74" i="1" s="1"/>
  <c r="V74" i="1" s="1"/>
  <c r="W74" i="1" s="1"/>
  <c r="O74" i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Q71" i="1"/>
  <c r="R71" i="1" s="1"/>
  <c r="S71" i="1" s="1"/>
  <c r="T71" i="1" s="1"/>
  <c r="U71" i="1" s="1"/>
  <c r="V71" i="1" s="1"/>
  <c r="W71" i="1" s="1"/>
  <c r="P71" i="1"/>
  <c r="O71" i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R67" i="1"/>
  <c r="S67" i="1" s="1"/>
  <c r="T67" i="1" s="1"/>
  <c r="U67" i="1" s="1"/>
  <c r="V67" i="1" s="1"/>
  <c r="W67" i="1" s="1"/>
  <c r="N67" i="1"/>
  <c r="O67" i="1" s="1"/>
  <c r="P67" i="1" s="1"/>
  <c r="Q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V65" i="1"/>
  <c r="W65" i="1" s="1"/>
  <c r="N65" i="1"/>
  <c r="O65" i="1" s="1"/>
  <c r="P65" i="1" s="1"/>
  <c r="Q65" i="1" s="1"/>
  <c r="R65" i="1" s="1"/>
  <c r="S65" i="1" s="1"/>
  <c r="T65" i="1" s="1"/>
  <c r="U65" i="1" s="1"/>
  <c r="P64" i="1"/>
  <c r="Q64" i="1" s="1"/>
  <c r="R64" i="1" s="1"/>
  <c r="S64" i="1" s="1"/>
  <c r="T64" i="1" s="1"/>
  <c r="U64" i="1" s="1"/>
  <c r="V64" i="1" s="1"/>
  <c r="W64" i="1" s="1"/>
  <c r="O64" i="1"/>
  <c r="N64" i="1"/>
  <c r="O62" i="1"/>
  <c r="P62" i="1" s="1"/>
  <c r="Q62" i="1" s="1"/>
  <c r="R62" i="1" s="1"/>
  <c r="S62" i="1" s="1"/>
  <c r="T62" i="1" s="1"/>
  <c r="U62" i="1" s="1"/>
  <c r="V62" i="1" s="1"/>
  <c r="W62" i="1" s="1"/>
  <c r="N62" i="1"/>
  <c r="P61" i="1"/>
  <c r="Q61" i="1" s="1"/>
  <c r="R61" i="1" s="1"/>
  <c r="S61" i="1" s="1"/>
  <c r="T61" i="1" s="1"/>
  <c r="U61" i="1" s="1"/>
  <c r="V61" i="1" s="1"/>
  <c r="W61" i="1" s="1"/>
  <c r="O61" i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R57" i="1"/>
  <c r="S57" i="1" s="1"/>
  <c r="T57" i="1" s="1"/>
  <c r="U57" i="1" s="1"/>
  <c r="V57" i="1" s="1"/>
  <c r="W57" i="1" s="1"/>
  <c r="N57" i="1"/>
  <c r="O57" i="1" s="1"/>
  <c r="P57" i="1" s="1"/>
  <c r="Q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3" i="1"/>
  <c r="Q53" i="1" s="1"/>
  <c r="R53" i="1" s="1"/>
  <c r="S53" i="1" s="1"/>
  <c r="T53" i="1" s="1"/>
  <c r="U53" i="1" s="1"/>
  <c r="V53" i="1" s="1"/>
  <c r="W53" i="1" s="1"/>
  <c r="O53" i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P51" i="1"/>
  <c r="Q51" i="1" s="1"/>
  <c r="R51" i="1" s="1"/>
  <c r="S51" i="1" s="1"/>
  <c r="T51" i="1" s="1"/>
  <c r="U51" i="1" s="1"/>
  <c r="V51" i="1" s="1"/>
  <c r="W51" i="1" s="1"/>
  <c r="O51" i="1"/>
  <c r="N51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R45" i="1"/>
  <c r="S45" i="1" s="1"/>
  <c r="T45" i="1" s="1"/>
  <c r="U45" i="1" s="1"/>
  <c r="V45" i="1" s="1"/>
  <c r="W45" i="1" s="1"/>
  <c r="N45" i="1"/>
  <c r="O45" i="1" s="1"/>
  <c r="P45" i="1" s="1"/>
  <c r="Q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P42" i="1"/>
  <c r="Q42" i="1" s="1"/>
  <c r="R42" i="1" s="1"/>
  <c r="S42" i="1" s="1"/>
  <c r="T42" i="1" s="1"/>
  <c r="U42" i="1" s="1"/>
  <c r="V42" i="1" s="1"/>
  <c r="W42" i="1" s="1"/>
  <c r="O42" i="1"/>
  <c r="N42" i="1"/>
  <c r="O41" i="1"/>
  <c r="P41" i="1" s="1"/>
  <c r="Q41" i="1" s="1"/>
  <c r="R41" i="1" s="1"/>
  <c r="S41" i="1" s="1"/>
  <c r="T41" i="1" s="1"/>
  <c r="U41" i="1" s="1"/>
  <c r="V41" i="1" s="1"/>
  <c r="W41" i="1" s="1"/>
  <c r="N41" i="1"/>
  <c r="P40" i="1"/>
  <c r="Q40" i="1" s="1"/>
  <c r="R40" i="1" s="1"/>
  <c r="S40" i="1" s="1"/>
  <c r="T40" i="1" s="1"/>
  <c r="U40" i="1" s="1"/>
  <c r="V40" i="1" s="1"/>
  <c r="W40" i="1" s="1"/>
  <c r="O40" i="1"/>
  <c r="N40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/>
  <c r="Q12" i="1" a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<sst xmlns="http://schemas.openxmlformats.org/spreadsheetml/2006/main" count="1620" uniqueCount="101">
  <si>
    <t>CIMS.CAN.MB.Biodiesel.Steam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</si>
  <si>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</si>
  <si>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</si>
  <si>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</si>
  <si>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</si>
  <si>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</si>
  <si>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</si>
  <si>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</si>
  <si>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</si>
  <si>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</si>
  <si>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</si>
  <si>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</si>
  <si>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</si>
  <si>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</si>
  <si>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</si>
  <si>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CIMS.CAN.MB.Biodiesel</t>
  </si>
  <si>
    <t>MB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</si>
  <si>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</si>
  <si>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</si>
  <si>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</si>
  <si>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</si>
  <si>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</si>
  <si>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</si>
  <si>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</si>
  <si>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</si>
  <si>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</si>
  <si>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</si>
  <si>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</si>
  <si>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</si>
  <si>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</si>
  <si>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</si>
  <si>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</si>
  <si>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</si>
  <si>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</si>
  <si>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</si>
  <si>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</si>
  <si>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</si>
  <si>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</si>
  <si>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</si>
  <si>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</si>
  <si>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</si>
  <si>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</si>
  <si>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</si>
  <si>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</si>
  <si>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</si>
  <si>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</si>
  <si>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</si>
  <si>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</si>
  <si>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</si>
  <si>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</si>
  <si>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</si>
  <si>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</si>
  <si>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</si>
  <si>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</si>
  <si>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</si>
  <si>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CIMS.CAN.MB.Biodiesel.Production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</si>
  <si>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</si>
  <si>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</si>
  <si>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</si>
  <si>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</si>
  <si>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</si>
  <si>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</si>
  <si>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</si>
  <si>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</si>
  <si>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</si>
  <si>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</si>
  <si>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</si>
  <si>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</si>
  <si>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</si>
  <si>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</si>
  <si>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</si>
  <si>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</si>
  <si>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CIMS.CAN.MB.Biodiesel.Agricultural Input</t>
  </si>
  <si>
    <t>unit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</si>
  <si>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</si>
  <si>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</si>
  <si>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</si>
  <si>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</si>
  <si>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</si>
  <si>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Electric</t>
  </si>
  <si>
    <t>NG</t>
  </si>
  <si>
    <t>Coal</t>
  </si>
  <si>
    <t>Coal CCS</t>
  </si>
  <si>
    <t>CIMS.CAN.MB.Biodiesel.CCS.CCS_Coal</t>
  </si>
  <si>
    <t>NG IA CCS</t>
  </si>
  <si>
    <t>CIMS.CAN.MB.Biodiesel.CCS.CCS_Natural Gas</t>
  </si>
  <si>
    <t>SCGT HRSG 40 MW H:P ratio</t>
  </si>
  <si>
    <t>SCGT HRSG 10 MW H:P ratio</t>
  </si>
  <si>
    <t>BPST NG 30 MW</t>
  </si>
  <si>
    <t>BPST NG 30 MW CCS</t>
  </si>
  <si>
    <t>CIMS.CAN.MB.Biodiesel.CCS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</si>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</sst>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0633-5519-4B7F-B25B-57275166C61D}">
  <dimension ref="A1:X204"/>
  <sheetViews>
    <sheetView tabSelected="1" workbookViewId="0">
      <selection sqref="A1:X20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>
        <f>IFERROR(INDEX([1]!FuelMult_JCIMS,MATCH($C6&amp;$D6&amp;$J6,[1]!FuelMult_JCIMS_Index,0),MATCH(M$2,$M$2:$W$2,0)),1)</f>
        <v>1.1774915348337152</v>
      </c>
      <c r="N6">
        <f>IFERROR(INDEX([1]!FuelMult_JCIMS,MATCH($C6&amp;$D6&amp;$J6,[1]!FuelMult_JCIMS_Index,0),MATCH(N$2,$M$2:$W$2,0)),1)</f>
        <v>1.4646782152660827</v>
      </c>
      <c r="O6">
        <f>IFERROR(INDEX([1]!FuelMult_JCIMS,MATCH($C6&amp;$D6&amp;$J6,[1]!FuelMult_JCIMS_Index,0),MATCH(O$2,$M$2:$W$2,0)),1)</f>
        <v>1.9041295665830487</v>
      </c>
      <c r="P6">
        <f>IFERROR(INDEX([1]!FuelMult_JCIMS,MATCH($C6&amp;$D6&amp;$J6,[1]!FuelMult_JCIMS_Index,0),MATCH(P$2,$M$2:$W$2,0)),1)</f>
        <v>2.0907726000169689</v>
      </c>
      <c r="Q6">
        <f>IFERROR(INDEX([1]!FuelMult_JCIMS,MATCH($C6&amp;$D6&amp;$J6,[1]!FuelMult_JCIMS_Index,0),MATCH(Q$2,$M$2:$W$2,0)),1)</f>
        <v>2.1983520793759901</v>
      </c>
      <c r="R6">
        <f>IFERROR(INDEX([1]!FuelMult_JCIMS,MATCH($C6&amp;$D6&amp;$J6,[1]!FuelMult_JCIMS_Index,0),MATCH(R$2,$M$2:$W$2,0)),1)</f>
        <v>2.8407368865011677</v>
      </c>
      <c r="S6">
        <f>IFERROR(INDEX([1]!FuelMult_JCIMS,MATCH($C6&amp;$D6&amp;$J6,[1]!FuelMult_JCIMS_Index,0),MATCH(S$2,$M$2:$W$2,0)),1)</f>
        <v>2.7265830977129983</v>
      </c>
      <c r="T6">
        <f>IFERROR(INDEX([1]!FuelMult_JCIMS,MATCH($C6&amp;$D6&amp;$J6,[1]!FuelMult_JCIMS_Index,0),MATCH(T$2,$M$2:$W$2,0)),1)</f>
        <v>2.6249595229882861</v>
      </c>
      <c r="U6">
        <f>IFERROR(INDEX([1]!FuelMult_JCIMS,MATCH($C6&amp;$D6&amp;$J6,[1]!FuelMult_JCIMS_Index,0),MATCH(U$2,$M$2:$W$2,0)),1)</f>
        <v>2.5280396352399981</v>
      </c>
      <c r="V6">
        <f>IFERROR(INDEX([1]!FuelMult_JCIMS,MATCH($C6&amp;$D6&amp;$J6,[1]!FuelMult_JCIMS_Index,0),MATCH(V$2,$M$2:$W$2,0)),1)</f>
        <v>2.5277854015054797</v>
      </c>
      <c r="W6">
        <f>IFERROR(INDEX([1]!FuelMult_JCIMS,MATCH($C6&amp;$D6&amp;$J6,[1]!FuelMult_JCIMS_Index,0),MATCH(W$2,$M$2:$W$2,0)),1)</f>
        <v>2.5277550274163043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0.57436106018441813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0.94865682748501756</v>
      </c>
      <c r="P11">
        <f>IFERROR(INDEX([1]!FuelMult_JCIMS,MATCH($C11&amp;$D11&amp;$J11,[1]!FuelMult_JCIMS_Index,0),MATCH(P$2,$M$2:$W$2,0)),1)</f>
        <v>0.9522328182975669</v>
      </c>
      <c r="Q11">
        <f>IFERROR(INDEX([1]!FuelMult_JCIMS,MATCH($C11&amp;$D11&amp;$J11,[1]!FuelMult_JCIMS_Index,0),MATCH(Q$2,$M$2:$W$2,0)),1)</f>
        <v>1.1071658886532305</v>
      </c>
      <c r="R11">
        <f>IFERROR(INDEX([1]!FuelMult_JCIMS,MATCH($C11&amp;$D11&amp;$J11,[1]!FuelMult_JCIMS_Index,0),MATCH(R$2,$M$2:$W$2,0)),1)</f>
        <v>1.2251340815604339</v>
      </c>
      <c r="S11">
        <f>IFERROR(INDEX([1]!FuelMult_JCIMS,MATCH($C11&amp;$D11&amp;$J11,[1]!FuelMult_JCIMS_Index,0),MATCH(S$2,$M$2:$W$2,0)),1)</f>
        <v>1.3274311181015599</v>
      </c>
      <c r="T11">
        <f>IFERROR(INDEX([1]!FuelMult_JCIMS,MATCH($C11&amp;$D11&amp;$J11,[1]!FuelMult_JCIMS_Index,0),MATCH(T$2,$M$2:$W$2,0)),1)</f>
        <v>1.4119045270543022</v>
      </c>
      <c r="U11">
        <f>IFERROR(INDEX([1]!FuelMult_JCIMS,MATCH($C11&amp;$D11&amp;$J11,[1]!FuelMult_JCIMS_Index,0),MATCH(U$2,$M$2:$W$2,0)),1)</f>
        <v>1.4728954140060726</v>
      </c>
      <c r="V11">
        <f>IFERROR(INDEX([1]!FuelMult_JCIMS,MATCH($C11&amp;$D11&amp;$J11,[1]!FuelMult_JCIMS_Index,0),MATCH(V$2,$M$2:$W$2,0)),1)</f>
        <v>1.4835861758365358</v>
      </c>
      <c r="W11">
        <f>IFERROR(INDEX([1]!FuelMult_JCIMS,MATCH($C11&amp;$D11&amp;$J11,[1]!FuelMult_JCIMS_Index,0),MATCH(W$2,$M$2:$W$2,0)),1)</f>
        <v>1.501920407134449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63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64</v>
      </c>
      <c r="L37" t="s">
        <v>63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61</v>
      </c>
      <c r="G38" t="s">
        <v>65</v>
      </c>
      <c r="L38" t="s">
        <v>66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61</v>
      </c>
      <c r="G39" t="s">
        <v>67</v>
      </c>
      <c r="L39" t="s">
        <v>59</v>
      </c>
      <c r="M39"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68</v>
      </c>
      <c r="L40" t="s">
        <v>19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69</v>
      </c>
      <c r="L41" t="s">
        <v>70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71</v>
      </c>
      <c r="L42" t="s">
        <v>70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54</v>
      </c>
      <c r="J43" t="s">
        <v>29</v>
      </c>
      <c r="L43" t="s">
        <v>19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54</v>
      </c>
      <c r="J44" t="s">
        <v>72</v>
      </c>
      <c r="L44" t="s">
        <v>73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54</v>
      </c>
      <c r="J45" t="s">
        <v>0</v>
      </c>
      <c r="L45" t="s">
        <v>19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72</v>
      </c>
      <c r="B46" t="s">
        <v>6</v>
      </c>
      <c r="C46" t="s">
        <v>16</v>
      </c>
      <c r="D46" t="s">
        <v>17</v>
      </c>
      <c r="E46" t="s">
        <v>74</v>
      </c>
      <c r="G46" t="s">
        <v>18</v>
      </c>
      <c r="L46" t="s">
        <v>73</v>
      </c>
    </row>
    <row r="47" spans="1:23" x14ac:dyDescent="0.25">
      <c r="A47" t="s">
        <v>72</v>
      </c>
      <c r="B47" t="s">
        <v>6</v>
      </c>
      <c r="C47" t="s">
        <v>16</v>
      </c>
      <c r="D47" t="s">
        <v>17</v>
      </c>
      <c r="E47" t="s">
        <v>74</v>
      </c>
      <c r="G47" t="s">
        <v>20</v>
      </c>
      <c r="H47" t="s">
        <v>57</v>
      </c>
    </row>
    <row r="48" spans="1:23" x14ac:dyDescent="0.25">
      <c r="A48" t="s">
        <v>72</v>
      </c>
      <c r="B48" t="s">
        <v>6</v>
      </c>
      <c r="C48" t="s">
        <v>16</v>
      </c>
      <c r="D48" t="s">
        <v>17</v>
      </c>
      <c r="E48" t="s">
        <v>74</v>
      </c>
      <c r="G48" t="s">
        <v>58</v>
      </c>
      <c r="L48" t="s">
        <v>59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72</v>
      </c>
      <c r="B49" t="s">
        <v>6</v>
      </c>
      <c r="C49" t="s">
        <v>16</v>
      </c>
      <c r="D49" t="s">
        <v>17</v>
      </c>
      <c r="E49" t="s">
        <v>74</v>
      </c>
      <c r="G49" t="s">
        <v>60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72</v>
      </c>
      <c r="B50" t="s">
        <v>6</v>
      </c>
      <c r="C50" t="s">
        <v>16</v>
      </c>
      <c r="D50" t="s">
        <v>17</v>
      </c>
      <c r="E50" t="s">
        <v>74</v>
      </c>
      <c r="F50" t="s">
        <v>75</v>
      </c>
      <c r="G50" t="s">
        <v>7</v>
      </c>
    </row>
    <row r="51" spans="1:23" x14ac:dyDescent="0.25">
      <c r="A51" t="s">
        <v>72</v>
      </c>
      <c r="B51" t="s">
        <v>6</v>
      </c>
      <c r="C51" t="s">
        <v>16</v>
      </c>
      <c r="D51" t="s">
        <v>17</v>
      </c>
      <c r="E51" t="s">
        <v>74</v>
      </c>
      <c r="F51" t="s">
        <v>75</v>
      </c>
      <c r="G51" t="s">
        <v>62</v>
      </c>
      <c r="L51" t="s">
        <v>63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72</v>
      </c>
      <c r="B52" t="s">
        <v>6</v>
      </c>
      <c r="C52" t="s">
        <v>16</v>
      </c>
      <c r="D52" t="s">
        <v>17</v>
      </c>
      <c r="E52" t="s">
        <v>74</v>
      </c>
      <c r="F52" t="s">
        <v>75</v>
      </c>
      <c r="G52" t="s">
        <v>64</v>
      </c>
      <c r="L52" t="s">
        <v>63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72</v>
      </c>
      <c r="B53" t="s">
        <v>6</v>
      </c>
      <c r="C53" t="s">
        <v>16</v>
      </c>
      <c r="D53" t="s">
        <v>17</v>
      </c>
      <c r="E53" t="s">
        <v>74</v>
      </c>
      <c r="F53" t="s">
        <v>75</v>
      </c>
      <c r="G53" t="s">
        <v>65</v>
      </c>
      <c r="L53" t="s">
        <v>66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72</v>
      </c>
      <c r="B54" t="s">
        <v>6</v>
      </c>
      <c r="C54" t="s">
        <v>16</v>
      </c>
      <c r="D54" t="s">
        <v>17</v>
      </c>
      <c r="E54" t="s">
        <v>74</v>
      </c>
      <c r="F54" t="s">
        <v>75</v>
      </c>
      <c r="G54" t="s">
        <v>67</v>
      </c>
      <c r="L54" t="s">
        <v>59</v>
      </c>
      <c r="M54">
        <v>1</v>
      </c>
    </row>
    <row r="55" spans="1:23" x14ac:dyDescent="0.25">
      <c r="A55" t="s">
        <v>72</v>
      </c>
      <c r="B55" t="s">
        <v>6</v>
      </c>
      <c r="C55" t="s">
        <v>16</v>
      </c>
      <c r="D55" t="s">
        <v>17</v>
      </c>
      <c r="E55" t="s">
        <v>74</v>
      </c>
      <c r="F55" t="s">
        <v>75</v>
      </c>
      <c r="G55" t="s">
        <v>68</v>
      </c>
      <c r="L55" t="s">
        <v>73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72</v>
      </c>
      <c r="B56" t="s">
        <v>6</v>
      </c>
      <c r="C56" t="s">
        <v>16</v>
      </c>
      <c r="D56" t="s">
        <v>17</v>
      </c>
      <c r="E56" t="s">
        <v>74</v>
      </c>
      <c r="F56" t="s">
        <v>75</v>
      </c>
      <c r="G56" t="s">
        <v>69</v>
      </c>
      <c r="L56" t="s">
        <v>70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72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71</v>
      </c>
      <c r="L57" t="s">
        <v>70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72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54</v>
      </c>
      <c r="J58" t="s">
        <v>28</v>
      </c>
      <c r="L58" t="s">
        <v>19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72</v>
      </c>
      <c r="B59" t="s">
        <v>6</v>
      </c>
      <c r="C59" t="s">
        <v>16</v>
      </c>
      <c r="D59" t="s">
        <v>17</v>
      </c>
      <c r="E59" t="s">
        <v>74</v>
      </c>
      <c r="F59" t="s">
        <v>76</v>
      </c>
      <c r="G59" t="s">
        <v>7</v>
      </c>
    </row>
    <row r="60" spans="1:23" x14ac:dyDescent="0.25">
      <c r="A60" t="s">
        <v>72</v>
      </c>
      <c r="B60" t="s">
        <v>6</v>
      </c>
      <c r="C60" t="s">
        <v>16</v>
      </c>
      <c r="D60" t="s">
        <v>17</v>
      </c>
      <c r="E60" t="s">
        <v>74</v>
      </c>
      <c r="F60" t="s">
        <v>76</v>
      </c>
      <c r="G60" t="s">
        <v>62</v>
      </c>
      <c r="L60" t="s">
        <v>63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72</v>
      </c>
      <c r="B61" t="s">
        <v>6</v>
      </c>
      <c r="C61" t="s">
        <v>16</v>
      </c>
      <c r="D61" t="s">
        <v>17</v>
      </c>
      <c r="E61" t="s">
        <v>74</v>
      </c>
      <c r="F61" t="s">
        <v>76</v>
      </c>
      <c r="G61" t="s">
        <v>64</v>
      </c>
      <c r="L61" t="s">
        <v>63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72</v>
      </c>
      <c r="B62" t="s">
        <v>6</v>
      </c>
      <c r="C62" t="s">
        <v>16</v>
      </c>
      <c r="D62" t="s">
        <v>17</v>
      </c>
      <c r="E62" t="s">
        <v>74</v>
      </c>
      <c r="F62" t="s">
        <v>76</v>
      </c>
      <c r="G62" t="s">
        <v>65</v>
      </c>
      <c r="L62" t="s">
        <v>66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72</v>
      </c>
      <c r="B63" t="s">
        <v>6</v>
      </c>
      <c r="C63" t="s">
        <v>16</v>
      </c>
      <c r="D63" t="s">
        <v>17</v>
      </c>
      <c r="E63" t="s">
        <v>74</v>
      </c>
      <c r="F63" t="s">
        <v>76</v>
      </c>
      <c r="G63" t="s">
        <v>67</v>
      </c>
      <c r="L63" t="s">
        <v>59</v>
      </c>
      <c r="M63">
        <v>0</v>
      </c>
    </row>
    <row r="64" spans="1:23" x14ac:dyDescent="0.25">
      <c r="A64" t="s">
        <v>72</v>
      </c>
      <c r="B64" t="s">
        <v>6</v>
      </c>
      <c r="C64" t="s">
        <v>16</v>
      </c>
      <c r="D64" t="s">
        <v>17</v>
      </c>
      <c r="E64" t="s">
        <v>74</v>
      </c>
      <c r="F64" t="s">
        <v>76</v>
      </c>
      <c r="G64" t="s">
        <v>68</v>
      </c>
      <c r="L64" t="s">
        <v>73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72</v>
      </c>
      <c r="B65" t="s">
        <v>6</v>
      </c>
      <c r="C65" t="s">
        <v>16</v>
      </c>
      <c r="D65" t="s">
        <v>17</v>
      </c>
      <c r="E65" t="s">
        <v>74</v>
      </c>
      <c r="F65" t="s">
        <v>76</v>
      </c>
      <c r="G65" t="s">
        <v>69</v>
      </c>
      <c r="L65" t="s">
        <v>70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72</v>
      </c>
      <c r="B66" t="s">
        <v>6</v>
      </c>
      <c r="C66" t="s">
        <v>16</v>
      </c>
      <c r="D66" t="s">
        <v>17</v>
      </c>
      <c r="E66" t="s">
        <v>74</v>
      </c>
      <c r="F66" t="s">
        <v>76</v>
      </c>
      <c r="G66" t="s">
        <v>71</v>
      </c>
      <c r="L66" t="s">
        <v>70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72</v>
      </c>
      <c r="B67" t="s">
        <v>6</v>
      </c>
      <c r="C67" t="s">
        <v>16</v>
      </c>
      <c r="D67" t="s">
        <v>17</v>
      </c>
      <c r="E67" t="s">
        <v>74</v>
      </c>
      <c r="F67" t="s">
        <v>76</v>
      </c>
      <c r="G67" t="s">
        <v>54</v>
      </c>
      <c r="J67" t="s">
        <v>28</v>
      </c>
      <c r="L67" t="s">
        <v>19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72</v>
      </c>
      <c r="B68" t="s">
        <v>6</v>
      </c>
      <c r="C68" t="s">
        <v>16</v>
      </c>
      <c r="D68" t="s">
        <v>17</v>
      </c>
      <c r="E68" t="s">
        <v>74</v>
      </c>
      <c r="F68" t="s">
        <v>77</v>
      </c>
      <c r="G68" t="s">
        <v>7</v>
      </c>
    </row>
    <row r="69" spans="1:23" x14ac:dyDescent="0.25">
      <c r="A69" t="s">
        <v>72</v>
      </c>
      <c r="B69" t="s">
        <v>6</v>
      </c>
      <c r="C69" t="s">
        <v>16</v>
      </c>
      <c r="D69" t="s">
        <v>17</v>
      </c>
      <c r="E69" t="s">
        <v>74</v>
      </c>
      <c r="F69" t="s">
        <v>77</v>
      </c>
      <c r="G69" t="s">
        <v>62</v>
      </c>
      <c r="L69" t="s">
        <v>63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72</v>
      </c>
      <c r="B70" t="s">
        <v>6</v>
      </c>
      <c r="C70" t="s">
        <v>16</v>
      </c>
      <c r="D70" t="s">
        <v>17</v>
      </c>
      <c r="E70" t="s">
        <v>74</v>
      </c>
      <c r="F70" t="s">
        <v>77</v>
      </c>
      <c r="G70" t="s">
        <v>64</v>
      </c>
      <c r="L70" t="s">
        <v>63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72</v>
      </c>
      <c r="B71" t="s">
        <v>6</v>
      </c>
      <c r="C71" t="s">
        <v>16</v>
      </c>
      <c r="D71" t="s">
        <v>17</v>
      </c>
      <c r="E71" t="s">
        <v>74</v>
      </c>
      <c r="F71" t="s">
        <v>77</v>
      </c>
      <c r="G71" t="s">
        <v>65</v>
      </c>
      <c r="L71" t="s">
        <v>66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72</v>
      </c>
      <c r="B72" t="s">
        <v>6</v>
      </c>
      <c r="C72" t="s">
        <v>16</v>
      </c>
      <c r="D72" t="s">
        <v>17</v>
      </c>
      <c r="E72" t="s">
        <v>74</v>
      </c>
      <c r="F72" t="s">
        <v>77</v>
      </c>
      <c r="G72" t="s">
        <v>67</v>
      </c>
      <c r="L72" t="s">
        <v>59</v>
      </c>
      <c r="M72">
        <v>0</v>
      </c>
    </row>
    <row r="73" spans="1:23" x14ac:dyDescent="0.25">
      <c r="A73" t="s">
        <v>72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68</v>
      </c>
      <c r="L73" t="s">
        <v>73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72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69</v>
      </c>
      <c r="L74" t="s">
        <v>70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72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71</v>
      </c>
      <c r="L75" t="s">
        <v>70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72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54</v>
      </c>
      <c r="J76" t="s">
        <v>15</v>
      </c>
      <c r="L76" t="s">
        <v>19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0</v>
      </c>
      <c r="B77" t="s">
        <v>6</v>
      </c>
      <c r="C77" t="s">
        <v>16</v>
      </c>
      <c r="D77" t="s">
        <v>17</v>
      </c>
      <c r="E77" t="s">
        <v>78</v>
      </c>
      <c r="G77" t="s">
        <v>18</v>
      </c>
      <c r="L77" t="s">
        <v>19</v>
      </c>
    </row>
    <row r="78" spans="1:23" x14ac:dyDescent="0.25">
      <c r="A78" t="s">
        <v>0</v>
      </c>
      <c r="B78" t="s">
        <v>6</v>
      </c>
      <c r="C78" t="s">
        <v>16</v>
      </c>
      <c r="D78" t="s">
        <v>17</v>
      </c>
      <c r="E78" t="s">
        <v>78</v>
      </c>
      <c r="G78" t="s">
        <v>20</v>
      </c>
      <c r="H78" t="s">
        <v>57</v>
      </c>
    </row>
    <row r="79" spans="1:23" x14ac:dyDescent="0.25">
      <c r="A79" t="s">
        <v>0</v>
      </c>
      <c r="B79" t="s">
        <v>6</v>
      </c>
      <c r="C79" t="s">
        <v>16</v>
      </c>
      <c r="D79" t="s">
        <v>17</v>
      </c>
      <c r="E79" t="s">
        <v>78</v>
      </c>
      <c r="G79" t="s">
        <v>58</v>
      </c>
      <c r="L79" t="s">
        <v>59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0</v>
      </c>
      <c r="B80" t="s">
        <v>6</v>
      </c>
      <c r="C80" t="s">
        <v>16</v>
      </c>
      <c r="D80" t="s">
        <v>17</v>
      </c>
      <c r="E80" t="s">
        <v>78</v>
      </c>
      <c r="G80" t="s">
        <v>60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0</v>
      </c>
      <c r="B81" t="s">
        <v>6</v>
      </c>
      <c r="C81" t="s">
        <v>16</v>
      </c>
      <c r="D81" t="s">
        <v>17</v>
      </c>
      <c r="E81" t="s">
        <v>78</v>
      </c>
      <c r="F81" t="s">
        <v>79</v>
      </c>
      <c r="G81" t="s">
        <v>7</v>
      </c>
    </row>
    <row r="82" spans="1:23" x14ac:dyDescent="0.25">
      <c r="A82" t="s">
        <v>0</v>
      </c>
      <c r="B82" t="s">
        <v>6</v>
      </c>
      <c r="C82" t="s">
        <v>16</v>
      </c>
      <c r="D82" t="s">
        <v>17</v>
      </c>
      <c r="E82" t="s">
        <v>78</v>
      </c>
      <c r="F82" t="s">
        <v>79</v>
      </c>
      <c r="G82" t="s">
        <v>62</v>
      </c>
      <c r="L82" t="s">
        <v>63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0</v>
      </c>
      <c r="B83" t="s">
        <v>6</v>
      </c>
      <c r="C83" t="s">
        <v>16</v>
      </c>
      <c r="D83" t="s">
        <v>17</v>
      </c>
      <c r="E83" t="s">
        <v>78</v>
      </c>
      <c r="F83" t="s">
        <v>79</v>
      </c>
      <c r="G83" t="s">
        <v>64</v>
      </c>
      <c r="L83" t="s">
        <v>63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0</v>
      </c>
      <c r="B84" t="s">
        <v>6</v>
      </c>
      <c r="C84" t="s">
        <v>16</v>
      </c>
      <c r="D84" t="s">
        <v>17</v>
      </c>
      <c r="E84" t="s">
        <v>78</v>
      </c>
      <c r="F84" t="s">
        <v>79</v>
      </c>
      <c r="G84" t="s">
        <v>65</v>
      </c>
      <c r="L84" t="s">
        <v>66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0</v>
      </c>
      <c r="B85" t="s">
        <v>6</v>
      </c>
      <c r="C85" t="s">
        <v>16</v>
      </c>
      <c r="D85" t="s">
        <v>17</v>
      </c>
      <c r="E85" t="s">
        <v>78</v>
      </c>
      <c r="F85" t="s">
        <v>79</v>
      </c>
      <c r="G85" t="s">
        <v>67</v>
      </c>
      <c r="L85" t="s">
        <v>59</v>
      </c>
      <c r="M85">
        <v>0</v>
      </c>
    </row>
    <row r="86" spans="1:23" x14ac:dyDescent="0.25">
      <c r="A86" t="s">
        <v>0</v>
      </c>
      <c r="B86" t="s">
        <v>6</v>
      </c>
      <c r="C86" t="s">
        <v>16</v>
      </c>
      <c r="D86" t="s">
        <v>17</v>
      </c>
      <c r="E86" t="s">
        <v>78</v>
      </c>
      <c r="F86" t="s">
        <v>79</v>
      </c>
      <c r="G86" t="s">
        <v>68</v>
      </c>
      <c r="L86" t="s">
        <v>19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0</v>
      </c>
      <c r="B87" t="s">
        <v>6</v>
      </c>
      <c r="C87" t="s">
        <v>16</v>
      </c>
      <c r="D87" t="s">
        <v>17</v>
      </c>
      <c r="E87" t="s">
        <v>78</v>
      </c>
      <c r="F87" t="s">
        <v>79</v>
      </c>
      <c r="G87" t="s">
        <v>69</v>
      </c>
      <c r="L87" t="s">
        <v>70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0</v>
      </c>
      <c r="B88" t="s">
        <v>6</v>
      </c>
      <c r="C88" t="s">
        <v>16</v>
      </c>
      <c r="D88" t="s">
        <v>17</v>
      </c>
      <c r="E88" t="s">
        <v>78</v>
      </c>
      <c r="F88" t="s">
        <v>79</v>
      </c>
      <c r="G88" t="s">
        <v>71</v>
      </c>
      <c r="L88" t="s">
        <v>70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0</v>
      </c>
      <c r="B89" t="s">
        <v>6</v>
      </c>
      <c r="C89" t="s">
        <v>16</v>
      </c>
      <c r="D89" t="s">
        <v>17</v>
      </c>
      <c r="E89" t="s">
        <v>78</v>
      </c>
      <c r="F89" t="s">
        <v>79</v>
      </c>
      <c r="G89" t="s">
        <v>54</v>
      </c>
      <c r="J89" t="s">
        <v>29</v>
      </c>
      <c r="L89" t="s">
        <v>19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0</v>
      </c>
      <c r="B90" t="s">
        <v>6</v>
      </c>
      <c r="C90" t="s">
        <v>16</v>
      </c>
      <c r="D90" t="s">
        <v>17</v>
      </c>
      <c r="E90" t="s">
        <v>78</v>
      </c>
      <c r="F90" t="s">
        <v>80</v>
      </c>
      <c r="G90" t="s">
        <v>7</v>
      </c>
    </row>
    <row r="91" spans="1:23" x14ac:dyDescent="0.25">
      <c r="A91" t="s">
        <v>0</v>
      </c>
      <c r="B91" t="s">
        <v>6</v>
      </c>
      <c r="C91" t="s">
        <v>16</v>
      </c>
      <c r="D91" t="s">
        <v>17</v>
      </c>
      <c r="E91" t="s">
        <v>78</v>
      </c>
      <c r="F91" t="s">
        <v>80</v>
      </c>
      <c r="G91" t="s">
        <v>62</v>
      </c>
      <c r="L91" t="s">
        <v>63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0</v>
      </c>
      <c r="B92" t="s">
        <v>6</v>
      </c>
      <c r="C92" t="s">
        <v>16</v>
      </c>
      <c r="D92" t="s">
        <v>17</v>
      </c>
      <c r="E92" t="s">
        <v>78</v>
      </c>
      <c r="F92" t="s">
        <v>80</v>
      </c>
      <c r="G92" t="s">
        <v>64</v>
      </c>
      <c r="L92" t="s">
        <v>63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0</v>
      </c>
      <c r="B93" t="s">
        <v>6</v>
      </c>
      <c r="C93" t="s">
        <v>16</v>
      </c>
      <c r="D93" t="s">
        <v>17</v>
      </c>
      <c r="E93" t="s">
        <v>78</v>
      </c>
      <c r="F93" t="s">
        <v>80</v>
      </c>
      <c r="G93" t="s">
        <v>65</v>
      </c>
      <c r="L93" t="s">
        <v>66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0</v>
      </c>
      <c r="B94" t="s">
        <v>6</v>
      </c>
      <c r="C94" t="s">
        <v>16</v>
      </c>
      <c r="D94" t="s">
        <v>17</v>
      </c>
      <c r="E94" t="s">
        <v>78</v>
      </c>
      <c r="F94" t="s">
        <v>80</v>
      </c>
      <c r="G94" t="s">
        <v>67</v>
      </c>
      <c r="L94" t="s">
        <v>59</v>
      </c>
      <c r="M94">
        <v>1</v>
      </c>
    </row>
    <row r="95" spans="1:23" x14ac:dyDescent="0.25">
      <c r="A95" t="s">
        <v>0</v>
      </c>
      <c r="B95" t="s">
        <v>6</v>
      </c>
      <c r="C95" t="s">
        <v>16</v>
      </c>
      <c r="D95" t="s">
        <v>17</v>
      </c>
      <c r="E95" t="s">
        <v>78</v>
      </c>
      <c r="F95" t="s">
        <v>80</v>
      </c>
      <c r="G95" t="s">
        <v>68</v>
      </c>
      <c r="L95" t="s">
        <v>19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0</v>
      </c>
      <c r="B96" t="s">
        <v>6</v>
      </c>
      <c r="C96" t="s">
        <v>16</v>
      </c>
      <c r="D96" t="s">
        <v>17</v>
      </c>
      <c r="E96" t="s">
        <v>78</v>
      </c>
      <c r="F96" t="s">
        <v>80</v>
      </c>
      <c r="G96" t="s">
        <v>69</v>
      </c>
      <c r="L96" t="s">
        <v>70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0</v>
      </c>
      <c r="B97" t="s">
        <v>6</v>
      </c>
      <c r="C97" t="s">
        <v>16</v>
      </c>
      <c r="D97" t="s">
        <v>17</v>
      </c>
      <c r="E97" t="s">
        <v>78</v>
      </c>
      <c r="F97" t="s">
        <v>80</v>
      </c>
      <c r="G97" t="s">
        <v>71</v>
      </c>
      <c r="L97" t="s">
        <v>70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0</v>
      </c>
      <c r="B98" t="s">
        <v>6</v>
      </c>
      <c r="C98" t="s">
        <v>16</v>
      </c>
      <c r="D98" t="s">
        <v>17</v>
      </c>
      <c r="E98" t="s">
        <v>78</v>
      </c>
      <c r="F98" t="s">
        <v>80</v>
      </c>
      <c r="G98" t="s">
        <v>54</v>
      </c>
      <c r="J98" t="s">
        <v>37</v>
      </c>
      <c r="L98" t="s">
        <v>19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0</v>
      </c>
      <c r="B99" t="s">
        <v>6</v>
      </c>
      <c r="C99" t="s">
        <v>16</v>
      </c>
      <c r="D99" t="s">
        <v>17</v>
      </c>
      <c r="E99" t="s">
        <v>78</v>
      </c>
      <c r="F99" t="s">
        <v>81</v>
      </c>
      <c r="G99" t="s">
        <v>7</v>
      </c>
    </row>
    <row r="100" spans="1:23" x14ac:dyDescent="0.25">
      <c r="A100" t="s">
        <v>0</v>
      </c>
      <c r="B100" t="s">
        <v>6</v>
      </c>
      <c r="C100" t="s">
        <v>16</v>
      </c>
      <c r="D100" t="s">
        <v>17</v>
      </c>
      <c r="E100" t="s">
        <v>78</v>
      </c>
      <c r="F100" t="s">
        <v>81</v>
      </c>
      <c r="G100" t="s">
        <v>62</v>
      </c>
      <c r="L100" t="s">
        <v>63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0</v>
      </c>
      <c r="B101" t="s">
        <v>6</v>
      </c>
      <c r="C101" t="s">
        <v>16</v>
      </c>
      <c r="D101" t="s">
        <v>17</v>
      </c>
      <c r="E101" t="s">
        <v>78</v>
      </c>
      <c r="F101" t="s">
        <v>81</v>
      </c>
      <c r="G101" t="s">
        <v>64</v>
      </c>
      <c r="L101" t="s">
        <v>63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0</v>
      </c>
      <c r="B102" t="s">
        <v>6</v>
      </c>
      <c r="C102" t="s">
        <v>16</v>
      </c>
      <c r="D102" t="s">
        <v>17</v>
      </c>
      <c r="E102" t="s">
        <v>78</v>
      </c>
      <c r="F102" t="s">
        <v>81</v>
      </c>
      <c r="G102" t="s">
        <v>65</v>
      </c>
      <c r="L102" t="s">
        <v>66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0</v>
      </c>
      <c r="B103" t="s">
        <v>6</v>
      </c>
      <c r="C103" t="s">
        <v>16</v>
      </c>
      <c r="D103" t="s">
        <v>17</v>
      </c>
      <c r="E103" t="s">
        <v>78</v>
      </c>
      <c r="F103" t="s">
        <v>81</v>
      </c>
      <c r="G103" t="s">
        <v>67</v>
      </c>
      <c r="L103" t="s">
        <v>59</v>
      </c>
      <c r="M103">
        <v>0</v>
      </c>
    </row>
    <row r="104" spans="1:23" x14ac:dyDescent="0.25">
      <c r="A104" t="s">
        <v>0</v>
      </c>
      <c r="B104" t="s">
        <v>6</v>
      </c>
      <c r="C104" t="s">
        <v>16</v>
      </c>
      <c r="D104" t="s">
        <v>17</v>
      </c>
      <c r="E104" t="s">
        <v>78</v>
      </c>
      <c r="F104" t="s">
        <v>81</v>
      </c>
      <c r="G104" t="s">
        <v>68</v>
      </c>
      <c r="L104" t="s">
        <v>19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0</v>
      </c>
      <c r="B105" t="s">
        <v>6</v>
      </c>
      <c r="C105" t="s">
        <v>16</v>
      </c>
      <c r="D105" t="s">
        <v>17</v>
      </c>
      <c r="E105" t="s">
        <v>78</v>
      </c>
      <c r="F105" t="s">
        <v>81</v>
      </c>
      <c r="G105" t="s">
        <v>69</v>
      </c>
      <c r="L105" t="s">
        <v>70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78</v>
      </c>
      <c r="F106" t="s">
        <v>81</v>
      </c>
      <c r="G106" t="s">
        <v>71</v>
      </c>
      <c r="L106" t="s">
        <v>70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78</v>
      </c>
      <c r="F107" t="s">
        <v>81</v>
      </c>
      <c r="G107" t="s">
        <v>54</v>
      </c>
      <c r="J107" t="s">
        <v>26</v>
      </c>
      <c r="L107" t="s">
        <v>19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78</v>
      </c>
      <c r="F108" t="s">
        <v>82</v>
      </c>
      <c r="G108" t="s">
        <v>7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78</v>
      </c>
      <c r="F109" t="s">
        <v>82</v>
      </c>
      <c r="G109" t="s">
        <v>62</v>
      </c>
      <c r="L109" t="s">
        <v>63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78</v>
      </c>
      <c r="F110" t="s">
        <v>82</v>
      </c>
      <c r="G110" t="s">
        <v>64</v>
      </c>
      <c r="L110" t="s">
        <v>63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78</v>
      </c>
      <c r="F111" t="s">
        <v>82</v>
      </c>
      <c r="G111" t="s">
        <v>65</v>
      </c>
      <c r="L111" t="s">
        <v>66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78</v>
      </c>
      <c r="F112" t="s">
        <v>82</v>
      </c>
      <c r="G112" t="s">
        <v>67</v>
      </c>
      <c r="L112" t="s">
        <v>59</v>
      </c>
      <c r="M112">
        <v>0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78</v>
      </c>
      <c r="F113" t="s">
        <v>82</v>
      </c>
      <c r="G113" t="s">
        <v>68</v>
      </c>
      <c r="L113" t="s">
        <v>19</v>
      </c>
      <c r="M113">
        <v>350000</v>
      </c>
      <c r="N113">
        <f t="shared" ref="N113:W118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78</v>
      </c>
      <c r="F114" t="s">
        <v>82</v>
      </c>
      <c r="G114" t="s">
        <v>69</v>
      </c>
      <c r="L114" t="s">
        <v>70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78</v>
      </c>
      <c r="F115" t="s">
        <v>82</v>
      </c>
      <c r="G115" t="s">
        <v>71</v>
      </c>
      <c r="L115" t="s">
        <v>70</v>
      </c>
      <c r="M115">
        <v>967905.53391588805</v>
      </c>
      <c r="N115">
        <f t="shared" si="18"/>
        <v>967905.53391588805</v>
      </c>
      <c r="O115">
        <f t="shared" si="18"/>
        <v>967905.53391588805</v>
      </c>
      <c r="P115">
        <f t="shared" si="18"/>
        <v>967905.53391588805</v>
      </c>
      <c r="Q115">
        <f t="shared" si="18"/>
        <v>967905.53391588805</v>
      </c>
      <c r="R115">
        <f t="shared" si="18"/>
        <v>967905.53391588805</v>
      </c>
      <c r="S115">
        <f t="shared" si="18"/>
        <v>967905.53391588805</v>
      </c>
      <c r="T115">
        <f t="shared" si="18"/>
        <v>967905.53391588805</v>
      </c>
      <c r="U115">
        <f t="shared" si="18"/>
        <v>967905.53391588805</v>
      </c>
      <c r="V115">
        <f t="shared" si="18"/>
        <v>967905.53391588805</v>
      </c>
      <c r="W115">
        <f t="shared" si="18"/>
        <v>967905.53391588805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78</v>
      </c>
      <c r="F116" t="s">
        <v>82</v>
      </c>
      <c r="G116" t="s">
        <v>54</v>
      </c>
      <c r="J116" t="s">
        <v>29</v>
      </c>
      <c r="L116" t="s">
        <v>19</v>
      </c>
      <c r="M116">
        <v>5.4452343E-2</v>
      </c>
      <c r="N116">
        <f t="shared" si="18"/>
        <v>5.4452343E-2</v>
      </c>
      <c r="O116">
        <f t="shared" si="18"/>
        <v>5.4452343E-2</v>
      </c>
      <c r="P116">
        <f t="shared" si="18"/>
        <v>5.4452343E-2</v>
      </c>
      <c r="Q116">
        <f t="shared" si="18"/>
        <v>5.4452343E-2</v>
      </c>
      <c r="R116">
        <f t="shared" si="18"/>
        <v>5.4452343E-2</v>
      </c>
      <c r="S116">
        <f t="shared" si="18"/>
        <v>5.4452343E-2</v>
      </c>
      <c r="T116">
        <f t="shared" si="18"/>
        <v>5.4452343E-2</v>
      </c>
      <c r="U116">
        <f t="shared" si="18"/>
        <v>5.4452343E-2</v>
      </c>
      <c r="V116">
        <f t="shared" si="18"/>
        <v>5.4452343E-2</v>
      </c>
      <c r="W116">
        <f t="shared" si="18"/>
        <v>5.4452343E-2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78</v>
      </c>
      <c r="F117" t="s">
        <v>82</v>
      </c>
      <c r="G117" t="s">
        <v>54</v>
      </c>
      <c r="J117" t="s">
        <v>26</v>
      </c>
      <c r="L117" t="s">
        <v>19</v>
      </c>
      <c r="M117">
        <v>1.5629105679999999</v>
      </c>
      <c r="N117">
        <f t="shared" si="18"/>
        <v>1.5629105679999999</v>
      </c>
      <c r="O117">
        <f t="shared" si="18"/>
        <v>1.5629105679999999</v>
      </c>
      <c r="P117">
        <f t="shared" si="18"/>
        <v>1.5629105679999999</v>
      </c>
      <c r="Q117">
        <f t="shared" si="18"/>
        <v>1.5629105679999999</v>
      </c>
      <c r="R117">
        <f t="shared" si="18"/>
        <v>1.5629105679999999</v>
      </c>
      <c r="S117">
        <f t="shared" si="18"/>
        <v>1.5629105679999999</v>
      </c>
      <c r="T117">
        <f t="shared" si="18"/>
        <v>1.5629105679999999</v>
      </c>
      <c r="U117">
        <f t="shared" si="18"/>
        <v>1.5629105679999999</v>
      </c>
      <c r="V117">
        <f t="shared" si="18"/>
        <v>1.5629105679999999</v>
      </c>
      <c r="W117">
        <f t="shared" si="18"/>
        <v>1.5629105679999999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78</v>
      </c>
      <c r="F118" t="s">
        <v>82</v>
      </c>
      <c r="G118" t="s">
        <v>54</v>
      </c>
      <c r="J118" t="s">
        <v>83</v>
      </c>
      <c r="L118" t="s">
        <v>70</v>
      </c>
      <c r="M118">
        <v>66.499190159999998</v>
      </c>
      <c r="N118">
        <f t="shared" si="18"/>
        <v>66.499190159999998</v>
      </c>
      <c r="O118">
        <f t="shared" si="18"/>
        <v>66.499190159999998</v>
      </c>
      <c r="P118">
        <f t="shared" si="18"/>
        <v>66.499190159999998</v>
      </c>
      <c r="Q118">
        <f t="shared" si="18"/>
        <v>66.499190159999998</v>
      </c>
      <c r="R118">
        <f t="shared" si="18"/>
        <v>66.499190159999998</v>
      </c>
      <c r="S118">
        <f t="shared" si="18"/>
        <v>66.499190159999998</v>
      </c>
      <c r="T118">
        <f t="shared" si="18"/>
        <v>66.499190159999998</v>
      </c>
      <c r="U118">
        <f t="shared" si="18"/>
        <v>66.499190159999998</v>
      </c>
      <c r="V118">
        <f t="shared" si="18"/>
        <v>66.499190159999998</v>
      </c>
      <c r="W118">
        <f t="shared" si="18"/>
        <v>66.499190159999998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78</v>
      </c>
      <c r="F119" t="s">
        <v>84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78</v>
      </c>
      <c r="F120" t="s">
        <v>84</v>
      </c>
      <c r="G120" t="s">
        <v>62</v>
      </c>
      <c r="L120" t="s">
        <v>63</v>
      </c>
      <c r="M120">
        <v>2015</v>
      </c>
      <c r="N120">
        <f t="shared" ref="N120:W122" si="19">M120</f>
        <v>2015</v>
      </c>
      <c r="O120">
        <f t="shared" si="19"/>
        <v>2015</v>
      </c>
      <c r="P120">
        <f t="shared" si="19"/>
        <v>2015</v>
      </c>
      <c r="Q120">
        <f t="shared" si="19"/>
        <v>2015</v>
      </c>
      <c r="R120">
        <f t="shared" si="19"/>
        <v>2015</v>
      </c>
      <c r="S120">
        <f t="shared" si="19"/>
        <v>2015</v>
      </c>
      <c r="T120">
        <f t="shared" si="19"/>
        <v>2015</v>
      </c>
      <c r="U120">
        <f t="shared" si="19"/>
        <v>2015</v>
      </c>
      <c r="V120">
        <f t="shared" si="19"/>
        <v>2015</v>
      </c>
      <c r="W120">
        <f t="shared" si="19"/>
        <v>2015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78</v>
      </c>
      <c r="F121" t="s">
        <v>84</v>
      </c>
      <c r="G121" t="s">
        <v>64</v>
      </c>
      <c r="L121" t="s">
        <v>63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78</v>
      </c>
      <c r="F122" t="s">
        <v>84</v>
      </c>
      <c r="G122" t="s">
        <v>65</v>
      </c>
      <c r="L122" t="s">
        <v>66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78</v>
      </c>
      <c r="F123" t="s">
        <v>84</v>
      </c>
      <c r="G123" t="s">
        <v>67</v>
      </c>
      <c r="L123" t="s">
        <v>59</v>
      </c>
      <c r="M123">
        <v>0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78</v>
      </c>
      <c r="F124" t="s">
        <v>84</v>
      </c>
      <c r="G124" t="s">
        <v>68</v>
      </c>
      <c r="L124" t="s">
        <v>19</v>
      </c>
      <c r="M124">
        <v>350000</v>
      </c>
      <c r="N124">
        <f t="shared" ref="N124:W129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78</v>
      </c>
      <c r="F125" t="s">
        <v>84</v>
      </c>
      <c r="G125" t="s">
        <v>69</v>
      </c>
      <c r="L125" t="s">
        <v>70</v>
      </c>
      <c r="M125">
        <v>5527425.8052988602</v>
      </c>
      <c r="N125">
        <f t="shared" si="20"/>
        <v>5527425.8052988602</v>
      </c>
      <c r="O125">
        <f t="shared" si="20"/>
        <v>5527425.8052988602</v>
      </c>
      <c r="P125">
        <f t="shared" si="20"/>
        <v>5527425.8052988602</v>
      </c>
      <c r="Q125">
        <f t="shared" si="20"/>
        <v>5527425.8052988602</v>
      </c>
      <c r="R125">
        <f t="shared" si="20"/>
        <v>5527425.8052988602</v>
      </c>
      <c r="S125">
        <f t="shared" si="20"/>
        <v>5527425.8052988602</v>
      </c>
      <c r="T125">
        <f t="shared" si="20"/>
        <v>5527425.8052988602</v>
      </c>
      <c r="U125">
        <f t="shared" si="20"/>
        <v>5527425.8052988602</v>
      </c>
      <c r="V125">
        <f t="shared" si="20"/>
        <v>5527425.8052988602</v>
      </c>
      <c r="W125">
        <f t="shared" si="20"/>
        <v>5527425.8052988602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78</v>
      </c>
      <c r="F126" t="s">
        <v>84</v>
      </c>
      <c r="G126" t="s">
        <v>71</v>
      </c>
      <c r="L126" t="s">
        <v>70</v>
      </c>
      <c r="M126">
        <v>445376.24165887799</v>
      </c>
      <c r="N126">
        <f t="shared" si="20"/>
        <v>445376.24165887799</v>
      </c>
      <c r="O126">
        <f t="shared" si="20"/>
        <v>445376.24165887799</v>
      </c>
      <c r="P126">
        <f t="shared" si="20"/>
        <v>445376.24165887799</v>
      </c>
      <c r="Q126">
        <f t="shared" si="20"/>
        <v>445376.24165887799</v>
      </c>
      <c r="R126">
        <f t="shared" si="20"/>
        <v>445376.24165887799</v>
      </c>
      <c r="S126">
        <f t="shared" si="20"/>
        <v>445376.24165887799</v>
      </c>
      <c r="T126">
        <f t="shared" si="20"/>
        <v>445376.24165887799</v>
      </c>
      <c r="U126">
        <f t="shared" si="20"/>
        <v>445376.24165887799</v>
      </c>
      <c r="V126">
        <f t="shared" si="20"/>
        <v>445376.24165887799</v>
      </c>
      <c r="W126">
        <f t="shared" si="20"/>
        <v>445376.24165887799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78</v>
      </c>
      <c r="F127" t="s">
        <v>84</v>
      </c>
      <c r="G127" t="s">
        <v>54</v>
      </c>
      <c r="J127" t="s">
        <v>37</v>
      </c>
      <c r="L127" t="s">
        <v>19</v>
      </c>
      <c r="M127">
        <v>1.3849912550000001</v>
      </c>
      <c r="N127">
        <f t="shared" si="20"/>
        <v>1.3849912550000001</v>
      </c>
      <c r="O127">
        <f t="shared" si="20"/>
        <v>1.3849912550000001</v>
      </c>
      <c r="P127">
        <f t="shared" si="20"/>
        <v>1.3849912550000001</v>
      </c>
      <c r="Q127">
        <f t="shared" si="20"/>
        <v>1.3849912550000001</v>
      </c>
      <c r="R127">
        <f t="shared" si="20"/>
        <v>1.3849912550000001</v>
      </c>
      <c r="S127">
        <f t="shared" si="20"/>
        <v>1.3849912550000001</v>
      </c>
      <c r="T127">
        <f t="shared" si="20"/>
        <v>1.3849912550000001</v>
      </c>
      <c r="U127">
        <f t="shared" si="20"/>
        <v>1.3849912550000001</v>
      </c>
      <c r="V127">
        <f t="shared" si="20"/>
        <v>1.3849912550000001</v>
      </c>
      <c r="W127">
        <f t="shared" si="20"/>
        <v>1.3849912550000001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78</v>
      </c>
      <c r="F128" t="s">
        <v>84</v>
      </c>
      <c r="G128" t="s">
        <v>54</v>
      </c>
      <c r="J128" t="s">
        <v>29</v>
      </c>
      <c r="L128" t="s">
        <v>19</v>
      </c>
      <c r="M128">
        <v>4.1570626999999999E-2</v>
      </c>
      <c r="N128">
        <f t="shared" si="20"/>
        <v>4.1570626999999999E-2</v>
      </c>
      <c r="O128">
        <f t="shared" si="20"/>
        <v>4.1570626999999999E-2</v>
      </c>
      <c r="P128">
        <f t="shared" si="20"/>
        <v>4.1570626999999999E-2</v>
      </c>
      <c r="Q128">
        <f t="shared" si="20"/>
        <v>4.1570626999999999E-2</v>
      </c>
      <c r="R128">
        <f t="shared" si="20"/>
        <v>4.1570626999999999E-2</v>
      </c>
      <c r="S128">
        <f t="shared" si="20"/>
        <v>4.1570626999999999E-2</v>
      </c>
      <c r="T128">
        <f t="shared" si="20"/>
        <v>4.1570626999999999E-2</v>
      </c>
      <c r="U128">
        <f t="shared" si="20"/>
        <v>4.1570626999999999E-2</v>
      </c>
      <c r="V128">
        <f t="shared" si="20"/>
        <v>4.1570626999999999E-2</v>
      </c>
      <c r="W128">
        <f t="shared" si="20"/>
        <v>4.1570626999999999E-2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78</v>
      </c>
      <c r="F129" t="s">
        <v>84</v>
      </c>
      <c r="G129" t="s">
        <v>54</v>
      </c>
      <c r="J129" t="s">
        <v>85</v>
      </c>
      <c r="L129" t="s">
        <v>70</v>
      </c>
      <c r="M129">
        <v>66.499190159999998</v>
      </c>
      <c r="N129">
        <f t="shared" si="20"/>
        <v>66.499190159999998</v>
      </c>
      <c r="O129">
        <f t="shared" si="20"/>
        <v>66.499190159999998</v>
      </c>
      <c r="P129">
        <f t="shared" si="20"/>
        <v>66.499190159999998</v>
      </c>
      <c r="Q129">
        <f t="shared" si="20"/>
        <v>66.499190159999998</v>
      </c>
      <c r="R129">
        <f t="shared" si="20"/>
        <v>66.499190159999998</v>
      </c>
      <c r="S129">
        <f t="shared" si="20"/>
        <v>66.499190159999998</v>
      </c>
      <c r="T129">
        <f t="shared" si="20"/>
        <v>66.499190159999998</v>
      </c>
      <c r="U129">
        <f t="shared" si="20"/>
        <v>66.499190159999998</v>
      </c>
      <c r="V129">
        <f t="shared" si="20"/>
        <v>66.499190159999998</v>
      </c>
      <c r="W129">
        <f t="shared" si="20"/>
        <v>66.499190159999998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78</v>
      </c>
      <c r="F130" t="s">
        <v>86</v>
      </c>
      <c r="G130" t="s">
        <v>7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78</v>
      </c>
      <c r="F131" t="s">
        <v>86</v>
      </c>
      <c r="G131" t="s">
        <v>62</v>
      </c>
      <c r="L131" t="s">
        <v>63</v>
      </c>
      <c r="M131">
        <v>2000</v>
      </c>
      <c r="N131">
        <f t="shared" ref="N131:W133" si="21">M131</f>
        <v>2000</v>
      </c>
      <c r="O131">
        <f t="shared" si="21"/>
        <v>2000</v>
      </c>
      <c r="P131">
        <f t="shared" si="21"/>
        <v>2000</v>
      </c>
      <c r="Q131">
        <f t="shared" si="21"/>
        <v>2000</v>
      </c>
      <c r="R131">
        <f t="shared" si="21"/>
        <v>2000</v>
      </c>
      <c r="S131">
        <f t="shared" si="21"/>
        <v>2000</v>
      </c>
      <c r="T131">
        <f t="shared" si="21"/>
        <v>2000</v>
      </c>
      <c r="U131">
        <f t="shared" si="21"/>
        <v>2000</v>
      </c>
      <c r="V131">
        <f t="shared" si="21"/>
        <v>2000</v>
      </c>
      <c r="W131">
        <f t="shared" si="21"/>
        <v>2000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78</v>
      </c>
      <c r="F132" t="s">
        <v>86</v>
      </c>
      <c r="G132" t="s">
        <v>64</v>
      </c>
      <c r="L132" t="s">
        <v>63</v>
      </c>
      <c r="M132">
        <v>2101</v>
      </c>
      <c r="N132">
        <f t="shared" si="21"/>
        <v>2101</v>
      </c>
      <c r="O132">
        <f t="shared" si="21"/>
        <v>2101</v>
      </c>
      <c r="P132">
        <f t="shared" si="21"/>
        <v>2101</v>
      </c>
      <c r="Q132">
        <f t="shared" si="21"/>
        <v>2101</v>
      </c>
      <c r="R132">
        <f t="shared" si="21"/>
        <v>2101</v>
      </c>
      <c r="S132">
        <f t="shared" si="21"/>
        <v>2101</v>
      </c>
      <c r="T132">
        <f t="shared" si="21"/>
        <v>2101</v>
      </c>
      <c r="U132">
        <f t="shared" si="21"/>
        <v>2101</v>
      </c>
      <c r="V132">
        <f t="shared" si="21"/>
        <v>2101</v>
      </c>
      <c r="W132">
        <f t="shared" si="21"/>
        <v>2101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78</v>
      </c>
      <c r="F133" t="s">
        <v>86</v>
      </c>
      <c r="G133" t="s">
        <v>65</v>
      </c>
      <c r="L133" t="s">
        <v>66</v>
      </c>
      <c r="M133">
        <v>30</v>
      </c>
      <c r="N133">
        <f t="shared" si="21"/>
        <v>30</v>
      </c>
      <c r="O133">
        <f t="shared" si="21"/>
        <v>30</v>
      </c>
      <c r="P133">
        <f t="shared" si="21"/>
        <v>30</v>
      </c>
      <c r="Q133">
        <f t="shared" si="21"/>
        <v>30</v>
      </c>
      <c r="R133">
        <f t="shared" si="21"/>
        <v>30</v>
      </c>
      <c r="S133">
        <f t="shared" si="21"/>
        <v>30</v>
      </c>
      <c r="T133">
        <f t="shared" si="21"/>
        <v>30</v>
      </c>
      <c r="U133">
        <f t="shared" si="21"/>
        <v>30</v>
      </c>
      <c r="V133">
        <f t="shared" si="21"/>
        <v>30</v>
      </c>
      <c r="W133">
        <f t="shared" si="21"/>
        <v>30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78</v>
      </c>
      <c r="F134" t="s">
        <v>86</v>
      </c>
      <c r="G134" t="s">
        <v>67</v>
      </c>
      <c r="L134" t="s">
        <v>59</v>
      </c>
      <c r="M134">
        <v>0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78</v>
      </c>
      <c r="F135" t="s">
        <v>86</v>
      </c>
      <c r="G135" t="s">
        <v>68</v>
      </c>
      <c r="L135" t="s">
        <v>19</v>
      </c>
      <c r="M135">
        <v>4686533</v>
      </c>
      <c r="N135">
        <f t="shared" ref="N135:W139" si="22">M135</f>
        <v>4686533</v>
      </c>
      <c r="O135">
        <f t="shared" si="22"/>
        <v>4686533</v>
      </c>
      <c r="P135">
        <f t="shared" si="22"/>
        <v>4686533</v>
      </c>
      <c r="Q135">
        <f t="shared" si="22"/>
        <v>4686533</v>
      </c>
      <c r="R135">
        <f t="shared" si="22"/>
        <v>4686533</v>
      </c>
      <c r="S135">
        <f t="shared" si="22"/>
        <v>4686533</v>
      </c>
      <c r="T135">
        <f t="shared" si="22"/>
        <v>4686533</v>
      </c>
      <c r="U135">
        <f t="shared" si="22"/>
        <v>4686533</v>
      </c>
      <c r="V135">
        <f t="shared" si="22"/>
        <v>4686533</v>
      </c>
      <c r="W135">
        <f t="shared" si="22"/>
        <v>4686533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78</v>
      </c>
      <c r="F136" t="s">
        <v>86</v>
      </c>
      <c r="G136" t="s">
        <v>69</v>
      </c>
      <c r="L136" t="s">
        <v>70</v>
      </c>
      <c r="M136">
        <v>88785053.545482203</v>
      </c>
      <c r="N136">
        <f t="shared" si="22"/>
        <v>88785053.545482203</v>
      </c>
      <c r="O136">
        <f t="shared" si="22"/>
        <v>88785053.545482203</v>
      </c>
      <c r="P136">
        <f t="shared" si="22"/>
        <v>88785053.545482203</v>
      </c>
      <c r="Q136">
        <f t="shared" si="22"/>
        <v>88785053.545482203</v>
      </c>
      <c r="R136">
        <f t="shared" si="22"/>
        <v>88785053.545482203</v>
      </c>
      <c r="S136">
        <f t="shared" si="22"/>
        <v>88785053.545482203</v>
      </c>
      <c r="T136">
        <f t="shared" si="22"/>
        <v>88785053.545482203</v>
      </c>
      <c r="U136">
        <f t="shared" si="22"/>
        <v>88785053.545482203</v>
      </c>
      <c r="V136">
        <f t="shared" si="22"/>
        <v>88785053.545482203</v>
      </c>
      <c r="W136">
        <f t="shared" si="22"/>
        <v>88785053.545482203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78</v>
      </c>
      <c r="F137" t="s">
        <v>86</v>
      </c>
      <c r="G137" t="s">
        <v>71</v>
      </c>
      <c r="L137" t="s">
        <v>70</v>
      </c>
      <c r="M137">
        <v>8813319.6685651205</v>
      </c>
      <c r="N137">
        <f t="shared" si="22"/>
        <v>8813319.6685651205</v>
      </c>
      <c r="O137">
        <f t="shared" si="22"/>
        <v>8813319.6685651205</v>
      </c>
      <c r="P137">
        <f t="shared" si="22"/>
        <v>8813319.6685651205</v>
      </c>
      <c r="Q137">
        <f t="shared" si="22"/>
        <v>8813319.6685651205</v>
      </c>
      <c r="R137">
        <f t="shared" si="22"/>
        <v>8813319.6685651205</v>
      </c>
      <c r="S137">
        <f t="shared" si="22"/>
        <v>8813319.6685651205</v>
      </c>
      <c r="T137">
        <f t="shared" si="22"/>
        <v>8813319.6685651205</v>
      </c>
      <c r="U137">
        <f t="shared" si="22"/>
        <v>8813319.6685651205</v>
      </c>
      <c r="V137">
        <f t="shared" si="22"/>
        <v>8813319.6685651205</v>
      </c>
      <c r="W137">
        <f t="shared" si="22"/>
        <v>8813319.6685651205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78</v>
      </c>
      <c r="F138" t="s">
        <v>86</v>
      </c>
      <c r="G138" t="s">
        <v>54</v>
      </c>
      <c r="J138" t="s">
        <v>37</v>
      </c>
      <c r="L138" t="s">
        <v>19</v>
      </c>
      <c r="M138">
        <v>1.39</v>
      </c>
      <c r="N138">
        <f t="shared" si="22"/>
        <v>1.39</v>
      </c>
      <c r="O138">
        <f t="shared" si="22"/>
        <v>1.39</v>
      </c>
      <c r="P138">
        <f t="shared" si="22"/>
        <v>1.39</v>
      </c>
      <c r="Q138">
        <f t="shared" si="22"/>
        <v>1.39</v>
      </c>
      <c r="R138">
        <f t="shared" si="22"/>
        <v>1.39</v>
      </c>
      <c r="S138">
        <f t="shared" si="22"/>
        <v>1.39</v>
      </c>
      <c r="T138">
        <f t="shared" si="22"/>
        <v>1.39</v>
      </c>
      <c r="U138">
        <f t="shared" si="22"/>
        <v>1.39</v>
      </c>
      <c r="V138">
        <f t="shared" si="22"/>
        <v>1.39</v>
      </c>
      <c r="W138">
        <f t="shared" si="22"/>
        <v>1.39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78</v>
      </c>
      <c r="F139" t="s">
        <v>86</v>
      </c>
      <c r="G139" t="s">
        <v>54</v>
      </c>
      <c r="J139" t="s">
        <v>29</v>
      </c>
      <c r="L139" t="s">
        <v>19</v>
      </c>
      <c r="M139">
        <v>-0.24</v>
      </c>
      <c r="N139">
        <f t="shared" si="22"/>
        <v>-0.24</v>
      </c>
      <c r="O139">
        <f t="shared" si="22"/>
        <v>-0.24</v>
      </c>
      <c r="P139">
        <f t="shared" si="22"/>
        <v>-0.24</v>
      </c>
      <c r="Q139">
        <f t="shared" si="22"/>
        <v>-0.24</v>
      </c>
      <c r="R139">
        <f t="shared" si="22"/>
        <v>-0.24</v>
      </c>
      <c r="S139">
        <f t="shared" si="22"/>
        <v>-0.24</v>
      </c>
      <c r="T139">
        <f t="shared" si="22"/>
        <v>-0.24</v>
      </c>
      <c r="U139">
        <f t="shared" si="22"/>
        <v>-0.24</v>
      </c>
      <c r="V139">
        <f t="shared" si="22"/>
        <v>-0.24</v>
      </c>
      <c r="W139">
        <f t="shared" si="22"/>
        <v>-0.24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78</v>
      </c>
      <c r="F140" t="s">
        <v>87</v>
      </c>
      <c r="G140" t="s">
        <v>7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78</v>
      </c>
      <c r="F141" t="s">
        <v>87</v>
      </c>
      <c r="G141" t="s">
        <v>62</v>
      </c>
      <c r="L141" t="s">
        <v>63</v>
      </c>
      <c r="M141">
        <v>2000</v>
      </c>
      <c r="N141">
        <f t="shared" ref="N141:W143" si="23">M141</f>
        <v>2000</v>
      </c>
      <c r="O141">
        <f t="shared" si="23"/>
        <v>2000</v>
      </c>
      <c r="P141">
        <f t="shared" si="23"/>
        <v>2000</v>
      </c>
      <c r="Q141">
        <f t="shared" si="23"/>
        <v>2000</v>
      </c>
      <c r="R141">
        <f t="shared" si="23"/>
        <v>2000</v>
      </c>
      <c r="S141">
        <f t="shared" si="23"/>
        <v>2000</v>
      </c>
      <c r="T141">
        <f t="shared" si="23"/>
        <v>2000</v>
      </c>
      <c r="U141">
        <f t="shared" si="23"/>
        <v>2000</v>
      </c>
      <c r="V141">
        <f t="shared" si="23"/>
        <v>2000</v>
      </c>
      <c r="W141">
        <f t="shared" si="23"/>
        <v>2000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78</v>
      </c>
      <c r="F142" t="s">
        <v>87</v>
      </c>
      <c r="G142" t="s">
        <v>64</v>
      </c>
      <c r="L142" t="s">
        <v>63</v>
      </c>
      <c r="M142">
        <v>2101</v>
      </c>
      <c r="N142">
        <f t="shared" si="23"/>
        <v>2101</v>
      </c>
      <c r="O142">
        <f t="shared" si="23"/>
        <v>2101</v>
      </c>
      <c r="P142">
        <f t="shared" si="23"/>
        <v>2101</v>
      </c>
      <c r="Q142">
        <f t="shared" si="23"/>
        <v>2101</v>
      </c>
      <c r="R142">
        <f t="shared" si="23"/>
        <v>2101</v>
      </c>
      <c r="S142">
        <f t="shared" si="23"/>
        <v>2101</v>
      </c>
      <c r="T142">
        <f t="shared" si="23"/>
        <v>2101</v>
      </c>
      <c r="U142">
        <f t="shared" si="23"/>
        <v>2101</v>
      </c>
      <c r="V142">
        <f t="shared" si="23"/>
        <v>2101</v>
      </c>
      <c r="W142">
        <f t="shared" si="23"/>
        <v>2101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78</v>
      </c>
      <c r="F143" t="s">
        <v>87</v>
      </c>
      <c r="G143" t="s">
        <v>65</v>
      </c>
      <c r="L143" t="s">
        <v>66</v>
      </c>
      <c r="M143">
        <v>30</v>
      </c>
      <c r="N143">
        <f t="shared" si="23"/>
        <v>30</v>
      </c>
      <c r="O143">
        <f t="shared" si="23"/>
        <v>30</v>
      </c>
      <c r="P143">
        <f t="shared" si="23"/>
        <v>30</v>
      </c>
      <c r="Q143">
        <f t="shared" si="23"/>
        <v>30</v>
      </c>
      <c r="R143">
        <f t="shared" si="23"/>
        <v>30</v>
      </c>
      <c r="S143">
        <f t="shared" si="23"/>
        <v>30</v>
      </c>
      <c r="T143">
        <f t="shared" si="23"/>
        <v>30</v>
      </c>
      <c r="U143">
        <f t="shared" si="23"/>
        <v>30</v>
      </c>
      <c r="V143">
        <f t="shared" si="23"/>
        <v>30</v>
      </c>
      <c r="W143">
        <f t="shared" si="23"/>
        <v>30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78</v>
      </c>
      <c r="F144" t="s">
        <v>87</v>
      </c>
      <c r="G144" t="s">
        <v>67</v>
      </c>
      <c r="L144" t="s">
        <v>59</v>
      </c>
      <c r="M144">
        <v>0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78</v>
      </c>
      <c r="F145" t="s">
        <v>87</v>
      </c>
      <c r="G145" t="s">
        <v>68</v>
      </c>
      <c r="L145" t="s">
        <v>19</v>
      </c>
      <c r="M145">
        <v>1171633</v>
      </c>
      <c r="N145">
        <f t="shared" ref="N145:W149" si="24">M145</f>
        <v>1171633</v>
      </c>
      <c r="O145">
        <f t="shared" si="24"/>
        <v>1171633</v>
      </c>
      <c r="P145">
        <f t="shared" si="24"/>
        <v>1171633</v>
      </c>
      <c r="Q145">
        <f t="shared" si="24"/>
        <v>1171633</v>
      </c>
      <c r="R145">
        <f t="shared" si="24"/>
        <v>1171633</v>
      </c>
      <c r="S145">
        <f t="shared" si="24"/>
        <v>1171633</v>
      </c>
      <c r="T145">
        <f t="shared" si="24"/>
        <v>1171633</v>
      </c>
      <c r="U145">
        <f t="shared" si="24"/>
        <v>1171633</v>
      </c>
      <c r="V145">
        <f t="shared" si="24"/>
        <v>1171633</v>
      </c>
      <c r="W145">
        <f t="shared" si="24"/>
        <v>1171633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78</v>
      </c>
      <c r="F146" t="s">
        <v>87</v>
      </c>
      <c r="G146" t="s">
        <v>69</v>
      </c>
      <c r="L146" t="s">
        <v>70</v>
      </c>
      <c r="M146">
        <v>27530249.161389701</v>
      </c>
      <c r="N146">
        <f t="shared" si="24"/>
        <v>27530249.161389701</v>
      </c>
      <c r="O146">
        <f t="shared" si="24"/>
        <v>27530249.161389701</v>
      </c>
      <c r="P146">
        <f t="shared" si="24"/>
        <v>27530249.161389701</v>
      </c>
      <c r="Q146">
        <f t="shared" si="24"/>
        <v>27530249.161389701</v>
      </c>
      <c r="R146">
        <f t="shared" si="24"/>
        <v>27530249.161389701</v>
      </c>
      <c r="S146">
        <f t="shared" si="24"/>
        <v>27530249.161389701</v>
      </c>
      <c r="T146">
        <f t="shared" si="24"/>
        <v>27530249.161389701</v>
      </c>
      <c r="U146">
        <f t="shared" si="24"/>
        <v>27530249.161389701</v>
      </c>
      <c r="V146">
        <f t="shared" si="24"/>
        <v>27530249.161389701</v>
      </c>
      <c r="W146">
        <f t="shared" si="24"/>
        <v>27530249.161389701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78</v>
      </c>
      <c r="F147" t="s">
        <v>87</v>
      </c>
      <c r="G147" t="s">
        <v>71</v>
      </c>
      <c r="L147" t="s">
        <v>70</v>
      </c>
      <c r="M147">
        <v>2867259.8079717201</v>
      </c>
      <c r="N147">
        <f t="shared" si="24"/>
        <v>2867259.8079717201</v>
      </c>
      <c r="O147">
        <f t="shared" si="24"/>
        <v>2867259.8079717201</v>
      </c>
      <c r="P147">
        <f t="shared" si="24"/>
        <v>2867259.8079717201</v>
      </c>
      <c r="Q147">
        <f t="shared" si="24"/>
        <v>2867259.8079717201</v>
      </c>
      <c r="R147">
        <f t="shared" si="24"/>
        <v>2867259.8079717201</v>
      </c>
      <c r="S147">
        <f t="shared" si="24"/>
        <v>2867259.8079717201</v>
      </c>
      <c r="T147">
        <f t="shared" si="24"/>
        <v>2867259.8079717201</v>
      </c>
      <c r="U147">
        <f t="shared" si="24"/>
        <v>2867259.8079717201</v>
      </c>
      <c r="V147">
        <f t="shared" si="24"/>
        <v>2867259.8079717201</v>
      </c>
      <c r="W147">
        <f t="shared" si="24"/>
        <v>2867259.8079717201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78</v>
      </c>
      <c r="F148" t="s">
        <v>87</v>
      </c>
      <c r="G148" t="s">
        <v>54</v>
      </c>
      <c r="J148" t="s">
        <v>37</v>
      </c>
      <c r="L148" t="s">
        <v>19</v>
      </c>
      <c r="M148">
        <v>1.39</v>
      </c>
      <c r="N148">
        <f t="shared" si="24"/>
        <v>1.39</v>
      </c>
      <c r="O148">
        <f t="shared" si="24"/>
        <v>1.39</v>
      </c>
      <c r="P148">
        <f t="shared" si="24"/>
        <v>1.39</v>
      </c>
      <c r="Q148">
        <f t="shared" si="24"/>
        <v>1.39</v>
      </c>
      <c r="R148">
        <f t="shared" si="24"/>
        <v>1.39</v>
      </c>
      <c r="S148">
        <f t="shared" si="24"/>
        <v>1.39</v>
      </c>
      <c r="T148">
        <f t="shared" si="24"/>
        <v>1.39</v>
      </c>
      <c r="U148">
        <f t="shared" si="24"/>
        <v>1.39</v>
      </c>
      <c r="V148">
        <f t="shared" si="24"/>
        <v>1.39</v>
      </c>
      <c r="W148">
        <f t="shared" si="24"/>
        <v>1.39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78</v>
      </c>
      <c r="F149" t="s">
        <v>87</v>
      </c>
      <c r="G149" t="s">
        <v>54</v>
      </c>
      <c r="J149" t="s">
        <v>29</v>
      </c>
      <c r="L149" t="s">
        <v>19</v>
      </c>
      <c r="M149">
        <v>-0.24</v>
      </c>
      <c r="N149">
        <f t="shared" si="24"/>
        <v>-0.24</v>
      </c>
      <c r="O149">
        <f t="shared" si="24"/>
        <v>-0.24</v>
      </c>
      <c r="P149">
        <f t="shared" si="24"/>
        <v>-0.24</v>
      </c>
      <c r="Q149">
        <f t="shared" si="24"/>
        <v>-0.24</v>
      </c>
      <c r="R149">
        <f t="shared" si="24"/>
        <v>-0.24</v>
      </c>
      <c r="S149">
        <f t="shared" si="24"/>
        <v>-0.24</v>
      </c>
      <c r="T149">
        <f t="shared" si="24"/>
        <v>-0.24</v>
      </c>
      <c r="U149">
        <f t="shared" si="24"/>
        <v>-0.24</v>
      </c>
      <c r="V149">
        <f t="shared" si="24"/>
        <v>-0.24</v>
      </c>
      <c r="W149">
        <f t="shared" si="24"/>
        <v>-0.24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78</v>
      </c>
      <c r="F150" t="s">
        <v>88</v>
      </c>
      <c r="G150" t="s">
        <v>7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78</v>
      </c>
      <c r="F151" t="s">
        <v>88</v>
      </c>
      <c r="G151" t="s">
        <v>62</v>
      </c>
      <c r="L151" t="s">
        <v>63</v>
      </c>
      <c r="M151">
        <v>2000</v>
      </c>
      <c r="N151">
        <f t="shared" ref="N151:W153" si="25">M151</f>
        <v>2000</v>
      </c>
      <c r="O151">
        <f t="shared" si="25"/>
        <v>2000</v>
      </c>
      <c r="P151">
        <f t="shared" si="25"/>
        <v>2000</v>
      </c>
      <c r="Q151">
        <f t="shared" si="25"/>
        <v>2000</v>
      </c>
      <c r="R151">
        <f t="shared" si="25"/>
        <v>2000</v>
      </c>
      <c r="S151">
        <f t="shared" si="25"/>
        <v>2000</v>
      </c>
      <c r="T151">
        <f t="shared" si="25"/>
        <v>2000</v>
      </c>
      <c r="U151">
        <f t="shared" si="25"/>
        <v>2000</v>
      </c>
      <c r="V151">
        <f t="shared" si="25"/>
        <v>2000</v>
      </c>
      <c r="W151">
        <f t="shared" si="25"/>
        <v>2000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78</v>
      </c>
      <c r="F152" t="s">
        <v>88</v>
      </c>
      <c r="G152" t="s">
        <v>64</v>
      </c>
      <c r="L152" t="s">
        <v>63</v>
      </c>
      <c r="M152">
        <v>2101</v>
      </c>
      <c r="N152">
        <f t="shared" si="25"/>
        <v>2101</v>
      </c>
      <c r="O152">
        <f t="shared" si="25"/>
        <v>2101</v>
      </c>
      <c r="P152">
        <f t="shared" si="25"/>
        <v>2101</v>
      </c>
      <c r="Q152">
        <f t="shared" si="25"/>
        <v>2101</v>
      </c>
      <c r="R152">
        <f t="shared" si="25"/>
        <v>2101</v>
      </c>
      <c r="S152">
        <f t="shared" si="25"/>
        <v>2101</v>
      </c>
      <c r="T152">
        <f t="shared" si="25"/>
        <v>2101</v>
      </c>
      <c r="U152">
        <f t="shared" si="25"/>
        <v>2101</v>
      </c>
      <c r="V152">
        <f t="shared" si="25"/>
        <v>2101</v>
      </c>
      <c r="W152">
        <f t="shared" si="25"/>
        <v>2101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78</v>
      </c>
      <c r="F153" t="s">
        <v>88</v>
      </c>
      <c r="G153" t="s">
        <v>65</v>
      </c>
      <c r="L153" t="s">
        <v>66</v>
      </c>
      <c r="M153">
        <v>30</v>
      </c>
      <c r="N153">
        <f t="shared" si="25"/>
        <v>30</v>
      </c>
      <c r="O153">
        <f t="shared" si="25"/>
        <v>30</v>
      </c>
      <c r="P153">
        <f t="shared" si="25"/>
        <v>30</v>
      </c>
      <c r="Q153">
        <f t="shared" si="25"/>
        <v>30</v>
      </c>
      <c r="R153">
        <f t="shared" si="25"/>
        <v>30</v>
      </c>
      <c r="S153">
        <f t="shared" si="25"/>
        <v>30</v>
      </c>
      <c r="T153">
        <f t="shared" si="25"/>
        <v>30</v>
      </c>
      <c r="U153">
        <f t="shared" si="25"/>
        <v>30</v>
      </c>
      <c r="V153">
        <f t="shared" si="25"/>
        <v>30</v>
      </c>
      <c r="W153">
        <f t="shared" si="25"/>
        <v>30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78</v>
      </c>
      <c r="F154" t="s">
        <v>88</v>
      </c>
      <c r="G154" t="s">
        <v>67</v>
      </c>
      <c r="L154" t="s">
        <v>59</v>
      </c>
      <c r="M154">
        <v>0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78</v>
      </c>
      <c r="F155" t="s">
        <v>88</v>
      </c>
      <c r="G155" t="s">
        <v>68</v>
      </c>
      <c r="L155" t="s">
        <v>19</v>
      </c>
      <c r="M155">
        <v>5220611</v>
      </c>
      <c r="N155">
        <f t="shared" ref="N155:W159" si="26">M155</f>
        <v>5220611</v>
      </c>
      <c r="O155">
        <f t="shared" si="26"/>
        <v>5220611</v>
      </c>
      <c r="P155">
        <f t="shared" si="26"/>
        <v>5220611</v>
      </c>
      <c r="Q155">
        <f t="shared" si="26"/>
        <v>5220611</v>
      </c>
      <c r="R155">
        <f t="shared" si="26"/>
        <v>5220611</v>
      </c>
      <c r="S155">
        <f t="shared" si="26"/>
        <v>5220611</v>
      </c>
      <c r="T155">
        <f t="shared" si="26"/>
        <v>5220611</v>
      </c>
      <c r="U155">
        <f t="shared" si="26"/>
        <v>5220611</v>
      </c>
      <c r="V155">
        <f t="shared" si="26"/>
        <v>5220611</v>
      </c>
      <c r="W155">
        <f t="shared" si="26"/>
        <v>5220611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78</v>
      </c>
      <c r="F156" t="s">
        <v>88</v>
      </c>
      <c r="G156" t="s">
        <v>69</v>
      </c>
      <c r="L156" t="s">
        <v>70</v>
      </c>
      <c r="M156">
        <v>60814852.2318689</v>
      </c>
      <c r="N156">
        <f t="shared" si="26"/>
        <v>60814852.2318689</v>
      </c>
      <c r="O156">
        <f t="shared" si="26"/>
        <v>60814852.2318689</v>
      </c>
      <c r="P156">
        <f t="shared" si="26"/>
        <v>60814852.2318689</v>
      </c>
      <c r="Q156">
        <f t="shared" si="26"/>
        <v>60814852.2318689</v>
      </c>
      <c r="R156">
        <f t="shared" si="26"/>
        <v>60814852.2318689</v>
      </c>
      <c r="S156">
        <f t="shared" si="26"/>
        <v>60814852.2318689</v>
      </c>
      <c r="T156">
        <f t="shared" si="26"/>
        <v>60814852.2318689</v>
      </c>
      <c r="U156">
        <f t="shared" si="26"/>
        <v>60814852.2318689</v>
      </c>
      <c r="V156">
        <f t="shared" si="26"/>
        <v>60814852.2318689</v>
      </c>
      <c r="W156">
        <f t="shared" si="26"/>
        <v>60814852.2318689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78</v>
      </c>
      <c r="F157" t="s">
        <v>88</v>
      </c>
      <c r="G157" t="s">
        <v>71</v>
      </c>
      <c r="L157" t="s">
        <v>70</v>
      </c>
      <c r="M157">
        <v>6781590.4088919498</v>
      </c>
      <c r="N157">
        <f t="shared" si="26"/>
        <v>6781590.4088919498</v>
      </c>
      <c r="O157">
        <f t="shared" si="26"/>
        <v>6781590.4088919498</v>
      </c>
      <c r="P157">
        <f t="shared" si="26"/>
        <v>6781590.4088919498</v>
      </c>
      <c r="Q157">
        <f t="shared" si="26"/>
        <v>6781590.4088919498</v>
      </c>
      <c r="R157">
        <f t="shared" si="26"/>
        <v>6781590.4088919498</v>
      </c>
      <c r="S157">
        <f t="shared" si="26"/>
        <v>6781590.4088919498</v>
      </c>
      <c r="T157">
        <f t="shared" si="26"/>
        <v>6781590.4088919498</v>
      </c>
      <c r="U157">
        <f t="shared" si="26"/>
        <v>6781590.4088919498</v>
      </c>
      <c r="V157">
        <f t="shared" si="26"/>
        <v>6781590.4088919498</v>
      </c>
      <c r="W157">
        <f t="shared" si="26"/>
        <v>6781590.4088919498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78</v>
      </c>
      <c r="F158" t="s">
        <v>88</v>
      </c>
      <c r="G158" t="s">
        <v>54</v>
      </c>
      <c r="J158" t="s">
        <v>37</v>
      </c>
      <c r="L158" t="s">
        <v>19</v>
      </c>
      <c r="M158">
        <v>1.34</v>
      </c>
      <c r="N158">
        <f t="shared" si="26"/>
        <v>1.34</v>
      </c>
      <c r="O158">
        <f t="shared" si="26"/>
        <v>1.34</v>
      </c>
      <c r="P158">
        <f t="shared" si="26"/>
        <v>1.34</v>
      </c>
      <c r="Q158">
        <f t="shared" si="26"/>
        <v>1.34</v>
      </c>
      <c r="R158">
        <f t="shared" si="26"/>
        <v>1.34</v>
      </c>
      <c r="S158">
        <f t="shared" si="26"/>
        <v>1.34</v>
      </c>
      <c r="T158">
        <f t="shared" si="26"/>
        <v>1.34</v>
      </c>
      <c r="U158">
        <f t="shared" si="26"/>
        <v>1.34</v>
      </c>
      <c r="V158">
        <f t="shared" si="26"/>
        <v>1.34</v>
      </c>
      <c r="W158">
        <f t="shared" si="26"/>
        <v>1.34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78</v>
      </c>
      <c r="F159" t="s">
        <v>88</v>
      </c>
      <c r="G159" t="s">
        <v>54</v>
      </c>
      <c r="J159" t="s">
        <v>29</v>
      </c>
      <c r="L159" t="s">
        <v>19</v>
      </c>
      <c r="M159">
        <v>-0.12</v>
      </c>
      <c r="N159">
        <f t="shared" si="26"/>
        <v>-0.12</v>
      </c>
      <c r="O159">
        <f t="shared" si="26"/>
        <v>-0.12</v>
      </c>
      <c r="P159">
        <f t="shared" si="26"/>
        <v>-0.12</v>
      </c>
      <c r="Q159">
        <f t="shared" si="26"/>
        <v>-0.12</v>
      </c>
      <c r="R159">
        <f t="shared" si="26"/>
        <v>-0.12</v>
      </c>
      <c r="S159">
        <f t="shared" si="26"/>
        <v>-0.12</v>
      </c>
      <c r="T159">
        <f t="shared" si="26"/>
        <v>-0.12</v>
      </c>
      <c r="U159">
        <f t="shared" si="26"/>
        <v>-0.12</v>
      </c>
      <c r="V159">
        <f t="shared" si="26"/>
        <v>-0.12</v>
      </c>
      <c r="W159">
        <f t="shared" si="26"/>
        <v>-0.12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78</v>
      </c>
      <c r="F160" t="s">
        <v>89</v>
      </c>
      <c r="G160" t="s">
        <v>7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78</v>
      </c>
      <c r="F161" t="s">
        <v>89</v>
      </c>
      <c r="G161" t="s">
        <v>62</v>
      </c>
      <c r="L161" t="s">
        <v>63</v>
      </c>
      <c r="M161">
        <v>2015</v>
      </c>
      <c r="N161">
        <f t="shared" ref="N161:W163" si="27">M161</f>
        <v>2015</v>
      </c>
      <c r="O161">
        <f t="shared" si="27"/>
        <v>2015</v>
      </c>
      <c r="P161">
        <f t="shared" si="27"/>
        <v>2015</v>
      </c>
      <c r="Q161">
        <f t="shared" si="27"/>
        <v>2015</v>
      </c>
      <c r="R161">
        <f t="shared" si="27"/>
        <v>2015</v>
      </c>
      <c r="S161">
        <f t="shared" si="27"/>
        <v>2015</v>
      </c>
      <c r="T161">
        <f t="shared" si="27"/>
        <v>2015</v>
      </c>
      <c r="U161">
        <f t="shared" si="27"/>
        <v>2015</v>
      </c>
      <c r="V161">
        <f t="shared" si="27"/>
        <v>2015</v>
      </c>
      <c r="W161">
        <f t="shared" si="27"/>
        <v>2015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78</v>
      </c>
      <c r="F162" t="s">
        <v>89</v>
      </c>
      <c r="G162" t="s">
        <v>64</v>
      </c>
      <c r="L162" t="s">
        <v>63</v>
      </c>
      <c r="M162">
        <v>2101</v>
      </c>
      <c r="N162">
        <f t="shared" si="27"/>
        <v>2101</v>
      </c>
      <c r="O162">
        <f t="shared" si="27"/>
        <v>2101</v>
      </c>
      <c r="P162">
        <f t="shared" si="27"/>
        <v>2101</v>
      </c>
      <c r="Q162">
        <f t="shared" si="27"/>
        <v>2101</v>
      </c>
      <c r="R162">
        <f t="shared" si="27"/>
        <v>2101</v>
      </c>
      <c r="S162">
        <f t="shared" si="27"/>
        <v>2101</v>
      </c>
      <c r="T162">
        <f t="shared" si="27"/>
        <v>2101</v>
      </c>
      <c r="U162">
        <f t="shared" si="27"/>
        <v>2101</v>
      </c>
      <c r="V162">
        <f t="shared" si="27"/>
        <v>2101</v>
      </c>
      <c r="W162">
        <f t="shared" si="27"/>
        <v>2101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78</v>
      </c>
      <c r="F163" t="s">
        <v>89</v>
      </c>
      <c r="G163" t="s">
        <v>65</v>
      </c>
      <c r="L163" t="s">
        <v>66</v>
      </c>
      <c r="M163">
        <v>30</v>
      </c>
      <c r="N163">
        <f t="shared" si="27"/>
        <v>30</v>
      </c>
      <c r="O163">
        <f t="shared" si="27"/>
        <v>30</v>
      </c>
      <c r="P163">
        <f t="shared" si="27"/>
        <v>30</v>
      </c>
      <c r="Q163">
        <f t="shared" si="27"/>
        <v>30</v>
      </c>
      <c r="R163">
        <f t="shared" si="27"/>
        <v>30</v>
      </c>
      <c r="S163">
        <f t="shared" si="27"/>
        <v>30</v>
      </c>
      <c r="T163">
        <f t="shared" si="27"/>
        <v>30</v>
      </c>
      <c r="U163">
        <f t="shared" si="27"/>
        <v>30</v>
      </c>
      <c r="V163">
        <f t="shared" si="27"/>
        <v>30</v>
      </c>
      <c r="W163">
        <f t="shared" si="27"/>
        <v>30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78</v>
      </c>
      <c r="F164" t="s">
        <v>89</v>
      </c>
      <c r="G164" t="s">
        <v>67</v>
      </c>
      <c r="L164" t="s">
        <v>59</v>
      </c>
      <c r="M164">
        <v>0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78</v>
      </c>
      <c r="F165" t="s">
        <v>89</v>
      </c>
      <c r="G165" t="s">
        <v>68</v>
      </c>
      <c r="L165" t="s">
        <v>19</v>
      </c>
      <c r="M165">
        <v>5220611</v>
      </c>
      <c r="N165">
        <f t="shared" ref="N165:W170" si="28">M165</f>
        <v>5220611</v>
      </c>
      <c r="O165">
        <f t="shared" si="28"/>
        <v>5220611</v>
      </c>
      <c r="P165">
        <f t="shared" si="28"/>
        <v>5220611</v>
      </c>
      <c r="Q165">
        <f t="shared" si="28"/>
        <v>5220611</v>
      </c>
      <c r="R165">
        <f t="shared" si="28"/>
        <v>5220611</v>
      </c>
      <c r="S165">
        <f t="shared" si="28"/>
        <v>5220611</v>
      </c>
      <c r="T165">
        <f t="shared" si="28"/>
        <v>5220611</v>
      </c>
      <c r="U165">
        <f t="shared" si="28"/>
        <v>5220611</v>
      </c>
      <c r="V165">
        <f t="shared" si="28"/>
        <v>5220611</v>
      </c>
      <c r="W165">
        <f t="shared" si="28"/>
        <v>5220611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78</v>
      </c>
      <c r="F166" t="s">
        <v>89</v>
      </c>
      <c r="G166" t="s">
        <v>69</v>
      </c>
      <c r="L166" t="s">
        <v>70</v>
      </c>
      <c r="M166">
        <v>60814852.2318689</v>
      </c>
      <c r="N166">
        <f t="shared" si="28"/>
        <v>60814852.2318689</v>
      </c>
      <c r="O166">
        <f t="shared" si="28"/>
        <v>60814852.2318689</v>
      </c>
      <c r="P166">
        <f t="shared" si="28"/>
        <v>60814852.2318689</v>
      </c>
      <c r="Q166">
        <f t="shared" si="28"/>
        <v>60814852.2318689</v>
      </c>
      <c r="R166">
        <f t="shared" si="28"/>
        <v>60814852.2318689</v>
      </c>
      <c r="S166">
        <f t="shared" si="28"/>
        <v>60814852.2318689</v>
      </c>
      <c r="T166">
        <f t="shared" si="28"/>
        <v>60814852.2318689</v>
      </c>
      <c r="U166">
        <f t="shared" si="28"/>
        <v>60814852.2318689</v>
      </c>
      <c r="V166">
        <f t="shared" si="28"/>
        <v>60814852.2318689</v>
      </c>
      <c r="W166">
        <f t="shared" si="28"/>
        <v>60814852.2318689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78</v>
      </c>
      <c r="F167" t="s">
        <v>89</v>
      </c>
      <c r="G167" t="s">
        <v>71</v>
      </c>
      <c r="L167" t="s">
        <v>70</v>
      </c>
      <c r="M167">
        <v>11400174.404794401</v>
      </c>
      <c r="N167">
        <f t="shared" si="28"/>
        <v>11400174.404794401</v>
      </c>
      <c r="O167">
        <f t="shared" si="28"/>
        <v>11400174.404794401</v>
      </c>
      <c r="P167">
        <f t="shared" si="28"/>
        <v>11400174.404794401</v>
      </c>
      <c r="Q167">
        <f t="shared" si="28"/>
        <v>11400174.404794401</v>
      </c>
      <c r="R167">
        <f t="shared" si="28"/>
        <v>11400174.404794401</v>
      </c>
      <c r="S167">
        <f t="shared" si="28"/>
        <v>11400174.404794401</v>
      </c>
      <c r="T167">
        <f t="shared" si="28"/>
        <v>11400174.404794401</v>
      </c>
      <c r="U167">
        <f t="shared" si="28"/>
        <v>11400174.404794401</v>
      </c>
      <c r="V167">
        <f t="shared" si="28"/>
        <v>11400174.404794401</v>
      </c>
      <c r="W167">
        <f t="shared" si="28"/>
        <v>11400174.404794401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78</v>
      </c>
      <c r="F168" t="s">
        <v>89</v>
      </c>
      <c r="G168" t="s">
        <v>54</v>
      </c>
      <c r="J168" t="s">
        <v>37</v>
      </c>
      <c r="L168" t="s">
        <v>19</v>
      </c>
      <c r="M168">
        <v>1.5480518059999999</v>
      </c>
      <c r="N168">
        <f t="shared" si="28"/>
        <v>1.5480518059999999</v>
      </c>
      <c r="O168">
        <f t="shared" si="28"/>
        <v>1.5480518059999999</v>
      </c>
      <c r="P168">
        <f t="shared" si="28"/>
        <v>1.5480518059999999</v>
      </c>
      <c r="Q168">
        <f t="shared" si="28"/>
        <v>1.5480518059999999</v>
      </c>
      <c r="R168">
        <f t="shared" si="28"/>
        <v>1.5480518059999999</v>
      </c>
      <c r="S168">
        <f t="shared" si="28"/>
        <v>1.5480518059999999</v>
      </c>
      <c r="T168">
        <f t="shared" si="28"/>
        <v>1.5480518059999999</v>
      </c>
      <c r="U168">
        <f t="shared" si="28"/>
        <v>1.5480518059999999</v>
      </c>
      <c r="V168">
        <f t="shared" si="28"/>
        <v>1.5480518059999999</v>
      </c>
      <c r="W168">
        <f t="shared" si="28"/>
        <v>1.5480518059999999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78</v>
      </c>
      <c r="F169" t="s">
        <v>89</v>
      </c>
      <c r="G169" t="s">
        <v>54</v>
      </c>
      <c r="J169" t="s">
        <v>29</v>
      </c>
      <c r="L169" t="s">
        <v>19</v>
      </c>
      <c r="M169">
        <v>-7.3535096999999994E-2</v>
      </c>
      <c r="N169">
        <f t="shared" si="28"/>
        <v>-7.3535096999999994E-2</v>
      </c>
      <c r="O169">
        <f t="shared" si="28"/>
        <v>-7.3535096999999994E-2</v>
      </c>
      <c r="P169">
        <f t="shared" si="28"/>
        <v>-7.3535096999999994E-2</v>
      </c>
      <c r="Q169">
        <f t="shared" si="28"/>
        <v>-7.3535096999999994E-2</v>
      </c>
      <c r="R169">
        <f t="shared" si="28"/>
        <v>-7.3535096999999994E-2</v>
      </c>
      <c r="S169">
        <f t="shared" si="28"/>
        <v>-7.3535096999999994E-2</v>
      </c>
      <c r="T169">
        <f t="shared" si="28"/>
        <v>-7.3535096999999994E-2</v>
      </c>
      <c r="U169">
        <f t="shared" si="28"/>
        <v>-7.3535096999999994E-2</v>
      </c>
      <c r="V169">
        <f t="shared" si="28"/>
        <v>-7.3535096999999994E-2</v>
      </c>
      <c r="W169">
        <f t="shared" si="28"/>
        <v>-7.3535096999999994E-2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78</v>
      </c>
      <c r="F170" t="s">
        <v>89</v>
      </c>
      <c r="G170" t="s">
        <v>54</v>
      </c>
      <c r="J170" t="s">
        <v>85</v>
      </c>
      <c r="L170" t="s">
        <v>70</v>
      </c>
      <c r="M170">
        <v>65.45715663</v>
      </c>
      <c r="N170">
        <f t="shared" si="28"/>
        <v>65.45715663</v>
      </c>
      <c r="O170">
        <f t="shared" si="28"/>
        <v>65.45715663</v>
      </c>
      <c r="P170">
        <f t="shared" si="28"/>
        <v>65.45715663</v>
      </c>
      <c r="Q170">
        <f t="shared" si="28"/>
        <v>65.45715663</v>
      </c>
      <c r="R170">
        <f t="shared" si="28"/>
        <v>65.45715663</v>
      </c>
      <c r="S170">
        <f t="shared" si="28"/>
        <v>65.45715663</v>
      </c>
      <c r="T170">
        <f t="shared" si="28"/>
        <v>65.45715663</v>
      </c>
      <c r="U170">
        <f t="shared" si="28"/>
        <v>65.45715663</v>
      </c>
      <c r="V170">
        <f t="shared" si="28"/>
        <v>65.45715663</v>
      </c>
      <c r="W170">
        <f t="shared" si="28"/>
        <v>65.45715663</v>
      </c>
    </row>
    <row r="171" spans="1:23" x14ac:dyDescent="0.25">
      <c r="A171" t="s">
        <v>90</v>
      </c>
      <c r="B171" t="s">
        <v>6</v>
      </c>
      <c r="C171" t="s">
        <v>16</v>
      </c>
      <c r="D171" t="s">
        <v>17</v>
      </c>
      <c r="E171" t="s">
        <v>91</v>
      </c>
      <c r="G171" t="s">
        <v>18</v>
      </c>
      <c r="L171" t="s">
        <v>47</v>
      </c>
    </row>
    <row r="172" spans="1:23" x14ac:dyDescent="0.25">
      <c r="A172" t="s">
        <v>90</v>
      </c>
      <c r="B172" t="s">
        <v>6</v>
      </c>
      <c r="C172" t="s">
        <v>16</v>
      </c>
      <c r="D172" t="s">
        <v>17</v>
      </c>
      <c r="E172" t="s">
        <v>91</v>
      </c>
      <c r="G172" t="s">
        <v>20</v>
      </c>
      <c r="H172" t="s">
        <v>92</v>
      </c>
    </row>
    <row r="173" spans="1:23" x14ac:dyDescent="0.25">
      <c r="A173" t="s">
        <v>90</v>
      </c>
      <c r="B173" t="s">
        <v>6</v>
      </c>
      <c r="C173" t="s">
        <v>16</v>
      </c>
      <c r="D173" t="s">
        <v>17</v>
      </c>
      <c r="E173" t="s">
        <v>91</v>
      </c>
      <c r="G173" t="s">
        <v>54</v>
      </c>
      <c r="J173" t="s">
        <v>83</v>
      </c>
      <c r="K173" t="s">
        <v>93</v>
      </c>
      <c r="L173" t="s">
        <v>47</v>
      </c>
      <c r="M173">
        <v>1</v>
      </c>
      <c r="N173">
        <f t="shared" ref="N173:W174" si="29">M173</f>
        <v>1</v>
      </c>
      <c r="O173">
        <f t="shared" si="29"/>
        <v>1</v>
      </c>
      <c r="P173">
        <f t="shared" si="29"/>
        <v>1</v>
      </c>
      <c r="Q173">
        <f t="shared" si="29"/>
        <v>1</v>
      </c>
      <c r="R173">
        <f t="shared" si="29"/>
        <v>1</v>
      </c>
      <c r="S173">
        <f t="shared" si="29"/>
        <v>1</v>
      </c>
      <c r="T173">
        <f t="shared" si="29"/>
        <v>1</v>
      </c>
      <c r="U173">
        <f t="shared" si="29"/>
        <v>1</v>
      </c>
      <c r="V173">
        <f t="shared" si="29"/>
        <v>1</v>
      </c>
      <c r="W173">
        <f t="shared" si="29"/>
        <v>1</v>
      </c>
    </row>
    <row r="174" spans="1:23" x14ac:dyDescent="0.25">
      <c r="A174" t="s">
        <v>90</v>
      </c>
      <c r="B174" t="s">
        <v>6</v>
      </c>
      <c r="C174" t="s">
        <v>16</v>
      </c>
      <c r="D174" t="s">
        <v>17</v>
      </c>
      <c r="E174" t="s">
        <v>91</v>
      </c>
      <c r="G174" t="s">
        <v>54</v>
      </c>
      <c r="J174" t="s">
        <v>85</v>
      </c>
      <c r="K174" t="s">
        <v>93</v>
      </c>
      <c r="L174" t="s">
        <v>47</v>
      </c>
      <c r="M174">
        <v>1</v>
      </c>
      <c r="N174">
        <f t="shared" si="29"/>
        <v>1</v>
      </c>
      <c r="O174">
        <f t="shared" si="29"/>
        <v>1</v>
      </c>
      <c r="P174">
        <f t="shared" si="29"/>
        <v>1</v>
      </c>
      <c r="Q174">
        <f t="shared" si="29"/>
        <v>1</v>
      </c>
      <c r="R174">
        <f t="shared" si="29"/>
        <v>1</v>
      </c>
      <c r="S174">
        <f t="shared" si="29"/>
        <v>1</v>
      </c>
      <c r="T174">
        <f t="shared" si="29"/>
        <v>1</v>
      </c>
      <c r="U174">
        <f t="shared" si="29"/>
        <v>1</v>
      </c>
      <c r="V174">
        <f t="shared" si="29"/>
        <v>1</v>
      </c>
      <c r="W174">
        <f t="shared" si="29"/>
        <v>1</v>
      </c>
    </row>
    <row r="175" spans="1:23" x14ac:dyDescent="0.25">
      <c r="A175" t="s">
        <v>83</v>
      </c>
      <c r="B175" t="s">
        <v>6</v>
      </c>
      <c r="C175" t="s">
        <v>16</v>
      </c>
      <c r="D175" t="s">
        <v>17</v>
      </c>
      <c r="E175" t="s">
        <v>94</v>
      </c>
      <c r="G175" t="s">
        <v>18</v>
      </c>
      <c r="L175" t="s">
        <v>47</v>
      </c>
    </row>
    <row r="176" spans="1:23" x14ac:dyDescent="0.25">
      <c r="A176" t="s">
        <v>83</v>
      </c>
      <c r="B176" t="s">
        <v>6</v>
      </c>
      <c r="C176" t="s">
        <v>16</v>
      </c>
      <c r="D176" t="s">
        <v>17</v>
      </c>
      <c r="E176" t="s">
        <v>94</v>
      </c>
      <c r="G176" t="s">
        <v>20</v>
      </c>
      <c r="H176" t="s">
        <v>57</v>
      </c>
    </row>
    <row r="177" spans="1:23" x14ac:dyDescent="0.25">
      <c r="A177" t="s">
        <v>83</v>
      </c>
      <c r="B177" t="s">
        <v>6</v>
      </c>
      <c r="C177" t="s">
        <v>16</v>
      </c>
      <c r="D177" t="s">
        <v>17</v>
      </c>
      <c r="E177" t="s">
        <v>94</v>
      </c>
      <c r="G177" t="s">
        <v>58</v>
      </c>
      <c r="K177" t="s">
        <v>93</v>
      </c>
      <c r="L177" t="s">
        <v>59</v>
      </c>
      <c r="M177">
        <v>0.25</v>
      </c>
      <c r="N177">
        <f t="shared" ref="N177:W178" si="30">M177</f>
        <v>0.25</v>
      </c>
      <c r="O177">
        <f t="shared" si="30"/>
        <v>0.25</v>
      </c>
      <c r="P177">
        <f t="shared" si="30"/>
        <v>0.25</v>
      </c>
      <c r="Q177">
        <f t="shared" si="30"/>
        <v>0.25</v>
      </c>
      <c r="R177">
        <f t="shared" si="30"/>
        <v>0.25</v>
      </c>
      <c r="S177">
        <f t="shared" si="30"/>
        <v>0.25</v>
      </c>
      <c r="T177">
        <f t="shared" si="30"/>
        <v>0.25</v>
      </c>
      <c r="U177">
        <f t="shared" si="30"/>
        <v>0.25</v>
      </c>
      <c r="V177">
        <f t="shared" si="30"/>
        <v>0.25</v>
      </c>
      <c r="W177">
        <f t="shared" si="30"/>
        <v>0.25</v>
      </c>
    </row>
    <row r="178" spans="1:23" x14ac:dyDescent="0.25">
      <c r="A178" t="s">
        <v>83</v>
      </c>
      <c r="B178" t="s">
        <v>6</v>
      </c>
      <c r="C178" t="s">
        <v>16</v>
      </c>
      <c r="D178" t="s">
        <v>17</v>
      </c>
      <c r="E178" t="s">
        <v>94</v>
      </c>
      <c r="G178" t="s">
        <v>60</v>
      </c>
      <c r="M178">
        <v>25</v>
      </c>
      <c r="N178">
        <f t="shared" si="30"/>
        <v>25</v>
      </c>
      <c r="O178">
        <f t="shared" si="30"/>
        <v>25</v>
      </c>
      <c r="P178">
        <f t="shared" si="30"/>
        <v>25</v>
      </c>
      <c r="Q178">
        <f t="shared" si="30"/>
        <v>25</v>
      </c>
      <c r="R178">
        <f t="shared" si="30"/>
        <v>25</v>
      </c>
      <c r="S178">
        <f t="shared" si="30"/>
        <v>25</v>
      </c>
      <c r="T178">
        <f t="shared" si="30"/>
        <v>25</v>
      </c>
      <c r="U178">
        <f t="shared" si="30"/>
        <v>25</v>
      </c>
      <c r="V178">
        <f t="shared" si="30"/>
        <v>25</v>
      </c>
      <c r="W178">
        <f t="shared" si="30"/>
        <v>25</v>
      </c>
    </row>
    <row r="179" spans="1:23" x14ac:dyDescent="0.25">
      <c r="A179" t="s">
        <v>83</v>
      </c>
      <c r="B179" t="s">
        <v>6</v>
      </c>
      <c r="C179" t="s">
        <v>16</v>
      </c>
      <c r="D179" t="s">
        <v>17</v>
      </c>
      <c r="E179" t="s">
        <v>94</v>
      </c>
      <c r="F179" t="s">
        <v>91</v>
      </c>
      <c r="G179" t="s">
        <v>7</v>
      </c>
    </row>
    <row r="180" spans="1:23" x14ac:dyDescent="0.25">
      <c r="A180" t="s">
        <v>83</v>
      </c>
      <c r="B180" t="s">
        <v>6</v>
      </c>
      <c r="C180" t="s">
        <v>16</v>
      </c>
      <c r="D180" t="s">
        <v>17</v>
      </c>
      <c r="E180" t="s">
        <v>94</v>
      </c>
      <c r="F180" t="s">
        <v>91</v>
      </c>
      <c r="G180" t="s">
        <v>62</v>
      </c>
      <c r="K180" t="s">
        <v>95</v>
      </c>
      <c r="L180" t="s">
        <v>63</v>
      </c>
      <c r="M180">
        <v>2020</v>
      </c>
      <c r="N180">
        <f t="shared" ref="N180:W182" si="31">M180</f>
        <v>2020</v>
      </c>
      <c r="O180">
        <f t="shared" si="31"/>
        <v>2020</v>
      </c>
      <c r="P180">
        <f t="shared" si="31"/>
        <v>2020</v>
      </c>
      <c r="Q180">
        <f t="shared" si="31"/>
        <v>2020</v>
      </c>
      <c r="R180">
        <f t="shared" si="31"/>
        <v>2020</v>
      </c>
      <c r="S180">
        <f t="shared" si="31"/>
        <v>2020</v>
      </c>
      <c r="T180">
        <f t="shared" si="31"/>
        <v>2020</v>
      </c>
      <c r="U180">
        <f t="shared" si="31"/>
        <v>2020</v>
      </c>
      <c r="V180">
        <f t="shared" si="31"/>
        <v>2020</v>
      </c>
      <c r="W180">
        <f t="shared" si="31"/>
        <v>2020</v>
      </c>
    </row>
    <row r="181" spans="1:23" x14ac:dyDescent="0.25">
      <c r="A181" t="s">
        <v>83</v>
      </c>
      <c r="B181" t="s">
        <v>6</v>
      </c>
      <c r="C181" t="s">
        <v>16</v>
      </c>
      <c r="D181" t="s">
        <v>17</v>
      </c>
      <c r="E181" t="s">
        <v>94</v>
      </c>
      <c r="F181" t="s">
        <v>91</v>
      </c>
      <c r="G181" t="s">
        <v>64</v>
      </c>
      <c r="K181" t="s">
        <v>95</v>
      </c>
      <c r="L181" t="s">
        <v>63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83</v>
      </c>
      <c r="B182" t="s">
        <v>6</v>
      </c>
      <c r="C182" t="s">
        <v>16</v>
      </c>
      <c r="D182" t="s">
        <v>17</v>
      </c>
      <c r="E182" t="s">
        <v>94</v>
      </c>
      <c r="F182" t="s">
        <v>91</v>
      </c>
      <c r="G182" t="s">
        <v>65</v>
      </c>
      <c r="K182" t="s">
        <v>96</v>
      </c>
      <c r="L182" t="s">
        <v>66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83</v>
      </c>
      <c r="B183" t="s">
        <v>6</v>
      </c>
      <c r="C183" t="s">
        <v>16</v>
      </c>
      <c r="D183" t="s">
        <v>17</v>
      </c>
      <c r="E183" t="s">
        <v>94</v>
      </c>
      <c r="F183" t="s">
        <v>91</v>
      </c>
      <c r="G183" t="s">
        <v>67</v>
      </c>
      <c r="K183" t="s">
        <v>95</v>
      </c>
      <c r="L183" t="s">
        <v>59</v>
      </c>
      <c r="M183">
        <v>1</v>
      </c>
    </row>
    <row r="184" spans="1:23" x14ac:dyDescent="0.25">
      <c r="A184" t="s">
        <v>83</v>
      </c>
      <c r="B184" t="s">
        <v>6</v>
      </c>
      <c r="C184" t="s">
        <v>16</v>
      </c>
      <c r="D184" t="s">
        <v>17</v>
      </c>
      <c r="E184" t="s">
        <v>94</v>
      </c>
      <c r="F184" t="s">
        <v>91</v>
      </c>
      <c r="G184" t="s">
        <v>68</v>
      </c>
      <c r="K184" t="s">
        <v>96</v>
      </c>
      <c r="L184" t="s">
        <v>47</v>
      </c>
      <c r="M184">
        <v>4050592.0260000001</v>
      </c>
      <c r="N184">
        <f t="shared" ref="N184:W189" si="32">M184</f>
        <v>4050592.0260000001</v>
      </c>
      <c r="O184">
        <f t="shared" si="32"/>
        <v>4050592.0260000001</v>
      </c>
      <c r="P184">
        <f t="shared" si="32"/>
        <v>4050592.0260000001</v>
      </c>
      <c r="Q184">
        <f t="shared" si="32"/>
        <v>4050592.0260000001</v>
      </c>
      <c r="R184">
        <f t="shared" si="32"/>
        <v>4050592.0260000001</v>
      </c>
      <c r="S184">
        <f t="shared" si="32"/>
        <v>4050592.0260000001</v>
      </c>
      <c r="T184">
        <f t="shared" si="32"/>
        <v>4050592.0260000001</v>
      </c>
      <c r="U184">
        <f t="shared" si="32"/>
        <v>4050592.0260000001</v>
      </c>
      <c r="V184">
        <f t="shared" si="32"/>
        <v>4050592.0260000001</v>
      </c>
      <c r="W184">
        <f t="shared" si="32"/>
        <v>4050592.0260000001</v>
      </c>
    </row>
    <row r="185" spans="1:23" x14ac:dyDescent="0.25">
      <c r="A185" t="s">
        <v>83</v>
      </c>
      <c r="B185" t="s">
        <v>6</v>
      </c>
      <c r="C185" t="s">
        <v>16</v>
      </c>
      <c r="D185" t="s">
        <v>17</v>
      </c>
      <c r="E185" t="s">
        <v>94</v>
      </c>
      <c r="F185" t="s">
        <v>91</v>
      </c>
      <c r="G185" t="s">
        <v>69</v>
      </c>
      <c r="K185" t="s">
        <v>96</v>
      </c>
      <c r="L185" t="s">
        <v>70</v>
      </c>
      <c r="M185">
        <v>2320103500</v>
      </c>
      <c r="N185">
        <f t="shared" si="32"/>
        <v>2320103500</v>
      </c>
      <c r="O185">
        <f t="shared" si="32"/>
        <v>2320103500</v>
      </c>
      <c r="P185">
        <f t="shared" si="32"/>
        <v>2320103500</v>
      </c>
      <c r="Q185">
        <f t="shared" si="32"/>
        <v>2320103500</v>
      </c>
      <c r="R185">
        <f t="shared" si="32"/>
        <v>2320103500</v>
      </c>
      <c r="S185">
        <f t="shared" si="32"/>
        <v>2320103500</v>
      </c>
      <c r="T185">
        <f t="shared" si="32"/>
        <v>2320103500</v>
      </c>
      <c r="U185">
        <f t="shared" si="32"/>
        <v>2320103500</v>
      </c>
      <c r="V185">
        <f t="shared" si="32"/>
        <v>2320103500</v>
      </c>
      <c r="W185">
        <f t="shared" si="32"/>
        <v>2320103500</v>
      </c>
    </row>
    <row r="186" spans="1:23" x14ac:dyDescent="0.25">
      <c r="A186" t="s">
        <v>83</v>
      </c>
      <c r="B186" t="s">
        <v>6</v>
      </c>
      <c r="C186" t="s">
        <v>16</v>
      </c>
      <c r="D186" t="s">
        <v>17</v>
      </c>
      <c r="E186" t="s">
        <v>94</v>
      </c>
      <c r="F186" t="s">
        <v>91</v>
      </c>
      <c r="G186" t="s">
        <v>71</v>
      </c>
      <c r="K186" t="s">
        <v>96</v>
      </c>
      <c r="L186" t="s">
        <v>70</v>
      </c>
      <c r="M186">
        <v>16105700</v>
      </c>
      <c r="N186">
        <f t="shared" si="32"/>
        <v>16105700</v>
      </c>
      <c r="O186">
        <f t="shared" si="32"/>
        <v>16105700</v>
      </c>
      <c r="P186">
        <f t="shared" si="32"/>
        <v>16105700</v>
      </c>
      <c r="Q186">
        <f t="shared" si="32"/>
        <v>16105700</v>
      </c>
      <c r="R186">
        <f t="shared" si="32"/>
        <v>16105700</v>
      </c>
      <c r="S186">
        <f t="shared" si="32"/>
        <v>16105700</v>
      </c>
      <c r="T186">
        <f t="shared" si="32"/>
        <v>16105700</v>
      </c>
      <c r="U186">
        <f t="shared" si="32"/>
        <v>16105700</v>
      </c>
      <c r="V186">
        <f t="shared" si="32"/>
        <v>16105700</v>
      </c>
      <c r="W186">
        <f t="shared" si="32"/>
        <v>16105700</v>
      </c>
    </row>
    <row r="187" spans="1:23" x14ac:dyDescent="0.25">
      <c r="A187" t="s">
        <v>83</v>
      </c>
      <c r="B187" t="s">
        <v>6</v>
      </c>
      <c r="C187" t="s">
        <v>16</v>
      </c>
      <c r="D187" t="s">
        <v>17</v>
      </c>
      <c r="E187" t="s">
        <v>94</v>
      </c>
      <c r="F187" t="s">
        <v>91</v>
      </c>
      <c r="G187" t="s">
        <v>54</v>
      </c>
      <c r="J187" t="s">
        <v>26</v>
      </c>
      <c r="K187" t="s">
        <v>96</v>
      </c>
      <c r="L187" t="s">
        <v>19</v>
      </c>
      <c r="M187">
        <v>4.5854831546679904</v>
      </c>
      <c r="N187">
        <f t="shared" si="32"/>
        <v>4.5854831546679904</v>
      </c>
      <c r="O187">
        <f t="shared" si="32"/>
        <v>4.5854831546679904</v>
      </c>
      <c r="P187">
        <f t="shared" si="32"/>
        <v>4.5854831546679904</v>
      </c>
      <c r="Q187">
        <f t="shared" si="32"/>
        <v>4.5854831546679904</v>
      </c>
      <c r="R187">
        <f t="shared" si="32"/>
        <v>4.5854831546679904</v>
      </c>
      <c r="S187">
        <f t="shared" si="32"/>
        <v>4.5854831546679904</v>
      </c>
      <c r="T187">
        <f t="shared" si="32"/>
        <v>4.5854831546679904</v>
      </c>
      <c r="U187">
        <f t="shared" si="32"/>
        <v>4.5854831546679904</v>
      </c>
      <c r="V187">
        <f t="shared" si="32"/>
        <v>4.5854831546679904</v>
      </c>
      <c r="W187">
        <f t="shared" si="32"/>
        <v>4.5854831546679904</v>
      </c>
    </row>
    <row r="188" spans="1:23" x14ac:dyDescent="0.25">
      <c r="A188" t="s">
        <v>83</v>
      </c>
      <c r="B188" t="s">
        <v>6</v>
      </c>
      <c r="C188" t="s">
        <v>16</v>
      </c>
      <c r="D188" t="s">
        <v>17</v>
      </c>
      <c r="E188" t="s">
        <v>94</v>
      </c>
      <c r="F188" t="s">
        <v>91</v>
      </c>
      <c r="G188" t="s">
        <v>54</v>
      </c>
      <c r="J188" t="s">
        <v>97</v>
      </c>
      <c r="K188" t="s">
        <v>96</v>
      </c>
      <c r="L188" t="s">
        <v>70</v>
      </c>
      <c r="M188">
        <v>7.1354369471125798</v>
      </c>
      <c r="N188">
        <f t="shared" si="32"/>
        <v>7.1354369471125798</v>
      </c>
      <c r="O188">
        <f t="shared" si="32"/>
        <v>7.1354369471125798</v>
      </c>
      <c r="P188">
        <f t="shared" si="32"/>
        <v>7.1354369471125798</v>
      </c>
      <c r="Q188">
        <f t="shared" si="32"/>
        <v>7.1354369471125798</v>
      </c>
      <c r="R188">
        <f t="shared" si="32"/>
        <v>7.1354369471125798</v>
      </c>
      <c r="S188">
        <f t="shared" si="32"/>
        <v>7.1354369471125798</v>
      </c>
      <c r="T188">
        <f t="shared" si="32"/>
        <v>7.1354369471125798</v>
      </c>
      <c r="U188">
        <f t="shared" si="32"/>
        <v>7.1354369471125798</v>
      </c>
      <c r="V188">
        <f t="shared" si="32"/>
        <v>7.1354369471125798</v>
      </c>
      <c r="W188">
        <f t="shared" si="32"/>
        <v>7.1354369471125798</v>
      </c>
    </row>
    <row r="189" spans="1:23" x14ac:dyDescent="0.25">
      <c r="A189" t="s">
        <v>83</v>
      </c>
      <c r="B189" t="s">
        <v>6</v>
      </c>
      <c r="C189" t="s">
        <v>16</v>
      </c>
      <c r="D189" t="s">
        <v>17</v>
      </c>
      <c r="E189" t="s">
        <v>94</v>
      </c>
      <c r="F189" t="s">
        <v>91</v>
      </c>
      <c r="G189" t="s">
        <v>98</v>
      </c>
      <c r="H189" t="s">
        <v>45</v>
      </c>
      <c r="I189" t="s">
        <v>46</v>
      </c>
      <c r="K189" t="s">
        <v>99</v>
      </c>
      <c r="L189" t="s">
        <v>59</v>
      </c>
      <c r="M189">
        <v>0.86</v>
      </c>
      <c r="N189">
        <f t="shared" si="32"/>
        <v>0.86</v>
      </c>
      <c r="O189">
        <f t="shared" si="32"/>
        <v>0.86</v>
      </c>
      <c r="P189">
        <f t="shared" si="32"/>
        <v>0.86</v>
      </c>
      <c r="Q189">
        <f t="shared" si="32"/>
        <v>0.86</v>
      </c>
      <c r="R189">
        <f t="shared" si="32"/>
        <v>0.86</v>
      </c>
      <c r="S189">
        <f t="shared" si="32"/>
        <v>0.86</v>
      </c>
      <c r="T189">
        <f t="shared" si="32"/>
        <v>0.86</v>
      </c>
      <c r="U189">
        <f t="shared" si="32"/>
        <v>0.86</v>
      </c>
      <c r="V189">
        <f t="shared" si="32"/>
        <v>0.86</v>
      </c>
      <c r="W189">
        <f t="shared" si="32"/>
        <v>0.86</v>
      </c>
    </row>
    <row r="190" spans="1:23" x14ac:dyDescent="0.25">
      <c r="A190" t="s">
        <v>85</v>
      </c>
      <c r="B190" t="s">
        <v>6</v>
      </c>
      <c r="C190" t="s">
        <v>16</v>
      </c>
      <c r="D190" t="s">
        <v>17</v>
      </c>
      <c r="E190" t="s">
        <v>100</v>
      </c>
      <c r="G190" t="s">
        <v>18</v>
      </c>
      <c r="L190" t="s">
        <v>47</v>
      </c>
    </row>
    <row r="191" spans="1:23" x14ac:dyDescent="0.25">
      <c r="A191" t="s">
        <v>85</v>
      </c>
      <c r="B191" t="s">
        <v>6</v>
      </c>
      <c r="C191" t="s">
        <v>16</v>
      </c>
      <c r="D191" t="s">
        <v>17</v>
      </c>
      <c r="E191" t="s">
        <v>100</v>
      </c>
      <c r="G191" t="s">
        <v>20</v>
      </c>
      <c r="H191" t="s">
        <v>57</v>
      </c>
    </row>
    <row r="192" spans="1:23" x14ac:dyDescent="0.25">
      <c r="A192" t="s">
        <v>85</v>
      </c>
      <c r="B192" t="s">
        <v>6</v>
      </c>
      <c r="C192" t="s">
        <v>16</v>
      </c>
      <c r="D192" t="s">
        <v>17</v>
      </c>
      <c r="E192" t="s">
        <v>100</v>
      </c>
      <c r="G192" t="s">
        <v>58</v>
      </c>
      <c r="K192" t="s">
        <v>93</v>
      </c>
      <c r="L192" t="s">
        <v>59</v>
      </c>
      <c r="M192">
        <v>0.25</v>
      </c>
      <c r="N192">
        <f t="shared" ref="N192:W193" si="33">M192</f>
        <v>0.25</v>
      </c>
      <c r="O192">
        <f t="shared" si="33"/>
        <v>0.25</v>
      </c>
      <c r="P192">
        <f t="shared" si="33"/>
        <v>0.25</v>
      </c>
      <c r="Q192">
        <f t="shared" si="33"/>
        <v>0.25</v>
      </c>
      <c r="R192">
        <f t="shared" si="33"/>
        <v>0.25</v>
      </c>
      <c r="S192">
        <f t="shared" si="33"/>
        <v>0.25</v>
      </c>
      <c r="T192">
        <f t="shared" si="33"/>
        <v>0.25</v>
      </c>
      <c r="U192">
        <f t="shared" si="33"/>
        <v>0.25</v>
      </c>
      <c r="V192">
        <f t="shared" si="33"/>
        <v>0.25</v>
      </c>
      <c r="W192">
        <f t="shared" si="33"/>
        <v>0.25</v>
      </c>
    </row>
    <row r="193" spans="1:23" x14ac:dyDescent="0.25">
      <c r="A193" t="s">
        <v>85</v>
      </c>
      <c r="B193" t="s">
        <v>6</v>
      </c>
      <c r="C193" t="s">
        <v>16</v>
      </c>
      <c r="D193" t="s">
        <v>17</v>
      </c>
      <c r="E193" t="s">
        <v>100</v>
      </c>
      <c r="G193" t="s">
        <v>60</v>
      </c>
      <c r="M193">
        <v>25</v>
      </c>
      <c r="N193">
        <f t="shared" si="33"/>
        <v>25</v>
      </c>
      <c r="O193">
        <f t="shared" si="33"/>
        <v>25</v>
      </c>
      <c r="P193">
        <f t="shared" si="33"/>
        <v>25</v>
      </c>
      <c r="Q193">
        <f t="shared" si="33"/>
        <v>25</v>
      </c>
      <c r="R193">
        <f t="shared" si="33"/>
        <v>25</v>
      </c>
      <c r="S193">
        <f t="shared" si="33"/>
        <v>25</v>
      </c>
      <c r="T193">
        <f t="shared" si="33"/>
        <v>25</v>
      </c>
      <c r="U193">
        <f t="shared" si="33"/>
        <v>25</v>
      </c>
      <c r="V193">
        <f t="shared" si="33"/>
        <v>25</v>
      </c>
      <c r="W193">
        <f t="shared" si="33"/>
        <v>25</v>
      </c>
    </row>
    <row r="194" spans="1:23" x14ac:dyDescent="0.25">
      <c r="A194" t="s">
        <v>85</v>
      </c>
      <c r="B194" t="s">
        <v>6</v>
      </c>
      <c r="C194" t="s">
        <v>16</v>
      </c>
      <c r="D194" t="s">
        <v>17</v>
      </c>
      <c r="E194" t="s">
        <v>100</v>
      </c>
      <c r="F194" t="s">
        <v>91</v>
      </c>
      <c r="G194" t="s">
        <v>7</v>
      </c>
    </row>
    <row r="195" spans="1:23" x14ac:dyDescent="0.25">
      <c r="A195" t="s">
        <v>85</v>
      </c>
      <c r="B195" t="s">
        <v>6</v>
      </c>
      <c r="C195" t="s">
        <v>16</v>
      </c>
      <c r="D195" t="s">
        <v>17</v>
      </c>
      <c r="E195" t="s">
        <v>100</v>
      </c>
      <c r="F195" t="s">
        <v>91</v>
      </c>
      <c r="G195" t="s">
        <v>62</v>
      </c>
      <c r="K195" t="s">
        <v>95</v>
      </c>
      <c r="L195" t="s">
        <v>63</v>
      </c>
      <c r="M195">
        <v>2020</v>
      </c>
      <c r="N195">
        <f t="shared" ref="N195:W197" si="34">M195</f>
        <v>2020</v>
      </c>
      <c r="O195">
        <f t="shared" si="34"/>
        <v>2020</v>
      </c>
      <c r="P195">
        <f t="shared" si="34"/>
        <v>2020</v>
      </c>
      <c r="Q195">
        <f t="shared" si="34"/>
        <v>2020</v>
      </c>
      <c r="R195">
        <f t="shared" si="34"/>
        <v>2020</v>
      </c>
      <c r="S195">
        <f t="shared" si="34"/>
        <v>2020</v>
      </c>
      <c r="T195">
        <f t="shared" si="34"/>
        <v>2020</v>
      </c>
      <c r="U195">
        <f t="shared" si="34"/>
        <v>2020</v>
      </c>
      <c r="V195">
        <f t="shared" si="34"/>
        <v>2020</v>
      </c>
      <c r="W195">
        <f t="shared" si="34"/>
        <v>2020</v>
      </c>
    </row>
    <row r="196" spans="1:23" x14ac:dyDescent="0.25">
      <c r="A196" t="s">
        <v>85</v>
      </c>
      <c r="B196" t="s">
        <v>6</v>
      </c>
      <c r="C196" t="s">
        <v>16</v>
      </c>
      <c r="D196" t="s">
        <v>17</v>
      </c>
      <c r="E196" t="s">
        <v>100</v>
      </c>
      <c r="F196" t="s">
        <v>91</v>
      </c>
      <c r="G196" t="s">
        <v>64</v>
      </c>
      <c r="K196" t="s">
        <v>95</v>
      </c>
      <c r="L196" t="s">
        <v>63</v>
      </c>
      <c r="M196">
        <v>2101</v>
      </c>
      <c r="N196">
        <f t="shared" si="34"/>
        <v>2101</v>
      </c>
      <c r="O196">
        <f t="shared" si="34"/>
        <v>2101</v>
      </c>
      <c r="P196">
        <f t="shared" si="34"/>
        <v>2101</v>
      </c>
      <c r="Q196">
        <f t="shared" si="34"/>
        <v>2101</v>
      </c>
      <c r="R196">
        <f t="shared" si="34"/>
        <v>2101</v>
      </c>
      <c r="S196">
        <f t="shared" si="34"/>
        <v>2101</v>
      </c>
      <c r="T196">
        <f t="shared" si="34"/>
        <v>2101</v>
      </c>
      <c r="U196">
        <f t="shared" si="34"/>
        <v>2101</v>
      </c>
      <c r="V196">
        <f t="shared" si="34"/>
        <v>2101</v>
      </c>
      <c r="W196">
        <f t="shared" si="34"/>
        <v>2101</v>
      </c>
    </row>
    <row r="197" spans="1:23" x14ac:dyDescent="0.25">
      <c r="A197" t="s">
        <v>85</v>
      </c>
      <c r="B197" t="s">
        <v>6</v>
      </c>
      <c r="C197" t="s">
        <v>16</v>
      </c>
      <c r="D197" t="s">
        <v>17</v>
      </c>
      <c r="E197" t="s">
        <v>100</v>
      </c>
      <c r="F197" t="s">
        <v>91</v>
      </c>
      <c r="G197" t="s">
        <v>65</v>
      </c>
      <c r="K197" t="s">
        <v>99</v>
      </c>
      <c r="L197" t="s">
        <v>66</v>
      </c>
      <c r="M197">
        <v>30</v>
      </c>
      <c r="N197">
        <f t="shared" si="34"/>
        <v>30</v>
      </c>
      <c r="O197">
        <f t="shared" si="34"/>
        <v>30</v>
      </c>
      <c r="P197">
        <f t="shared" si="34"/>
        <v>30</v>
      </c>
      <c r="Q197">
        <f t="shared" si="34"/>
        <v>30</v>
      </c>
      <c r="R197">
        <f t="shared" si="34"/>
        <v>30</v>
      </c>
      <c r="S197">
        <f t="shared" si="34"/>
        <v>30</v>
      </c>
      <c r="T197">
        <f t="shared" si="34"/>
        <v>30</v>
      </c>
      <c r="U197">
        <f t="shared" si="34"/>
        <v>30</v>
      </c>
      <c r="V197">
        <f t="shared" si="34"/>
        <v>30</v>
      </c>
      <c r="W197">
        <f t="shared" si="34"/>
        <v>30</v>
      </c>
    </row>
    <row r="198" spans="1:23" x14ac:dyDescent="0.25">
      <c r="A198" t="s">
        <v>85</v>
      </c>
      <c r="B198" t="s">
        <v>6</v>
      </c>
      <c r="C198" t="s">
        <v>16</v>
      </c>
      <c r="D198" t="s">
        <v>17</v>
      </c>
      <c r="E198" t="s">
        <v>100</v>
      </c>
      <c r="F198" t="s">
        <v>91</v>
      </c>
      <c r="G198" t="s">
        <v>67</v>
      </c>
      <c r="K198" t="s">
        <v>95</v>
      </c>
      <c r="L198" t="s">
        <v>59</v>
      </c>
      <c r="M198">
        <v>1</v>
      </c>
    </row>
    <row r="199" spans="1:23" x14ac:dyDescent="0.25">
      <c r="A199" t="s">
        <v>85</v>
      </c>
      <c r="B199" t="s">
        <v>6</v>
      </c>
      <c r="C199" t="s">
        <v>16</v>
      </c>
      <c r="D199" t="s">
        <v>17</v>
      </c>
      <c r="E199" t="s">
        <v>100</v>
      </c>
      <c r="F199" t="s">
        <v>91</v>
      </c>
      <c r="G199" t="s">
        <v>68</v>
      </c>
      <c r="K199" t="s">
        <v>99</v>
      </c>
      <c r="L199" t="s">
        <v>47</v>
      </c>
      <c r="M199">
        <v>989989.81536000001</v>
      </c>
      <c r="N199">
        <f t="shared" ref="N199:W204" si="35">M199</f>
        <v>989989.81536000001</v>
      </c>
      <c r="O199">
        <f t="shared" si="35"/>
        <v>989989.81536000001</v>
      </c>
      <c r="P199">
        <f t="shared" si="35"/>
        <v>989989.81536000001</v>
      </c>
      <c r="Q199">
        <f t="shared" si="35"/>
        <v>989989.81536000001</v>
      </c>
      <c r="R199">
        <f t="shared" si="35"/>
        <v>989989.81536000001</v>
      </c>
      <c r="S199">
        <f t="shared" si="35"/>
        <v>989989.81536000001</v>
      </c>
      <c r="T199">
        <f t="shared" si="35"/>
        <v>989989.81536000001</v>
      </c>
      <c r="U199">
        <f t="shared" si="35"/>
        <v>989989.81536000001</v>
      </c>
      <c r="V199">
        <f t="shared" si="35"/>
        <v>989989.81536000001</v>
      </c>
      <c r="W199">
        <f t="shared" si="35"/>
        <v>989989.81536000001</v>
      </c>
    </row>
    <row r="200" spans="1:23" x14ac:dyDescent="0.25">
      <c r="A200" t="s">
        <v>85</v>
      </c>
      <c r="B200" t="s">
        <v>6</v>
      </c>
      <c r="C200" t="s">
        <v>16</v>
      </c>
      <c r="D200" t="s">
        <v>17</v>
      </c>
      <c r="E200" t="s">
        <v>100</v>
      </c>
      <c r="F200" t="s">
        <v>91</v>
      </c>
      <c r="G200" t="s">
        <v>69</v>
      </c>
      <c r="K200" t="s">
        <v>99</v>
      </c>
      <c r="L200" t="s">
        <v>70</v>
      </c>
      <c r="M200">
        <v>908283480</v>
      </c>
      <c r="N200">
        <f t="shared" si="35"/>
        <v>908283480</v>
      </c>
      <c r="O200">
        <f t="shared" si="35"/>
        <v>908283480</v>
      </c>
      <c r="P200">
        <f t="shared" si="35"/>
        <v>908283480</v>
      </c>
      <c r="Q200">
        <f t="shared" si="35"/>
        <v>908283480</v>
      </c>
      <c r="R200">
        <f t="shared" si="35"/>
        <v>908283480</v>
      </c>
      <c r="S200">
        <f t="shared" si="35"/>
        <v>908283480</v>
      </c>
      <c r="T200">
        <f t="shared" si="35"/>
        <v>908283480</v>
      </c>
      <c r="U200">
        <f t="shared" si="35"/>
        <v>908283480</v>
      </c>
      <c r="V200">
        <f t="shared" si="35"/>
        <v>908283480</v>
      </c>
      <c r="W200">
        <f t="shared" si="35"/>
        <v>908283480</v>
      </c>
    </row>
    <row r="201" spans="1:23" x14ac:dyDescent="0.25">
      <c r="A201" t="s">
        <v>85</v>
      </c>
      <c r="B201" t="s">
        <v>6</v>
      </c>
      <c r="C201" t="s">
        <v>16</v>
      </c>
      <c r="D201" t="s">
        <v>17</v>
      </c>
      <c r="E201" t="s">
        <v>100</v>
      </c>
      <c r="F201" t="s">
        <v>91</v>
      </c>
      <c r="G201" t="s">
        <v>71</v>
      </c>
      <c r="K201" t="s">
        <v>99</v>
      </c>
      <c r="L201" t="s">
        <v>70</v>
      </c>
      <c r="M201">
        <v>7586748</v>
      </c>
      <c r="N201">
        <f t="shared" si="35"/>
        <v>7586748</v>
      </c>
      <c r="O201">
        <f t="shared" si="35"/>
        <v>7586748</v>
      </c>
      <c r="P201">
        <f t="shared" si="35"/>
        <v>7586748</v>
      </c>
      <c r="Q201">
        <f t="shared" si="35"/>
        <v>7586748</v>
      </c>
      <c r="R201">
        <f t="shared" si="35"/>
        <v>7586748</v>
      </c>
      <c r="S201">
        <f t="shared" si="35"/>
        <v>7586748</v>
      </c>
      <c r="T201">
        <f t="shared" si="35"/>
        <v>7586748</v>
      </c>
      <c r="U201">
        <f t="shared" si="35"/>
        <v>7586748</v>
      </c>
      <c r="V201">
        <f t="shared" si="35"/>
        <v>7586748</v>
      </c>
      <c r="W201">
        <f t="shared" si="35"/>
        <v>7586748</v>
      </c>
    </row>
    <row r="202" spans="1:23" x14ac:dyDescent="0.25">
      <c r="A202" t="s">
        <v>85</v>
      </c>
      <c r="B202" t="s">
        <v>6</v>
      </c>
      <c r="C202" t="s">
        <v>16</v>
      </c>
      <c r="D202" t="s">
        <v>17</v>
      </c>
      <c r="E202" t="s">
        <v>100</v>
      </c>
      <c r="F202" t="s">
        <v>91</v>
      </c>
      <c r="G202" t="s">
        <v>54</v>
      </c>
      <c r="J202" t="s">
        <v>37</v>
      </c>
      <c r="K202" t="s">
        <v>96</v>
      </c>
      <c r="L202" t="s">
        <v>19</v>
      </c>
      <c r="M202">
        <v>3.3264351507051702</v>
      </c>
      <c r="N202">
        <f t="shared" si="35"/>
        <v>3.3264351507051702</v>
      </c>
      <c r="O202">
        <f t="shared" si="35"/>
        <v>3.3264351507051702</v>
      </c>
      <c r="P202">
        <f t="shared" si="35"/>
        <v>3.3264351507051702</v>
      </c>
      <c r="Q202">
        <f t="shared" si="35"/>
        <v>3.3264351507051702</v>
      </c>
      <c r="R202">
        <f t="shared" si="35"/>
        <v>3.3264351507051702</v>
      </c>
      <c r="S202">
        <f t="shared" si="35"/>
        <v>3.3264351507051702</v>
      </c>
      <c r="T202">
        <f t="shared" si="35"/>
        <v>3.3264351507051702</v>
      </c>
      <c r="U202">
        <f t="shared" si="35"/>
        <v>3.3264351507051702</v>
      </c>
      <c r="V202">
        <f t="shared" si="35"/>
        <v>3.3264351507051702</v>
      </c>
      <c r="W202">
        <f t="shared" si="35"/>
        <v>3.3264351507051702</v>
      </c>
    </row>
    <row r="203" spans="1:23" x14ac:dyDescent="0.25">
      <c r="A203" t="s">
        <v>85</v>
      </c>
      <c r="B203" t="s">
        <v>6</v>
      </c>
      <c r="C203" t="s">
        <v>16</v>
      </c>
      <c r="D203" t="s">
        <v>17</v>
      </c>
      <c r="E203" t="s">
        <v>100</v>
      </c>
      <c r="F203" t="s">
        <v>91</v>
      </c>
      <c r="G203" t="s">
        <v>54</v>
      </c>
      <c r="J203" t="s">
        <v>97</v>
      </c>
      <c r="K203" t="s">
        <v>96</v>
      </c>
      <c r="L203" t="s">
        <v>70</v>
      </c>
      <c r="M203">
        <v>8.6566945104213904</v>
      </c>
      <c r="N203">
        <f t="shared" si="35"/>
        <v>8.6566945104213904</v>
      </c>
      <c r="O203">
        <f t="shared" si="35"/>
        <v>8.6566945104213904</v>
      </c>
      <c r="P203">
        <f t="shared" si="35"/>
        <v>8.6566945104213904</v>
      </c>
      <c r="Q203">
        <f t="shared" si="35"/>
        <v>8.6566945104213904</v>
      </c>
      <c r="R203">
        <f t="shared" si="35"/>
        <v>8.6566945104213904</v>
      </c>
      <c r="S203">
        <f t="shared" si="35"/>
        <v>8.6566945104213904</v>
      </c>
      <c r="T203">
        <f t="shared" si="35"/>
        <v>8.6566945104213904</v>
      </c>
      <c r="U203">
        <f t="shared" si="35"/>
        <v>8.6566945104213904</v>
      </c>
      <c r="V203">
        <f t="shared" si="35"/>
        <v>8.6566945104213904</v>
      </c>
      <c r="W203">
        <f t="shared" si="35"/>
        <v>8.6566945104213904</v>
      </c>
    </row>
    <row r="204" spans="1:23" x14ac:dyDescent="0.25">
      <c r="A204" t="s">
        <v>85</v>
      </c>
      <c r="B204" t="s">
        <v>6</v>
      </c>
      <c r="C204" t="s">
        <v>16</v>
      </c>
      <c r="D204" t="s">
        <v>17</v>
      </c>
      <c r="E204" t="s">
        <v>100</v>
      </c>
      <c r="F204" t="s">
        <v>91</v>
      </c>
      <c r="G204" t="s">
        <v>98</v>
      </c>
      <c r="H204" t="s">
        <v>45</v>
      </c>
      <c r="I204" t="s">
        <v>46</v>
      </c>
      <c r="K204" t="s">
        <v>99</v>
      </c>
      <c r="L204" t="s">
        <v>59</v>
      </c>
      <c r="M204">
        <v>0.88</v>
      </c>
      <c r="N204">
        <f t="shared" si="35"/>
        <v>0.88</v>
      </c>
      <c r="O204">
        <f t="shared" si="35"/>
        <v>0.88</v>
      </c>
      <c r="P204">
        <f t="shared" si="35"/>
        <v>0.88</v>
      </c>
      <c r="Q204">
        <f t="shared" si="35"/>
        <v>0.88</v>
      </c>
      <c r="R204">
        <f t="shared" si="35"/>
        <v>0.88</v>
      </c>
      <c r="S204">
        <f t="shared" si="35"/>
        <v>0.88</v>
      </c>
      <c r="T204">
        <f t="shared" si="35"/>
        <v>0.88</v>
      </c>
      <c r="U204">
        <f t="shared" si="35"/>
        <v>0.88</v>
      </c>
      <c r="V204">
        <f t="shared" si="35"/>
        <v>0.88</v>
      </c>
      <c r="W204">
        <f t="shared" si="3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2025-01-25T00:13:34Z</dcterms:created>
  <dcterms:modified xsi:type="dcterms:W3CDTF">2025-01-25T00:13:35Z</dcterms:modified>
</cp:coreProperties>
</file>