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thanol\"/>
    </mc:Choice>
  </mc:AlternateContent>
  <xr:revisionPtr revIDLastSave="0" documentId="13_ncr:1_{CC08CB82-8C5A-4E53-BDC2-A0A777C91CD6}" xr6:coauthVersionLast="47" xr6:coauthVersionMax="47" xr10:uidLastSave="{00000000-0000-0000-0000-000000000000}"/>
  <bookViews>
    <workbookView xWindow="28680" yWindow="-120" windowWidth="29040" windowHeight="15720" xr2:uid="{4A1C521B-BD77-43E5-8BAA-66B3856C8F0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3" i="1" l="1"/>
  <c r="O233" i="1" s="1"/>
  <c r="P233" i="1" s="1"/>
  <c r="Q233" i="1" s="1"/>
  <c r="R233" i="1" s="1"/>
  <c r="S233" i="1" s="1"/>
  <c r="T233" i="1" s="1"/>
  <c r="U233" i="1" s="1"/>
  <c r="V233" i="1" s="1"/>
  <c r="W233" i="1" s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P228" i="1"/>
  <c r="Q228" i="1" s="1"/>
  <c r="R228" i="1" s="1"/>
  <c r="S228" i="1" s="1"/>
  <c r="T228" i="1" s="1"/>
  <c r="U228" i="1" s="1"/>
  <c r="V228" i="1" s="1"/>
  <c r="W228" i="1" s="1"/>
  <c r="N228" i="1"/>
  <c r="O228" i="1" s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V218" i="1"/>
  <c r="W218" i="1" s="1"/>
  <c r="O218" i="1"/>
  <c r="P218" i="1" s="1"/>
  <c r="Q218" i="1" s="1"/>
  <c r="R218" i="1" s="1"/>
  <c r="S218" i="1" s="1"/>
  <c r="T218" i="1" s="1"/>
  <c r="U218" i="1" s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P216" i="1"/>
  <c r="Q216" i="1" s="1"/>
  <c r="R216" i="1" s="1"/>
  <c r="S216" i="1" s="1"/>
  <c r="T216" i="1" s="1"/>
  <c r="U216" i="1" s="1"/>
  <c r="V216" i="1" s="1"/>
  <c r="W216" i="1" s="1"/>
  <c r="N216" i="1"/>
  <c r="O216" i="1" s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V209" i="1"/>
  <c r="W209" i="1" s="1"/>
  <c r="O209" i="1"/>
  <c r="P209" i="1" s="1"/>
  <c r="Q209" i="1" s="1"/>
  <c r="R209" i="1" s="1"/>
  <c r="S209" i="1" s="1"/>
  <c r="T209" i="1" s="1"/>
  <c r="U209" i="1" s="1"/>
  <c r="N209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V196" i="1"/>
  <c r="W196" i="1" s="1"/>
  <c r="O196" i="1"/>
  <c r="P196" i="1" s="1"/>
  <c r="Q196" i="1" s="1"/>
  <c r="R196" i="1" s="1"/>
  <c r="S196" i="1" s="1"/>
  <c r="T196" i="1" s="1"/>
  <c r="U196" i="1" s="1"/>
  <c r="N196" i="1"/>
  <c r="P195" i="1"/>
  <c r="Q195" i="1" s="1"/>
  <c r="R195" i="1" s="1"/>
  <c r="S195" i="1" s="1"/>
  <c r="T195" i="1" s="1"/>
  <c r="U195" i="1" s="1"/>
  <c r="V195" i="1" s="1"/>
  <c r="W195" i="1" s="1"/>
  <c r="N195" i="1"/>
  <c r="O195" i="1" s="1"/>
  <c r="P194" i="1"/>
  <c r="Q194" i="1" s="1"/>
  <c r="R194" i="1" s="1"/>
  <c r="S194" i="1" s="1"/>
  <c r="T194" i="1" s="1"/>
  <c r="U194" i="1" s="1"/>
  <c r="V194" i="1" s="1"/>
  <c r="W194" i="1" s="1"/>
  <c r="N194" i="1"/>
  <c r="O194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R177" i="1"/>
  <c r="S177" i="1" s="1"/>
  <c r="T177" i="1" s="1"/>
  <c r="U177" i="1" s="1"/>
  <c r="V177" i="1" s="1"/>
  <c r="W177" i="1" s="1"/>
  <c r="N177" i="1"/>
  <c r="O177" i="1" s="1"/>
  <c r="P177" i="1" s="1"/>
  <c r="Q177" i="1" s="1"/>
  <c r="V176" i="1"/>
  <c r="W176" i="1" s="1"/>
  <c r="O176" i="1"/>
  <c r="P176" i="1" s="1"/>
  <c r="Q176" i="1" s="1"/>
  <c r="R176" i="1" s="1"/>
  <c r="S176" i="1" s="1"/>
  <c r="T176" i="1" s="1"/>
  <c r="U176" i="1" s="1"/>
  <c r="N176" i="1"/>
  <c r="P175" i="1"/>
  <c r="Q175" i="1" s="1"/>
  <c r="R175" i="1" s="1"/>
  <c r="S175" i="1" s="1"/>
  <c r="T175" i="1" s="1"/>
  <c r="U175" i="1" s="1"/>
  <c r="V175" i="1" s="1"/>
  <c r="W175" i="1" s="1"/>
  <c r="N175" i="1"/>
  <c r="O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R168" i="1"/>
  <c r="S168" i="1" s="1"/>
  <c r="T168" i="1" s="1"/>
  <c r="U168" i="1" s="1"/>
  <c r="V168" i="1" s="1"/>
  <c r="W168" i="1" s="1"/>
  <c r="O168" i="1"/>
  <c r="P168" i="1" s="1"/>
  <c r="Q168" i="1" s="1"/>
  <c r="N168" i="1"/>
  <c r="R167" i="1"/>
  <c r="S167" i="1" s="1"/>
  <c r="T167" i="1" s="1"/>
  <c r="U167" i="1" s="1"/>
  <c r="V167" i="1" s="1"/>
  <c r="W167" i="1" s="1"/>
  <c r="N167" i="1"/>
  <c r="O167" i="1" s="1"/>
  <c r="P167" i="1" s="1"/>
  <c r="Q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P165" i="1"/>
  <c r="Q165" i="1" s="1"/>
  <c r="R165" i="1" s="1"/>
  <c r="S165" i="1" s="1"/>
  <c r="T165" i="1" s="1"/>
  <c r="U165" i="1" s="1"/>
  <c r="V165" i="1" s="1"/>
  <c r="W165" i="1" s="1"/>
  <c r="N165" i="1"/>
  <c r="O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T161" i="1"/>
  <c r="U161" i="1" s="1"/>
  <c r="V161" i="1" s="1"/>
  <c r="W161" i="1" s="1"/>
  <c r="N161" i="1"/>
  <c r="O161" i="1" s="1"/>
  <c r="P161" i="1" s="1"/>
  <c r="Q161" i="1" s="1"/>
  <c r="R161" i="1" s="1"/>
  <c r="S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Q156" i="1"/>
  <c r="R156" i="1" s="1"/>
  <c r="S156" i="1" s="1"/>
  <c r="T156" i="1" s="1"/>
  <c r="U156" i="1" s="1"/>
  <c r="V156" i="1" s="1"/>
  <c r="W156" i="1" s="1"/>
  <c r="O156" i="1"/>
  <c r="P156" i="1" s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P151" i="1"/>
  <c r="Q151" i="1" s="1"/>
  <c r="R151" i="1" s="1"/>
  <c r="S151" i="1" s="1"/>
  <c r="T151" i="1" s="1"/>
  <c r="U151" i="1" s="1"/>
  <c r="V151" i="1" s="1"/>
  <c r="W151" i="1" s="1"/>
  <c r="N151" i="1"/>
  <c r="O151" i="1" s="1"/>
  <c r="Q150" i="1"/>
  <c r="R150" i="1" s="1"/>
  <c r="S150" i="1" s="1"/>
  <c r="T150" i="1" s="1"/>
  <c r="U150" i="1" s="1"/>
  <c r="V150" i="1" s="1"/>
  <c r="W150" i="1" s="1"/>
  <c r="N150" i="1"/>
  <c r="O150" i="1" s="1"/>
  <c r="P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R142" i="1"/>
  <c r="S142" i="1" s="1"/>
  <c r="T142" i="1" s="1"/>
  <c r="U142" i="1" s="1"/>
  <c r="V142" i="1" s="1"/>
  <c r="W142" i="1" s="1"/>
  <c r="P142" i="1"/>
  <c r="Q142" i="1" s="1"/>
  <c r="N142" i="1"/>
  <c r="O142" i="1" s="1"/>
  <c r="Q140" i="1"/>
  <c r="R140" i="1" s="1"/>
  <c r="S140" i="1" s="1"/>
  <c r="T140" i="1" s="1"/>
  <c r="U140" i="1" s="1"/>
  <c r="V140" i="1" s="1"/>
  <c r="W140" i="1" s="1"/>
  <c r="N140" i="1"/>
  <c r="O140" i="1" s="1"/>
  <c r="P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P135" i="1"/>
  <c r="Q135" i="1" s="1"/>
  <c r="R135" i="1" s="1"/>
  <c r="S135" i="1" s="1"/>
  <c r="T135" i="1" s="1"/>
  <c r="U135" i="1" s="1"/>
  <c r="V135" i="1" s="1"/>
  <c r="W135" i="1" s="1"/>
  <c r="N135" i="1"/>
  <c r="O135" i="1" s="1"/>
  <c r="P134" i="1"/>
  <c r="Q134" i="1" s="1"/>
  <c r="R134" i="1" s="1"/>
  <c r="S134" i="1" s="1"/>
  <c r="T134" i="1" s="1"/>
  <c r="U134" i="1" s="1"/>
  <c r="V134" i="1" s="1"/>
  <c r="W134" i="1" s="1"/>
  <c r="N134" i="1"/>
  <c r="O134" i="1" s="1"/>
  <c r="P133" i="1"/>
  <c r="Q133" i="1" s="1"/>
  <c r="R133" i="1" s="1"/>
  <c r="S133" i="1" s="1"/>
  <c r="T133" i="1" s="1"/>
  <c r="U133" i="1" s="1"/>
  <c r="V133" i="1" s="1"/>
  <c r="W133" i="1" s="1"/>
  <c r="O133" i="1"/>
  <c r="N133" i="1"/>
  <c r="Q131" i="1"/>
  <c r="R131" i="1" s="1"/>
  <c r="S131" i="1" s="1"/>
  <c r="T131" i="1" s="1"/>
  <c r="U131" i="1" s="1"/>
  <c r="V131" i="1" s="1"/>
  <c r="W131" i="1" s="1"/>
  <c r="P131" i="1"/>
  <c r="N131" i="1"/>
  <c r="O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P125" i="1"/>
  <c r="Q125" i="1" s="1"/>
  <c r="R125" i="1" s="1"/>
  <c r="S125" i="1" s="1"/>
  <c r="T125" i="1" s="1"/>
  <c r="U125" i="1" s="1"/>
  <c r="V125" i="1" s="1"/>
  <c r="W125" i="1" s="1"/>
  <c r="N125" i="1"/>
  <c r="O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Q120" i="1"/>
  <c r="R120" i="1" s="1"/>
  <c r="S120" i="1" s="1"/>
  <c r="T120" i="1" s="1"/>
  <c r="U120" i="1" s="1"/>
  <c r="V120" i="1" s="1"/>
  <c r="W120" i="1" s="1"/>
  <c r="N120" i="1"/>
  <c r="O120" i="1" s="1"/>
  <c r="P120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P115" i="1"/>
  <c r="Q115" i="1" s="1"/>
  <c r="R115" i="1" s="1"/>
  <c r="S115" i="1" s="1"/>
  <c r="T115" i="1" s="1"/>
  <c r="U115" i="1" s="1"/>
  <c r="V115" i="1" s="1"/>
  <c r="W115" i="1" s="1"/>
  <c r="N115" i="1"/>
  <c r="O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Q111" i="1"/>
  <c r="R111" i="1" s="1"/>
  <c r="S111" i="1" s="1"/>
  <c r="T111" i="1" s="1"/>
  <c r="U111" i="1" s="1"/>
  <c r="V111" i="1" s="1"/>
  <c r="W111" i="1" s="1"/>
  <c r="P111" i="1"/>
  <c r="N111" i="1"/>
  <c r="O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P103" i="1"/>
  <c r="Q103" i="1" s="1"/>
  <c r="R103" i="1" s="1"/>
  <c r="S103" i="1" s="1"/>
  <c r="T103" i="1" s="1"/>
  <c r="U103" i="1" s="1"/>
  <c r="V103" i="1" s="1"/>
  <c r="W103" i="1" s="1"/>
  <c r="N103" i="1"/>
  <c r="O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Q98" i="1"/>
  <c r="R98" i="1" s="1"/>
  <c r="S98" i="1" s="1"/>
  <c r="T98" i="1" s="1"/>
  <c r="U98" i="1" s="1"/>
  <c r="V98" i="1" s="1"/>
  <c r="W98" i="1" s="1"/>
  <c r="N98" i="1"/>
  <c r="O98" i="1" s="1"/>
  <c r="P98" i="1" s="1"/>
  <c r="O97" i="1"/>
  <c r="P97" i="1" s="1"/>
  <c r="Q97" i="1" s="1"/>
  <c r="R97" i="1" s="1"/>
  <c r="S97" i="1" s="1"/>
  <c r="T97" i="1" s="1"/>
  <c r="U97" i="1" s="1"/>
  <c r="V97" i="1" s="1"/>
  <c r="W97" i="1" s="1"/>
  <c r="N97" i="1"/>
  <c r="O96" i="1"/>
  <c r="P96" i="1" s="1"/>
  <c r="Q96" i="1" s="1"/>
  <c r="R96" i="1" s="1"/>
  <c r="S96" i="1" s="1"/>
  <c r="T96" i="1" s="1"/>
  <c r="U96" i="1" s="1"/>
  <c r="V96" i="1" s="1"/>
  <c r="W96" i="1" s="1"/>
  <c r="N96" i="1"/>
  <c r="O94" i="1"/>
  <c r="P94" i="1" s="1"/>
  <c r="Q94" i="1" s="1"/>
  <c r="R94" i="1" s="1"/>
  <c r="S94" i="1" s="1"/>
  <c r="T94" i="1" s="1"/>
  <c r="U94" i="1" s="1"/>
  <c r="V94" i="1" s="1"/>
  <c r="W94" i="1" s="1"/>
  <c r="N94" i="1"/>
  <c r="P93" i="1"/>
  <c r="Q93" i="1" s="1"/>
  <c r="R93" i="1" s="1"/>
  <c r="S93" i="1" s="1"/>
  <c r="T93" i="1" s="1"/>
  <c r="U93" i="1" s="1"/>
  <c r="V93" i="1" s="1"/>
  <c r="W93" i="1" s="1"/>
  <c r="N93" i="1"/>
  <c r="O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Q89" i="1"/>
  <c r="R89" i="1" s="1"/>
  <c r="S89" i="1" s="1"/>
  <c r="T89" i="1" s="1"/>
  <c r="U89" i="1" s="1"/>
  <c r="V89" i="1" s="1"/>
  <c r="W89" i="1" s="1"/>
  <c r="N89" i="1"/>
  <c r="O89" i="1" s="1"/>
  <c r="P89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Q85" i="1"/>
  <c r="R85" i="1" s="1"/>
  <c r="S85" i="1" s="1"/>
  <c r="T85" i="1" s="1"/>
  <c r="U85" i="1" s="1"/>
  <c r="V85" i="1" s="1"/>
  <c r="W85" i="1" s="1"/>
  <c r="P85" i="1"/>
  <c r="O85" i="1"/>
  <c r="N85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P82" i="1"/>
  <c r="Q82" i="1" s="1"/>
  <c r="R82" i="1" s="1"/>
  <c r="S82" i="1" s="1"/>
  <c r="T82" i="1" s="1"/>
  <c r="U82" i="1" s="1"/>
  <c r="V82" i="1" s="1"/>
  <c r="W82" i="1" s="1"/>
  <c r="N82" i="1"/>
  <c r="O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P75" i="1"/>
  <c r="Q75" i="1" s="1"/>
  <c r="R75" i="1" s="1"/>
  <c r="S75" i="1" s="1"/>
  <c r="T75" i="1" s="1"/>
  <c r="U75" i="1" s="1"/>
  <c r="V75" i="1" s="1"/>
  <c r="W75" i="1" s="1"/>
  <c r="O75" i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O64" i="1"/>
  <c r="P64" i="1" s="1"/>
  <c r="Q64" i="1" s="1"/>
  <c r="R64" i="1" s="1"/>
  <c r="S64" i="1" s="1"/>
  <c r="T64" i="1" s="1"/>
  <c r="U64" i="1" s="1"/>
  <c r="V64" i="1" s="1"/>
  <c r="W64" i="1" s="1"/>
  <c r="N64" i="1"/>
  <c r="P62" i="1"/>
  <c r="Q62" i="1" s="1"/>
  <c r="R62" i="1" s="1"/>
  <c r="S62" i="1" s="1"/>
  <c r="T62" i="1" s="1"/>
  <c r="U62" i="1" s="1"/>
  <c r="V62" i="1" s="1"/>
  <c r="W62" i="1" s="1"/>
  <c r="N62" i="1"/>
  <c r="O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O54" i="1"/>
  <c r="P54" i="1" s="1"/>
  <c r="Q54" i="1" s="1"/>
  <c r="R54" i="1" s="1"/>
  <c r="S54" i="1" s="1"/>
  <c r="T54" i="1" s="1"/>
  <c r="U54" i="1" s="1"/>
  <c r="V54" i="1" s="1"/>
  <c r="W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O47" i="1"/>
  <c r="P47" i="1" s="1"/>
  <c r="Q47" i="1" s="1"/>
  <c r="R47" i="1" s="1"/>
  <c r="S47" i="1" s="1"/>
  <c r="T47" i="1" s="1"/>
  <c r="U47" i="1" s="1"/>
  <c r="V47" i="1" s="1"/>
  <c r="W47" i="1" s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O44" i="1"/>
  <c r="P44" i="1" s="1"/>
  <c r="Q44" i="1" s="1"/>
  <c r="R44" i="1" s="1"/>
  <c r="S44" i="1" s="1"/>
  <c r="T44" i="1" s="1"/>
  <c r="U44" i="1" s="1"/>
  <c r="V44" i="1" s="1"/>
  <c r="W44" i="1" s="1"/>
  <c r="N44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O33" i="1"/>
  <c r="P33" i="1" s="1"/>
  <c r="Q33" i="1" s="1"/>
  <c r="R33" i="1" s="1"/>
  <c r="S33" i="1" s="1"/>
  <c r="T33" i="1" s="1"/>
  <c r="U33" i="1" s="1"/>
  <c r="V33" i="1" s="1"/>
  <c r="W33" i="1" s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 a="1"/>
  <c r="T12" i="1" s="1"/>
  <c r="S12" i="1" a="1"/>
  <c r="S12" i="1" s="1"/>
  <c r="R12" i="1"/>
  <c r="R12" i="1" a="1"/>
  <c r="Q12" i="1" a="1"/>
  <c r="Q12" i="1" s="1"/>
  <c r="P12" i="1" a="1"/>
  <c r="P12" i="1" s="1"/>
  <c r="O12" i="1" a="1"/>
  <c r="O12" i="1" s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<sst xmlns="http://schemas.openxmlformats.org/spreadsheetml/2006/main" count="1848" uniqueCount="106">
  <si>
    <t>CIMS.CAN.SK.Ethanol.Steam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</si>
  <si>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</si>
  <si>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</si>
  <si>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</si>
  <si>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</si>
  <si>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</si>
  <si>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</si>
  <si>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</si>
  <si>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</si>
  <si>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</si>
  <si>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</si>
  <si>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</si>
  <si>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</si>
  <si>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</si>
  <si>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</si>
  <si>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CIMS.CAN.SK.Ethanol</t>
  </si>
  <si>
    <t>SK</t>
  </si>
  <si>
    <t>Ethanol</t>
  </si>
  <si>
    <t>Service provided</t>
  </si>
  <si>
    <t>GJ</t>
  </si>
  <si>
    <t>Competition type</t>
  </si>
  <si>
    <t>Is supply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</si>
  <si>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</si>
  <si>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</si>
  <si>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</si>
  <si>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</si>
  <si>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</si>
  <si>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</si>
  <si>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</si>
  <si>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</si>
  <si>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</si>
  <si>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</si>
  <si>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</si>
  <si>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</si>
  <si>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</si>
  <si>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</si>
  <si>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</si>
  <si>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</si>
  <si>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</si>
  <si>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</si>
  <si>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</si>
  <si>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</si>
  <si>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</si>
  <si>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</si>
  <si>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</si>
  <si>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</si>
  <si>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</si>
  <si>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</si>
  <si>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</si>
  <si>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</si>
  <si>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</si>
  <si>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</si>
  <si>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</si>
  <si>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</si>
  <si>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</si>
  <si>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CIMS.CAN.SK.Ethanol.Production</t>
  </si>
  <si>
    <t>Production</t>
  </si>
  <si>
    <t>Tech Compete</t>
  </si>
  <si>
    <t>Discount rate_financial</t>
  </si>
  <si>
    <t>%</t>
  </si>
  <si>
    <t>Heterogeneity</t>
  </si>
  <si>
    <t>Corn</t>
  </si>
  <si>
    <t>Market share</t>
  </si>
  <si>
    <t>CIMS.CAN.SK.Ethanol.Production.Corn</t>
  </si>
  <si>
    <t>Cellulosic</t>
  </si>
  <si>
    <t>CIMS.CAN.SK.Ethanol.Production.Cellulosic</t>
  </si>
  <si>
    <t>Corn ethanol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</si>
  <si>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</si>
  <si>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</si>
  <si>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</si>
  <si>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</si>
  <si>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</si>
  <si>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</si>
  <si>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</si>
  <si>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</si>
  <si>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</si>
  <si>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CIMS.CAN.SK.Ethanol.Agricultural Input</t>
  </si>
  <si>
    <t>unit</t>
  </si>
  <si>
    <t>Cellulosic ethanol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</si>
  <si>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</si>
  <si>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</si>
  <si>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</si>
  <si>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</si>
  <si>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</si>
  <si>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Boilers Electric</t>
  </si>
  <si>
    <t>Boilers NG</t>
  </si>
  <si>
    <t>Boilers coal</t>
  </si>
  <si>
    <t>Boilers Coal CCS</t>
  </si>
  <si>
    <t>CIMS.CAN.SK.Ethanol.CCS.CCS_Coal</t>
  </si>
  <si>
    <t>Boilers NG IA CCS</t>
  </si>
  <si>
    <t>CIMS.CAN.SK.Ethanol.CCS.CCS_Natural Gas</t>
  </si>
  <si>
    <t>SCGT HRSG 40 MW High H:P ratio</t>
  </si>
  <si>
    <t>SCGT HRSG 10 MW High H:P ratio</t>
  </si>
  <si>
    <t>BPST NG 30 MW</t>
  </si>
  <si>
    <t>BPST NG 30 MW CCS</t>
  </si>
  <si>
    <t>CIMS.CAN.SK.Ethanol.CCS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</si>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</sst>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6A20-1D0B-4191-B608-E359B9862FCB}">
  <dimension ref="A1:X233"/>
  <sheetViews>
    <sheetView tabSelected="1" topLeftCell="A83" workbookViewId="0">
      <selection activeCell="H108" sqref="H10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1.1786993508534587</v>
      </c>
      <c r="N6">
        <f>IFERROR(INDEX([1]!FuelMult_JCIMS,MATCH($C6&amp;$D6&amp;$J6,[1]!FuelMult_JCIMS_Index,0),MATCH(N$2,$M$2:$W$2,0)),1)</f>
        <v>1.4611112775667492</v>
      </c>
      <c r="O6">
        <f>IFERROR(INDEX([1]!FuelMult_JCIMS,MATCH($C6&amp;$D6&amp;$J6,[1]!FuelMult_JCIMS_Index,0),MATCH(O$2,$M$2:$W$2,0)),1)</f>
        <v>1.8811878569017773</v>
      </c>
      <c r="P6">
        <f>IFERROR(INDEX([1]!FuelMult_JCIMS,MATCH($C6&amp;$D6&amp;$J6,[1]!FuelMult_JCIMS_Index,0),MATCH(P$2,$M$2:$W$2,0)),1)</f>
        <v>2.1105163306496721</v>
      </c>
      <c r="Q6">
        <f>IFERROR(INDEX([1]!FuelMult_JCIMS,MATCH($C6&amp;$D6&amp;$J6,[1]!FuelMult_JCIMS_Index,0),MATCH(Q$2,$M$2:$W$2,0)),1)</f>
        <v>2.2174349045465505</v>
      </c>
      <c r="R6">
        <f>IFERROR(INDEX([1]!FuelMult_JCIMS,MATCH($C6&amp;$D6&amp;$J6,[1]!FuelMult_JCIMS_Index,0),MATCH(R$2,$M$2:$W$2,0)),1)</f>
        <v>2.8895091134972604</v>
      </c>
      <c r="S6">
        <f>IFERROR(INDEX([1]!FuelMult_JCIMS,MATCH($C6&amp;$D6&amp;$J6,[1]!FuelMult_JCIMS_Index,0),MATCH(S$2,$M$2:$W$2,0)),1)</f>
        <v>2.7754982245564994</v>
      </c>
      <c r="T6">
        <f>IFERROR(INDEX([1]!FuelMult_JCIMS,MATCH($C6&amp;$D6&amp;$J6,[1]!FuelMult_JCIMS_Index,0),MATCH(T$2,$M$2:$W$2,0)),1)</f>
        <v>2.6719329095693065</v>
      </c>
      <c r="U6">
        <f>IFERROR(INDEX([1]!FuelMult_JCIMS,MATCH($C6&amp;$D6&amp;$J6,[1]!FuelMult_JCIMS_Index,0),MATCH(U$2,$M$2:$W$2,0)),1)</f>
        <v>2.5655534644401041</v>
      </c>
      <c r="V6">
        <f>IFERROR(INDEX([1]!FuelMult_JCIMS,MATCH($C6&amp;$D6&amp;$J6,[1]!FuelMult_JCIMS_Index,0),MATCH(V$2,$M$2:$W$2,0)),1)</f>
        <v>2.5636062925554088</v>
      </c>
      <c r="W6">
        <f>IFERROR(INDEX([1]!FuelMult_JCIMS,MATCH($C6&amp;$D6&amp;$J6,[1]!FuelMult_JCIMS_Index,0),MATCH(W$2,$M$2:$W$2,0)),1)</f>
        <v>2.5626605483956593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0.54474008956273257</v>
      </c>
      <c r="N11">
        <f>IFERROR(INDEX([1]!FuelMult_JCIMS,MATCH($C11&amp;$D11&amp;$J11,[1]!FuelMult_JCIMS_Index,0),MATCH(N$2,$M$2:$W$2,0)),1)</f>
        <v>0.63580249062988503</v>
      </c>
      <c r="O11">
        <f>IFERROR(INDEX([1]!FuelMult_JCIMS,MATCH($C11&amp;$D11&amp;$J11,[1]!FuelMult_JCIMS_Index,0),MATCH(O$2,$M$2:$W$2,0)),1)</f>
        <v>0.87299165516231503</v>
      </c>
      <c r="P11">
        <f>IFERROR(INDEX([1]!FuelMult_JCIMS,MATCH($C11&amp;$D11&amp;$J11,[1]!FuelMult_JCIMS_Index,0),MATCH(P$2,$M$2:$W$2,0)),1)</f>
        <v>0.89067185376097857</v>
      </c>
      <c r="Q11">
        <f>IFERROR(INDEX([1]!FuelMult_JCIMS,MATCH($C11&amp;$D11&amp;$J11,[1]!FuelMult_JCIMS_Index,0),MATCH(Q$2,$M$2:$W$2,0)),1)</f>
        <v>1.033775323763851</v>
      </c>
      <c r="R11">
        <f>IFERROR(INDEX([1]!FuelMult_JCIMS,MATCH($C11&amp;$D11&amp;$J11,[1]!FuelMult_JCIMS_Index,0),MATCH(R$2,$M$2:$W$2,0)),1)</f>
        <v>1.1388853598455424</v>
      </c>
      <c r="S11">
        <f>IFERROR(INDEX([1]!FuelMult_JCIMS,MATCH($C11&amp;$D11&amp;$J11,[1]!FuelMult_JCIMS_Index,0),MATCH(S$2,$M$2:$W$2,0)),1)</f>
        <v>1.2300719729533085</v>
      </c>
      <c r="T11">
        <f>IFERROR(INDEX([1]!FuelMult_JCIMS,MATCH($C11&amp;$D11&amp;$J11,[1]!FuelMult_JCIMS_Index,0),MATCH(T$2,$M$2:$W$2,0)),1)</f>
        <v>1.3042998083277519</v>
      </c>
      <c r="U11">
        <f>IFERROR(INDEX([1]!FuelMult_JCIMS,MATCH($C11&amp;$D11&amp;$J11,[1]!FuelMult_JCIMS_Index,0),MATCH(U$2,$M$2:$W$2,0)),1)</f>
        <v>1.3610961433622699</v>
      </c>
      <c r="V11">
        <f>IFERROR(INDEX([1]!FuelMult_JCIMS,MATCH($C11&amp;$D11&amp;$J11,[1]!FuelMult_JCIMS_Index,0),MATCH(V$2,$M$2:$W$2,0)),1)</f>
        <v>1.3709754291273542</v>
      </c>
      <c r="W11">
        <f>IFERROR(INDEX([1]!FuelMult_JCIMS,MATCH($C11&amp;$D11&amp;$J11,[1]!FuelMult_JCIMS_Index,0),MATCH(W$2,$M$2:$W$2,0)),1)</f>
        <v>1.3879180112508382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15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59</v>
      </c>
      <c r="M36">
        <v>1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54</v>
      </c>
      <c r="J37" t="s">
        <v>63</v>
      </c>
      <c r="L37" t="s">
        <v>19</v>
      </c>
      <c r="M37"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64</v>
      </c>
      <c r="G38" t="s">
        <v>7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64</v>
      </c>
      <c r="G39" t="s">
        <v>62</v>
      </c>
      <c r="L39" t="s">
        <v>59</v>
      </c>
      <c r="M39">
        <v>0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64</v>
      </c>
      <c r="G40" t="s">
        <v>54</v>
      </c>
      <c r="J40" t="s">
        <v>65</v>
      </c>
      <c r="L40" t="s">
        <v>19</v>
      </c>
      <c r="M40"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63</v>
      </c>
      <c r="B41" t="s">
        <v>6</v>
      </c>
      <c r="C41" t="s">
        <v>16</v>
      </c>
      <c r="D41" t="s">
        <v>17</v>
      </c>
      <c r="E41" t="s">
        <v>61</v>
      </c>
      <c r="G41" t="s">
        <v>18</v>
      </c>
      <c r="L41" t="s">
        <v>19</v>
      </c>
    </row>
    <row r="42" spans="1:23" x14ac:dyDescent="0.25">
      <c r="A42" t="s">
        <v>63</v>
      </c>
      <c r="B42" t="s">
        <v>6</v>
      </c>
      <c r="C42" t="s">
        <v>16</v>
      </c>
      <c r="D42" t="s">
        <v>17</v>
      </c>
      <c r="E42" t="s">
        <v>61</v>
      </c>
      <c r="G42" t="s">
        <v>20</v>
      </c>
      <c r="H42" t="s">
        <v>57</v>
      </c>
    </row>
    <row r="43" spans="1:23" x14ac:dyDescent="0.25">
      <c r="A43" t="s">
        <v>63</v>
      </c>
      <c r="B43" t="s">
        <v>6</v>
      </c>
      <c r="C43" t="s">
        <v>16</v>
      </c>
      <c r="D43" t="s">
        <v>17</v>
      </c>
      <c r="E43" t="s">
        <v>61</v>
      </c>
      <c r="G43" t="s">
        <v>58</v>
      </c>
      <c r="L43" t="s">
        <v>59</v>
      </c>
      <c r="M43"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63</v>
      </c>
      <c r="B44" t="s">
        <v>6</v>
      </c>
      <c r="C44" t="s">
        <v>16</v>
      </c>
      <c r="D44" t="s">
        <v>17</v>
      </c>
      <c r="E44" t="s">
        <v>61</v>
      </c>
      <c r="G44" t="s">
        <v>60</v>
      </c>
      <c r="M44"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63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63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63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63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63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62</v>
      </c>
      <c r="L49" t="s">
        <v>59</v>
      </c>
      <c r="M49">
        <v>1</v>
      </c>
    </row>
    <row r="50" spans="1:23" x14ac:dyDescent="0.25">
      <c r="A50" t="s">
        <v>63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72</v>
      </c>
      <c r="L50" t="s">
        <v>19</v>
      </c>
      <c r="M50"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63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73</v>
      </c>
      <c r="L51" t="s">
        <v>74</v>
      </c>
      <c r="M51"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63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75</v>
      </c>
      <c r="L52" t="s">
        <v>74</v>
      </c>
      <c r="M52"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63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54</v>
      </c>
      <c r="J53" t="s">
        <v>76</v>
      </c>
      <c r="L53" t="s">
        <v>77</v>
      </c>
      <c r="M53"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63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54</v>
      </c>
      <c r="J54" t="s">
        <v>0</v>
      </c>
      <c r="L54" t="s">
        <v>19</v>
      </c>
      <c r="M54"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65</v>
      </c>
      <c r="B55" t="s">
        <v>6</v>
      </c>
      <c r="C55" t="s">
        <v>16</v>
      </c>
      <c r="D55" t="s">
        <v>17</v>
      </c>
      <c r="E55" t="s">
        <v>64</v>
      </c>
      <c r="G55" t="s">
        <v>18</v>
      </c>
      <c r="L55" t="s">
        <v>19</v>
      </c>
    </row>
    <row r="56" spans="1:23" x14ac:dyDescent="0.25">
      <c r="A56" t="s">
        <v>65</v>
      </c>
      <c r="B56" t="s">
        <v>6</v>
      </c>
      <c r="C56" t="s">
        <v>16</v>
      </c>
      <c r="D56" t="s">
        <v>17</v>
      </c>
      <c r="E56" t="s">
        <v>64</v>
      </c>
      <c r="G56" t="s">
        <v>20</v>
      </c>
      <c r="H56" t="s">
        <v>57</v>
      </c>
    </row>
    <row r="57" spans="1:23" x14ac:dyDescent="0.25">
      <c r="A57" t="s">
        <v>65</v>
      </c>
      <c r="B57" t="s">
        <v>6</v>
      </c>
      <c r="C57" t="s">
        <v>16</v>
      </c>
      <c r="D57" t="s">
        <v>17</v>
      </c>
      <c r="E57" t="s">
        <v>64</v>
      </c>
      <c r="G57" t="s">
        <v>58</v>
      </c>
      <c r="L57" t="s">
        <v>59</v>
      </c>
      <c r="M57"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65</v>
      </c>
      <c r="B58" t="s">
        <v>6</v>
      </c>
      <c r="C58" t="s">
        <v>16</v>
      </c>
      <c r="D58" t="s">
        <v>17</v>
      </c>
      <c r="E58" t="s">
        <v>64</v>
      </c>
      <c r="G58" t="s">
        <v>60</v>
      </c>
      <c r="M58"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65</v>
      </c>
      <c r="B59" t="s">
        <v>6</v>
      </c>
      <c r="C59" t="s">
        <v>16</v>
      </c>
      <c r="D59" t="s">
        <v>17</v>
      </c>
      <c r="E59" t="s">
        <v>64</v>
      </c>
      <c r="F59" t="s">
        <v>78</v>
      </c>
      <c r="G59" t="s">
        <v>7</v>
      </c>
    </row>
    <row r="60" spans="1:23" x14ac:dyDescent="0.25">
      <c r="A60" t="s">
        <v>65</v>
      </c>
      <c r="B60" t="s">
        <v>6</v>
      </c>
      <c r="C60" t="s">
        <v>16</v>
      </c>
      <c r="D60" t="s">
        <v>17</v>
      </c>
      <c r="E60" t="s">
        <v>64</v>
      </c>
      <c r="F60" t="s">
        <v>78</v>
      </c>
      <c r="G60" t="s">
        <v>67</v>
      </c>
      <c r="L60" t="s">
        <v>68</v>
      </c>
      <c r="M60"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65</v>
      </c>
      <c r="B61" t="s">
        <v>6</v>
      </c>
      <c r="C61" t="s">
        <v>16</v>
      </c>
      <c r="D61" t="s">
        <v>17</v>
      </c>
      <c r="E61" t="s">
        <v>64</v>
      </c>
      <c r="F61" t="s">
        <v>78</v>
      </c>
      <c r="G61" t="s">
        <v>69</v>
      </c>
      <c r="L61" t="s">
        <v>68</v>
      </c>
      <c r="M61"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65</v>
      </c>
      <c r="B62" t="s">
        <v>6</v>
      </c>
      <c r="C62" t="s">
        <v>16</v>
      </c>
      <c r="D62" t="s">
        <v>17</v>
      </c>
      <c r="E62" t="s">
        <v>64</v>
      </c>
      <c r="F62" t="s">
        <v>78</v>
      </c>
      <c r="G62" t="s">
        <v>70</v>
      </c>
      <c r="L62" t="s">
        <v>71</v>
      </c>
      <c r="M62"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65</v>
      </c>
      <c r="B63" t="s">
        <v>6</v>
      </c>
      <c r="C63" t="s">
        <v>16</v>
      </c>
      <c r="D63" t="s">
        <v>17</v>
      </c>
      <c r="E63" t="s">
        <v>64</v>
      </c>
      <c r="F63" t="s">
        <v>78</v>
      </c>
      <c r="G63" t="s">
        <v>62</v>
      </c>
      <c r="L63" t="s">
        <v>59</v>
      </c>
      <c r="M63">
        <v>1</v>
      </c>
    </row>
    <row r="64" spans="1:23" x14ac:dyDescent="0.25">
      <c r="A64" t="s">
        <v>65</v>
      </c>
      <c r="B64" t="s">
        <v>6</v>
      </c>
      <c r="C64" t="s">
        <v>16</v>
      </c>
      <c r="D64" t="s">
        <v>17</v>
      </c>
      <c r="E64" t="s">
        <v>64</v>
      </c>
      <c r="F64" t="s">
        <v>78</v>
      </c>
      <c r="G64" t="s">
        <v>72</v>
      </c>
      <c r="L64" t="s">
        <v>19</v>
      </c>
      <c r="M64"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65</v>
      </c>
      <c r="B65" t="s">
        <v>6</v>
      </c>
      <c r="C65" t="s">
        <v>16</v>
      </c>
      <c r="D65" t="s">
        <v>17</v>
      </c>
      <c r="E65" t="s">
        <v>64</v>
      </c>
      <c r="F65" t="s">
        <v>78</v>
      </c>
      <c r="G65" t="s">
        <v>73</v>
      </c>
      <c r="L65" t="s">
        <v>74</v>
      </c>
      <c r="M65"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65</v>
      </c>
      <c r="B66" t="s">
        <v>6</v>
      </c>
      <c r="C66" t="s">
        <v>16</v>
      </c>
      <c r="D66" t="s">
        <v>17</v>
      </c>
      <c r="E66" t="s">
        <v>64</v>
      </c>
      <c r="F66" t="s">
        <v>78</v>
      </c>
      <c r="G66" t="s">
        <v>75</v>
      </c>
      <c r="L66" t="s">
        <v>74</v>
      </c>
      <c r="M66"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65</v>
      </c>
      <c r="B67" t="s">
        <v>6</v>
      </c>
      <c r="C67" t="s">
        <v>16</v>
      </c>
      <c r="D67" t="s">
        <v>17</v>
      </c>
      <c r="E67" t="s">
        <v>64</v>
      </c>
      <c r="F67" t="s">
        <v>78</v>
      </c>
      <c r="G67" t="s">
        <v>54</v>
      </c>
      <c r="J67" t="s">
        <v>29</v>
      </c>
      <c r="L67" t="s">
        <v>19</v>
      </c>
      <c r="M67"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65</v>
      </c>
      <c r="B68" t="s">
        <v>6</v>
      </c>
      <c r="C68" t="s">
        <v>16</v>
      </c>
      <c r="D68" t="s">
        <v>17</v>
      </c>
      <c r="E68" t="s">
        <v>64</v>
      </c>
      <c r="F68" t="s">
        <v>78</v>
      </c>
      <c r="G68" t="s">
        <v>54</v>
      </c>
      <c r="J68" t="s">
        <v>0</v>
      </c>
      <c r="L68" t="s">
        <v>19</v>
      </c>
      <c r="M68"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76</v>
      </c>
      <c r="B69" t="s">
        <v>6</v>
      </c>
      <c r="C69" t="s">
        <v>16</v>
      </c>
      <c r="D69" t="s">
        <v>17</v>
      </c>
      <c r="E69" t="s">
        <v>79</v>
      </c>
      <c r="G69" t="s">
        <v>18</v>
      </c>
      <c r="L69" t="s">
        <v>77</v>
      </c>
    </row>
    <row r="70" spans="1:23" x14ac:dyDescent="0.25">
      <c r="A70" t="s">
        <v>76</v>
      </c>
      <c r="B70" t="s">
        <v>6</v>
      </c>
      <c r="C70" t="s">
        <v>16</v>
      </c>
      <c r="D70" t="s">
        <v>17</v>
      </c>
      <c r="E70" t="s">
        <v>79</v>
      </c>
      <c r="G70" t="s">
        <v>20</v>
      </c>
      <c r="H70" t="s">
        <v>57</v>
      </c>
    </row>
    <row r="71" spans="1:23" x14ac:dyDescent="0.25">
      <c r="A71" t="s">
        <v>76</v>
      </c>
      <c r="B71" t="s">
        <v>6</v>
      </c>
      <c r="C71" t="s">
        <v>16</v>
      </c>
      <c r="D71" t="s">
        <v>17</v>
      </c>
      <c r="E71" t="s">
        <v>79</v>
      </c>
      <c r="G71" t="s">
        <v>58</v>
      </c>
      <c r="L71" t="s">
        <v>59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76</v>
      </c>
      <c r="B72" t="s">
        <v>6</v>
      </c>
      <c r="C72" t="s">
        <v>16</v>
      </c>
      <c r="D72" t="s">
        <v>17</v>
      </c>
      <c r="E72" t="s">
        <v>79</v>
      </c>
      <c r="G72" t="s">
        <v>60</v>
      </c>
      <c r="M72"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76</v>
      </c>
      <c r="B73" t="s">
        <v>6</v>
      </c>
      <c r="C73" t="s">
        <v>16</v>
      </c>
      <c r="D73" t="s">
        <v>17</v>
      </c>
      <c r="E73" t="s">
        <v>79</v>
      </c>
      <c r="F73" t="s">
        <v>80</v>
      </c>
      <c r="G73" t="s">
        <v>7</v>
      </c>
    </row>
    <row r="74" spans="1:23" x14ac:dyDescent="0.25">
      <c r="A74" t="s">
        <v>76</v>
      </c>
      <c r="B74" t="s">
        <v>6</v>
      </c>
      <c r="C74" t="s">
        <v>16</v>
      </c>
      <c r="D74" t="s">
        <v>17</v>
      </c>
      <c r="E74" t="s">
        <v>79</v>
      </c>
      <c r="F74" t="s">
        <v>80</v>
      </c>
      <c r="G74" t="s">
        <v>67</v>
      </c>
      <c r="L74" t="s">
        <v>68</v>
      </c>
      <c r="M74"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76</v>
      </c>
      <c r="B75" t="s">
        <v>6</v>
      </c>
      <c r="C75" t="s">
        <v>16</v>
      </c>
      <c r="D75" t="s">
        <v>17</v>
      </c>
      <c r="E75" t="s">
        <v>79</v>
      </c>
      <c r="F75" t="s">
        <v>80</v>
      </c>
      <c r="G75" t="s">
        <v>69</v>
      </c>
      <c r="L75" t="s">
        <v>68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76</v>
      </c>
      <c r="B76" t="s">
        <v>6</v>
      </c>
      <c r="C76" t="s">
        <v>16</v>
      </c>
      <c r="D76" t="s">
        <v>17</v>
      </c>
      <c r="E76" t="s">
        <v>79</v>
      </c>
      <c r="F76" t="s">
        <v>80</v>
      </c>
      <c r="G76" t="s">
        <v>70</v>
      </c>
      <c r="L76" t="s">
        <v>71</v>
      </c>
      <c r="M76"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76</v>
      </c>
      <c r="B77" t="s">
        <v>6</v>
      </c>
      <c r="C77" t="s">
        <v>16</v>
      </c>
      <c r="D77" t="s">
        <v>17</v>
      </c>
      <c r="E77" t="s">
        <v>79</v>
      </c>
      <c r="F77" t="s">
        <v>80</v>
      </c>
      <c r="G77" t="s">
        <v>62</v>
      </c>
      <c r="L77" t="s">
        <v>59</v>
      </c>
      <c r="M77">
        <v>1</v>
      </c>
    </row>
    <row r="78" spans="1:23" x14ac:dyDescent="0.25">
      <c r="A78" t="s">
        <v>76</v>
      </c>
      <c r="B78" t="s">
        <v>6</v>
      </c>
      <c r="C78" t="s">
        <v>16</v>
      </c>
      <c r="D78" t="s">
        <v>17</v>
      </c>
      <c r="E78" t="s">
        <v>79</v>
      </c>
      <c r="F78" t="s">
        <v>80</v>
      </c>
      <c r="G78" t="s">
        <v>72</v>
      </c>
      <c r="L78" t="s">
        <v>77</v>
      </c>
      <c r="M78"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76</v>
      </c>
      <c r="B79" t="s">
        <v>6</v>
      </c>
      <c r="C79" t="s">
        <v>16</v>
      </c>
      <c r="D79" t="s">
        <v>17</v>
      </c>
      <c r="E79" t="s">
        <v>79</v>
      </c>
      <c r="F79" t="s">
        <v>80</v>
      </c>
      <c r="G79" t="s">
        <v>73</v>
      </c>
      <c r="L79" t="s">
        <v>74</v>
      </c>
      <c r="M79"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76</v>
      </c>
      <c r="B80" t="s">
        <v>6</v>
      </c>
      <c r="C80" t="s">
        <v>16</v>
      </c>
      <c r="D80" t="s">
        <v>17</v>
      </c>
      <c r="E80" t="s">
        <v>79</v>
      </c>
      <c r="F80" t="s">
        <v>80</v>
      </c>
      <c r="G80" t="s">
        <v>75</v>
      </c>
      <c r="L80" t="s">
        <v>74</v>
      </c>
      <c r="M80"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76</v>
      </c>
      <c r="B81" t="s">
        <v>6</v>
      </c>
      <c r="C81" t="s">
        <v>16</v>
      </c>
      <c r="D81" t="s">
        <v>17</v>
      </c>
      <c r="E81" t="s">
        <v>79</v>
      </c>
      <c r="F81" t="s">
        <v>80</v>
      </c>
      <c r="G81" t="s">
        <v>54</v>
      </c>
      <c r="J81" t="s">
        <v>29</v>
      </c>
      <c r="L81" t="s">
        <v>19</v>
      </c>
      <c r="M81"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76</v>
      </c>
      <c r="B82" t="s">
        <v>6</v>
      </c>
      <c r="C82" t="s">
        <v>16</v>
      </c>
      <c r="D82" t="s">
        <v>17</v>
      </c>
      <c r="E82" t="s">
        <v>79</v>
      </c>
      <c r="F82" t="s">
        <v>80</v>
      </c>
      <c r="G82" t="s">
        <v>54</v>
      </c>
      <c r="J82" t="s">
        <v>30</v>
      </c>
      <c r="L82" t="s">
        <v>19</v>
      </c>
      <c r="M82"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76</v>
      </c>
      <c r="B83" t="s">
        <v>6</v>
      </c>
      <c r="C83" t="s">
        <v>16</v>
      </c>
      <c r="D83" t="s">
        <v>17</v>
      </c>
      <c r="E83" t="s">
        <v>79</v>
      </c>
      <c r="F83" t="s">
        <v>80</v>
      </c>
      <c r="G83" t="s">
        <v>54</v>
      </c>
      <c r="J83" t="s">
        <v>37</v>
      </c>
      <c r="L83" t="s">
        <v>19</v>
      </c>
      <c r="M83"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76</v>
      </c>
      <c r="B84" t="s">
        <v>6</v>
      </c>
      <c r="C84" t="s">
        <v>16</v>
      </c>
      <c r="D84" t="s">
        <v>17</v>
      </c>
      <c r="E84" t="s">
        <v>79</v>
      </c>
      <c r="F84" t="s">
        <v>81</v>
      </c>
      <c r="G84" t="s">
        <v>7</v>
      </c>
    </row>
    <row r="85" spans="1:23" x14ac:dyDescent="0.25">
      <c r="A85" t="s">
        <v>76</v>
      </c>
      <c r="B85" t="s">
        <v>6</v>
      </c>
      <c r="C85" t="s">
        <v>16</v>
      </c>
      <c r="D85" t="s">
        <v>17</v>
      </c>
      <c r="E85" t="s">
        <v>79</v>
      </c>
      <c r="F85" t="s">
        <v>81</v>
      </c>
      <c r="G85" t="s">
        <v>67</v>
      </c>
      <c r="L85" t="s">
        <v>68</v>
      </c>
      <c r="M85"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76</v>
      </c>
      <c r="B86" t="s">
        <v>6</v>
      </c>
      <c r="C86" t="s">
        <v>16</v>
      </c>
      <c r="D86" t="s">
        <v>17</v>
      </c>
      <c r="E86" t="s">
        <v>79</v>
      </c>
      <c r="F86" t="s">
        <v>81</v>
      </c>
      <c r="G86" t="s">
        <v>69</v>
      </c>
      <c r="L86" t="s">
        <v>68</v>
      </c>
      <c r="M86"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76</v>
      </c>
      <c r="B87" t="s">
        <v>6</v>
      </c>
      <c r="C87" t="s">
        <v>16</v>
      </c>
      <c r="D87" t="s">
        <v>17</v>
      </c>
      <c r="E87" t="s">
        <v>79</v>
      </c>
      <c r="F87" t="s">
        <v>81</v>
      </c>
      <c r="G87" t="s">
        <v>70</v>
      </c>
      <c r="L87" t="s">
        <v>71</v>
      </c>
      <c r="M87"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76</v>
      </c>
      <c r="B88" t="s">
        <v>6</v>
      </c>
      <c r="C88" t="s">
        <v>16</v>
      </c>
      <c r="D88" t="s">
        <v>17</v>
      </c>
      <c r="E88" t="s">
        <v>79</v>
      </c>
      <c r="F88" t="s">
        <v>81</v>
      </c>
      <c r="G88" t="s">
        <v>62</v>
      </c>
      <c r="L88" t="s">
        <v>59</v>
      </c>
      <c r="M88">
        <v>0</v>
      </c>
    </row>
    <row r="89" spans="1:23" x14ac:dyDescent="0.25">
      <c r="A89" t="s">
        <v>76</v>
      </c>
      <c r="B89" t="s">
        <v>6</v>
      </c>
      <c r="C89" t="s">
        <v>16</v>
      </c>
      <c r="D89" t="s">
        <v>17</v>
      </c>
      <c r="E89" t="s">
        <v>79</v>
      </c>
      <c r="F89" t="s">
        <v>81</v>
      </c>
      <c r="G89" t="s">
        <v>72</v>
      </c>
      <c r="L89" t="s">
        <v>77</v>
      </c>
      <c r="M89"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76</v>
      </c>
      <c r="B90" t="s">
        <v>6</v>
      </c>
      <c r="C90" t="s">
        <v>16</v>
      </c>
      <c r="D90" t="s">
        <v>17</v>
      </c>
      <c r="E90" t="s">
        <v>79</v>
      </c>
      <c r="F90" t="s">
        <v>81</v>
      </c>
      <c r="G90" t="s">
        <v>73</v>
      </c>
      <c r="L90" t="s">
        <v>74</v>
      </c>
      <c r="M90"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76</v>
      </c>
      <c r="B91" t="s">
        <v>6</v>
      </c>
      <c r="C91" t="s">
        <v>16</v>
      </c>
      <c r="D91" t="s">
        <v>17</v>
      </c>
      <c r="E91" t="s">
        <v>79</v>
      </c>
      <c r="F91" t="s">
        <v>81</v>
      </c>
      <c r="G91" t="s">
        <v>75</v>
      </c>
      <c r="L91" t="s">
        <v>74</v>
      </c>
      <c r="M91"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76</v>
      </c>
      <c r="B92" t="s">
        <v>6</v>
      </c>
      <c r="C92" t="s">
        <v>16</v>
      </c>
      <c r="D92" t="s">
        <v>17</v>
      </c>
      <c r="E92" t="s">
        <v>79</v>
      </c>
      <c r="F92" t="s">
        <v>81</v>
      </c>
      <c r="G92" t="s">
        <v>54</v>
      </c>
      <c r="J92" t="s">
        <v>29</v>
      </c>
      <c r="L92" t="s">
        <v>19</v>
      </c>
      <c r="M92"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76</v>
      </c>
      <c r="B93" t="s">
        <v>6</v>
      </c>
      <c r="C93" t="s">
        <v>16</v>
      </c>
      <c r="D93" t="s">
        <v>17</v>
      </c>
      <c r="E93" t="s">
        <v>79</v>
      </c>
      <c r="F93" t="s">
        <v>81</v>
      </c>
      <c r="G93" t="s">
        <v>54</v>
      </c>
      <c r="J93" t="s">
        <v>30</v>
      </c>
      <c r="L93" t="s">
        <v>19</v>
      </c>
      <c r="M93"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76</v>
      </c>
      <c r="B94" t="s">
        <v>6</v>
      </c>
      <c r="C94" t="s">
        <v>16</v>
      </c>
      <c r="D94" t="s">
        <v>17</v>
      </c>
      <c r="E94" t="s">
        <v>79</v>
      </c>
      <c r="F94" t="s">
        <v>81</v>
      </c>
      <c r="G94" t="s">
        <v>54</v>
      </c>
      <c r="J94" t="s">
        <v>37</v>
      </c>
      <c r="L94" t="s">
        <v>19</v>
      </c>
      <c r="M94"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76</v>
      </c>
      <c r="B95" t="s">
        <v>6</v>
      </c>
      <c r="C95" t="s">
        <v>16</v>
      </c>
      <c r="D95" t="s">
        <v>17</v>
      </c>
      <c r="E95" t="s">
        <v>79</v>
      </c>
      <c r="F95" t="s">
        <v>82</v>
      </c>
      <c r="G95" t="s">
        <v>7</v>
      </c>
    </row>
    <row r="96" spans="1:23" x14ac:dyDescent="0.25">
      <c r="A96" t="s">
        <v>76</v>
      </c>
      <c r="B96" t="s">
        <v>6</v>
      </c>
      <c r="C96" t="s">
        <v>16</v>
      </c>
      <c r="D96" t="s">
        <v>17</v>
      </c>
      <c r="E96" t="s">
        <v>79</v>
      </c>
      <c r="F96" t="s">
        <v>82</v>
      </c>
      <c r="G96" t="s">
        <v>67</v>
      </c>
      <c r="L96" t="s">
        <v>68</v>
      </c>
      <c r="M96"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76</v>
      </c>
      <c r="B97" t="s">
        <v>6</v>
      </c>
      <c r="C97" t="s">
        <v>16</v>
      </c>
      <c r="D97" t="s">
        <v>17</v>
      </c>
      <c r="E97" t="s">
        <v>79</v>
      </c>
      <c r="F97" t="s">
        <v>82</v>
      </c>
      <c r="G97" t="s">
        <v>69</v>
      </c>
      <c r="L97" t="s">
        <v>68</v>
      </c>
      <c r="M97"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76</v>
      </c>
      <c r="B98" t="s">
        <v>6</v>
      </c>
      <c r="C98" t="s">
        <v>16</v>
      </c>
      <c r="D98" t="s">
        <v>17</v>
      </c>
      <c r="E98" t="s">
        <v>79</v>
      </c>
      <c r="F98" t="s">
        <v>82</v>
      </c>
      <c r="G98" t="s">
        <v>70</v>
      </c>
      <c r="L98" t="s">
        <v>71</v>
      </c>
      <c r="M98"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76</v>
      </c>
      <c r="B99" t="s">
        <v>6</v>
      </c>
      <c r="C99" t="s">
        <v>16</v>
      </c>
      <c r="D99" t="s">
        <v>17</v>
      </c>
      <c r="E99" t="s">
        <v>79</v>
      </c>
      <c r="F99" t="s">
        <v>82</v>
      </c>
      <c r="G99" t="s">
        <v>62</v>
      </c>
      <c r="L99" t="s">
        <v>59</v>
      </c>
      <c r="M99">
        <v>0</v>
      </c>
    </row>
    <row r="100" spans="1:23" x14ac:dyDescent="0.25">
      <c r="A100" t="s">
        <v>76</v>
      </c>
      <c r="B100" t="s">
        <v>6</v>
      </c>
      <c r="C100" t="s">
        <v>16</v>
      </c>
      <c r="D100" t="s">
        <v>17</v>
      </c>
      <c r="E100" t="s">
        <v>79</v>
      </c>
      <c r="F100" t="s">
        <v>82</v>
      </c>
      <c r="G100" t="s">
        <v>72</v>
      </c>
      <c r="L100" t="s">
        <v>77</v>
      </c>
      <c r="M100"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76</v>
      </c>
      <c r="B101" t="s">
        <v>6</v>
      </c>
      <c r="C101" t="s">
        <v>16</v>
      </c>
      <c r="D101" t="s">
        <v>17</v>
      </c>
      <c r="E101" t="s">
        <v>79</v>
      </c>
      <c r="F101" t="s">
        <v>82</v>
      </c>
      <c r="G101" t="s">
        <v>73</v>
      </c>
      <c r="L101" t="s">
        <v>74</v>
      </c>
      <c r="M101"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76</v>
      </c>
      <c r="B102" t="s">
        <v>6</v>
      </c>
      <c r="C102" t="s">
        <v>16</v>
      </c>
      <c r="D102" t="s">
        <v>17</v>
      </c>
      <c r="E102" t="s">
        <v>79</v>
      </c>
      <c r="F102" t="s">
        <v>82</v>
      </c>
      <c r="G102" t="s">
        <v>75</v>
      </c>
      <c r="L102" t="s">
        <v>74</v>
      </c>
      <c r="M102"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76</v>
      </c>
      <c r="B103" t="s">
        <v>6</v>
      </c>
      <c r="C103" t="s">
        <v>16</v>
      </c>
      <c r="D103" t="s">
        <v>17</v>
      </c>
      <c r="E103" t="s">
        <v>79</v>
      </c>
      <c r="F103" t="s">
        <v>82</v>
      </c>
      <c r="G103" t="s">
        <v>54</v>
      </c>
      <c r="J103" t="s">
        <v>23</v>
      </c>
      <c r="L103" t="s">
        <v>19</v>
      </c>
      <c r="M103"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76</v>
      </c>
      <c r="B104" t="s">
        <v>6</v>
      </c>
      <c r="C104" t="s">
        <v>16</v>
      </c>
      <c r="D104" t="s">
        <v>17</v>
      </c>
      <c r="E104" t="s">
        <v>79</v>
      </c>
      <c r="F104" t="s">
        <v>82</v>
      </c>
      <c r="G104" t="s">
        <v>54</v>
      </c>
      <c r="J104" t="s">
        <v>30</v>
      </c>
      <c r="L104" t="s">
        <v>19</v>
      </c>
      <c r="M104"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76</v>
      </c>
      <c r="B105" t="s">
        <v>6</v>
      </c>
      <c r="C105" t="s">
        <v>16</v>
      </c>
      <c r="D105" t="s">
        <v>17</v>
      </c>
      <c r="E105" t="s">
        <v>79</v>
      </c>
      <c r="F105" t="s">
        <v>82</v>
      </c>
      <c r="G105" t="s">
        <v>54</v>
      </c>
      <c r="J105" t="s">
        <v>37</v>
      </c>
      <c r="L105" t="s">
        <v>19</v>
      </c>
      <c r="M105"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83</v>
      </c>
      <c r="G106" t="s">
        <v>18</v>
      </c>
      <c r="L106" t="s">
        <v>19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83</v>
      </c>
      <c r="G107" t="s">
        <v>20</v>
      </c>
      <c r="H107" t="s">
        <v>57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83</v>
      </c>
      <c r="G108" t="s">
        <v>58</v>
      </c>
      <c r="L108" t="s">
        <v>59</v>
      </c>
      <c r="M108"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83</v>
      </c>
      <c r="G109" t="s">
        <v>60</v>
      </c>
      <c r="M109"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83</v>
      </c>
      <c r="F110" t="s">
        <v>84</v>
      </c>
      <c r="G110" t="s">
        <v>7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83</v>
      </c>
      <c r="F111" t="s">
        <v>84</v>
      </c>
      <c r="G111" t="s">
        <v>67</v>
      </c>
      <c r="L111" t="s">
        <v>68</v>
      </c>
      <c r="M111"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83</v>
      </c>
      <c r="F112" t="s">
        <v>84</v>
      </c>
      <c r="G112" t="s">
        <v>69</v>
      </c>
      <c r="L112" t="s">
        <v>68</v>
      </c>
      <c r="M112"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83</v>
      </c>
      <c r="F113" t="s">
        <v>84</v>
      </c>
      <c r="G113" t="s">
        <v>70</v>
      </c>
      <c r="L113" t="s">
        <v>71</v>
      </c>
      <c r="M113"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83</v>
      </c>
      <c r="F114" t="s">
        <v>84</v>
      </c>
      <c r="G114" t="s">
        <v>62</v>
      </c>
      <c r="L114" t="s">
        <v>59</v>
      </c>
      <c r="M114">
        <v>0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83</v>
      </c>
      <c r="F115" t="s">
        <v>84</v>
      </c>
      <c r="G115" t="s">
        <v>72</v>
      </c>
      <c r="L115" t="s">
        <v>19</v>
      </c>
      <c r="M115"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83</v>
      </c>
      <c r="F116" t="s">
        <v>84</v>
      </c>
      <c r="G116" t="s">
        <v>73</v>
      </c>
      <c r="L116" t="s">
        <v>74</v>
      </c>
      <c r="M116"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83</v>
      </c>
      <c r="F117" t="s">
        <v>84</v>
      </c>
      <c r="G117" t="s">
        <v>75</v>
      </c>
      <c r="L117" t="s">
        <v>74</v>
      </c>
      <c r="M117"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83</v>
      </c>
      <c r="F118" t="s">
        <v>84</v>
      </c>
      <c r="G118" t="s">
        <v>54</v>
      </c>
      <c r="J118" t="s">
        <v>30</v>
      </c>
      <c r="L118" t="s">
        <v>19</v>
      </c>
      <c r="M118"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83</v>
      </c>
      <c r="F119" t="s">
        <v>85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83</v>
      </c>
      <c r="F120" t="s">
        <v>85</v>
      </c>
      <c r="G120" t="s">
        <v>67</v>
      </c>
      <c r="L120" t="s">
        <v>68</v>
      </c>
      <c r="M120"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83</v>
      </c>
      <c r="F121" t="s">
        <v>85</v>
      </c>
      <c r="G121" t="s">
        <v>69</v>
      </c>
      <c r="L121" t="s">
        <v>68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83</v>
      </c>
      <c r="F122" t="s">
        <v>85</v>
      </c>
      <c r="G122" t="s">
        <v>70</v>
      </c>
      <c r="L122" t="s">
        <v>71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83</v>
      </c>
      <c r="F123" t="s">
        <v>85</v>
      </c>
      <c r="G123" t="s">
        <v>62</v>
      </c>
      <c r="L123" t="s">
        <v>59</v>
      </c>
      <c r="M123">
        <v>1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83</v>
      </c>
      <c r="F124" t="s">
        <v>85</v>
      </c>
      <c r="G124" t="s">
        <v>72</v>
      </c>
      <c r="L124" t="s">
        <v>19</v>
      </c>
      <c r="M124"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83</v>
      </c>
      <c r="F125" t="s">
        <v>85</v>
      </c>
      <c r="G125" t="s">
        <v>73</v>
      </c>
      <c r="L125" t="s">
        <v>74</v>
      </c>
      <c r="M125"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83</v>
      </c>
      <c r="F126" t="s">
        <v>85</v>
      </c>
      <c r="G126" t="s">
        <v>75</v>
      </c>
      <c r="L126" t="s">
        <v>74</v>
      </c>
      <c r="M126"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83</v>
      </c>
      <c r="F127" t="s">
        <v>85</v>
      </c>
      <c r="G127" t="s">
        <v>54</v>
      </c>
      <c r="J127" t="s">
        <v>37</v>
      </c>
      <c r="L127" t="s">
        <v>19</v>
      </c>
      <c r="M127"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83</v>
      </c>
      <c r="F128" t="s">
        <v>86</v>
      </c>
      <c r="G128" t="s">
        <v>7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83</v>
      </c>
      <c r="F129" t="s">
        <v>86</v>
      </c>
      <c r="G129" t="s">
        <v>67</v>
      </c>
      <c r="L129" t="s">
        <v>68</v>
      </c>
      <c r="M129"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83</v>
      </c>
      <c r="F130" t="s">
        <v>86</v>
      </c>
      <c r="G130" t="s">
        <v>69</v>
      </c>
      <c r="L130" t="s">
        <v>68</v>
      </c>
      <c r="M130"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83</v>
      </c>
      <c r="F131" t="s">
        <v>86</v>
      </c>
      <c r="G131" t="s">
        <v>70</v>
      </c>
      <c r="L131" t="s">
        <v>71</v>
      </c>
      <c r="M131"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83</v>
      </c>
      <c r="F132" t="s">
        <v>86</v>
      </c>
      <c r="G132" t="s">
        <v>62</v>
      </c>
      <c r="L132" t="s">
        <v>59</v>
      </c>
      <c r="M132">
        <v>0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83</v>
      </c>
      <c r="F133" t="s">
        <v>86</v>
      </c>
      <c r="G133" t="s">
        <v>72</v>
      </c>
      <c r="L133" t="s">
        <v>19</v>
      </c>
      <c r="M133"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83</v>
      </c>
      <c r="F134" t="s">
        <v>86</v>
      </c>
      <c r="G134" t="s">
        <v>73</v>
      </c>
      <c r="L134" t="s">
        <v>74</v>
      </c>
      <c r="M134"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83</v>
      </c>
      <c r="F135" t="s">
        <v>86</v>
      </c>
      <c r="G135" t="s">
        <v>75</v>
      </c>
      <c r="L135" t="s">
        <v>74</v>
      </c>
      <c r="M135"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83</v>
      </c>
      <c r="F136" t="s">
        <v>86</v>
      </c>
      <c r="G136" t="s">
        <v>54</v>
      </c>
      <c r="J136" t="s">
        <v>27</v>
      </c>
      <c r="L136" t="s">
        <v>19</v>
      </c>
      <c r="M136"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83</v>
      </c>
      <c r="F137" t="s">
        <v>87</v>
      </c>
      <c r="G137" t="s">
        <v>7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83</v>
      </c>
      <c r="F138" t="s">
        <v>87</v>
      </c>
      <c r="G138" t="s">
        <v>67</v>
      </c>
      <c r="L138" t="s">
        <v>68</v>
      </c>
      <c r="M138"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83</v>
      </c>
      <c r="F139" t="s">
        <v>87</v>
      </c>
      <c r="G139" t="s">
        <v>69</v>
      </c>
      <c r="L139" t="s">
        <v>68</v>
      </c>
      <c r="M139"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83</v>
      </c>
      <c r="F140" t="s">
        <v>87</v>
      </c>
      <c r="G140" t="s">
        <v>70</v>
      </c>
      <c r="L140" t="s">
        <v>71</v>
      </c>
      <c r="M140"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83</v>
      </c>
      <c r="F141" t="s">
        <v>87</v>
      </c>
      <c r="G141" t="s">
        <v>62</v>
      </c>
      <c r="L141" t="s">
        <v>59</v>
      </c>
      <c r="M141">
        <v>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83</v>
      </c>
      <c r="F142" t="s">
        <v>87</v>
      </c>
      <c r="G142" t="s">
        <v>72</v>
      </c>
      <c r="L142" t="s">
        <v>19</v>
      </c>
      <c r="M142">
        <v>350000</v>
      </c>
      <c r="N142">
        <f t="shared" ref="N142:W147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83</v>
      </c>
      <c r="F143" t="s">
        <v>87</v>
      </c>
      <c r="G143" t="s">
        <v>73</v>
      </c>
      <c r="L143" t="s">
        <v>74</v>
      </c>
      <c r="M143"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83</v>
      </c>
      <c r="F144" t="s">
        <v>87</v>
      </c>
      <c r="G144" t="s">
        <v>75</v>
      </c>
      <c r="L144" t="s">
        <v>74</v>
      </c>
      <c r="M144">
        <v>967905.53391588805</v>
      </c>
      <c r="N144">
        <f t="shared" si="24"/>
        <v>967905.53391588805</v>
      </c>
      <c r="O144">
        <f t="shared" si="24"/>
        <v>967905.53391588805</v>
      </c>
      <c r="P144">
        <f t="shared" si="24"/>
        <v>967905.53391588805</v>
      </c>
      <c r="Q144">
        <f t="shared" si="24"/>
        <v>967905.53391588805</v>
      </c>
      <c r="R144">
        <f t="shared" si="24"/>
        <v>967905.53391588805</v>
      </c>
      <c r="S144">
        <f t="shared" si="24"/>
        <v>967905.53391588805</v>
      </c>
      <c r="T144">
        <f t="shared" si="24"/>
        <v>967905.53391588805</v>
      </c>
      <c r="U144">
        <f t="shared" si="24"/>
        <v>967905.53391588805</v>
      </c>
      <c r="V144">
        <f t="shared" si="24"/>
        <v>967905.53391588805</v>
      </c>
      <c r="W144">
        <f t="shared" si="24"/>
        <v>967905.53391588805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83</v>
      </c>
      <c r="F145" t="s">
        <v>87</v>
      </c>
      <c r="G145" t="s">
        <v>54</v>
      </c>
      <c r="J145" t="s">
        <v>30</v>
      </c>
      <c r="L145" t="s">
        <v>19</v>
      </c>
      <c r="M145">
        <v>5.4452343E-2</v>
      </c>
      <c r="N145">
        <f t="shared" si="24"/>
        <v>5.4452343E-2</v>
      </c>
      <c r="O145">
        <f t="shared" si="24"/>
        <v>5.4452343E-2</v>
      </c>
      <c r="P145">
        <f t="shared" si="24"/>
        <v>5.4452343E-2</v>
      </c>
      <c r="Q145">
        <f t="shared" si="24"/>
        <v>5.4452343E-2</v>
      </c>
      <c r="R145">
        <f t="shared" si="24"/>
        <v>5.4452343E-2</v>
      </c>
      <c r="S145">
        <f t="shared" si="24"/>
        <v>5.4452343E-2</v>
      </c>
      <c r="T145">
        <f t="shared" si="24"/>
        <v>5.4452343E-2</v>
      </c>
      <c r="U145">
        <f t="shared" si="24"/>
        <v>5.4452343E-2</v>
      </c>
      <c r="V145">
        <f t="shared" si="24"/>
        <v>5.4452343E-2</v>
      </c>
      <c r="W145">
        <f t="shared" si="24"/>
        <v>5.4452343E-2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83</v>
      </c>
      <c r="F146" t="s">
        <v>87</v>
      </c>
      <c r="G146" t="s">
        <v>54</v>
      </c>
      <c r="J146" t="s">
        <v>27</v>
      </c>
      <c r="L146" t="s">
        <v>19</v>
      </c>
      <c r="M146">
        <v>1.5629105679999999</v>
      </c>
      <c r="N146">
        <f t="shared" si="24"/>
        <v>1.5629105679999999</v>
      </c>
      <c r="O146">
        <f t="shared" si="24"/>
        <v>1.5629105679999999</v>
      </c>
      <c r="P146">
        <f t="shared" si="24"/>
        <v>1.5629105679999999</v>
      </c>
      <c r="Q146">
        <f t="shared" si="24"/>
        <v>1.5629105679999999</v>
      </c>
      <c r="R146">
        <f t="shared" si="24"/>
        <v>1.5629105679999999</v>
      </c>
      <c r="S146">
        <f t="shared" si="24"/>
        <v>1.5629105679999999</v>
      </c>
      <c r="T146">
        <f t="shared" si="24"/>
        <v>1.5629105679999999</v>
      </c>
      <c r="U146">
        <f t="shared" si="24"/>
        <v>1.5629105679999999</v>
      </c>
      <c r="V146">
        <f t="shared" si="24"/>
        <v>1.5629105679999999</v>
      </c>
      <c r="W146">
        <f t="shared" si="24"/>
        <v>1.5629105679999999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83</v>
      </c>
      <c r="F147" t="s">
        <v>87</v>
      </c>
      <c r="G147" t="s">
        <v>54</v>
      </c>
      <c r="J147" t="s">
        <v>88</v>
      </c>
      <c r="L147" t="s">
        <v>74</v>
      </c>
      <c r="M147">
        <v>66.499190159999998</v>
      </c>
      <c r="N147">
        <f t="shared" si="24"/>
        <v>66.499190159999998</v>
      </c>
      <c r="O147">
        <f t="shared" si="24"/>
        <v>66.499190159999998</v>
      </c>
      <c r="P147">
        <f t="shared" si="24"/>
        <v>66.499190159999998</v>
      </c>
      <c r="Q147">
        <f t="shared" si="24"/>
        <v>66.499190159999998</v>
      </c>
      <c r="R147">
        <f t="shared" si="24"/>
        <v>66.499190159999998</v>
      </c>
      <c r="S147">
        <f t="shared" si="24"/>
        <v>66.499190159999998</v>
      </c>
      <c r="T147">
        <f t="shared" si="24"/>
        <v>66.499190159999998</v>
      </c>
      <c r="U147">
        <f t="shared" si="24"/>
        <v>66.499190159999998</v>
      </c>
      <c r="V147">
        <f t="shared" si="24"/>
        <v>66.499190159999998</v>
      </c>
      <c r="W147">
        <f t="shared" si="24"/>
        <v>66.499190159999998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83</v>
      </c>
      <c r="F148" t="s">
        <v>89</v>
      </c>
      <c r="G148" t="s">
        <v>7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83</v>
      </c>
      <c r="F149" t="s">
        <v>89</v>
      </c>
      <c r="G149" t="s">
        <v>67</v>
      </c>
      <c r="L149" t="s">
        <v>68</v>
      </c>
      <c r="M149">
        <v>2015</v>
      </c>
      <c r="N149">
        <f t="shared" ref="N149:W151" si="25">M149</f>
        <v>2015</v>
      </c>
      <c r="O149">
        <f t="shared" si="25"/>
        <v>2015</v>
      </c>
      <c r="P149">
        <f t="shared" si="25"/>
        <v>2015</v>
      </c>
      <c r="Q149">
        <f t="shared" si="25"/>
        <v>2015</v>
      </c>
      <c r="R149">
        <f t="shared" si="25"/>
        <v>2015</v>
      </c>
      <c r="S149">
        <f t="shared" si="25"/>
        <v>2015</v>
      </c>
      <c r="T149">
        <f t="shared" si="25"/>
        <v>2015</v>
      </c>
      <c r="U149">
        <f t="shared" si="25"/>
        <v>2015</v>
      </c>
      <c r="V149">
        <f t="shared" si="25"/>
        <v>2015</v>
      </c>
      <c r="W149">
        <f t="shared" si="25"/>
        <v>2015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83</v>
      </c>
      <c r="F150" t="s">
        <v>89</v>
      </c>
      <c r="G150" t="s">
        <v>69</v>
      </c>
      <c r="L150" t="s">
        <v>68</v>
      </c>
      <c r="M150"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83</v>
      </c>
      <c r="F151" t="s">
        <v>89</v>
      </c>
      <c r="G151" t="s">
        <v>70</v>
      </c>
      <c r="L151" t="s">
        <v>71</v>
      </c>
      <c r="M151"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83</v>
      </c>
      <c r="F152" t="s">
        <v>89</v>
      </c>
      <c r="G152" t="s">
        <v>62</v>
      </c>
      <c r="L152" t="s">
        <v>59</v>
      </c>
      <c r="M152">
        <v>0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83</v>
      </c>
      <c r="F153" t="s">
        <v>89</v>
      </c>
      <c r="G153" t="s">
        <v>72</v>
      </c>
      <c r="L153" t="s">
        <v>19</v>
      </c>
      <c r="M153">
        <v>350000</v>
      </c>
      <c r="N153">
        <f t="shared" ref="N153:W158" si="26">M153</f>
        <v>350000</v>
      </c>
      <c r="O153">
        <f t="shared" si="26"/>
        <v>350000</v>
      </c>
      <c r="P153">
        <f t="shared" si="26"/>
        <v>350000</v>
      </c>
      <c r="Q153">
        <f t="shared" si="26"/>
        <v>350000</v>
      </c>
      <c r="R153">
        <f t="shared" si="26"/>
        <v>350000</v>
      </c>
      <c r="S153">
        <f t="shared" si="26"/>
        <v>350000</v>
      </c>
      <c r="T153">
        <f t="shared" si="26"/>
        <v>350000</v>
      </c>
      <c r="U153">
        <f t="shared" si="26"/>
        <v>350000</v>
      </c>
      <c r="V153">
        <f t="shared" si="26"/>
        <v>350000</v>
      </c>
      <c r="W153">
        <f t="shared" si="26"/>
        <v>350000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83</v>
      </c>
      <c r="F154" t="s">
        <v>89</v>
      </c>
      <c r="G154" t="s">
        <v>73</v>
      </c>
      <c r="L154" t="s">
        <v>74</v>
      </c>
      <c r="M154">
        <v>5527425.8052988602</v>
      </c>
      <c r="N154">
        <f t="shared" si="26"/>
        <v>5527425.8052988602</v>
      </c>
      <c r="O154">
        <f t="shared" si="26"/>
        <v>5527425.8052988602</v>
      </c>
      <c r="P154">
        <f t="shared" si="26"/>
        <v>5527425.8052988602</v>
      </c>
      <c r="Q154">
        <f t="shared" si="26"/>
        <v>5527425.8052988602</v>
      </c>
      <c r="R154">
        <f t="shared" si="26"/>
        <v>5527425.8052988602</v>
      </c>
      <c r="S154">
        <f t="shared" si="26"/>
        <v>5527425.8052988602</v>
      </c>
      <c r="T154">
        <f t="shared" si="26"/>
        <v>5527425.8052988602</v>
      </c>
      <c r="U154">
        <f t="shared" si="26"/>
        <v>5527425.8052988602</v>
      </c>
      <c r="V154">
        <f t="shared" si="26"/>
        <v>5527425.8052988602</v>
      </c>
      <c r="W154">
        <f t="shared" si="26"/>
        <v>5527425.8052988602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83</v>
      </c>
      <c r="F155" t="s">
        <v>89</v>
      </c>
      <c r="G155" t="s">
        <v>75</v>
      </c>
      <c r="L155" t="s">
        <v>74</v>
      </c>
      <c r="M155">
        <v>445376.24165887799</v>
      </c>
      <c r="N155">
        <f t="shared" si="26"/>
        <v>445376.24165887799</v>
      </c>
      <c r="O155">
        <f t="shared" si="26"/>
        <v>445376.24165887799</v>
      </c>
      <c r="P155">
        <f t="shared" si="26"/>
        <v>445376.24165887799</v>
      </c>
      <c r="Q155">
        <f t="shared" si="26"/>
        <v>445376.24165887799</v>
      </c>
      <c r="R155">
        <f t="shared" si="26"/>
        <v>445376.24165887799</v>
      </c>
      <c r="S155">
        <f t="shared" si="26"/>
        <v>445376.24165887799</v>
      </c>
      <c r="T155">
        <f t="shared" si="26"/>
        <v>445376.24165887799</v>
      </c>
      <c r="U155">
        <f t="shared" si="26"/>
        <v>445376.24165887799</v>
      </c>
      <c r="V155">
        <f t="shared" si="26"/>
        <v>445376.24165887799</v>
      </c>
      <c r="W155">
        <f t="shared" si="26"/>
        <v>445376.24165887799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83</v>
      </c>
      <c r="F156" t="s">
        <v>89</v>
      </c>
      <c r="G156" t="s">
        <v>54</v>
      </c>
      <c r="J156" t="s">
        <v>30</v>
      </c>
      <c r="L156" t="s">
        <v>19</v>
      </c>
      <c r="M156">
        <v>4.1570626999999999E-2</v>
      </c>
      <c r="N156">
        <f t="shared" si="26"/>
        <v>4.1570626999999999E-2</v>
      </c>
      <c r="O156">
        <f t="shared" si="26"/>
        <v>4.1570626999999999E-2</v>
      </c>
      <c r="P156">
        <f t="shared" si="26"/>
        <v>4.1570626999999999E-2</v>
      </c>
      <c r="Q156">
        <f t="shared" si="26"/>
        <v>4.1570626999999999E-2</v>
      </c>
      <c r="R156">
        <f t="shared" si="26"/>
        <v>4.1570626999999999E-2</v>
      </c>
      <c r="S156">
        <f t="shared" si="26"/>
        <v>4.1570626999999999E-2</v>
      </c>
      <c r="T156">
        <f t="shared" si="26"/>
        <v>4.1570626999999999E-2</v>
      </c>
      <c r="U156">
        <f t="shared" si="26"/>
        <v>4.1570626999999999E-2</v>
      </c>
      <c r="V156">
        <f t="shared" si="26"/>
        <v>4.1570626999999999E-2</v>
      </c>
      <c r="W156">
        <f t="shared" si="26"/>
        <v>4.1570626999999999E-2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83</v>
      </c>
      <c r="F157" t="s">
        <v>89</v>
      </c>
      <c r="G157" t="s">
        <v>54</v>
      </c>
      <c r="J157" t="s">
        <v>37</v>
      </c>
      <c r="L157" t="s">
        <v>19</v>
      </c>
      <c r="M157">
        <v>1.3849912550000001</v>
      </c>
      <c r="N157">
        <f t="shared" si="26"/>
        <v>1.3849912550000001</v>
      </c>
      <c r="O157">
        <f t="shared" si="26"/>
        <v>1.3849912550000001</v>
      </c>
      <c r="P157">
        <f t="shared" si="26"/>
        <v>1.3849912550000001</v>
      </c>
      <c r="Q157">
        <f t="shared" si="26"/>
        <v>1.3849912550000001</v>
      </c>
      <c r="R157">
        <f t="shared" si="26"/>
        <v>1.3849912550000001</v>
      </c>
      <c r="S157">
        <f t="shared" si="26"/>
        <v>1.3849912550000001</v>
      </c>
      <c r="T157">
        <f t="shared" si="26"/>
        <v>1.3849912550000001</v>
      </c>
      <c r="U157">
        <f t="shared" si="26"/>
        <v>1.3849912550000001</v>
      </c>
      <c r="V157">
        <f t="shared" si="26"/>
        <v>1.3849912550000001</v>
      </c>
      <c r="W157">
        <f t="shared" si="26"/>
        <v>1.3849912550000001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83</v>
      </c>
      <c r="F158" t="s">
        <v>89</v>
      </c>
      <c r="G158" t="s">
        <v>54</v>
      </c>
      <c r="J158" t="s">
        <v>90</v>
      </c>
      <c r="L158" t="s">
        <v>74</v>
      </c>
      <c r="M158">
        <v>66.499190159999998</v>
      </c>
      <c r="N158">
        <f t="shared" si="26"/>
        <v>66.499190159999998</v>
      </c>
      <c r="O158">
        <f t="shared" si="26"/>
        <v>66.499190159999998</v>
      </c>
      <c r="P158">
        <f t="shared" si="26"/>
        <v>66.499190159999998</v>
      </c>
      <c r="Q158">
        <f t="shared" si="26"/>
        <v>66.499190159999998</v>
      </c>
      <c r="R158">
        <f t="shared" si="26"/>
        <v>66.499190159999998</v>
      </c>
      <c r="S158">
        <f t="shared" si="26"/>
        <v>66.499190159999998</v>
      </c>
      <c r="T158">
        <f t="shared" si="26"/>
        <v>66.499190159999998</v>
      </c>
      <c r="U158">
        <f t="shared" si="26"/>
        <v>66.499190159999998</v>
      </c>
      <c r="V158">
        <f t="shared" si="26"/>
        <v>66.499190159999998</v>
      </c>
      <c r="W158">
        <f t="shared" si="26"/>
        <v>66.499190159999998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83</v>
      </c>
      <c r="F159" t="s">
        <v>91</v>
      </c>
      <c r="G159" t="s">
        <v>7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83</v>
      </c>
      <c r="F160" t="s">
        <v>91</v>
      </c>
      <c r="G160" t="s">
        <v>67</v>
      </c>
      <c r="L160" t="s">
        <v>68</v>
      </c>
      <c r="M160">
        <v>2000</v>
      </c>
      <c r="N160">
        <f t="shared" ref="N160:W162" si="27">M160</f>
        <v>2000</v>
      </c>
      <c r="O160">
        <f t="shared" si="27"/>
        <v>2000</v>
      </c>
      <c r="P160">
        <f t="shared" si="27"/>
        <v>2000</v>
      </c>
      <c r="Q160">
        <f t="shared" si="27"/>
        <v>2000</v>
      </c>
      <c r="R160">
        <f t="shared" si="27"/>
        <v>2000</v>
      </c>
      <c r="S160">
        <f t="shared" si="27"/>
        <v>2000</v>
      </c>
      <c r="T160">
        <f t="shared" si="27"/>
        <v>2000</v>
      </c>
      <c r="U160">
        <f t="shared" si="27"/>
        <v>2000</v>
      </c>
      <c r="V160">
        <f t="shared" si="27"/>
        <v>2000</v>
      </c>
      <c r="W160">
        <f t="shared" si="27"/>
        <v>2000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83</v>
      </c>
      <c r="F161" t="s">
        <v>91</v>
      </c>
      <c r="G161" t="s">
        <v>69</v>
      </c>
      <c r="L161" t="s">
        <v>68</v>
      </c>
      <c r="M161">
        <v>2101</v>
      </c>
      <c r="N161">
        <f t="shared" si="27"/>
        <v>2101</v>
      </c>
      <c r="O161">
        <f t="shared" si="27"/>
        <v>2101</v>
      </c>
      <c r="P161">
        <f t="shared" si="27"/>
        <v>2101</v>
      </c>
      <c r="Q161">
        <f t="shared" si="27"/>
        <v>2101</v>
      </c>
      <c r="R161">
        <f t="shared" si="27"/>
        <v>2101</v>
      </c>
      <c r="S161">
        <f t="shared" si="27"/>
        <v>2101</v>
      </c>
      <c r="T161">
        <f t="shared" si="27"/>
        <v>2101</v>
      </c>
      <c r="U161">
        <f t="shared" si="27"/>
        <v>2101</v>
      </c>
      <c r="V161">
        <f t="shared" si="27"/>
        <v>2101</v>
      </c>
      <c r="W161">
        <f t="shared" si="27"/>
        <v>2101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83</v>
      </c>
      <c r="F162" t="s">
        <v>91</v>
      </c>
      <c r="G162" t="s">
        <v>70</v>
      </c>
      <c r="L162" t="s">
        <v>71</v>
      </c>
      <c r="M162">
        <v>30</v>
      </c>
      <c r="N162">
        <f t="shared" si="27"/>
        <v>30</v>
      </c>
      <c r="O162">
        <f t="shared" si="27"/>
        <v>30</v>
      </c>
      <c r="P162">
        <f t="shared" si="27"/>
        <v>30</v>
      </c>
      <c r="Q162">
        <f t="shared" si="27"/>
        <v>30</v>
      </c>
      <c r="R162">
        <f t="shared" si="27"/>
        <v>30</v>
      </c>
      <c r="S162">
        <f t="shared" si="27"/>
        <v>30</v>
      </c>
      <c r="T162">
        <f t="shared" si="27"/>
        <v>30</v>
      </c>
      <c r="U162">
        <f t="shared" si="27"/>
        <v>30</v>
      </c>
      <c r="V162">
        <f t="shared" si="27"/>
        <v>30</v>
      </c>
      <c r="W162">
        <f t="shared" si="27"/>
        <v>30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83</v>
      </c>
      <c r="F163" t="s">
        <v>91</v>
      </c>
      <c r="G163" t="s">
        <v>62</v>
      </c>
      <c r="L163" t="s">
        <v>59</v>
      </c>
      <c r="M163">
        <v>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83</v>
      </c>
      <c r="F164" t="s">
        <v>91</v>
      </c>
      <c r="G164" t="s">
        <v>72</v>
      </c>
      <c r="L164" t="s">
        <v>19</v>
      </c>
      <c r="M164">
        <v>4686533</v>
      </c>
      <c r="N164">
        <f t="shared" ref="N164:W168" si="28">M164</f>
        <v>4686533</v>
      </c>
      <c r="O164">
        <f t="shared" si="28"/>
        <v>4686533</v>
      </c>
      <c r="P164">
        <f t="shared" si="28"/>
        <v>4686533</v>
      </c>
      <c r="Q164">
        <f t="shared" si="28"/>
        <v>4686533</v>
      </c>
      <c r="R164">
        <f t="shared" si="28"/>
        <v>4686533</v>
      </c>
      <c r="S164">
        <f t="shared" si="28"/>
        <v>4686533</v>
      </c>
      <c r="T164">
        <f t="shared" si="28"/>
        <v>4686533</v>
      </c>
      <c r="U164">
        <f t="shared" si="28"/>
        <v>4686533</v>
      </c>
      <c r="V164">
        <f t="shared" si="28"/>
        <v>4686533</v>
      </c>
      <c r="W164">
        <f t="shared" si="28"/>
        <v>4686533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83</v>
      </c>
      <c r="F165" t="s">
        <v>91</v>
      </c>
      <c r="G165" t="s">
        <v>73</v>
      </c>
      <c r="L165" t="s">
        <v>74</v>
      </c>
      <c r="M165">
        <v>88785053.545482203</v>
      </c>
      <c r="N165">
        <f t="shared" si="28"/>
        <v>88785053.545482203</v>
      </c>
      <c r="O165">
        <f t="shared" si="28"/>
        <v>88785053.545482203</v>
      </c>
      <c r="P165">
        <f t="shared" si="28"/>
        <v>88785053.545482203</v>
      </c>
      <c r="Q165">
        <f t="shared" si="28"/>
        <v>88785053.545482203</v>
      </c>
      <c r="R165">
        <f t="shared" si="28"/>
        <v>88785053.545482203</v>
      </c>
      <c r="S165">
        <f t="shared" si="28"/>
        <v>88785053.545482203</v>
      </c>
      <c r="T165">
        <f t="shared" si="28"/>
        <v>88785053.545482203</v>
      </c>
      <c r="U165">
        <f t="shared" si="28"/>
        <v>88785053.545482203</v>
      </c>
      <c r="V165">
        <f t="shared" si="28"/>
        <v>88785053.545482203</v>
      </c>
      <c r="W165">
        <f t="shared" si="28"/>
        <v>88785053.545482203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83</v>
      </c>
      <c r="F166" t="s">
        <v>91</v>
      </c>
      <c r="G166" t="s">
        <v>75</v>
      </c>
      <c r="L166" t="s">
        <v>74</v>
      </c>
      <c r="M166">
        <v>8813319.6685651205</v>
      </c>
      <c r="N166">
        <f t="shared" si="28"/>
        <v>8813319.6685651205</v>
      </c>
      <c r="O166">
        <f t="shared" si="28"/>
        <v>8813319.6685651205</v>
      </c>
      <c r="P166">
        <f t="shared" si="28"/>
        <v>8813319.6685651205</v>
      </c>
      <c r="Q166">
        <f t="shared" si="28"/>
        <v>8813319.6685651205</v>
      </c>
      <c r="R166">
        <f t="shared" si="28"/>
        <v>8813319.6685651205</v>
      </c>
      <c r="S166">
        <f t="shared" si="28"/>
        <v>8813319.6685651205</v>
      </c>
      <c r="T166">
        <f t="shared" si="28"/>
        <v>8813319.6685651205</v>
      </c>
      <c r="U166">
        <f t="shared" si="28"/>
        <v>8813319.6685651205</v>
      </c>
      <c r="V166">
        <f t="shared" si="28"/>
        <v>8813319.6685651205</v>
      </c>
      <c r="W166">
        <f t="shared" si="28"/>
        <v>8813319.6685651205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83</v>
      </c>
      <c r="F167" t="s">
        <v>91</v>
      </c>
      <c r="G167" t="s">
        <v>54</v>
      </c>
      <c r="J167" t="s">
        <v>37</v>
      </c>
      <c r="L167" t="s">
        <v>19</v>
      </c>
      <c r="M167">
        <v>1.39</v>
      </c>
      <c r="N167">
        <f t="shared" si="28"/>
        <v>1.39</v>
      </c>
      <c r="O167">
        <f t="shared" si="28"/>
        <v>1.39</v>
      </c>
      <c r="P167">
        <f t="shared" si="28"/>
        <v>1.39</v>
      </c>
      <c r="Q167">
        <f t="shared" si="28"/>
        <v>1.39</v>
      </c>
      <c r="R167">
        <f t="shared" si="28"/>
        <v>1.39</v>
      </c>
      <c r="S167">
        <f t="shared" si="28"/>
        <v>1.39</v>
      </c>
      <c r="T167">
        <f t="shared" si="28"/>
        <v>1.39</v>
      </c>
      <c r="U167">
        <f t="shared" si="28"/>
        <v>1.39</v>
      </c>
      <c r="V167">
        <f t="shared" si="28"/>
        <v>1.39</v>
      </c>
      <c r="W167">
        <f t="shared" si="28"/>
        <v>1.39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83</v>
      </c>
      <c r="F168" t="s">
        <v>91</v>
      </c>
      <c r="G168" t="s">
        <v>54</v>
      </c>
      <c r="J168" t="s">
        <v>30</v>
      </c>
      <c r="L168" t="s">
        <v>19</v>
      </c>
      <c r="M168">
        <v>-0.24</v>
      </c>
      <c r="N168">
        <f t="shared" si="28"/>
        <v>-0.24</v>
      </c>
      <c r="O168">
        <f t="shared" si="28"/>
        <v>-0.24</v>
      </c>
      <c r="P168">
        <f t="shared" si="28"/>
        <v>-0.24</v>
      </c>
      <c r="Q168">
        <f t="shared" si="28"/>
        <v>-0.24</v>
      </c>
      <c r="R168">
        <f t="shared" si="28"/>
        <v>-0.24</v>
      </c>
      <c r="S168">
        <f t="shared" si="28"/>
        <v>-0.24</v>
      </c>
      <c r="T168">
        <f t="shared" si="28"/>
        <v>-0.24</v>
      </c>
      <c r="U168">
        <f t="shared" si="28"/>
        <v>-0.24</v>
      </c>
      <c r="V168">
        <f t="shared" si="28"/>
        <v>-0.24</v>
      </c>
      <c r="W168">
        <f t="shared" si="28"/>
        <v>-0.24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83</v>
      </c>
      <c r="F169" t="s">
        <v>92</v>
      </c>
      <c r="G169" t="s">
        <v>7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83</v>
      </c>
      <c r="F170" t="s">
        <v>92</v>
      </c>
      <c r="G170" t="s">
        <v>67</v>
      </c>
      <c r="L170" t="s">
        <v>68</v>
      </c>
      <c r="M170">
        <v>2000</v>
      </c>
      <c r="N170">
        <f t="shared" ref="N170:W172" si="29">M170</f>
        <v>2000</v>
      </c>
      <c r="O170">
        <f t="shared" si="29"/>
        <v>2000</v>
      </c>
      <c r="P170">
        <f t="shared" si="29"/>
        <v>2000</v>
      </c>
      <c r="Q170">
        <f t="shared" si="29"/>
        <v>2000</v>
      </c>
      <c r="R170">
        <f t="shared" si="29"/>
        <v>2000</v>
      </c>
      <c r="S170">
        <f t="shared" si="29"/>
        <v>2000</v>
      </c>
      <c r="T170">
        <f t="shared" si="29"/>
        <v>2000</v>
      </c>
      <c r="U170">
        <f t="shared" si="29"/>
        <v>2000</v>
      </c>
      <c r="V170">
        <f t="shared" si="29"/>
        <v>2000</v>
      </c>
      <c r="W170">
        <f t="shared" si="29"/>
        <v>2000</v>
      </c>
    </row>
    <row r="171" spans="1:23" x14ac:dyDescent="0.25">
      <c r="A171" t="s">
        <v>0</v>
      </c>
      <c r="B171" t="s">
        <v>6</v>
      </c>
      <c r="C171" t="s">
        <v>16</v>
      </c>
      <c r="D171" t="s">
        <v>17</v>
      </c>
      <c r="E171" t="s">
        <v>83</v>
      </c>
      <c r="F171" t="s">
        <v>92</v>
      </c>
      <c r="G171" t="s">
        <v>69</v>
      </c>
      <c r="L171" t="s">
        <v>68</v>
      </c>
      <c r="M171">
        <v>2101</v>
      </c>
      <c r="N171">
        <f t="shared" si="29"/>
        <v>2101</v>
      </c>
      <c r="O171">
        <f t="shared" si="29"/>
        <v>2101</v>
      </c>
      <c r="P171">
        <f t="shared" si="29"/>
        <v>2101</v>
      </c>
      <c r="Q171">
        <f t="shared" si="29"/>
        <v>2101</v>
      </c>
      <c r="R171">
        <f t="shared" si="29"/>
        <v>2101</v>
      </c>
      <c r="S171">
        <f t="shared" si="29"/>
        <v>2101</v>
      </c>
      <c r="T171">
        <f t="shared" si="29"/>
        <v>2101</v>
      </c>
      <c r="U171">
        <f t="shared" si="29"/>
        <v>2101</v>
      </c>
      <c r="V171">
        <f t="shared" si="29"/>
        <v>2101</v>
      </c>
      <c r="W171">
        <f t="shared" si="29"/>
        <v>2101</v>
      </c>
    </row>
    <row r="172" spans="1:23" x14ac:dyDescent="0.25">
      <c r="A172" t="s">
        <v>0</v>
      </c>
      <c r="B172" t="s">
        <v>6</v>
      </c>
      <c r="C172" t="s">
        <v>16</v>
      </c>
      <c r="D172" t="s">
        <v>17</v>
      </c>
      <c r="E172" t="s">
        <v>83</v>
      </c>
      <c r="F172" t="s">
        <v>92</v>
      </c>
      <c r="G172" t="s">
        <v>70</v>
      </c>
      <c r="L172" t="s">
        <v>71</v>
      </c>
      <c r="M172">
        <v>30</v>
      </c>
      <c r="N172">
        <f t="shared" si="29"/>
        <v>30</v>
      </c>
      <c r="O172">
        <f t="shared" si="29"/>
        <v>30</v>
      </c>
      <c r="P172">
        <f t="shared" si="29"/>
        <v>30</v>
      </c>
      <c r="Q172">
        <f t="shared" si="29"/>
        <v>30</v>
      </c>
      <c r="R172">
        <f t="shared" si="29"/>
        <v>30</v>
      </c>
      <c r="S172">
        <f t="shared" si="29"/>
        <v>30</v>
      </c>
      <c r="T172">
        <f t="shared" si="29"/>
        <v>30</v>
      </c>
      <c r="U172">
        <f t="shared" si="29"/>
        <v>30</v>
      </c>
      <c r="V172">
        <f t="shared" si="29"/>
        <v>30</v>
      </c>
      <c r="W172">
        <f t="shared" si="29"/>
        <v>30</v>
      </c>
    </row>
    <row r="173" spans="1:23" x14ac:dyDescent="0.25">
      <c r="A173" t="s">
        <v>0</v>
      </c>
      <c r="B173" t="s">
        <v>6</v>
      </c>
      <c r="C173" t="s">
        <v>16</v>
      </c>
      <c r="D173" t="s">
        <v>17</v>
      </c>
      <c r="E173" t="s">
        <v>83</v>
      </c>
      <c r="F173" t="s">
        <v>92</v>
      </c>
      <c r="G173" t="s">
        <v>62</v>
      </c>
      <c r="L173" t="s">
        <v>59</v>
      </c>
      <c r="M173">
        <v>0</v>
      </c>
    </row>
    <row r="174" spans="1:23" x14ac:dyDescent="0.25">
      <c r="A174" t="s">
        <v>0</v>
      </c>
      <c r="B174" t="s">
        <v>6</v>
      </c>
      <c r="C174" t="s">
        <v>16</v>
      </c>
      <c r="D174" t="s">
        <v>17</v>
      </c>
      <c r="E174" t="s">
        <v>83</v>
      </c>
      <c r="F174" t="s">
        <v>92</v>
      </c>
      <c r="G174" t="s">
        <v>72</v>
      </c>
      <c r="L174" t="s">
        <v>19</v>
      </c>
      <c r="M174">
        <v>1171633</v>
      </c>
      <c r="N174">
        <f t="shared" ref="N174:W178" si="30">M174</f>
        <v>1171633</v>
      </c>
      <c r="O174">
        <f t="shared" si="30"/>
        <v>1171633</v>
      </c>
      <c r="P174">
        <f t="shared" si="30"/>
        <v>1171633</v>
      </c>
      <c r="Q174">
        <f t="shared" si="30"/>
        <v>1171633</v>
      </c>
      <c r="R174">
        <f t="shared" si="30"/>
        <v>1171633</v>
      </c>
      <c r="S174">
        <f t="shared" si="30"/>
        <v>1171633</v>
      </c>
      <c r="T174">
        <f t="shared" si="30"/>
        <v>1171633</v>
      </c>
      <c r="U174">
        <f t="shared" si="30"/>
        <v>1171633</v>
      </c>
      <c r="V174">
        <f t="shared" si="30"/>
        <v>1171633</v>
      </c>
      <c r="W174">
        <f t="shared" si="30"/>
        <v>1171633</v>
      </c>
    </row>
    <row r="175" spans="1:23" x14ac:dyDescent="0.25">
      <c r="A175" t="s">
        <v>0</v>
      </c>
      <c r="B175" t="s">
        <v>6</v>
      </c>
      <c r="C175" t="s">
        <v>16</v>
      </c>
      <c r="D175" t="s">
        <v>17</v>
      </c>
      <c r="E175" t="s">
        <v>83</v>
      </c>
      <c r="F175" t="s">
        <v>92</v>
      </c>
      <c r="G175" t="s">
        <v>73</v>
      </c>
      <c r="L175" t="s">
        <v>74</v>
      </c>
      <c r="M175">
        <v>27530249.161389701</v>
      </c>
      <c r="N175">
        <f t="shared" si="30"/>
        <v>27530249.161389701</v>
      </c>
      <c r="O175">
        <f t="shared" si="30"/>
        <v>27530249.161389701</v>
      </c>
      <c r="P175">
        <f t="shared" si="30"/>
        <v>27530249.161389701</v>
      </c>
      <c r="Q175">
        <f t="shared" si="30"/>
        <v>27530249.161389701</v>
      </c>
      <c r="R175">
        <f t="shared" si="30"/>
        <v>27530249.161389701</v>
      </c>
      <c r="S175">
        <f t="shared" si="30"/>
        <v>27530249.161389701</v>
      </c>
      <c r="T175">
        <f t="shared" si="30"/>
        <v>27530249.161389701</v>
      </c>
      <c r="U175">
        <f t="shared" si="30"/>
        <v>27530249.161389701</v>
      </c>
      <c r="V175">
        <f t="shared" si="30"/>
        <v>27530249.161389701</v>
      </c>
      <c r="W175">
        <f t="shared" si="30"/>
        <v>27530249.161389701</v>
      </c>
    </row>
    <row r="176" spans="1:23" x14ac:dyDescent="0.25">
      <c r="A176" t="s">
        <v>0</v>
      </c>
      <c r="B176" t="s">
        <v>6</v>
      </c>
      <c r="C176" t="s">
        <v>16</v>
      </c>
      <c r="D176" t="s">
        <v>17</v>
      </c>
      <c r="E176" t="s">
        <v>83</v>
      </c>
      <c r="F176" t="s">
        <v>92</v>
      </c>
      <c r="G176" t="s">
        <v>75</v>
      </c>
      <c r="L176" t="s">
        <v>74</v>
      </c>
      <c r="M176">
        <v>2867259.8079717201</v>
      </c>
      <c r="N176">
        <f t="shared" si="30"/>
        <v>2867259.8079717201</v>
      </c>
      <c r="O176">
        <f t="shared" si="30"/>
        <v>2867259.8079717201</v>
      </c>
      <c r="P176">
        <f t="shared" si="30"/>
        <v>2867259.8079717201</v>
      </c>
      <c r="Q176">
        <f t="shared" si="30"/>
        <v>2867259.8079717201</v>
      </c>
      <c r="R176">
        <f t="shared" si="30"/>
        <v>2867259.8079717201</v>
      </c>
      <c r="S176">
        <f t="shared" si="30"/>
        <v>2867259.8079717201</v>
      </c>
      <c r="T176">
        <f t="shared" si="30"/>
        <v>2867259.8079717201</v>
      </c>
      <c r="U176">
        <f t="shared" si="30"/>
        <v>2867259.8079717201</v>
      </c>
      <c r="V176">
        <f t="shared" si="30"/>
        <v>2867259.8079717201</v>
      </c>
      <c r="W176">
        <f t="shared" si="30"/>
        <v>2867259.8079717201</v>
      </c>
    </row>
    <row r="177" spans="1:23" x14ac:dyDescent="0.25">
      <c r="A177" t="s">
        <v>0</v>
      </c>
      <c r="B177" t="s">
        <v>6</v>
      </c>
      <c r="C177" t="s">
        <v>16</v>
      </c>
      <c r="D177" t="s">
        <v>17</v>
      </c>
      <c r="E177" t="s">
        <v>83</v>
      </c>
      <c r="F177" t="s">
        <v>92</v>
      </c>
      <c r="G177" t="s">
        <v>54</v>
      </c>
      <c r="J177" t="s">
        <v>37</v>
      </c>
      <c r="L177" t="s">
        <v>19</v>
      </c>
      <c r="M177">
        <v>1.39</v>
      </c>
      <c r="N177">
        <f t="shared" si="30"/>
        <v>1.39</v>
      </c>
      <c r="O177">
        <f t="shared" si="30"/>
        <v>1.39</v>
      </c>
      <c r="P177">
        <f t="shared" si="30"/>
        <v>1.39</v>
      </c>
      <c r="Q177">
        <f t="shared" si="30"/>
        <v>1.39</v>
      </c>
      <c r="R177">
        <f t="shared" si="30"/>
        <v>1.39</v>
      </c>
      <c r="S177">
        <f t="shared" si="30"/>
        <v>1.39</v>
      </c>
      <c r="T177">
        <f t="shared" si="30"/>
        <v>1.39</v>
      </c>
      <c r="U177">
        <f t="shared" si="30"/>
        <v>1.39</v>
      </c>
      <c r="V177">
        <f t="shared" si="30"/>
        <v>1.39</v>
      </c>
      <c r="W177">
        <f t="shared" si="30"/>
        <v>1.39</v>
      </c>
    </row>
    <row r="178" spans="1:23" x14ac:dyDescent="0.25">
      <c r="A178" t="s">
        <v>0</v>
      </c>
      <c r="B178" t="s">
        <v>6</v>
      </c>
      <c r="C178" t="s">
        <v>16</v>
      </c>
      <c r="D178" t="s">
        <v>17</v>
      </c>
      <c r="E178" t="s">
        <v>83</v>
      </c>
      <c r="F178" t="s">
        <v>92</v>
      </c>
      <c r="G178" t="s">
        <v>54</v>
      </c>
      <c r="J178" t="s">
        <v>30</v>
      </c>
      <c r="L178" t="s">
        <v>19</v>
      </c>
      <c r="M178">
        <v>-0.24</v>
      </c>
      <c r="N178">
        <f t="shared" si="30"/>
        <v>-0.24</v>
      </c>
      <c r="O178">
        <f t="shared" si="30"/>
        <v>-0.24</v>
      </c>
      <c r="P178">
        <f t="shared" si="30"/>
        <v>-0.24</v>
      </c>
      <c r="Q178">
        <f t="shared" si="30"/>
        <v>-0.24</v>
      </c>
      <c r="R178">
        <f t="shared" si="30"/>
        <v>-0.24</v>
      </c>
      <c r="S178">
        <f t="shared" si="30"/>
        <v>-0.24</v>
      </c>
      <c r="T178">
        <f t="shared" si="30"/>
        <v>-0.24</v>
      </c>
      <c r="U178">
        <f t="shared" si="30"/>
        <v>-0.24</v>
      </c>
      <c r="V178">
        <f t="shared" si="30"/>
        <v>-0.24</v>
      </c>
      <c r="W178">
        <f t="shared" si="30"/>
        <v>-0.24</v>
      </c>
    </row>
    <row r="179" spans="1:23" x14ac:dyDescent="0.25">
      <c r="A179" t="s">
        <v>0</v>
      </c>
      <c r="B179" t="s">
        <v>6</v>
      </c>
      <c r="C179" t="s">
        <v>16</v>
      </c>
      <c r="D179" t="s">
        <v>17</v>
      </c>
      <c r="E179" t="s">
        <v>83</v>
      </c>
      <c r="F179" t="s">
        <v>93</v>
      </c>
      <c r="G179" t="s">
        <v>7</v>
      </c>
    </row>
    <row r="180" spans="1:23" x14ac:dyDescent="0.25">
      <c r="A180" t="s">
        <v>0</v>
      </c>
      <c r="B180" t="s">
        <v>6</v>
      </c>
      <c r="C180" t="s">
        <v>16</v>
      </c>
      <c r="D180" t="s">
        <v>17</v>
      </c>
      <c r="E180" t="s">
        <v>83</v>
      </c>
      <c r="F180" t="s">
        <v>93</v>
      </c>
      <c r="G180" t="s">
        <v>67</v>
      </c>
      <c r="L180" t="s">
        <v>68</v>
      </c>
      <c r="M180">
        <v>2000</v>
      </c>
      <c r="N180">
        <f t="shared" ref="N180:W182" si="31">M180</f>
        <v>2000</v>
      </c>
      <c r="O180">
        <f t="shared" si="31"/>
        <v>2000</v>
      </c>
      <c r="P180">
        <f t="shared" si="31"/>
        <v>2000</v>
      </c>
      <c r="Q180">
        <f t="shared" si="31"/>
        <v>2000</v>
      </c>
      <c r="R180">
        <f t="shared" si="31"/>
        <v>2000</v>
      </c>
      <c r="S180">
        <f t="shared" si="31"/>
        <v>2000</v>
      </c>
      <c r="T180">
        <f t="shared" si="31"/>
        <v>2000</v>
      </c>
      <c r="U180">
        <f t="shared" si="31"/>
        <v>2000</v>
      </c>
      <c r="V180">
        <f t="shared" si="31"/>
        <v>2000</v>
      </c>
      <c r="W180">
        <f t="shared" si="31"/>
        <v>2000</v>
      </c>
    </row>
    <row r="181" spans="1:23" x14ac:dyDescent="0.25">
      <c r="A181" t="s">
        <v>0</v>
      </c>
      <c r="B181" t="s">
        <v>6</v>
      </c>
      <c r="C181" t="s">
        <v>16</v>
      </c>
      <c r="D181" t="s">
        <v>17</v>
      </c>
      <c r="E181" t="s">
        <v>83</v>
      </c>
      <c r="F181" t="s">
        <v>93</v>
      </c>
      <c r="G181" t="s">
        <v>69</v>
      </c>
      <c r="L181" t="s">
        <v>68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0</v>
      </c>
      <c r="B182" t="s">
        <v>6</v>
      </c>
      <c r="C182" t="s">
        <v>16</v>
      </c>
      <c r="D182" t="s">
        <v>17</v>
      </c>
      <c r="E182" t="s">
        <v>83</v>
      </c>
      <c r="F182" t="s">
        <v>93</v>
      </c>
      <c r="G182" t="s">
        <v>70</v>
      </c>
      <c r="L182" t="s">
        <v>71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0</v>
      </c>
      <c r="B183" t="s">
        <v>6</v>
      </c>
      <c r="C183" t="s">
        <v>16</v>
      </c>
      <c r="D183" t="s">
        <v>17</v>
      </c>
      <c r="E183" t="s">
        <v>83</v>
      </c>
      <c r="F183" t="s">
        <v>93</v>
      </c>
      <c r="G183" t="s">
        <v>62</v>
      </c>
      <c r="L183" t="s">
        <v>59</v>
      </c>
      <c r="M183">
        <v>0</v>
      </c>
    </row>
    <row r="184" spans="1:23" x14ac:dyDescent="0.25">
      <c r="A184" t="s">
        <v>0</v>
      </c>
      <c r="B184" t="s">
        <v>6</v>
      </c>
      <c r="C184" t="s">
        <v>16</v>
      </c>
      <c r="D184" t="s">
        <v>17</v>
      </c>
      <c r="E184" t="s">
        <v>83</v>
      </c>
      <c r="F184" t="s">
        <v>93</v>
      </c>
      <c r="G184" t="s">
        <v>72</v>
      </c>
      <c r="L184" t="s">
        <v>19</v>
      </c>
      <c r="M184">
        <v>5220611</v>
      </c>
      <c r="N184">
        <f t="shared" ref="N184:W188" si="32">M184</f>
        <v>5220611</v>
      </c>
      <c r="O184">
        <f t="shared" si="32"/>
        <v>5220611</v>
      </c>
      <c r="P184">
        <f t="shared" si="32"/>
        <v>5220611</v>
      </c>
      <c r="Q184">
        <f t="shared" si="32"/>
        <v>5220611</v>
      </c>
      <c r="R184">
        <f t="shared" si="32"/>
        <v>5220611</v>
      </c>
      <c r="S184">
        <f t="shared" si="32"/>
        <v>5220611</v>
      </c>
      <c r="T184">
        <f t="shared" si="32"/>
        <v>5220611</v>
      </c>
      <c r="U184">
        <f t="shared" si="32"/>
        <v>5220611</v>
      </c>
      <c r="V184">
        <f t="shared" si="32"/>
        <v>5220611</v>
      </c>
      <c r="W184">
        <f t="shared" si="32"/>
        <v>5220611</v>
      </c>
    </row>
    <row r="185" spans="1:23" x14ac:dyDescent="0.25">
      <c r="A185" t="s">
        <v>0</v>
      </c>
      <c r="B185" t="s">
        <v>6</v>
      </c>
      <c r="C185" t="s">
        <v>16</v>
      </c>
      <c r="D185" t="s">
        <v>17</v>
      </c>
      <c r="E185" t="s">
        <v>83</v>
      </c>
      <c r="F185" t="s">
        <v>93</v>
      </c>
      <c r="G185" t="s">
        <v>73</v>
      </c>
      <c r="L185" t="s">
        <v>74</v>
      </c>
      <c r="M185">
        <v>60814852.2318689</v>
      </c>
      <c r="N185">
        <f t="shared" si="32"/>
        <v>60814852.2318689</v>
      </c>
      <c r="O185">
        <f t="shared" si="32"/>
        <v>60814852.2318689</v>
      </c>
      <c r="P185">
        <f t="shared" si="32"/>
        <v>60814852.2318689</v>
      </c>
      <c r="Q185">
        <f t="shared" si="32"/>
        <v>60814852.2318689</v>
      </c>
      <c r="R185">
        <f t="shared" si="32"/>
        <v>60814852.2318689</v>
      </c>
      <c r="S185">
        <f t="shared" si="32"/>
        <v>60814852.2318689</v>
      </c>
      <c r="T185">
        <f t="shared" si="32"/>
        <v>60814852.2318689</v>
      </c>
      <c r="U185">
        <f t="shared" si="32"/>
        <v>60814852.2318689</v>
      </c>
      <c r="V185">
        <f t="shared" si="32"/>
        <v>60814852.2318689</v>
      </c>
      <c r="W185">
        <f t="shared" si="32"/>
        <v>60814852.2318689</v>
      </c>
    </row>
    <row r="186" spans="1:23" x14ac:dyDescent="0.25">
      <c r="A186" t="s">
        <v>0</v>
      </c>
      <c r="B186" t="s">
        <v>6</v>
      </c>
      <c r="C186" t="s">
        <v>16</v>
      </c>
      <c r="D186" t="s">
        <v>17</v>
      </c>
      <c r="E186" t="s">
        <v>83</v>
      </c>
      <c r="F186" t="s">
        <v>93</v>
      </c>
      <c r="G186" t="s">
        <v>75</v>
      </c>
      <c r="L186" t="s">
        <v>74</v>
      </c>
      <c r="M186">
        <v>6781590.4088919498</v>
      </c>
      <c r="N186">
        <f t="shared" si="32"/>
        <v>6781590.4088919498</v>
      </c>
      <c r="O186">
        <f t="shared" si="32"/>
        <v>6781590.4088919498</v>
      </c>
      <c r="P186">
        <f t="shared" si="32"/>
        <v>6781590.4088919498</v>
      </c>
      <c r="Q186">
        <f t="shared" si="32"/>
        <v>6781590.4088919498</v>
      </c>
      <c r="R186">
        <f t="shared" si="32"/>
        <v>6781590.4088919498</v>
      </c>
      <c r="S186">
        <f t="shared" si="32"/>
        <v>6781590.4088919498</v>
      </c>
      <c r="T186">
        <f t="shared" si="32"/>
        <v>6781590.4088919498</v>
      </c>
      <c r="U186">
        <f t="shared" si="32"/>
        <v>6781590.4088919498</v>
      </c>
      <c r="V186">
        <f t="shared" si="32"/>
        <v>6781590.4088919498</v>
      </c>
      <c r="W186">
        <f t="shared" si="32"/>
        <v>6781590.4088919498</v>
      </c>
    </row>
    <row r="187" spans="1:23" x14ac:dyDescent="0.25">
      <c r="A187" t="s">
        <v>0</v>
      </c>
      <c r="B187" t="s">
        <v>6</v>
      </c>
      <c r="C187" t="s">
        <v>16</v>
      </c>
      <c r="D187" t="s">
        <v>17</v>
      </c>
      <c r="E187" t="s">
        <v>83</v>
      </c>
      <c r="F187" t="s">
        <v>93</v>
      </c>
      <c r="G187" t="s">
        <v>54</v>
      </c>
      <c r="J187" t="s">
        <v>37</v>
      </c>
      <c r="L187" t="s">
        <v>19</v>
      </c>
      <c r="M187">
        <v>1.34</v>
      </c>
      <c r="N187">
        <f t="shared" si="32"/>
        <v>1.34</v>
      </c>
      <c r="O187">
        <f t="shared" si="32"/>
        <v>1.34</v>
      </c>
      <c r="P187">
        <f t="shared" si="32"/>
        <v>1.34</v>
      </c>
      <c r="Q187">
        <f t="shared" si="32"/>
        <v>1.34</v>
      </c>
      <c r="R187">
        <f t="shared" si="32"/>
        <v>1.34</v>
      </c>
      <c r="S187">
        <f t="shared" si="32"/>
        <v>1.34</v>
      </c>
      <c r="T187">
        <f t="shared" si="32"/>
        <v>1.34</v>
      </c>
      <c r="U187">
        <f t="shared" si="32"/>
        <v>1.34</v>
      </c>
      <c r="V187">
        <f t="shared" si="32"/>
        <v>1.34</v>
      </c>
      <c r="W187">
        <f t="shared" si="32"/>
        <v>1.34</v>
      </c>
    </row>
    <row r="188" spans="1:23" x14ac:dyDescent="0.25">
      <c r="A188" t="s">
        <v>0</v>
      </c>
      <c r="B188" t="s">
        <v>6</v>
      </c>
      <c r="C188" t="s">
        <v>16</v>
      </c>
      <c r="D188" t="s">
        <v>17</v>
      </c>
      <c r="E188" t="s">
        <v>83</v>
      </c>
      <c r="F188" t="s">
        <v>93</v>
      </c>
      <c r="G188" t="s">
        <v>54</v>
      </c>
      <c r="J188" t="s">
        <v>30</v>
      </c>
      <c r="L188" t="s">
        <v>19</v>
      </c>
      <c r="M188">
        <v>-0.12</v>
      </c>
      <c r="N188">
        <f t="shared" si="32"/>
        <v>-0.12</v>
      </c>
      <c r="O188">
        <f t="shared" si="32"/>
        <v>-0.12</v>
      </c>
      <c r="P188">
        <f t="shared" si="32"/>
        <v>-0.12</v>
      </c>
      <c r="Q188">
        <f t="shared" si="32"/>
        <v>-0.12</v>
      </c>
      <c r="R188">
        <f t="shared" si="32"/>
        <v>-0.12</v>
      </c>
      <c r="S188">
        <f t="shared" si="32"/>
        <v>-0.12</v>
      </c>
      <c r="T188">
        <f t="shared" si="32"/>
        <v>-0.12</v>
      </c>
      <c r="U188">
        <f t="shared" si="32"/>
        <v>-0.12</v>
      </c>
      <c r="V188">
        <f t="shared" si="32"/>
        <v>-0.12</v>
      </c>
      <c r="W188">
        <f t="shared" si="32"/>
        <v>-0.12</v>
      </c>
    </row>
    <row r="189" spans="1:23" x14ac:dyDescent="0.25">
      <c r="A189" t="s">
        <v>0</v>
      </c>
      <c r="B189" t="s">
        <v>6</v>
      </c>
      <c r="C189" t="s">
        <v>16</v>
      </c>
      <c r="D189" t="s">
        <v>17</v>
      </c>
      <c r="E189" t="s">
        <v>83</v>
      </c>
      <c r="F189" t="s">
        <v>94</v>
      </c>
      <c r="G189" t="s">
        <v>7</v>
      </c>
    </row>
    <row r="190" spans="1:23" x14ac:dyDescent="0.25">
      <c r="A190" t="s">
        <v>0</v>
      </c>
      <c r="B190" t="s">
        <v>6</v>
      </c>
      <c r="C190" t="s">
        <v>16</v>
      </c>
      <c r="D190" t="s">
        <v>17</v>
      </c>
      <c r="E190" t="s">
        <v>83</v>
      </c>
      <c r="F190" t="s">
        <v>94</v>
      </c>
      <c r="G190" t="s">
        <v>67</v>
      </c>
      <c r="L190" t="s">
        <v>68</v>
      </c>
      <c r="M190">
        <v>2015</v>
      </c>
      <c r="N190">
        <f t="shared" ref="N190:W192" si="33">M190</f>
        <v>2015</v>
      </c>
      <c r="O190">
        <f t="shared" si="33"/>
        <v>2015</v>
      </c>
      <c r="P190">
        <f t="shared" si="33"/>
        <v>2015</v>
      </c>
      <c r="Q190">
        <f t="shared" si="33"/>
        <v>2015</v>
      </c>
      <c r="R190">
        <f t="shared" si="33"/>
        <v>2015</v>
      </c>
      <c r="S190">
        <f t="shared" si="33"/>
        <v>2015</v>
      </c>
      <c r="T190">
        <f t="shared" si="33"/>
        <v>2015</v>
      </c>
      <c r="U190">
        <f t="shared" si="33"/>
        <v>2015</v>
      </c>
      <c r="V190">
        <f t="shared" si="33"/>
        <v>2015</v>
      </c>
      <c r="W190">
        <f t="shared" si="33"/>
        <v>2015</v>
      </c>
    </row>
    <row r="191" spans="1:23" x14ac:dyDescent="0.25">
      <c r="A191" t="s">
        <v>0</v>
      </c>
      <c r="B191" t="s">
        <v>6</v>
      </c>
      <c r="C191" t="s">
        <v>16</v>
      </c>
      <c r="D191" t="s">
        <v>17</v>
      </c>
      <c r="E191" t="s">
        <v>83</v>
      </c>
      <c r="F191" t="s">
        <v>94</v>
      </c>
      <c r="G191" t="s">
        <v>69</v>
      </c>
      <c r="L191" t="s">
        <v>68</v>
      </c>
      <c r="M191">
        <v>2101</v>
      </c>
      <c r="N191">
        <f t="shared" si="33"/>
        <v>2101</v>
      </c>
      <c r="O191">
        <f t="shared" si="33"/>
        <v>2101</v>
      </c>
      <c r="P191">
        <f t="shared" si="33"/>
        <v>2101</v>
      </c>
      <c r="Q191">
        <f t="shared" si="33"/>
        <v>2101</v>
      </c>
      <c r="R191">
        <f t="shared" si="33"/>
        <v>2101</v>
      </c>
      <c r="S191">
        <f t="shared" si="33"/>
        <v>2101</v>
      </c>
      <c r="T191">
        <f t="shared" si="33"/>
        <v>2101</v>
      </c>
      <c r="U191">
        <f t="shared" si="33"/>
        <v>2101</v>
      </c>
      <c r="V191">
        <f t="shared" si="33"/>
        <v>2101</v>
      </c>
      <c r="W191">
        <f t="shared" si="33"/>
        <v>2101</v>
      </c>
    </row>
    <row r="192" spans="1:23" x14ac:dyDescent="0.25">
      <c r="A192" t="s">
        <v>0</v>
      </c>
      <c r="B192" t="s">
        <v>6</v>
      </c>
      <c r="C192" t="s">
        <v>16</v>
      </c>
      <c r="D192" t="s">
        <v>17</v>
      </c>
      <c r="E192" t="s">
        <v>83</v>
      </c>
      <c r="F192" t="s">
        <v>94</v>
      </c>
      <c r="G192" t="s">
        <v>70</v>
      </c>
      <c r="L192" t="s">
        <v>71</v>
      </c>
      <c r="M192">
        <v>30</v>
      </c>
      <c r="N192">
        <f t="shared" si="33"/>
        <v>30</v>
      </c>
      <c r="O192">
        <f t="shared" si="33"/>
        <v>30</v>
      </c>
      <c r="P192">
        <f t="shared" si="33"/>
        <v>30</v>
      </c>
      <c r="Q192">
        <f t="shared" si="33"/>
        <v>30</v>
      </c>
      <c r="R192">
        <f t="shared" si="33"/>
        <v>30</v>
      </c>
      <c r="S192">
        <f t="shared" si="33"/>
        <v>30</v>
      </c>
      <c r="T192">
        <f t="shared" si="33"/>
        <v>30</v>
      </c>
      <c r="U192">
        <f t="shared" si="33"/>
        <v>30</v>
      </c>
      <c r="V192">
        <f t="shared" si="33"/>
        <v>30</v>
      </c>
      <c r="W192">
        <f t="shared" si="33"/>
        <v>30</v>
      </c>
    </row>
    <row r="193" spans="1:23" x14ac:dyDescent="0.25">
      <c r="A193" t="s">
        <v>0</v>
      </c>
      <c r="B193" t="s">
        <v>6</v>
      </c>
      <c r="C193" t="s">
        <v>16</v>
      </c>
      <c r="D193" t="s">
        <v>17</v>
      </c>
      <c r="E193" t="s">
        <v>83</v>
      </c>
      <c r="F193" t="s">
        <v>94</v>
      </c>
      <c r="G193" t="s">
        <v>62</v>
      </c>
      <c r="L193" t="s">
        <v>59</v>
      </c>
      <c r="M193">
        <v>0</v>
      </c>
    </row>
    <row r="194" spans="1:23" x14ac:dyDescent="0.25">
      <c r="A194" t="s">
        <v>0</v>
      </c>
      <c r="B194" t="s">
        <v>6</v>
      </c>
      <c r="C194" t="s">
        <v>16</v>
      </c>
      <c r="D194" t="s">
        <v>17</v>
      </c>
      <c r="E194" t="s">
        <v>83</v>
      </c>
      <c r="F194" t="s">
        <v>94</v>
      </c>
      <c r="G194" t="s">
        <v>72</v>
      </c>
      <c r="L194" t="s">
        <v>19</v>
      </c>
      <c r="M194">
        <v>5220611</v>
      </c>
      <c r="N194">
        <f t="shared" ref="N194:W199" si="34">M194</f>
        <v>5220611</v>
      </c>
      <c r="O194">
        <f t="shared" si="34"/>
        <v>5220611</v>
      </c>
      <c r="P194">
        <f t="shared" si="34"/>
        <v>5220611</v>
      </c>
      <c r="Q194">
        <f t="shared" si="34"/>
        <v>5220611</v>
      </c>
      <c r="R194">
        <f t="shared" si="34"/>
        <v>5220611</v>
      </c>
      <c r="S194">
        <f t="shared" si="34"/>
        <v>5220611</v>
      </c>
      <c r="T194">
        <f t="shared" si="34"/>
        <v>5220611</v>
      </c>
      <c r="U194">
        <f t="shared" si="34"/>
        <v>5220611</v>
      </c>
      <c r="V194">
        <f t="shared" si="34"/>
        <v>5220611</v>
      </c>
      <c r="W194">
        <f t="shared" si="34"/>
        <v>5220611</v>
      </c>
    </row>
    <row r="195" spans="1:23" x14ac:dyDescent="0.25">
      <c r="A195" t="s">
        <v>0</v>
      </c>
      <c r="B195" t="s">
        <v>6</v>
      </c>
      <c r="C195" t="s">
        <v>16</v>
      </c>
      <c r="D195" t="s">
        <v>17</v>
      </c>
      <c r="E195" t="s">
        <v>83</v>
      </c>
      <c r="F195" t="s">
        <v>94</v>
      </c>
      <c r="G195" t="s">
        <v>73</v>
      </c>
      <c r="L195" t="s">
        <v>74</v>
      </c>
      <c r="M195">
        <v>60814852.2318689</v>
      </c>
      <c r="N195">
        <f t="shared" si="34"/>
        <v>60814852.2318689</v>
      </c>
      <c r="O195">
        <f t="shared" si="34"/>
        <v>60814852.2318689</v>
      </c>
      <c r="P195">
        <f t="shared" si="34"/>
        <v>60814852.2318689</v>
      </c>
      <c r="Q195">
        <f t="shared" si="34"/>
        <v>60814852.2318689</v>
      </c>
      <c r="R195">
        <f t="shared" si="34"/>
        <v>60814852.2318689</v>
      </c>
      <c r="S195">
        <f t="shared" si="34"/>
        <v>60814852.2318689</v>
      </c>
      <c r="T195">
        <f t="shared" si="34"/>
        <v>60814852.2318689</v>
      </c>
      <c r="U195">
        <f t="shared" si="34"/>
        <v>60814852.2318689</v>
      </c>
      <c r="V195">
        <f t="shared" si="34"/>
        <v>60814852.2318689</v>
      </c>
      <c r="W195">
        <f t="shared" si="34"/>
        <v>60814852.2318689</v>
      </c>
    </row>
    <row r="196" spans="1:23" x14ac:dyDescent="0.25">
      <c r="A196" t="s">
        <v>0</v>
      </c>
      <c r="B196" t="s">
        <v>6</v>
      </c>
      <c r="C196" t="s">
        <v>16</v>
      </c>
      <c r="D196" t="s">
        <v>17</v>
      </c>
      <c r="E196" t="s">
        <v>83</v>
      </c>
      <c r="F196" t="s">
        <v>94</v>
      </c>
      <c r="G196" t="s">
        <v>75</v>
      </c>
      <c r="L196" t="s">
        <v>74</v>
      </c>
      <c r="M196">
        <v>11400174.404794401</v>
      </c>
      <c r="N196">
        <f t="shared" si="34"/>
        <v>11400174.404794401</v>
      </c>
      <c r="O196">
        <f t="shared" si="34"/>
        <v>11400174.404794401</v>
      </c>
      <c r="P196">
        <f t="shared" si="34"/>
        <v>11400174.404794401</v>
      </c>
      <c r="Q196">
        <f t="shared" si="34"/>
        <v>11400174.404794401</v>
      </c>
      <c r="R196">
        <f t="shared" si="34"/>
        <v>11400174.404794401</v>
      </c>
      <c r="S196">
        <f t="shared" si="34"/>
        <v>11400174.404794401</v>
      </c>
      <c r="T196">
        <f t="shared" si="34"/>
        <v>11400174.404794401</v>
      </c>
      <c r="U196">
        <f t="shared" si="34"/>
        <v>11400174.404794401</v>
      </c>
      <c r="V196">
        <f t="shared" si="34"/>
        <v>11400174.404794401</v>
      </c>
      <c r="W196">
        <f t="shared" si="34"/>
        <v>11400174.404794401</v>
      </c>
    </row>
    <row r="197" spans="1:23" x14ac:dyDescent="0.25">
      <c r="A197" t="s">
        <v>0</v>
      </c>
      <c r="B197" t="s">
        <v>6</v>
      </c>
      <c r="C197" t="s">
        <v>16</v>
      </c>
      <c r="D197" t="s">
        <v>17</v>
      </c>
      <c r="E197" t="s">
        <v>83</v>
      </c>
      <c r="F197" t="s">
        <v>94</v>
      </c>
      <c r="G197" t="s">
        <v>54</v>
      </c>
      <c r="J197" t="s">
        <v>37</v>
      </c>
      <c r="L197" t="s">
        <v>19</v>
      </c>
      <c r="M197">
        <v>1.5480518059999999</v>
      </c>
      <c r="N197">
        <f t="shared" si="34"/>
        <v>1.5480518059999999</v>
      </c>
      <c r="O197">
        <f t="shared" si="34"/>
        <v>1.5480518059999999</v>
      </c>
      <c r="P197">
        <f t="shared" si="34"/>
        <v>1.5480518059999999</v>
      </c>
      <c r="Q197">
        <f t="shared" si="34"/>
        <v>1.5480518059999999</v>
      </c>
      <c r="R197">
        <f t="shared" si="34"/>
        <v>1.5480518059999999</v>
      </c>
      <c r="S197">
        <f t="shared" si="34"/>
        <v>1.5480518059999999</v>
      </c>
      <c r="T197">
        <f t="shared" si="34"/>
        <v>1.5480518059999999</v>
      </c>
      <c r="U197">
        <f t="shared" si="34"/>
        <v>1.5480518059999999</v>
      </c>
      <c r="V197">
        <f t="shared" si="34"/>
        <v>1.5480518059999999</v>
      </c>
      <c r="W197">
        <f t="shared" si="34"/>
        <v>1.5480518059999999</v>
      </c>
    </row>
    <row r="198" spans="1:23" x14ac:dyDescent="0.25">
      <c r="A198" t="s">
        <v>0</v>
      </c>
      <c r="B198" t="s">
        <v>6</v>
      </c>
      <c r="C198" t="s">
        <v>16</v>
      </c>
      <c r="D198" t="s">
        <v>17</v>
      </c>
      <c r="E198" t="s">
        <v>83</v>
      </c>
      <c r="F198" t="s">
        <v>94</v>
      </c>
      <c r="G198" t="s">
        <v>54</v>
      </c>
      <c r="J198" t="s">
        <v>30</v>
      </c>
      <c r="L198" t="s">
        <v>19</v>
      </c>
      <c r="M198">
        <v>-7.3535096999999994E-2</v>
      </c>
      <c r="N198">
        <f t="shared" si="34"/>
        <v>-7.3535096999999994E-2</v>
      </c>
      <c r="O198">
        <f t="shared" si="34"/>
        <v>-7.3535096999999994E-2</v>
      </c>
      <c r="P198">
        <f t="shared" si="34"/>
        <v>-7.3535096999999994E-2</v>
      </c>
      <c r="Q198">
        <f t="shared" si="34"/>
        <v>-7.3535096999999994E-2</v>
      </c>
      <c r="R198">
        <f t="shared" si="34"/>
        <v>-7.3535096999999994E-2</v>
      </c>
      <c r="S198">
        <f t="shared" si="34"/>
        <v>-7.3535096999999994E-2</v>
      </c>
      <c r="T198">
        <f t="shared" si="34"/>
        <v>-7.3535096999999994E-2</v>
      </c>
      <c r="U198">
        <f t="shared" si="34"/>
        <v>-7.3535096999999994E-2</v>
      </c>
      <c r="V198">
        <f t="shared" si="34"/>
        <v>-7.3535096999999994E-2</v>
      </c>
      <c r="W198">
        <f t="shared" si="34"/>
        <v>-7.3535096999999994E-2</v>
      </c>
    </row>
    <row r="199" spans="1:23" x14ac:dyDescent="0.25">
      <c r="A199" t="s">
        <v>0</v>
      </c>
      <c r="B199" t="s">
        <v>6</v>
      </c>
      <c r="C199" t="s">
        <v>16</v>
      </c>
      <c r="D199" t="s">
        <v>17</v>
      </c>
      <c r="E199" t="s">
        <v>83</v>
      </c>
      <c r="F199" t="s">
        <v>94</v>
      </c>
      <c r="G199" t="s">
        <v>54</v>
      </c>
      <c r="J199" t="s">
        <v>90</v>
      </c>
      <c r="L199" t="s">
        <v>74</v>
      </c>
      <c r="M199">
        <v>65.45715663</v>
      </c>
      <c r="N199">
        <f t="shared" si="34"/>
        <v>65.45715663</v>
      </c>
      <c r="O199">
        <f t="shared" si="34"/>
        <v>65.45715663</v>
      </c>
      <c r="P199">
        <f t="shared" si="34"/>
        <v>65.45715663</v>
      </c>
      <c r="Q199">
        <f t="shared" si="34"/>
        <v>65.45715663</v>
      </c>
      <c r="R199">
        <f t="shared" si="34"/>
        <v>65.45715663</v>
      </c>
      <c r="S199">
        <f t="shared" si="34"/>
        <v>65.45715663</v>
      </c>
      <c r="T199">
        <f t="shared" si="34"/>
        <v>65.45715663</v>
      </c>
      <c r="U199">
        <f t="shared" si="34"/>
        <v>65.45715663</v>
      </c>
      <c r="V199">
        <f t="shared" si="34"/>
        <v>65.45715663</v>
      </c>
      <c r="W199">
        <f t="shared" si="34"/>
        <v>65.45715663</v>
      </c>
    </row>
    <row r="200" spans="1:23" x14ac:dyDescent="0.25">
      <c r="A200" t="s">
        <v>95</v>
      </c>
      <c r="B200" t="s">
        <v>6</v>
      </c>
      <c r="C200" t="s">
        <v>16</v>
      </c>
      <c r="D200" t="s">
        <v>17</v>
      </c>
      <c r="E200" t="s">
        <v>96</v>
      </c>
      <c r="G200" t="s">
        <v>18</v>
      </c>
      <c r="L200" t="s">
        <v>47</v>
      </c>
    </row>
    <row r="201" spans="1:23" x14ac:dyDescent="0.25">
      <c r="A201" t="s">
        <v>95</v>
      </c>
      <c r="B201" t="s">
        <v>6</v>
      </c>
      <c r="C201" t="s">
        <v>16</v>
      </c>
      <c r="D201" t="s">
        <v>17</v>
      </c>
      <c r="E201" t="s">
        <v>96</v>
      </c>
      <c r="G201" t="s">
        <v>20</v>
      </c>
      <c r="H201" t="s">
        <v>97</v>
      </c>
    </row>
    <row r="202" spans="1:23" x14ac:dyDescent="0.25">
      <c r="A202" t="s">
        <v>95</v>
      </c>
      <c r="B202" t="s">
        <v>6</v>
      </c>
      <c r="C202" t="s">
        <v>16</v>
      </c>
      <c r="D202" t="s">
        <v>17</v>
      </c>
      <c r="E202" t="s">
        <v>96</v>
      </c>
      <c r="G202" t="s">
        <v>54</v>
      </c>
      <c r="J202" t="s">
        <v>88</v>
      </c>
      <c r="K202" t="s">
        <v>98</v>
      </c>
      <c r="L202" t="s">
        <v>47</v>
      </c>
      <c r="M202">
        <v>1</v>
      </c>
      <c r="N202">
        <f t="shared" ref="N202:W203" si="35">M202</f>
        <v>1</v>
      </c>
      <c r="O202">
        <f t="shared" si="35"/>
        <v>1</v>
      </c>
      <c r="P202">
        <f t="shared" si="35"/>
        <v>1</v>
      </c>
      <c r="Q202">
        <f t="shared" si="35"/>
        <v>1</v>
      </c>
      <c r="R202">
        <f t="shared" si="35"/>
        <v>1</v>
      </c>
      <c r="S202">
        <f t="shared" si="35"/>
        <v>1</v>
      </c>
      <c r="T202">
        <f t="shared" si="35"/>
        <v>1</v>
      </c>
      <c r="U202">
        <f t="shared" si="35"/>
        <v>1</v>
      </c>
      <c r="V202">
        <f t="shared" si="35"/>
        <v>1</v>
      </c>
      <c r="W202">
        <f t="shared" si="35"/>
        <v>1</v>
      </c>
    </row>
    <row r="203" spans="1:23" x14ac:dyDescent="0.25">
      <c r="A203" t="s">
        <v>95</v>
      </c>
      <c r="B203" t="s">
        <v>6</v>
      </c>
      <c r="C203" t="s">
        <v>16</v>
      </c>
      <c r="D203" t="s">
        <v>17</v>
      </c>
      <c r="E203" t="s">
        <v>96</v>
      </c>
      <c r="G203" t="s">
        <v>54</v>
      </c>
      <c r="J203" t="s">
        <v>90</v>
      </c>
      <c r="K203" t="s">
        <v>98</v>
      </c>
      <c r="L203" t="s">
        <v>47</v>
      </c>
      <c r="M203">
        <v>1</v>
      </c>
      <c r="N203">
        <f t="shared" si="35"/>
        <v>1</v>
      </c>
      <c r="O203">
        <f t="shared" si="35"/>
        <v>1</v>
      </c>
      <c r="P203">
        <f t="shared" si="35"/>
        <v>1</v>
      </c>
      <c r="Q203">
        <f t="shared" si="35"/>
        <v>1</v>
      </c>
      <c r="R203">
        <f t="shared" si="35"/>
        <v>1</v>
      </c>
      <c r="S203">
        <f t="shared" si="35"/>
        <v>1</v>
      </c>
      <c r="T203">
        <f t="shared" si="35"/>
        <v>1</v>
      </c>
      <c r="U203">
        <f t="shared" si="35"/>
        <v>1</v>
      </c>
      <c r="V203">
        <f t="shared" si="35"/>
        <v>1</v>
      </c>
      <c r="W203">
        <f t="shared" si="35"/>
        <v>1</v>
      </c>
    </row>
    <row r="204" spans="1:23" x14ac:dyDescent="0.25">
      <c r="A204" t="s">
        <v>88</v>
      </c>
      <c r="B204" t="s">
        <v>6</v>
      </c>
      <c r="C204" t="s">
        <v>16</v>
      </c>
      <c r="D204" t="s">
        <v>17</v>
      </c>
      <c r="E204" t="s">
        <v>99</v>
      </c>
      <c r="G204" t="s">
        <v>18</v>
      </c>
      <c r="L204" t="s">
        <v>47</v>
      </c>
    </row>
    <row r="205" spans="1:23" x14ac:dyDescent="0.25">
      <c r="A205" t="s">
        <v>88</v>
      </c>
      <c r="B205" t="s">
        <v>6</v>
      </c>
      <c r="C205" t="s">
        <v>16</v>
      </c>
      <c r="D205" t="s">
        <v>17</v>
      </c>
      <c r="E205" t="s">
        <v>99</v>
      </c>
      <c r="G205" t="s">
        <v>20</v>
      </c>
      <c r="H205" t="s">
        <v>57</v>
      </c>
    </row>
    <row r="206" spans="1:23" x14ac:dyDescent="0.25">
      <c r="A206" t="s">
        <v>88</v>
      </c>
      <c r="B206" t="s">
        <v>6</v>
      </c>
      <c r="C206" t="s">
        <v>16</v>
      </c>
      <c r="D206" t="s">
        <v>17</v>
      </c>
      <c r="E206" t="s">
        <v>99</v>
      </c>
      <c r="G206" t="s">
        <v>58</v>
      </c>
      <c r="K206" t="s">
        <v>98</v>
      </c>
      <c r="L206" t="s">
        <v>59</v>
      </c>
      <c r="M206">
        <v>0.25</v>
      </c>
      <c r="N206">
        <f t="shared" ref="N206:W207" si="36">M206</f>
        <v>0.25</v>
      </c>
      <c r="O206">
        <f t="shared" si="36"/>
        <v>0.25</v>
      </c>
      <c r="P206">
        <f t="shared" si="36"/>
        <v>0.25</v>
      </c>
      <c r="Q206">
        <f t="shared" si="36"/>
        <v>0.25</v>
      </c>
      <c r="R206">
        <f t="shared" si="36"/>
        <v>0.25</v>
      </c>
      <c r="S206">
        <f t="shared" si="36"/>
        <v>0.25</v>
      </c>
      <c r="T206">
        <f t="shared" si="36"/>
        <v>0.25</v>
      </c>
      <c r="U206">
        <f t="shared" si="36"/>
        <v>0.25</v>
      </c>
      <c r="V206">
        <f t="shared" si="36"/>
        <v>0.25</v>
      </c>
      <c r="W206">
        <f t="shared" si="36"/>
        <v>0.25</v>
      </c>
    </row>
    <row r="207" spans="1:23" x14ac:dyDescent="0.25">
      <c r="A207" t="s">
        <v>88</v>
      </c>
      <c r="B207" t="s">
        <v>6</v>
      </c>
      <c r="C207" t="s">
        <v>16</v>
      </c>
      <c r="D207" t="s">
        <v>17</v>
      </c>
      <c r="E207" t="s">
        <v>99</v>
      </c>
      <c r="G207" t="s">
        <v>60</v>
      </c>
      <c r="M207">
        <v>25</v>
      </c>
      <c r="N207">
        <f t="shared" si="36"/>
        <v>25</v>
      </c>
      <c r="O207">
        <f t="shared" si="36"/>
        <v>25</v>
      </c>
      <c r="P207">
        <f t="shared" si="36"/>
        <v>25</v>
      </c>
      <c r="Q207">
        <f t="shared" si="36"/>
        <v>25</v>
      </c>
      <c r="R207">
        <f t="shared" si="36"/>
        <v>25</v>
      </c>
      <c r="S207">
        <f t="shared" si="36"/>
        <v>25</v>
      </c>
      <c r="T207">
        <f t="shared" si="36"/>
        <v>25</v>
      </c>
      <c r="U207">
        <f t="shared" si="36"/>
        <v>25</v>
      </c>
      <c r="V207">
        <f t="shared" si="36"/>
        <v>25</v>
      </c>
      <c r="W207">
        <f t="shared" si="36"/>
        <v>25</v>
      </c>
    </row>
    <row r="208" spans="1:23" x14ac:dyDescent="0.25">
      <c r="A208" t="s">
        <v>88</v>
      </c>
      <c r="B208" t="s">
        <v>6</v>
      </c>
      <c r="C208" t="s">
        <v>16</v>
      </c>
      <c r="D208" t="s">
        <v>17</v>
      </c>
      <c r="E208" t="s">
        <v>99</v>
      </c>
      <c r="F208" t="s">
        <v>96</v>
      </c>
      <c r="G208" t="s">
        <v>7</v>
      </c>
    </row>
    <row r="209" spans="1:23" x14ac:dyDescent="0.25">
      <c r="A209" t="s">
        <v>88</v>
      </c>
      <c r="B209" t="s">
        <v>6</v>
      </c>
      <c r="C209" t="s">
        <v>16</v>
      </c>
      <c r="D209" t="s">
        <v>17</v>
      </c>
      <c r="E209" t="s">
        <v>99</v>
      </c>
      <c r="F209" t="s">
        <v>96</v>
      </c>
      <c r="G209" t="s">
        <v>67</v>
      </c>
      <c r="K209" t="s">
        <v>100</v>
      </c>
      <c r="L209" t="s">
        <v>68</v>
      </c>
      <c r="M209">
        <v>2020</v>
      </c>
      <c r="N209">
        <f t="shared" ref="N209:W211" si="37">M209</f>
        <v>2020</v>
      </c>
      <c r="O209">
        <f t="shared" si="37"/>
        <v>2020</v>
      </c>
      <c r="P209">
        <f t="shared" si="37"/>
        <v>2020</v>
      </c>
      <c r="Q209">
        <f t="shared" si="37"/>
        <v>2020</v>
      </c>
      <c r="R209">
        <f t="shared" si="37"/>
        <v>2020</v>
      </c>
      <c r="S209">
        <f t="shared" si="37"/>
        <v>2020</v>
      </c>
      <c r="T209">
        <f t="shared" si="37"/>
        <v>2020</v>
      </c>
      <c r="U209">
        <f t="shared" si="37"/>
        <v>2020</v>
      </c>
      <c r="V209">
        <f t="shared" si="37"/>
        <v>2020</v>
      </c>
      <c r="W209">
        <f t="shared" si="37"/>
        <v>2020</v>
      </c>
    </row>
    <row r="210" spans="1:23" x14ac:dyDescent="0.25">
      <c r="A210" t="s">
        <v>88</v>
      </c>
      <c r="B210" t="s">
        <v>6</v>
      </c>
      <c r="C210" t="s">
        <v>16</v>
      </c>
      <c r="D210" t="s">
        <v>17</v>
      </c>
      <c r="E210" t="s">
        <v>99</v>
      </c>
      <c r="F210" t="s">
        <v>96</v>
      </c>
      <c r="G210" t="s">
        <v>69</v>
      </c>
      <c r="K210" t="s">
        <v>100</v>
      </c>
      <c r="L210" t="s">
        <v>68</v>
      </c>
      <c r="M210">
        <v>2101</v>
      </c>
      <c r="N210">
        <f t="shared" si="37"/>
        <v>2101</v>
      </c>
      <c r="O210">
        <f t="shared" si="37"/>
        <v>2101</v>
      </c>
      <c r="P210">
        <f t="shared" si="37"/>
        <v>2101</v>
      </c>
      <c r="Q210">
        <f t="shared" si="37"/>
        <v>2101</v>
      </c>
      <c r="R210">
        <f t="shared" si="37"/>
        <v>2101</v>
      </c>
      <c r="S210">
        <f t="shared" si="37"/>
        <v>2101</v>
      </c>
      <c r="T210">
        <f t="shared" si="37"/>
        <v>2101</v>
      </c>
      <c r="U210">
        <f t="shared" si="37"/>
        <v>2101</v>
      </c>
      <c r="V210">
        <f t="shared" si="37"/>
        <v>2101</v>
      </c>
      <c r="W210">
        <f t="shared" si="37"/>
        <v>2101</v>
      </c>
    </row>
    <row r="211" spans="1:23" x14ac:dyDescent="0.25">
      <c r="A211" t="s">
        <v>88</v>
      </c>
      <c r="B211" t="s">
        <v>6</v>
      </c>
      <c r="C211" t="s">
        <v>16</v>
      </c>
      <c r="D211" t="s">
        <v>17</v>
      </c>
      <c r="E211" t="s">
        <v>99</v>
      </c>
      <c r="F211" t="s">
        <v>96</v>
      </c>
      <c r="G211" t="s">
        <v>70</v>
      </c>
      <c r="K211" t="s">
        <v>101</v>
      </c>
      <c r="L211" t="s">
        <v>71</v>
      </c>
      <c r="M211">
        <v>30</v>
      </c>
      <c r="N211">
        <f t="shared" si="37"/>
        <v>30</v>
      </c>
      <c r="O211">
        <f t="shared" si="37"/>
        <v>30</v>
      </c>
      <c r="P211">
        <f t="shared" si="37"/>
        <v>30</v>
      </c>
      <c r="Q211">
        <f t="shared" si="37"/>
        <v>30</v>
      </c>
      <c r="R211">
        <f t="shared" si="37"/>
        <v>30</v>
      </c>
      <c r="S211">
        <f t="shared" si="37"/>
        <v>30</v>
      </c>
      <c r="T211">
        <f t="shared" si="37"/>
        <v>30</v>
      </c>
      <c r="U211">
        <f t="shared" si="37"/>
        <v>30</v>
      </c>
      <c r="V211">
        <f t="shared" si="37"/>
        <v>30</v>
      </c>
      <c r="W211">
        <f t="shared" si="37"/>
        <v>30</v>
      </c>
    </row>
    <row r="212" spans="1:23" x14ac:dyDescent="0.25">
      <c r="A212" t="s">
        <v>88</v>
      </c>
      <c r="B212" t="s">
        <v>6</v>
      </c>
      <c r="C212" t="s">
        <v>16</v>
      </c>
      <c r="D212" t="s">
        <v>17</v>
      </c>
      <c r="E212" t="s">
        <v>99</v>
      </c>
      <c r="F212" t="s">
        <v>96</v>
      </c>
      <c r="G212" t="s">
        <v>62</v>
      </c>
      <c r="K212" t="s">
        <v>100</v>
      </c>
      <c r="L212" t="s">
        <v>59</v>
      </c>
      <c r="M212">
        <v>1</v>
      </c>
    </row>
    <row r="213" spans="1:23" x14ac:dyDescent="0.25">
      <c r="A213" t="s">
        <v>88</v>
      </c>
      <c r="B213" t="s">
        <v>6</v>
      </c>
      <c r="C213" t="s">
        <v>16</v>
      </c>
      <c r="D213" t="s">
        <v>17</v>
      </c>
      <c r="E213" t="s">
        <v>99</v>
      </c>
      <c r="F213" t="s">
        <v>96</v>
      </c>
      <c r="G213" t="s">
        <v>72</v>
      </c>
      <c r="K213" t="s">
        <v>101</v>
      </c>
      <c r="L213" t="s">
        <v>47</v>
      </c>
      <c r="M213">
        <v>4050592.0260000001</v>
      </c>
      <c r="N213">
        <f t="shared" ref="N213:W218" si="38">M213</f>
        <v>4050592.0260000001</v>
      </c>
      <c r="O213">
        <f t="shared" si="38"/>
        <v>4050592.0260000001</v>
      </c>
      <c r="P213">
        <f t="shared" si="38"/>
        <v>4050592.0260000001</v>
      </c>
      <c r="Q213">
        <f t="shared" si="38"/>
        <v>4050592.0260000001</v>
      </c>
      <c r="R213">
        <f t="shared" si="38"/>
        <v>4050592.0260000001</v>
      </c>
      <c r="S213">
        <f t="shared" si="38"/>
        <v>4050592.0260000001</v>
      </c>
      <c r="T213">
        <f t="shared" si="38"/>
        <v>4050592.0260000001</v>
      </c>
      <c r="U213">
        <f t="shared" si="38"/>
        <v>4050592.0260000001</v>
      </c>
      <c r="V213">
        <f t="shared" si="38"/>
        <v>4050592.0260000001</v>
      </c>
      <c r="W213">
        <f t="shared" si="38"/>
        <v>4050592.0260000001</v>
      </c>
    </row>
    <row r="214" spans="1:23" x14ac:dyDescent="0.25">
      <c r="A214" t="s">
        <v>88</v>
      </c>
      <c r="B214" t="s">
        <v>6</v>
      </c>
      <c r="C214" t="s">
        <v>16</v>
      </c>
      <c r="D214" t="s">
        <v>17</v>
      </c>
      <c r="E214" t="s">
        <v>99</v>
      </c>
      <c r="F214" t="s">
        <v>96</v>
      </c>
      <c r="G214" t="s">
        <v>73</v>
      </c>
      <c r="K214" t="s">
        <v>101</v>
      </c>
      <c r="L214" t="s">
        <v>74</v>
      </c>
      <c r="M214">
        <v>2320103500</v>
      </c>
      <c r="N214">
        <f t="shared" si="38"/>
        <v>2320103500</v>
      </c>
      <c r="O214">
        <f t="shared" si="38"/>
        <v>2320103500</v>
      </c>
      <c r="P214">
        <f t="shared" si="38"/>
        <v>2320103500</v>
      </c>
      <c r="Q214">
        <f t="shared" si="38"/>
        <v>2320103500</v>
      </c>
      <c r="R214">
        <f t="shared" si="38"/>
        <v>2320103500</v>
      </c>
      <c r="S214">
        <f t="shared" si="38"/>
        <v>2320103500</v>
      </c>
      <c r="T214">
        <f t="shared" si="38"/>
        <v>2320103500</v>
      </c>
      <c r="U214">
        <f t="shared" si="38"/>
        <v>2320103500</v>
      </c>
      <c r="V214">
        <f t="shared" si="38"/>
        <v>2320103500</v>
      </c>
      <c r="W214">
        <f t="shared" si="38"/>
        <v>2320103500</v>
      </c>
    </row>
    <row r="215" spans="1:23" x14ac:dyDescent="0.25">
      <c r="A215" t="s">
        <v>88</v>
      </c>
      <c r="B215" t="s">
        <v>6</v>
      </c>
      <c r="C215" t="s">
        <v>16</v>
      </c>
      <c r="D215" t="s">
        <v>17</v>
      </c>
      <c r="E215" t="s">
        <v>99</v>
      </c>
      <c r="F215" t="s">
        <v>96</v>
      </c>
      <c r="G215" t="s">
        <v>75</v>
      </c>
      <c r="K215" t="s">
        <v>101</v>
      </c>
      <c r="L215" t="s">
        <v>74</v>
      </c>
      <c r="M215">
        <v>16105700</v>
      </c>
      <c r="N215">
        <f t="shared" si="38"/>
        <v>16105700</v>
      </c>
      <c r="O215">
        <f t="shared" si="38"/>
        <v>16105700</v>
      </c>
      <c r="P215">
        <f t="shared" si="38"/>
        <v>16105700</v>
      </c>
      <c r="Q215">
        <f t="shared" si="38"/>
        <v>16105700</v>
      </c>
      <c r="R215">
        <f t="shared" si="38"/>
        <v>16105700</v>
      </c>
      <c r="S215">
        <f t="shared" si="38"/>
        <v>16105700</v>
      </c>
      <c r="T215">
        <f t="shared" si="38"/>
        <v>16105700</v>
      </c>
      <c r="U215">
        <f t="shared" si="38"/>
        <v>16105700</v>
      </c>
      <c r="V215">
        <f t="shared" si="38"/>
        <v>16105700</v>
      </c>
      <c r="W215">
        <f t="shared" si="38"/>
        <v>16105700</v>
      </c>
    </row>
    <row r="216" spans="1:23" x14ac:dyDescent="0.25">
      <c r="A216" t="s">
        <v>88</v>
      </c>
      <c r="B216" t="s">
        <v>6</v>
      </c>
      <c r="C216" t="s">
        <v>16</v>
      </c>
      <c r="D216" t="s">
        <v>17</v>
      </c>
      <c r="E216" t="s">
        <v>99</v>
      </c>
      <c r="F216" t="s">
        <v>96</v>
      </c>
      <c r="G216" t="s">
        <v>54</v>
      </c>
      <c r="J216" t="s">
        <v>27</v>
      </c>
      <c r="K216" t="s">
        <v>101</v>
      </c>
      <c r="L216" t="s">
        <v>19</v>
      </c>
      <c r="M216">
        <v>4.5854831546679904</v>
      </c>
      <c r="N216">
        <f t="shared" si="38"/>
        <v>4.5854831546679904</v>
      </c>
      <c r="O216">
        <f t="shared" si="38"/>
        <v>4.5854831546679904</v>
      </c>
      <c r="P216">
        <f t="shared" si="38"/>
        <v>4.5854831546679904</v>
      </c>
      <c r="Q216">
        <f t="shared" si="38"/>
        <v>4.5854831546679904</v>
      </c>
      <c r="R216">
        <f t="shared" si="38"/>
        <v>4.5854831546679904</v>
      </c>
      <c r="S216">
        <f t="shared" si="38"/>
        <v>4.5854831546679904</v>
      </c>
      <c r="T216">
        <f t="shared" si="38"/>
        <v>4.5854831546679904</v>
      </c>
      <c r="U216">
        <f t="shared" si="38"/>
        <v>4.5854831546679904</v>
      </c>
      <c r="V216">
        <f t="shared" si="38"/>
        <v>4.5854831546679904</v>
      </c>
      <c r="W216">
        <f t="shared" si="38"/>
        <v>4.5854831546679904</v>
      </c>
    </row>
    <row r="217" spans="1:23" x14ac:dyDescent="0.25">
      <c r="A217" t="s">
        <v>88</v>
      </c>
      <c r="B217" t="s">
        <v>6</v>
      </c>
      <c r="C217" t="s">
        <v>16</v>
      </c>
      <c r="D217" t="s">
        <v>17</v>
      </c>
      <c r="E217" t="s">
        <v>99</v>
      </c>
      <c r="F217" t="s">
        <v>96</v>
      </c>
      <c r="G217" t="s">
        <v>54</v>
      </c>
      <c r="J217" t="s">
        <v>102</v>
      </c>
      <c r="K217" t="s">
        <v>101</v>
      </c>
      <c r="L217" t="s">
        <v>74</v>
      </c>
      <c r="M217">
        <v>7.1354369471125798</v>
      </c>
      <c r="N217">
        <f t="shared" si="38"/>
        <v>7.1354369471125798</v>
      </c>
      <c r="O217">
        <f t="shared" si="38"/>
        <v>7.1354369471125798</v>
      </c>
      <c r="P217">
        <f t="shared" si="38"/>
        <v>7.1354369471125798</v>
      </c>
      <c r="Q217">
        <f t="shared" si="38"/>
        <v>7.1354369471125798</v>
      </c>
      <c r="R217">
        <f t="shared" si="38"/>
        <v>7.1354369471125798</v>
      </c>
      <c r="S217">
        <f t="shared" si="38"/>
        <v>7.1354369471125798</v>
      </c>
      <c r="T217">
        <f t="shared" si="38"/>
        <v>7.1354369471125798</v>
      </c>
      <c r="U217">
        <f t="shared" si="38"/>
        <v>7.1354369471125798</v>
      </c>
      <c r="V217">
        <f t="shared" si="38"/>
        <v>7.1354369471125798</v>
      </c>
      <c r="W217">
        <f t="shared" si="38"/>
        <v>7.1354369471125798</v>
      </c>
    </row>
    <row r="218" spans="1:23" x14ac:dyDescent="0.25">
      <c r="A218" t="s">
        <v>88</v>
      </c>
      <c r="B218" t="s">
        <v>6</v>
      </c>
      <c r="C218" t="s">
        <v>16</v>
      </c>
      <c r="D218" t="s">
        <v>17</v>
      </c>
      <c r="E218" t="s">
        <v>99</v>
      </c>
      <c r="F218" t="s">
        <v>96</v>
      </c>
      <c r="G218" t="s">
        <v>103</v>
      </c>
      <c r="H218" t="s">
        <v>45</v>
      </c>
      <c r="I218" t="s">
        <v>46</v>
      </c>
      <c r="K218" t="s">
        <v>104</v>
      </c>
      <c r="L218" t="s">
        <v>59</v>
      </c>
      <c r="M218">
        <v>0.86</v>
      </c>
      <c r="N218">
        <f t="shared" si="38"/>
        <v>0.86</v>
      </c>
      <c r="O218">
        <f t="shared" si="38"/>
        <v>0.86</v>
      </c>
      <c r="P218">
        <f t="shared" si="38"/>
        <v>0.86</v>
      </c>
      <c r="Q218">
        <f t="shared" si="38"/>
        <v>0.86</v>
      </c>
      <c r="R218">
        <f t="shared" si="38"/>
        <v>0.86</v>
      </c>
      <c r="S218">
        <f t="shared" si="38"/>
        <v>0.86</v>
      </c>
      <c r="T218">
        <f t="shared" si="38"/>
        <v>0.86</v>
      </c>
      <c r="U218">
        <f t="shared" si="38"/>
        <v>0.86</v>
      </c>
      <c r="V218">
        <f t="shared" si="38"/>
        <v>0.86</v>
      </c>
      <c r="W218">
        <f t="shared" si="38"/>
        <v>0.86</v>
      </c>
    </row>
    <row r="219" spans="1:23" x14ac:dyDescent="0.25">
      <c r="A219" t="s">
        <v>90</v>
      </c>
      <c r="B219" t="s">
        <v>6</v>
      </c>
      <c r="C219" t="s">
        <v>16</v>
      </c>
      <c r="D219" t="s">
        <v>17</v>
      </c>
      <c r="E219" t="s">
        <v>105</v>
      </c>
      <c r="G219" t="s">
        <v>18</v>
      </c>
      <c r="L219" t="s">
        <v>47</v>
      </c>
    </row>
    <row r="220" spans="1:23" x14ac:dyDescent="0.25">
      <c r="A220" t="s">
        <v>90</v>
      </c>
      <c r="B220" t="s">
        <v>6</v>
      </c>
      <c r="C220" t="s">
        <v>16</v>
      </c>
      <c r="D220" t="s">
        <v>17</v>
      </c>
      <c r="E220" t="s">
        <v>105</v>
      </c>
      <c r="G220" t="s">
        <v>20</v>
      </c>
      <c r="H220" t="s">
        <v>57</v>
      </c>
    </row>
    <row r="221" spans="1:23" x14ac:dyDescent="0.25">
      <c r="A221" t="s">
        <v>90</v>
      </c>
      <c r="B221" t="s">
        <v>6</v>
      </c>
      <c r="C221" t="s">
        <v>16</v>
      </c>
      <c r="D221" t="s">
        <v>17</v>
      </c>
      <c r="E221" t="s">
        <v>105</v>
      </c>
      <c r="G221" t="s">
        <v>58</v>
      </c>
      <c r="K221" t="s">
        <v>98</v>
      </c>
      <c r="L221" t="s">
        <v>59</v>
      </c>
      <c r="M221">
        <v>0.25</v>
      </c>
      <c r="N221">
        <f t="shared" ref="N221:W222" si="39">M221</f>
        <v>0.25</v>
      </c>
      <c r="O221">
        <f t="shared" si="39"/>
        <v>0.25</v>
      </c>
      <c r="P221">
        <f t="shared" si="39"/>
        <v>0.25</v>
      </c>
      <c r="Q221">
        <f t="shared" si="39"/>
        <v>0.25</v>
      </c>
      <c r="R221">
        <f t="shared" si="39"/>
        <v>0.25</v>
      </c>
      <c r="S221">
        <f t="shared" si="39"/>
        <v>0.25</v>
      </c>
      <c r="T221">
        <f t="shared" si="39"/>
        <v>0.25</v>
      </c>
      <c r="U221">
        <f t="shared" si="39"/>
        <v>0.25</v>
      </c>
      <c r="V221">
        <f t="shared" si="39"/>
        <v>0.25</v>
      </c>
      <c r="W221">
        <f t="shared" si="39"/>
        <v>0.25</v>
      </c>
    </row>
    <row r="222" spans="1:23" x14ac:dyDescent="0.25">
      <c r="A222" t="s">
        <v>90</v>
      </c>
      <c r="B222" t="s">
        <v>6</v>
      </c>
      <c r="C222" t="s">
        <v>16</v>
      </c>
      <c r="D222" t="s">
        <v>17</v>
      </c>
      <c r="E222" t="s">
        <v>105</v>
      </c>
      <c r="G222" t="s">
        <v>60</v>
      </c>
      <c r="M222">
        <v>25</v>
      </c>
      <c r="N222">
        <f t="shared" si="39"/>
        <v>25</v>
      </c>
      <c r="O222">
        <f t="shared" si="39"/>
        <v>25</v>
      </c>
      <c r="P222">
        <f t="shared" si="39"/>
        <v>25</v>
      </c>
      <c r="Q222">
        <f t="shared" si="39"/>
        <v>25</v>
      </c>
      <c r="R222">
        <f t="shared" si="39"/>
        <v>25</v>
      </c>
      <c r="S222">
        <f t="shared" si="39"/>
        <v>25</v>
      </c>
      <c r="T222">
        <f t="shared" si="39"/>
        <v>25</v>
      </c>
      <c r="U222">
        <f t="shared" si="39"/>
        <v>25</v>
      </c>
      <c r="V222">
        <f t="shared" si="39"/>
        <v>25</v>
      </c>
      <c r="W222">
        <f t="shared" si="39"/>
        <v>25</v>
      </c>
    </row>
    <row r="223" spans="1:23" x14ac:dyDescent="0.25">
      <c r="A223" t="s">
        <v>90</v>
      </c>
      <c r="B223" t="s">
        <v>6</v>
      </c>
      <c r="C223" t="s">
        <v>16</v>
      </c>
      <c r="D223" t="s">
        <v>17</v>
      </c>
      <c r="E223" t="s">
        <v>105</v>
      </c>
      <c r="F223" t="s">
        <v>96</v>
      </c>
      <c r="G223" t="s">
        <v>7</v>
      </c>
    </row>
    <row r="224" spans="1:23" x14ac:dyDescent="0.25">
      <c r="A224" t="s">
        <v>90</v>
      </c>
      <c r="B224" t="s">
        <v>6</v>
      </c>
      <c r="C224" t="s">
        <v>16</v>
      </c>
      <c r="D224" t="s">
        <v>17</v>
      </c>
      <c r="E224" t="s">
        <v>105</v>
      </c>
      <c r="F224" t="s">
        <v>96</v>
      </c>
      <c r="G224" t="s">
        <v>67</v>
      </c>
      <c r="K224" t="s">
        <v>100</v>
      </c>
      <c r="L224" t="s">
        <v>68</v>
      </c>
      <c r="M224">
        <v>2020</v>
      </c>
      <c r="N224">
        <f t="shared" ref="N224:W226" si="40">M224</f>
        <v>2020</v>
      </c>
      <c r="O224">
        <f t="shared" si="40"/>
        <v>2020</v>
      </c>
      <c r="P224">
        <f t="shared" si="40"/>
        <v>2020</v>
      </c>
      <c r="Q224">
        <f t="shared" si="40"/>
        <v>2020</v>
      </c>
      <c r="R224">
        <f t="shared" si="40"/>
        <v>2020</v>
      </c>
      <c r="S224">
        <f t="shared" si="40"/>
        <v>2020</v>
      </c>
      <c r="T224">
        <f t="shared" si="40"/>
        <v>2020</v>
      </c>
      <c r="U224">
        <f t="shared" si="40"/>
        <v>2020</v>
      </c>
      <c r="V224">
        <f t="shared" si="40"/>
        <v>2020</v>
      </c>
      <c r="W224">
        <f t="shared" si="40"/>
        <v>2020</v>
      </c>
    </row>
    <row r="225" spans="1:23" x14ac:dyDescent="0.25">
      <c r="A225" t="s">
        <v>90</v>
      </c>
      <c r="B225" t="s">
        <v>6</v>
      </c>
      <c r="C225" t="s">
        <v>16</v>
      </c>
      <c r="D225" t="s">
        <v>17</v>
      </c>
      <c r="E225" t="s">
        <v>105</v>
      </c>
      <c r="F225" t="s">
        <v>96</v>
      </c>
      <c r="G225" t="s">
        <v>69</v>
      </c>
      <c r="K225" t="s">
        <v>100</v>
      </c>
      <c r="L225" t="s">
        <v>68</v>
      </c>
      <c r="M225">
        <v>2101</v>
      </c>
      <c r="N225">
        <f t="shared" si="40"/>
        <v>2101</v>
      </c>
      <c r="O225">
        <f t="shared" si="40"/>
        <v>2101</v>
      </c>
      <c r="P225">
        <f t="shared" si="40"/>
        <v>2101</v>
      </c>
      <c r="Q225">
        <f t="shared" si="40"/>
        <v>2101</v>
      </c>
      <c r="R225">
        <f t="shared" si="40"/>
        <v>2101</v>
      </c>
      <c r="S225">
        <f t="shared" si="40"/>
        <v>2101</v>
      </c>
      <c r="T225">
        <f t="shared" si="40"/>
        <v>2101</v>
      </c>
      <c r="U225">
        <f t="shared" si="40"/>
        <v>2101</v>
      </c>
      <c r="V225">
        <f t="shared" si="40"/>
        <v>2101</v>
      </c>
      <c r="W225">
        <f t="shared" si="40"/>
        <v>2101</v>
      </c>
    </row>
    <row r="226" spans="1:23" x14ac:dyDescent="0.25">
      <c r="A226" t="s">
        <v>90</v>
      </c>
      <c r="B226" t="s">
        <v>6</v>
      </c>
      <c r="C226" t="s">
        <v>16</v>
      </c>
      <c r="D226" t="s">
        <v>17</v>
      </c>
      <c r="E226" t="s">
        <v>105</v>
      </c>
      <c r="F226" t="s">
        <v>96</v>
      </c>
      <c r="G226" t="s">
        <v>70</v>
      </c>
      <c r="K226" t="s">
        <v>104</v>
      </c>
      <c r="L226" t="s">
        <v>71</v>
      </c>
      <c r="M226">
        <v>30</v>
      </c>
      <c r="N226">
        <f t="shared" si="40"/>
        <v>30</v>
      </c>
      <c r="O226">
        <f t="shared" si="40"/>
        <v>30</v>
      </c>
      <c r="P226">
        <f t="shared" si="40"/>
        <v>30</v>
      </c>
      <c r="Q226">
        <f t="shared" si="40"/>
        <v>30</v>
      </c>
      <c r="R226">
        <f t="shared" si="40"/>
        <v>30</v>
      </c>
      <c r="S226">
        <f t="shared" si="40"/>
        <v>30</v>
      </c>
      <c r="T226">
        <f t="shared" si="40"/>
        <v>30</v>
      </c>
      <c r="U226">
        <f t="shared" si="40"/>
        <v>30</v>
      </c>
      <c r="V226">
        <f t="shared" si="40"/>
        <v>30</v>
      </c>
      <c r="W226">
        <f t="shared" si="40"/>
        <v>30</v>
      </c>
    </row>
    <row r="227" spans="1:23" x14ac:dyDescent="0.25">
      <c r="A227" t="s">
        <v>90</v>
      </c>
      <c r="B227" t="s">
        <v>6</v>
      </c>
      <c r="C227" t="s">
        <v>16</v>
      </c>
      <c r="D227" t="s">
        <v>17</v>
      </c>
      <c r="E227" t="s">
        <v>105</v>
      </c>
      <c r="F227" t="s">
        <v>96</v>
      </c>
      <c r="G227" t="s">
        <v>62</v>
      </c>
      <c r="K227" t="s">
        <v>100</v>
      </c>
      <c r="L227" t="s">
        <v>59</v>
      </c>
      <c r="M227">
        <v>1</v>
      </c>
    </row>
    <row r="228" spans="1:23" x14ac:dyDescent="0.25">
      <c r="A228" t="s">
        <v>90</v>
      </c>
      <c r="B228" t="s">
        <v>6</v>
      </c>
      <c r="C228" t="s">
        <v>16</v>
      </c>
      <c r="D228" t="s">
        <v>17</v>
      </c>
      <c r="E228" t="s">
        <v>105</v>
      </c>
      <c r="F228" t="s">
        <v>96</v>
      </c>
      <c r="G228" t="s">
        <v>72</v>
      </c>
      <c r="K228" t="s">
        <v>104</v>
      </c>
      <c r="L228" t="s">
        <v>47</v>
      </c>
      <c r="M228">
        <v>989989.81536000001</v>
      </c>
      <c r="N228">
        <f t="shared" ref="N228:W233" si="41">M228</f>
        <v>989989.81536000001</v>
      </c>
      <c r="O228">
        <f t="shared" si="41"/>
        <v>989989.81536000001</v>
      </c>
      <c r="P228">
        <f t="shared" si="41"/>
        <v>989989.81536000001</v>
      </c>
      <c r="Q228">
        <f t="shared" si="41"/>
        <v>989989.81536000001</v>
      </c>
      <c r="R228">
        <f t="shared" si="41"/>
        <v>989989.81536000001</v>
      </c>
      <c r="S228">
        <f t="shared" si="41"/>
        <v>989989.81536000001</v>
      </c>
      <c r="T228">
        <f t="shared" si="41"/>
        <v>989989.81536000001</v>
      </c>
      <c r="U228">
        <f t="shared" si="41"/>
        <v>989989.81536000001</v>
      </c>
      <c r="V228">
        <f t="shared" si="41"/>
        <v>989989.81536000001</v>
      </c>
      <c r="W228">
        <f t="shared" si="41"/>
        <v>989989.81536000001</v>
      </c>
    </row>
    <row r="229" spans="1:23" x14ac:dyDescent="0.25">
      <c r="A229" t="s">
        <v>90</v>
      </c>
      <c r="B229" t="s">
        <v>6</v>
      </c>
      <c r="C229" t="s">
        <v>16</v>
      </c>
      <c r="D229" t="s">
        <v>17</v>
      </c>
      <c r="E229" t="s">
        <v>105</v>
      </c>
      <c r="F229" t="s">
        <v>96</v>
      </c>
      <c r="G229" t="s">
        <v>73</v>
      </c>
      <c r="K229" t="s">
        <v>104</v>
      </c>
      <c r="L229" t="s">
        <v>74</v>
      </c>
      <c r="M229">
        <v>908283480</v>
      </c>
      <c r="N229">
        <f t="shared" si="41"/>
        <v>908283480</v>
      </c>
      <c r="O229">
        <f t="shared" si="41"/>
        <v>908283480</v>
      </c>
      <c r="P229">
        <f t="shared" si="41"/>
        <v>908283480</v>
      </c>
      <c r="Q229">
        <f t="shared" si="41"/>
        <v>908283480</v>
      </c>
      <c r="R229">
        <f t="shared" si="41"/>
        <v>908283480</v>
      </c>
      <c r="S229">
        <f t="shared" si="41"/>
        <v>908283480</v>
      </c>
      <c r="T229">
        <f t="shared" si="41"/>
        <v>908283480</v>
      </c>
      <c r="U229">
        <f t="shared" si="41"/>
        <v>908283480</v>
      </c>
      <c r="V229">
        <f t="shared" si="41"/>
        <v>908283480</v>
      </c>
      <c r="W229">
        <f t="shared" si="41"/>
        <v>908283480</v>
      </c>
    </row>
    <row r="230" spans="1:23" x14ac:dyDescent="0.25">
      <c r="A230" t="s">
        <v>90</v>
      </c>
      <c r="B230" t="s">
        <v>6</v>
      </c>
      <c r="C230" t="s">
        <v>16</v>
      </c>
      <c r="D230" t="s">
        <v>17</v>
      </c>
      <c r="E230" t="s">
        <v>105</v>
      </c>
      <c r="F230" t="s">
        <v>96</v>
      </c>
      <c r="G230" t="s">
        <v>75</v>
      </c>
      <c r="K230" t="s">
        <v>104</v>
      </c>
      <c r="L230" t="s">
        <v>74</v>
      </c>
      <c r="M230">
        <v>7586748</v>
      </c>
      <c r="N230">
        <f t="shared" si="41"/>
        <v>7586748</v>
      </c>
      <c r="O230">
        <f t="shared" si="41"/>
        <v>7586748</v>
      </c>
      <c r="P230">
        <f t="shared" si="41"/>
        <v>7586748</v>
      </c>
      <c r="Q230">
        <f t="shared" si="41"/>
        <v>7586748</v>
      </c>
      <c r="R230">
        <f t="shared" si="41"/>
        <v>7586748</v>
      </c>
      <c r="S230">
        <f t="shared" si="41"/>
        <v>7586748</v>
      </c>
      <c r="T230">
        <f t="shared" si="41"/>
        <v>7586748</v>
      </c>
      <c r="U230">
        <f t="shared" si="41"/>
        <v>7586748</v>
      </c>
      <c r="V230">
        <f t="shared" si="41"/>
        <v>7586748</v>
      </c>
      <c r="W230">
        <f t="shared" si="41"/>
        <v>7586748</v>
      </c>
    </row>
    <row r="231" spans="1:23" x14ac:dyDescent="0.25">
      <c r="A231" t="s">
        <v>90</v>
      </c>
      <c r="B231" t="s">
        <v>6</v>
      </c>
      <c r="C231" t="s">
        <v>16</v>
      </c>
      <c r="D231" t="s">
        <v>17</v>
      </c>
      <c r="E231" t="s">
        <v>105</v>
      </c>
      <c r="F231" t="s">
        <v>96</v>
      </c>
      <c r="G231" t="s">
        <v>54</v>
      </c>
      <c r="J231" t="s">
        <v>37</v>
      </c>
      <c r="K231" t="s">
        <v>101</v>
      </c>
      <c r="L231" t="s">
        <v>19</v>
      </c>
      <c r="M231">
        <v>3.3264351507051702</v>
      </c>
      <c r="N231">
        <f t="shared" si="41"/>
        <v>3.3264351507051702</v>
      </c>
      <c r="O231">
        <f t="shared" si="41"/>
        <v>3.3264351507051702</v>
      </c>
      <c r="P231">
        <f t="shared" si="41"/>
        <v>3.3264351507051702</v>
      </c>
      <c r="Q231">
        <f t="shared" si="41"/>
        <v>3.3264351507051702</v>
      </c>
      <c r="R231">
        <f t="shared" si="41"/>
        <v>3.3264351507051702</v>
      </c>
      <c r="S231">
        <f t="shared" si="41"/>
        <v>3.3264351507051702</v>
      </c>
      <c r="T231">
        <f t="shared" si="41"/>
        <v>3.3264351507051702</v>
      </c>
      <c r="U231">
        <f t="shared" si="41"/>
        <v>3.3264351507051702</v>
      </c>
      <c r="V231">
        <f t="shared" si="41"/>
        <v>3.3264351507051702</v>
      </c>
      <c r="W231">
        <f t="shared" si="41"/>
        <v>3.3264351507051702</v>
      </c>
    </row>
    <row r="232" spans="1:23" x14ac:dyDescent="0.25">
      <c r="A232" t="s">
        <v>90</v>
      </c>
      <c r="B232" t="s">
        <v>6</v>
      </c>
      <c r="C232" t="s">
        <v>16</v>
      </c>
      <c r="D232" t="s">
        <v>17</v>
      </c>
      <c r="E232" t="s">
        <v>105</v>
      </c>
      <c r="F232" t="s">
        <v>96</v>
      </c>
      <c r="G232" t="s">
        <v>54</v>
      </c>
      <c r="J232" t="s">
        <v>102</v>
      </c>
      <c r="K232" t="s">
        <v>101</v>
      </c>
      <c r="L232" t="s">
        <v>74</v>
      </c>
      <c r="M232">
        <v>8.6566945104213904</v>
      </c>
      <c r="N232">
        <f t="shared" si="41"/>
        <v>8.6566945104213904</v>
      </c>
      <c r="O232">
        <f t="shared" si="41"/>
        <v>8.6566945104213904</v>
      </c>
      <c r="P232">
        <f t="shared" si="41"/>
        <v>8.6566945104213904</v>
      </c>
      <c r="Q232">
        <f t="shared" si="41"/>
        <v>8.6566945104213904</v>
      </c>
      <c r="R232">
        <f t="shared" si="41"/>
        <v>8.6566945104213904</v>
      </c>
      <c r="S232">
        <f t="shared" si="41"/>
        <v>8.6566945104213904</v>
      </c>
      <c r="T232">
        <f t="shared" si="41"/>
        <v>8.6566945104213904</v>
      </c>
      <c r="U232">
        <f t="shared" si="41"/>
        <v>8.6566945104213904</v>
      </c>
      <c r="V232">
        <f t="shared" si="41"/>
        <v>8.6566945104213904</v>
      </c>
      <c r="W232">
        <f t="shared" si="41"/>
        <v>8.6566945104213904</v>
      </c>
    </row>
    <row r="233" spans="1:23" x14ac:dyDescent="0.25">
      <c r="A233" t="s">
        <v>90</v>
      </c>
      <c r="B233" t="s">
        <v>6</v>
      </c>
      <c r="C233" t="s">
        <v>16</v>
      </c>
      <c r="D233" t="s">
        <v>17</v>
      </c>
      <c r="E233" t="s">
        <v>105</v>
      </c>
      <c r="F233" t="s">
        <v>96</v>
      </c>
      <c r="G233" t="s">
        <v>103</v>
      </c>
      <c r="H233" t="s">
        <v>45</v>
      </c>
      <c r="I233" t="s">
        <v>46</v>
      </c>
      <c r="K233" t="s">
        <v>104</v>
      </c>
      <c r="L233" t="s">
        <v>59</v>
      </c>
      <c r="M233">
        <v>0.88</v>
      </c>
      <c r="N233">
        <f t="shared" si="41"/>
        <v>0.88</v>
      </c>
      <c r="O233">
        <f t="shared" si="41"/>
        <v>0.88</v>
      </c>
      <c r="P233">
        <f t="shared" si="41"/>
        <v>0.88</v>
      </c>
      <c r="Q233">
        <f t="shared" si="41"/>
        <v>0.88</v>
      </c>
      <c r="R233">
        <f t="shared" si="41"/>
        <v>0.88</v>
      </c>
      <c r="S233">
        <f t="shared" si="41"/>
        <v>0.88</v>
      </c>
      <c r="T233">
        <f t="shared" si="41"/>
        <v>0.88</v>
      </c>
      <c r="U233">
        <f t="shared" si="41"/>
        <v>0.88</v>
      </c>
      <c r="V233">
        <f t="shared" si="41"/>
        <v>0.88</v>
      </c>
      <c r="W233">
        <f t="shared" si="41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2025-01-14T22:53:18Z</dcterms:created>
  <dcterms:modified xsi:type="dcterms:W3CDTF">2025-01-25T00:10:21Z</dcterms:modified>
</cp:coreProperties>
</file>