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base\"/>
    </mc:Choice>
  </mc:AlternateContent>
  <xr:revisionPtr revIDLastSave="0" documentId="8_{1634191B-B7C1-4F1D-A180-0201F0AFC19E}" xr6:coauthVersionLast="47" xr6:coauthVersionMax="47" xr10:uidLastSave="{00000000-0000-0000-0000-000000000000}"/>
  <bookViews>
    <workbookView xWindow="40980" yWindow="4095" windowWidth="17280" windowHeight="8880" xr2:uid="{1C3EFC90-21F9-4CEC-BE5A-9AE5045000BC}"/>
  </bookViews>
  <sheets>
    <sheet name="Sheet1" sheetId="1" r:id="rId1"/>
  </sheets>
  <externalReferences>
    <externalReference r:id="rId2"/>
  </externalReferenc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<sst xmlns="http://schemas.openxmlformats.org/spreadsheetml/2006/main" count="45" uniqueCount="29">
  <si>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</si>
  <si>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</si>
  <si>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</si>
  <si>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</si>
  <si>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</si>
  <si>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</si>
  <si>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</si>
  <si>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</si>
  <si>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</si>
  <si>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</si>
  <si>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</si>
  <si>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</si>
  <si>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</si>
  <si>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</si>
  <si>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</t>
  </si>
  <si>
    <t>CAN</t>
  </si>
  <si>
    <t>Service requested</t>
  </si>
  <si>
    <t>CIMS.CAN.SK</t>
  </si>
  <si>
    <t>n/a</t>
  </si>
  <si>
    <t>unit</t>
  </si>
  <si>
    <t>SK</t>
  </si>
  <si>
    <t>Service provided</t>
  </si>
  <si>
    <t>Competition type</t>
  </si>
  <si>
    <t>Attribute</t>
  </si>
  <si>
    <t>Population</t>
  </si>
  <si>
    <t>StatCan</t>
  </si>
  <si>
    <t>persons</t>
  </si>
  <si>
    <t>GDP</t>
  </si>
  <si>
    <t>$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</si>
</sst>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pyCIMS_GDP" refersTo="='Macro'!$D$59:$R$74"/>
      <definedName name="pyCIMS_population" refersTo="='Macro'!$D$4:$R$19"/>
      <definedName name="pyCIMS_year" refersTo="='Macro'!$D$1:$R$1"/>
      <definedName name="region_CIMS" refersTo="='Control'!$B$19:$B$34"/>
    </definedNames>
    <sheetDataSet>
      <sheetData sheetId="0">
        <row r="6">
          <cell r="D6" t="str">
            <v>Benchmark currency year</v>
          </cell>
          <cell r="E6" t="str">
            <v>Benchmark currency country</v>
          </cell>
        </row>
        <row r="7">
          <cell r="D7">
            <v>2022</v>
          </cell>
          <cell r="E7" t="str">
            <v>USD</v>
          </cell>
        </row>
        <row r="19">
          <cell r="B19" t="str">
            <v>CAN</v>
          </cell>
        </row>
        <row r="20">
          <cell r="B20" t="str">
            <v>BC</v>
          </cell>
        </row>
        <row r="21">
          <cell r="B21" t="str">
            <v>AB</v>
          </cell>
        </row>
        <row r="22">
          <cell r="B22" t="str">
            <v>SK</v>
          </cell>
        </row>
        <row r="23">
          <cell r="B23" t="str">
            <v>MB</v>
          </cell>
        </row>
        <row r="24">
          <cell r="B24" t="str">
            <v>ON</v>
          </cell>
        </row>
        <row r="25">
          <cell r="B25" t="str">
            <v>QC</v>
          </cell>
        </row>
        <row r="26">
          <cell r="B26" t="str">
            <v>NB</v>
          </cell>
        </row>
        <row r="27">
          <cell r="B27" t="str">
            <v>NS</v>
          </cell>
        </row>
        <row r="28">
          <cell r="B28" t="str">
            <v>PE</v>
          </cell>
        </row>
        <row r="29">
          <cell r="B29" t="str">
            <v>NL</v>
          </cell>
        </row>
        <row r="30">
          <cell r="B30" t="str">
            <v>YT</v>
          </cell>
        </row>
        <row r="31">
          <cell r="B31" t="str">
            <v>NT</v>
          </cell>
        </row>
        <row r="32">
          <cell r="B32" t="str">
            <v>NU</v>
          </cell>
        </row>
        <row r="33">
          <cell r="B33" t="str">
            <v>AT</v>
          </cell>
        </row>
        <row r="34">
          <cell r="B34" t="str">
            <v>TR</v>
          </cell>
        </row>
      </sheetData>
      <sheetData sheetId="1">
        <row r="1">
          <cell r="D1" t="str">
            <v>Source</v>
          </cell>
          <cell r="E1" t="str">
            <v>Data Year</v>
          </cell>
          <cell r="F1" t="str">
            <v>Unit</v>
          </cell>
          <cell r="H1">
            <v>2000</v>
          </cell>
          <cell r="I1">
            <v>2005</v>
          </cell>
          <cell r="J1">
            <v>2010</v>
          </cell>
          <cell r="K1">
            <v>2015</v>
          </cell>
          <cell r="L1">
            <v>2020</v>
          </cell>
          <cell r="M1">
            <v>2025</v>
          </cell>
          <cell r="N1">
            <v>2030</v>
          </cell>
          <cell r="O1">
            <v>2035</v>
          </cell>
          <cell r="P1">
            <v>2040</v>
          </cell>
          <cell r="Q1">
            <v>2045</v>
          </cell>
          <cell r="R1">
            <v>2050</v>
          </cell>
        </row>
        <row r="4">
          <cell r="D4" t="str">
            <v>StatCan</v>
          </cell>
          <cell r="F4" t="str">
            <v>persons</v>
          </cell>
          <cell r="H4">
            <v>30685730</v>
          </cell>
          <cell r="I4">
            <v>32243753</v>
          </cell>
          <cell r="J4">
            <v>34004889</v>
          </cell>
          <cell r="K4">
            <v>35702908</v>
          </cell>
          <cell r="L4">
            <v>38037204</v>
          </cell>
          <cell r="M4">
            <v>39913200</v>
          </cell>
          <cell r="N4">
            <v>41887500</v>
          </cell>
          <cell r="O4">
            <v>43754600</v>
          </cell>
          <cell r="P4">
            <v>45505800</v>
          </cell>
          <cell r="Q4">
            <v>47155300</v>
          </cell>
          <cell r="R4">
            <v>48762100</v>
          </cell>
        </row>
        <row r="5">
          <cell r="D5" t="str">
            <v>StatCan</v>
          </cell>
          <cell r="F5" t="str">
            <v>persons</v>
          </cell>
          <cell r="H5">
            <v>4039230</v>
          </cell>
          <cell r="I5">
            <v>4196062</v>
          </cell>
          <cell r="J5">
            <v>4465546</v>
          </cell>
          <cell r="K5">
            <v>4776388</v>
          </cell>
          <cell r="L5">
            <v>5158728</v>
          </cell>
          <cell r="M5">
            <v>5414300</v>
          </cell>
          <cell r="N5">
            <v>5702800</v>
          </cell>
          <cell r="O5">
            <v>5977000</v>
          </cell>
          <cell r="P5">
            <v>6237500</v>
          </cell>
          <cell r="Q5">
            <v>6463597.6897450434</v>
          </cell>
          <cell r="R5">
            <v>6683842.4717288781</v>
          </cell>
        </row>
        <row r="6">
          <cell r="D6" t="str">
            <v>StatCan</v>
          </cell>
          <cell r="F6" t="str">
            <v>persons</v>
          </cell>
          <cell r="H6">
            <v>3004198</v>
          </cell>
          <cell r="I6">
            <v>3321768</v>
          </cell>
          <cell r="J6">
            <v>3732082</v>
          </cell>
          <cell r="K6">
            <v>4144491</v>
          </cell>
          <cell r="L6">
            <v>4420029</v>
          </cell>
          <cell r="M6">
            <v>4965000</v>
          </cell>
          <cell r="N6">
            <v>5460100</v>
          </cell>
          <cell r="O6">
            <v>5976700</v>
          </cell>
          <cell r="P6">
            <v>6515600</v>
          </cell>
          <cell r="Q6">
            <v>6751778.2937559607</v>
          </cell>
          <cell r="R6">
            <v>6981842.726861191</v>
          </cell>
        </row>
        <row r="7">
          <cell r="D7" t="str">
            <v>StatCan</v>
          </cell>
          <cell r="F7" t="str">
            <v>persons</v>
          </cell>
          <cell r="H7">
            <v>1007565</v>
          </cell>
          <cell r="I7">
            <v>993500</v>
          </cell>
          <cell r="J7">
            <v>1051443</v>
          </cell>
          <cell r="K7">
            <v>1120967</v>
          </cell>
          <cell r="L7">
            <v>1179300</v>
          </cell>
          <cell r="M7">
            <v>1296800</v>
          </cell>
          <cell r="N7">
            <v>1398300</v>
          </cell>
          <cell r="O7">
            <v>1495100</v>
          </cell>
          <cell r="P7">
            <v>1583800</v>
          </cell>
          <cell r="Q7">
            <v>1641209.7829287695</v>
          </cell>
          <cell r="R7">
            <v>1697133.4199157031</v>
          </cell>
        </row>
        <row r="8">
          <cell r="D8" t="str">
            <v>StatCan</v>
          </cell>
          <cell r="F8" t="str">
            <v>persons</v>
          </cell>
          <cell r="H8">
            <v>1147313</v>
          </cell>
          <cell r="I8">
            <v>1178264</v>
          </cell>
          <cell r="J8">
            <v>1220780</v>
          </cell>
          <cell r="K8">
            <v>1292227</v>
          </cell>
          <cell r="L8">
            <v>1380648</v>
          </cell>
          <cell r="M8">
            <v>1452400</v>
          </cell>
          <cell r="N8">
            <v>1524900</v>
          </cell>
          <cell r="O8">
            <v>1598100</v>
          </cell>
          <cell r="P8">
            <v>1672400</v>
          </cell>
          <cell r="Q8">
            <v>1733021.3669466309</v>
          </cell>
          <cell r="R8">
            <v>1792073.4508568139</v>
          </cell>
        </row>
        <row r="9">
          <cell r="D9" t="str">
            <v>StatCan</v>
          </cell>
          <cell r="F9" t="str">
            <v>persons</v>
          </cell>
          <cell r="H9">
            <v>11683290</v>
          </cell>
          <cell r="I9">
            <v>12528663</v>
          </cell>
          <cell r="J9">
            <v>13135778</v>
          </cell>
          <cell r="K9">
            <v>13707118</v>
          </cell>
          <cell r="L9">
            <v>14745712</v>
          </cell>
          <cell r="M9">
            <v>15465400</v>
          </cell>
          <cell r="N9">
            <v>16239800</v>
          </cell>
          <cell r="O9">
            <v>16942700</v>
          </cell>
          <cell r="P9">
            <v>17554000</v>
          </cell>
          <cell r="Q9">
            <v>18190299.614554629</v>
          </cell>
          <cell r="R9">
            <v>18810127.574946489</v>
          </cell>
        </row>
        <row r="10">
          <cell r="D10" t="str">
            <v>StatCan</v>
          </cell>
          <cell r="F10" t="str">
            <v>persons</v>
          </cell>
          <cell r="H10">
            <v>7356951</v>
          </cell>
          <cell r="I10">
            <v>7581476</v>
          </cell>
          <cell r="J10">
            <v>7929222</v>
          </cell>
          <cell r="K10">
            <v>8175272</v>
          </cell>
          <cell r="L10">
            <v>8578300</v>
          </cell>
          <cell r="M10">
            <v>8749700</v>
          </cell>
          <cell r="N10">
            <v>8977700</v>
          </cell>
          <cell r="O10">
            <v>9185100</v>
          </cell>
          <cell r="P10">
            <v>9385400</v>
          </cell>
          <cell r="Q10">
            <v>9725603.1675083172</v>
          </cell>
          <cell r="R10">
            <v>10056999.620707691</v>
          </cell>
        </row>
        <row r="11">
          <cell r="D11" t="str">
            <v>StatCan</v>
          </cell>
          <cell r="F11" t="str">
            <v>persons</v>
          </cell>
          <cell r="H11">
            <v>750517</v>
          </cell>
          <cell r="I11">
            <v>748057</v>
          </cell>
          <cell r="J11">
            <v>753035</v>
          </cell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D12" t="str">
            <v>StatCan</v>
          </cell>
          <cell r="F12" t="str">
            <v>persons</v>
          </cell>
          <cell r="H12">
            <v>933821</v>
          </cell>
          <cell r="I12">
            <v>937926</v>
          </cell>
          <cell r="J12">
            <v>942107</v>
          </cell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D13" t="str">
            <v>StatCan</v>
          </cell>
          <cell r="F13" t="str">
            <v>persons</v>
          </cell>
          <cell r="H13">
            <v>136470</v>
          </cell>
          <cell r="I13">
            <v>138064</v>
          </cell>
          <cell r="J13">
            <v>141654</v>
          </cell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D14" t="str">
            <v>StatCan</v>
          </cell>
          <cell r="F14" t="str">
            <v>persons</v>
          </cell>
          <cell r="H14">
            <v>527966</v>
          </cell>
          <cell r="I14">
            <v>514332</v>
          </cell>
          <cell r="J14">
            <v>522009</v>
          </cell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D15" t="str">
            <v>StatCan</v>
          </cell>
          <cell r="F15" t="str">
            <v>persons</v>
          </cell>
          <cell r="H15">
            <v>30431</v>
          </cell>
          <cell r="I15">
            <v>31902</v>
          </cell>
          <cell r="J15">
            <v>34596</v>
          </cell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D16" t="str">
            <v>StatCan</v>
          </cell>
          <cell r="F16" t="str">
            <v>persons</v>
          </cell>
          <cell r="H16">
            <v>40480</v>
          </cell>
          <cell r="I16">
            <v>43400</v>
          </cell>
          <cell r="J16">
            <v>43285</v>
          </cell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D17" t="str">
            <v>StatCan</v>
          </cell>
          <cell r="F17" t="str">
            <v>persons</v>
          </cell>
          <cell r="H17">
            <v>27498</v>
          </cell>
          <cell r="I17">
            <v>30339</v>
          </cell>
          <cell r="J17">
            <v>33352</v>
          </cell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D18" t="str">
            <v>StatCan</v>
          </cell>
          <cell r="F18" t="str">
            <v>persons</v>
          </cell>
          <cell r="H18">
            <v>2348774</v>
          </cell>
          <cell r="I18">
            <v>2338379</v>
          </cell>
          <cell r="J18">
            <v>2358805</v>
          </cell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D19" t="str">
            <v>StatCan</v>
          </cell>
          <cell r="F19" t="str">
            <v>persons</v>
          </cell>
          <cell r="H19">
            <v>98409</v>
          </cell>
          <cell r="I19">
            <v>105641</v>
          </cell>
          <cell r="J19">
            <v>111233</v>
          </cell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B22" t="str">
            <v>Population forecast</v>
          </cell>
        </row>
        <row r="59">
          <cell r="D59" t="str">
            <v>StatCan</v>
          </cell>
          <cell r="E59">
            <v>2020</v>
          </cell>
          <cell r="F59" t="str">
            <v>$ million</v>
          </cell>
          <cell r="H59">
            <v>1596931.7463431878</v>
          </cell>
          <cell r="I59">
            <v>1813677.4883669377</v>
          </cell>
          <cell r="J59">
            <v>1920515.2172414039</v>
          </cell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</row>
        <row r="60">
          <cell r="D60" t="str">
            <v>StatCan</v>
          </cell>
          <cell r="E60">
            <v>2020</v>
          </cell>
          <cell r="F60" t="str">
            <v>$ million</v>
          </cell>
          <cell r="H60">
            <v>183582.70023394562</v>
          </cell>
          <cell r="I60">
            <v>214533.76934282662</v>
          </cell>
          <cell r="J60">
            <v>233607.48289917823</v>
          </cell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</row>
        <row r="61">
          <cell r="D61" t="str">
            <v>StatCan</v>
          </cell>
          <cell r="E61">
            <v>2020</v>
          </cell>
          <cell r="F61" t="str">
            <v>$ million</v>
          </cell>
          <cell r="H61">
            <v>241251.75158053398</v>
          </cell>
          <cell r="I61">
            <v>286047.23224697507</v>
          </cell>
          <cell r="J61">
            <v>311884.83832539228</v>
          </cell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</row>
        <row r="62">
          <cell r="D62" t="str">
            <v>StatCan</v>
          </cell>
          <cell r="E62">
            <v>2020</v>
          </cell>
          <cell r="F62" t="str">
            <v>$ million</v>
          </cell>
          <cell r="H62">
            <v>67851.848276724602</v>
          </cell>
          <cell r="I62">
            <v>75416.684522655705</v>
          </cell>
          <cell r="J62">
            <v>80371.282682270205</v>
          </cell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</row>
        <row r="63">
          <cell r="D63" t="str">
            <v>StatCan</v>
          </cell>
          <cell r="E63">
            <v>2020</v>
          </cell>
          <cell r="F63" t="str">
            <v>$ million</v>
          </cell>
          <cell r="H63">
            <v>50589.635539363662</v>
          </cell>
          <cell r="I63">
            <v>55516.652992233474</v>
          </cell>
          <cell r="J63">
            <v>62582.830060220746</v>
          </cell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</row>
        <row r="64">
          <cell r="D64" t="str">
            <v>StatCan</v>
          </cell>
          <cell r="E64">
            <v>2020</v>
          </cell>
          <cell r="F64" t="str">
            <v>$ million</v>
          </cell>
          <cell r="H64">
            <v>625551.39030649094</v>
          </cell>
          <cell r="I64">
            <v>706743.47482148267</v>
          </cell>
          <cell r="J64">
            <v>723831.37749221735</v>
          </cell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</row>
        <row r="65">
          <cell r="D65" t="str">
            <v>StatCan</v>
          </cell>
          <cell r="E65">
            <v>2020</v>
          </cell>
          <cell r="F65" t="str">
            <v>$ million</v>
          </cell>
          <cell r="H65">
            <v>323115.70211182634</v>
          </cell>
          <cell r="I65">
            <v>355685.20709248522</v>
          </cell>
          <cell r="J65">
            <v>380540.94001079176</v>
          </cell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</row>
        <row r="66">
          <cell r="D66" t="str">
            <v>StatCan</v>
          </cell>
          <cell r="E66">
            <v>2020</v>
          </cell>
          <cell r="F66" t="str">
            <v>$ million</v>
          </cell>
          <cell r="H66">
            <v>29990.157285896326</v>
          </cell>
          <cell r="I66">
            <v>33886.759534784855</v>
          </cell>
          <cell r="J66">
            <v>35358.466046681031</v>
          </cell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</row>
        <row r="67">
          <cell r="D67" t="str">
            <v>StatCan</v>
          </cell>
          <cell r="E67">
            <v>2020</v>
          </cell>
          <cell r="F67" t="str">
            <v>$ million</v>
          </cell>
          <cell r="H67">
            <v>35348.536992252943</v>
          </cell>
          <cell r="I67">
            <v>39130.403501083601</v>
          </cell>
          <cell r="J67">
            <v>41980.042121944047</v>
          </cell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</row>
        <row r="68">
          <cell r="D68" t="str">
            <v>StatCan</v>
          </cell>
          <cell r="E68">
            <v>2020</v>
          </cell>
          <cell r="F68" t="str">
            <v>$ million</v>
          </cell>
          <cell r="H68">
            <v>5024.1015406110901</v>
          </cell>
          <cell r="I68">
            <v>5650.7351978502411</v>
          </cell>
          <cell r="J68">
            <v>5970.6713960885418</v>
          </cell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</row>
        <row r="69">
          <cell r="D69" t="str">
            <v>StatCan</v>
          </cell>
          <cell r="E69">
            <v>2020</v>
          </cell>
          <cell r="F69" t="str">
            <v>$ million</v>
          </cell>
          <cell r="H69">
            <v>25742.728447215453</v>
          </cell>
          <cell r="I69">
            <v>33303.151780067405</v>
          </cell>
          <cell r="J69">
            <v>36008.267497585723</v>
          </cell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</row>
        <row r="70">
          <cell r="D70" t="str">
            <v>StatCan</v>
          </cell>
          <cell r="E70">
            <v>2020</v>
          </cell>
          <cell r="F70" t="str">
            <v>$ million</v>
          </cell>
          <cell r="H70">
            <v>1753.0297206919238</v>
          </cell>
          <cell r="I70">
            <v>1924.0301025089459</v>
          </cell>
          <cell r="J70">
            <v>2584.8638361115027</v>
          </cell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</row>
        <row r="71">
          <cell r="D71" t="str">
            <v>StatCan</v>
          </cell>
          <cell r="E71">
            <v>2020</v>
          </cell>
          <cell r="F71" t="str">
            <v>$ million</v>
          </cell>
          <cell r="H71">
            <v>3965.0024016153397</v>
          </cell>
          <cell r="I71">
            <v>5897.8583302825828</v>
          </cell>
          <cell r="J71">
            <v>5342.9345105796019</v>
          </cell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</row>
        <row r="72">
          <cell r="D72" t="str">
            <v>StatCan</v>
          </cell>
          <cell r="E72">
            <v>2020</v>
          </cell>
          <cell r="F72" t="str">
            <v>$ million</v>
          </cell>
          <cell r="H72">
            <v>1445.2290334212839</v>
          </cell>
          <cell r="I72">
            <v>1633.8810675549018</v>
          </cell>
          <cell r="J72">
            <v>2249.4824420961818</v>
          </cell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</row>
        <row r="73">
          <cell r="D73" t="str">
            <v>StatCan</v>
          </cell>
          <cell r="E73">
            <v>2020</v>
          </cell>
          <cell r="F73" t="str">
            <v>$ million</v>
          </cell>
          <cell r="H73">
            <v>96105.524265975822</v>
          </cell>
          <cell r="I73">
            <v>111971.05001378611</v>
          </cell>
          <cell r="J73">
            <v>119317.44706229934</v>
          </cell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D74" t="str">
            <v>StatCan</v>
          </cell>
          <cell r="E74">
            <v>2020</v>
          </cell>
          <cell r="F74" t="str">
            <v>$ million</v>
          </cell>
          <cell r="H74">
            <v>7163.2611557285472</v>
          </cell>
          <cell r="I74">
            <v>9455.7695003464305</v>
          </cell>
          <cell r="J74">
            <v>10177.280788787286</v>
          </cell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</sheetData>
      <sheetData sheetId="2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2021</v>
          </cell>
          <cell r="P1">
            <v>2025</v>
          </cell>
          <cell r="Q1">
            <v>2030</v>
          </cell>
          <cell r="R1">
            <v>2035</v>
          </cell>
        </row>
        <row r="4">
          <cell r="D4" t="str">
            <v>Brent</v>
          </cell>
          <cell r="E4" t="str">
            <v>Oil</v>
          </cell>
          <cell r="F4">
            <v>2020</v>
          </cell>
          <cell r="G4" t="str">
            <v>USD</v>
          </cell>
          <cell r="H4" t="str">
            <v>bbl</v>
          </cell>
          <cell r="I4" t="str">
            <v>CER</v>
          </cell>
          <cell r="K4">
            <v>77.624814851455724</v>
          </cell>
          <cell r="L4">
            <v>77.624814851455724</v>
          </cell>
          <cell r="M4">
            <v>101.39911303920623</v>
          </cell>
          <cell r="N4">
            <v>60.837965156576949</v>
          </cell>
          <cell r="O4">
            <v>72.811378070272852</v>
          </cell>
          <cell r="P4">
            <v>75.993051453005904</v>
          </cell>
          <cell r="Q4">
            <v>71.993417166005571</v>
          </cell>
          <cell r="R4">
            <v>71.993417166005571</v>
          </cell>
        </row>
        <row r="5">
          <cell r="D5" t="str">
            <v>West Texas Intermediate (WTI)</v>
          </cell>
          <cell r="E5" t="str">
            <v>Oil</v>
          </cell>
          <cell r="F5">
            <v>2020</v>
          </cell>
          <cell r="G5" t="str">
            <v>USD</v>
          </cell>
          <cell r="H5" t="str">
            <v>bbl</v>
          </cell>
          <cell r="I5" t="str">
            <v>CER</v>
          </cell>
          <cell r="K5">
            <v>80.510277023790977</v>
          </cell>
          <cell r="L5">
            <v>80.510277023790977</v>
          </cell>
          <cell r="M5">
            <v>101.23700842278313</v>
          </cell>
          <cell r="N5">
            <v>56.593726379407435</v>
          </cell>
          <cell r="O5">
            <v>70.058740276108168</v>
          </cell>
          <cell r="P5">
            <v>73.593270880805719</v>
          </cell>
          <cell r="Q5">
            <v>69.593636593805385</v>
          </cell>
          <cell r="R5">
            <v>69.593636593805385</v>
          </cell>
        </row>
        <row r="6">
          <cell r="D6" t="str">
            <v>Western Canadian Select (WCS)</v>
          </cell>
          <cell r="E6" t="str">
            <v>Oil</v>
          </cell>
          <cell r="F6">
            <v>2020</v>
          </cell>
          <cell r="G6" t="str">
            <v>USD</v>
          </cell>
          <cell r="H6" t="str">
            <v>bbl</v>
          </cell>
          <cell r="I6" t="str">
            <v>CER</v>
          </cell>
          <cell r="K6">
            <v>52.152776124136977</v>
          </cell>
          <cell r="L6">
            <v>52.152776124136977</v>
          </cell>
          <cell r="M6">
            <v>83.589219181497086</v>
          </cell>
          <cell r="N6">
            <v>40.725433300622093</v>
          </cell>
          <cell r="O6">
            <v>56.47426734117483</v>
          </cell>
          <cell r="P6">
            <v>61.594368019804797</v>
          </cell>
          <cell r="Q6">
            <v>57.594733732804457</v>
          </cell>
          <cell r="R6">
            <v>57.594733732804457</v>
          </cell>
        </row>
        <row r="7">
          <cell r="D7" t="str">
            <v>Canadian Light Sweet (CLS)</v>
          </cell>
          <cell r="E7" t="str">
            <v>Oil</v>
          </cell>
          <cell r="F7">
            <v>2020</v>
          </cell>
          <cell r="G7" t="str">
            <v>USD</v>
          </cell>
          <cell r="H7" t="str">
            <v>bbl</v>
          </cell>
          <cell r="I7" t="str">
            <v>CER</v>
          </cell>
          <cell r="K7">
            <v>63.12185516878214</v>
          </cell>
          <cell r="L7">
            <v>63.12185516878214</v>
          </cell>
          <cell r="M7">
            <v>83.643254053638174</v>
          </cell>
          <cell r="N7">
            <v>66.803155547502755</v>
          </cell>
          <cell r="O7">
            <v>82.48669449603068</v>
          </cell>
          <cell r="P7">
            <v>92.55153740118719</v>
          </cell>
          <cell r="Q7">
            <v>85.336197147438611</v>
          </cell>
          <cell r="R7">
            <v>85.336197147438611</v>
          </cell>
        </row>
        <row r="8">
          <cell r="D8" t="str">
            <v>Henry Hub</v>
          </cell>
          <cell r="E8" t="str">
            <v>Natural Gas</v>
          </cell>
          <cell r="F8">
            <v>2020</v>
          </cell>
          <cell r="G8" t="str">
            <v>USD</v>
          </cell>
          <cell r="H8" t="str">
            <v>MMBtu</v>
          </cell>
          <cell r="I8" t="str">
            <v>CER</v>
          </cell>
          <cell r="K8">
            <v>12.09484683970792</v>
          </cell>
          <cell r="L8">
            <v>12.09484683970792</v>
          </cell>
          <cell r="M8">
            <v>5.4809784896361426</v>
          </cell>
          <cell r="N8">
            <v>3.0581775298508642</v>
          </cell>
          <cell r="O8">
            <v>4.0159752892476659</v>
          </cell>
          <cell r="P8">
            <v>3.5996708583002786</v>
          </cell>
          <cell r="Q8">
            <v>3.5996708583002786</v>
          </cell>
          <cell r="R8">
            <v>3.7556565954932908</v>
          </cell>
        </row>
        <row r="9">
          <cell r="D9" t="str">
            <v>Nova Inventory Transfer (NIT)</v>
          </cell>
          <cell r="E9" t="str">
            <v>Natural Gas</v>
          </cell>
          <cell r="F9">
            <v>2020</v>
          </cell>
          <cell r="G9" t="str">
            <v>USD</v>
          </cell>
          <cell r="H9" t="str">
            <v>MMBtu</v>
          </cell>
          <cell r="I9" t="str">
            <v>CER</v>
          </cell>
          <cell r="K9">
            <v>10.156284763586822</v>
          </cell>
          <cell r="L9">
            <v>10.156284763586822</v>
          </cell>
          <cell r="M9">
            <v>4.3529394956316887</v>
          </cell>
          <cell r="N9">
            <v>2.4527921015320051</v>
          </cell>
          <cell r="O9">
            <v>2.9909258420177003</v>
          </cell>
          <cell r="P9">
            <v>2.5533665288209977</v>
          </cell>
          <cell r="Q9">
            <v>2.8797366866402228</v>
          </cell>
          <cell r="R9">
            <v>3.0453215461220355</v>
          </cell>
        </row>
        <row r="11">
          <cell r="D11" t="str">
            <v>Brent</v>
          </cell>
          <cell r="E11" t="str">
            <v>Oil</v>
          </cell>
          <cell r="F11">
            <v>2020</v>
          </cell>
          <cell r="G11" t="str">
            <v>CAD</v>
          </cell>
          <cell r="H11" t="str">
            <v>GJ</v>
          </cell>
          <cell r="I11" t="str">
            <v>calc</v>
          </cell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</row>
        <row r="12">
          <cell r="D12" t="str">
            <v>West Texas Intermediate (WTI)</v>
          </cell>
          <cell r="E12" t="str">
            <v>Oil</v>
          </cell>
          <cell r="F12">
            <v>2020</v>
          </cell>
          <cell r="G12" t="str">
            <v>CAD</v>
          </cell>
          <cell r="H12" t="str">
            <v>GJ</v>
          </cell>
          <cell r="I12" t="str">
            <v>calc</v>
          </cell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</row>
        <row r="13">
          <cell r="D13" t="str">
            <v>Western Canadian Select (WCS)</v>
          </cell>
          <cell r="E13" t="str">
            <v>Oil</v>
          </cell>
          <cell r="F13">
            <v>2020</v>
          </cell>
          <cell r="G13" t="str">
            <v>CAD</v>
          </cell>
          <cell r="H13" t="str">
            <v>GJ</v>
          </cell>
          <cell r="I13" t="str">
            <v>calc</v>
          </cell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</row>
        <row r="14">
          <cell r="D14" t="str">
            <v>Canadian Light Sweet (CLS)</v>
          </cell>
          <cell r="E14" t="str">
            <v>Oil</v>
          </cell>
          <cell r="F14">
            <v>2020</v>
          </cell>
          <cell r="G14" t="str">
            <v>CAD</v>
          </cell>
          <cell r="H14" t="str">
            <v>GJ</v>
          </cell>
          <cell r="I14" t="str">
            <v>calc</v>
          </cell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</row>
        <row r="15">
          <cell r="D15" t="str">
            <v>Henry Hub</v>
          </cell>
          <cell r="E15" t="str">
            <v>Natural Gas</v>
          </cell>
          <cell r="F15">
            <v>2020</v>
          </cell>
          <cell r="G15" t="str">
            <v>CAD</v>
          </cell>
          <cell r="H15" t="str">
            <v>GJ</v>
          </cell>
          <cell r="I15" t="str">
            <v>calc</v>
          </cell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</row>
        <row r="16">
          <cell r="D16" t="str">
            <v>Nova Inventory Transfer (NIT)</v>
          </cell>
          <cell r="E16" t="str">
            <v>Natural Gas</v>
          </cell>
          <cell r="F16">
            <v>2020</v>
          </cell>
          <cell r="G16" t="str">
            <v>CAD</v>
          </cell>
          <cell r="H16" t="str">
            <v>GJ</v>
          </cell>
          <cell r="I16" t="str">
            <v>calc</v>
          </cell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</row>
        <row r="17">
          <cell r="D17" t="str">
            <v>Production cost</v>
          </cell>
          <cell r="E17" t="str">
            <v>Electricity</v>
          </cell>
          <cell r="F17">
            <v>2020</v>
          </cell>
          <cell r="G17" t="str">
            <v>CAD</v>
          </cell>
          <cell r="H17" t="str">
            <v>GJ</v>
          </cell>
          <cell r="I17" t="str">
            <v>pyCIMS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</row>
        <row r="18">
          <cell r="D18" t="str">
            <v>Production cost</v>
          </cell>
          <cell r="E18" t="str">
            <v>Electricity</v>
          </cell>
          <cell r="F18">
            <v>2020</v>
          </cell>
          <cell r="G18" t="str">
            <v>CAD</v>
          </cell>
          <cell r="H18" t="str">
            <v>GJ</v>
          </cell>
          <cell r="I18" t="str">
            <v>pyCIMS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</row>
        <row r="19">
          <cell r="D19" t="str">
            <v>Production cost</v>
          </cell>
          <cell r="E19" t="str">
            <v>Electricity</v>
          </cell>
          <cell r="F19">
            <v>2020</v>
          </cell>
          <cell r="G19" t="str">
            <v>CAD</v>
          </cell>
          <cell r="H19" t="str">
            <v>GJ</v>
          </cell>
          <cell r="I19" t="str">
            <v>pyCIMS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</row>
        <row r="26">
          <cell r="B26" t="str">
            <v>CM</v>
          </cell>
        </row>
        <row r="27">
          <cell r="B27" t="str">
            <v>CNZ</v>
          </cell>
        </row>
        <row r="59">
          <cell r="D59" t="str">
            <v>Residential</v>
          </cell>
          <cell r="E59" t="str">
            <v>Natural Gas</v>
          </cell>
          <cell r="F59">
            <v>2020</v>
          </cell>
          <cell r="G59" t="str">
            <v>CAD</v>
          </cell>
          <cell r="H59" t="str">
            <v>GJ</v>
          </cell>
          <cell r="I59" t="str">
            <v>CER (avg calc)</v>
          </cell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</row>
        <row r="60">
          <cell r="D60" t="str">
            <v>Residential</v>
          </cell>
          <cell r="E60" t="str">
            <v>Natural Gas</v>
          </cell>
          <cell r="F60">
            <v>2020</v>
          </cell>
          <cell r="G60" t="str">
            <v>CAD</v>
          </cell>
          <cell r="H60" t="str">
            <v>GJ</v>
          </cell>
          <cell r="I60" t="str">
            <v>CER (avg calc)</v>
          </cell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</row>
        <row r="61">
          <cell r="D61" t="str">
            <v>Residential</v>
          </cell>
          <cell r="E61" t="str">
            <v>Oil</v>
          </cell>
          <cell r="F61">
            <v>2020</v>
          </cell>
          <cell r="G61" t="str">
            <v>CAD</v>
          </cell>
          <cell r="H61" t="str">
            <v>GJ</v>
          </cell>
          <cell r="I61" t="str">
            <v>CER (weighted avg calc)</v>
          </cell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</row>
        <row r="62">
          <cell r="D62" t="str">
            <v>Residential</v>
          </cell>
          <cell r="E62" t="str">
            <v>Oil</v>
          </cell>
          <cell r="F62">
            <v>2020</v>
          </cell>
          <cell r="G62" t="str">
            <v>CAD</v>
          </cell>
          <cell r="H62" t="str">
            <v>GJ</v>
          </cell>
          <cell r="I62" t="str">
            <v>CER</v>
          </cell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</row>
        <row r="63">
          <cell r="D63" t="str">
            <v>Residential</v>
          </cell>
          <cell r="E63" t="str">
            <v>Oil</v>
          </cell>
          <cell r="F63">
            <v>2020</v>
          </cell>
          <cell r="G63" t="str">
            <v>CAD</v>
          </cell>
          <cell r="H63" t="str">
            <v>GJ</v>
          </cell>
          <cell r="I63" t="str">
            <v>CER</v>
          </cell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</row>
        <row r="64">
          <cell r="D64" t="str">
            <v>Residential</v>
          </cell>
          <cell r="E64" t="str">
            <v>Oil</v>
          </cell>
          <cell r="F64">
            <v>2020</v>
          </cell>
          <cell r="G64" t="str">
            <v>CAD</v>
          </cell>
          <cell r="H64" t="str">
            <v>GJ</v>
          </cell>
          <cell r="I64" t="str">
            <v>CER</v>
          </cell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</row>
        <row r="65">
          <cell r="D65" t="str">
            <v>Residential</v>
          </cell>
          <cell r="E65" t="str">
            <v>Oil</v>
          </cell>
          <cell r="F65">
            <v>2020</v>
          </cell>
          <cell r="G65" t="str">
            <v>CAD</v>
          </cell>
          <cell r="H65" t="str">
            <v>GJ</v>
          </cell>
          <cell r="I65" t="str">
            <v>CER</v>
          </cell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</row>
        <row r="66">
          <cell r="D66" t="str">
            <v>Residential</v>
          </cell>
          <cell r="E66" t="str">
            <v>Oil</v>
          </cell>
          <cell r="F66">
            <v>2020</v>
          </cell>
          <cell r="G66" t="str">
            <v>CAD</v>
          </cell>
          <cell r="H66" t="str">
            <v>GJ</v>
          </cell>
          <cell r="I66" t="str">
            <v>CER</v>
          </cell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</row>
        <row r="67">
          <cell r="D67" t="str">
            <v>Residential</v>
          </cell>
          <cell r="E67" t="str">
            <v>Oil</v>
          </cell>
          <cell r="F67">
            <v>2020</v>
          </cell>
          <cell r="G67" t="str">
            <v>CAD</v>
          </cell>
          <cell r="H67" t="str">
            <v>GJ</v>
          </cell>
          <cell r="I67" t="str">
            <v>CER</v>
          </cell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</row>
        <row r="68">
          <cell r="D68" t="str">
            <v>Residential</v>
          </cell>
          <cell r="E68" t="str">
            <v>Oil</v>
          </cell>
          <cell r="F68">
            <v>2020</v>
          </cell>
          <cell r="G68" t="str">
            <v>CAD</v>
          </cell>
          <cell r="H68" t="str">
            <v>GJ</v>
          </cell>
          <cell r="I68" t="str">
            <v>CER</v>
          </cell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</row>
        <row r="69">
          <cell r="D69" t="str">
            <v>Residential</v>
          </cell>
          <cell r="E69" t="str">
            <v>Oil</v>
          </cell>
          <cell r="F69">
            <v>2020</v>
          </cell>
          <cell r="G69" t="str">
            <v>CAD</v>
          </cell>
          <cell r="H69" t="str">
            <v>GJ</v>
          </cell>
          <cell r="I69" t="str">
            <v>CER</v>
          </cell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</row>
        <row r="70">
          <cell r="D70" t="str">
            <v>Residential</v>
          </cell>
          <cell r="E70" t="str">
            <v>Oil</v>
          </cell>
          <cell r="F70">
            <v>2020</v>
          </cell>
          <cell r="G70" t="str">
            <v>CAD</v>
          </cell>
          <cell r="H70" t="str">
            <v>GJ</v>
          </cell>
          <cell r="I70" t="str">
            <v>CER</v>
          </cell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</row>
        <row r="71">
          <cell r="D71" t="str">
            <v>Residential</v>
          </cell>
          <cell r="E71" t="str">
            <v>Oil</v>
          </cell>
          <cell r="F71">
            <v>2020</v>
          </cell>
          <cell r="G71" t="str">
            <v>CAD</v>
          </cell>
          <cell r="H71" t="str">
            <v>GJ</v>
          </cell>
          <cell r="I71" t="str">
            <v>CER</v>
          </cell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</row>
        <row r="72">
          <cell r="D72" t="str">
            <v>Residential</v>
          </cell>
          <cell r="E72" t="str">
            <v>Oil</v>
          </cell>
          <cell r="F72">
            <v>2020</v>
          </cell>
          <cell r="G72" t="str">
            <v>CAD</v>
          </cell>
          <cell r="H72" t="str">
            <v>GJ</v>
          </cell>
          <cell r="I72" t="str">
            <v>CER</v>
          </cell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</row>
        <row r="73">
          <cell r="D73" t="str">
            <v>Residential</v>
          </cell>
          <cell r="E73" t="str">
            <v>Oil</v>
          </cell>
          <cell r="F73">
            <v>2020</v>
          </cell>
          <cell r="G73" t="str">
            <v>CAD</v>
          </cell>
          <cell r="H73" t="str">
            <v>GJ</v>
          </cell>
          <cell r="I73" t="str">
            <v>CER</v>
          </cell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</row>
        <row r="74">
          <cell r="D74" t="str">
            <v>Residential</v>
          </cell>
          <cell r="E74" t="str">
            <v>Oil</v>
          </cell>
          <cell r="F74">
            <v>2020</v>
          </cell>
          <cell r="G74" t="str">
            <v>CAD</v>
          </cell>
          <cell r="H74" t="str">
            <v>GJ</v>
          </cell>
          <cell r="I74" t="str">
            <v>CER</v>
          </cell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</row>
      </sheetData>
      <sheetData sheetId="3">
        <row r="1">
          <cell r="D1" t="str">
            <v>Sector</v>
          </cell>
          <cell r="E1" t="str">
            <v>Context</v>
          </cell>
          <cell r="F1" t="str">
            <v>Sub_context</v>
          </cell>
          <cell r="G1" t="str">
            <v>Unit</v>
          </cell>
          <cell r="J1" t="str">
            <v>Source</v>
          </cell>
        </row>
        <row r="4">
          <cell r="E4" t="str">
            <v>CO2</v>
          </cell>
          <cell r="F4" t="str">
            <v>combustion</v>
          </cell>
          <cell r="G4">
            <v>2020</v>
          </cell>
          <cell r="H4" t="str">
            <v>CAD</v>
          </cell>
          <cell r="I4" t="str">
            <v>tCO2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30</v>
          </cell>
          <cell r="Q4">
            <v>68.341643330825832</v>
          </cell>
          <cell r="R4">
            <v>100.32134973994673</v>
          </cell>
        </row>
        <row r="5">
          <cell r="E5" t="str">
            <v>CO2</v>
          </cell>
          <cell r="F5" t="str">
            <v>combustion</v>
          </cell>
          <cell r="G5">
            <v>2020</v>
          </cell>
          <cell r="H5" t="str">
            <v>CAD</v>
          </cell>
          <cell r="I5" t="str">
            <v>tCO2</v>
          </cell>
          <cell r="L5">
            <v>0</v>
          </cell>
          <cell r="M5">
            <v>0</v>
          </cell>
          <cell r="N5">
            <v>26.526018458051627</v>
          </cell>
          <cell r="O5">
            <v>33.304393348006798</v>
          </cell>
          <cell r="P5">
            <v>40</v>
          </cell>
          <cell r="Q5">
            <v>68.341643330825832</v>
          </cell>
          <cell r="R5">
            <v>100.32134973994673</v>
          </cell>
        </row>
        <row r="6">
          <cell r="E6" t="str">
            <v>CO2</v>
          </cell>
          <cell r="F6" t="str">
            <v>combustion</v>
          </cell>
          <cell r="G6">
            <v>2020</v>
          </cell>
          <cell r="H6" t="str">
            <v>CAD</v>
          </cell>
          <cell r="I6" t="str">
            <v>tCO2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30</v>
          </cell>
          <cell r="Q6">
            <v>68.341643330825832</v>
          </cell>
          <cell r="R6">
            <v>100.32134973994673</v>
          </cell>
        </row>
        <row r="7">
          <cell r="E7" t="str">
            <v>CO2</v>
          </cell>
          <cell r="F7" t="str">
            <v>combustion</v>
          </cell>
          <cell r="G7">
            <v>2020</v>
          </cell>
          <cell r="H7" t="str">
            <v>CAD</v>
          </cell>
          <cell r="I7" t="str">
            <v>tCO2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30</v>
          </cell>
          <cell r="Q7">
            <v>68.341643330825832</v>
          </cell>
          <cell r="R7">
            <v>100.32134973994673</v>
          </cell>
        </row>
        <row r="8">
          <cell r="E8" t="str">
            <v>CO2</v>
          </cell>
          <cell r="F8" t="str">
            <v>combustion</v>
          </cell>
          <cell r="G8">
            <v>2020</v>
          </cell>
          <cell r="H8" t="str">
            <v>CAD</v>
          </cell>
          <cell r="I8" t="str">
            <v>tCO2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30</v>
          </cell>
          <cell r="Q8">
            <v>68.341643330825832</v>
          </cell>
          <cell r="R8">
            <v>100.32134973994673</v>
          </cell>
        </row>
        <row r="9">
          <cell r="E9" t="str">
            <v>CO2</v>
          </cell>
          <cell r="F9" t="str">
            <v>combustion</v>
          </cell>
          <cell r="G9">
            <v>2020</v>
          </cell>
          <cell r="H9" t="str">
            <v>CAD</v>
          </cell>
          <cell r="I9" t="str">
            <v>tCO2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30</v>
          </cell>
          <cell r="Q9">
            <v>68.341643330825832</v>
          </cell>
          <cell r="R9">
            <v>100.32134973994673</v>
          </cell>
        </row>
        <row r="10">
          <cell r="E10" t="str">
            <v>CO2</v>
          </cell>
          <cell r="F10" t="str">
            <v>combustion</v>
          </cell>
          <cell r="G10">
            <v>2020</v>
          </cell>
          <cell r="H10" t="str">
            <v>CAD</v>
          </cell>
          <cell r="I10" t="str">
            <v>tCO2</v>
          </cell>
          <cell r="L10">
            <v>0</v>
          </cell>
          <cell r="M10">
            <v>0</v>
          </cell>
          <cell r="N10">
            <v>0</v>
          </cell>
          <cell r="O10">
            <v>18.87248956387052</v>
          </cell>
          <cell r="P10">
            <v>22.15</v>
          </cell>
          <cell r="Q10">
            <v>68.341643330825832</v>
          </cell>
          <cell r="R10">
            <v>100.32134973994673</v>
          </cell>
        </row>
        <row r="11">
          <cell r="E11" t="str">
            <v>CO2</v>
          </cell>
          <cell r="F11" t="str">
            <v>combustion</v>
          </cell>
          <cell r="G11">
            <v>2020</v>
          </cell>
          <cell r="H11" t="str">
            <v>CAD</v>
          </cell>
          <cell r="I11" t="str">
            <v>tCO2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</row>
        <row r="12">
          <cell r="E12" t="str">
            <v>CO2</v>
          </cell>
          <cell r="F12" t="str">
            <v>combustion</v>
          </cell>
          <cell r="G12">
            <v>2020</v>
          </cell>
          <cell r="H12" t="str">
            <v>CAD</v>
          </cell>
          <cell r="I12" t="str">
            <v>tCO2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</row>
        <row r="13">
          <cell r="E13" t="str">
            <v>CO2</v>
          </cell>
          <cell r="F13" t="str">
            <v>combustion</v>
          </cell>
          <cell r="G13">
            <v>2020</v>
          </cell>
          <cell r="H13" t="str">
            <v>CAD</v>
          </cell>
          <cell r="I13" t="str">
            <v>tCO2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</row>
        <row r="14">
          <cell r="E14" t="str">
            <v>CO2</v>
          </cell>
          <cell r="F14" t="str">
            <v>combustion</v>
          </cell>
          <cell r="G14">
            <v>2020</v>
          </cell>
          <cell r="H14" t="str">
            <v>CAD</v>
          </cell>
          <cell r="I14" t="str">
            <v>tCO2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</row>
        <row r="15">
          <cell r="E15" t="str">
            <v>CO2</v>
          </cell>
          <cell r="F15" t="str">
            <v>combustion</v>
          </cell>
          <cell r="G15">
            <v>2020</v>
          </cell>
          <cell r="H15" t="str">
            <v>CAD</v>
          </cell>
          <cell r="I15" t="str">
            <v>tCO2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</row>
        <row r="16">
          <cell r="E16" t="str">
            <v>CO2</v>
          </cell>
          <cell r="F16" t="str">
            <v>combustion</v>
          </cell>
          <cell r="G16">
            <v>2020</v>
          </cell>
          <cell r="H16" t="str">
            <v>CAD</v>
          </cell>
          <cell r="I16" t="str">
            <v>tCO2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</row>
        <row r="17">
          <cell r="E17" t="str">
            <v>CO2</v>
          </cell>
          <cell r="F17" t="str">
            <v>combustion</v>
          </cell>
          <cell r="G17">
            <v>2020</v>
          </cell>
          <cell r="H17" t="str">
            <v>CAD</v>
          </cell>
          <cell r="I17" t="str">
            <v>tCO2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</row>
        <row r="18">
          <cell r="E18" t="str">
            <v>CO2</v>
          </cell>
          <cell r="F18" t="str">
            <v>combustion</v>
          </cell>
          <cell r="G18">
            <v>2020</v>
          </cell>
          <cell r="H18" t="str">
            <v>CAD</v>
          </cell>
          <cell r="I18" t="str">
            <v>tCO2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</row>
        <row r="19">
          <cell r="E19" t="str">
            <v>CO2</v>
          </cell>
          <cell r="F19" t="str">
            <v>combustion</v>
          </cell>
          <cell r="G19">
            <v>2020</v>
          </cell>
          <cell r="H19" t="str">
            <v>CAD</v>
          </cell>
          <cell r="I19" t="str">
            <v>tCO2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</row>
        <row r="24">
          <cell r="B24" t="str">
            <v>Need to check on process, CH4, N2O!!!</v>
          </cell>
        </row>
        <row r="25">
          <cell r="B25" t="str">
            <v>Need to check other provinces</v>
          </cell>
        </row>
      </sheetData>
      <sheetData sheetId="4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2020</v>
          </cell>
          <cell r="P1">
            <v>2025</v>
          </cell>
          <cell r="Q1">
            <v>2030</v>
          </cell>
          <cell r="R1">
            <v>2035</v>
          </cell>
        </row>
        <row r="59">
          <cell r="D59" t="str">
            <v>Residential</v>
          </cell>
          <cell r="E59" t="str">
            <v>Natural Gas</v>
          </cell>
          <cell r="H59" t="str">
            <v>PJ</v>
          </cell>
          <cell r="I59" t="str">
            <v>CER (avg calc)</v>
          </cell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</row>
        <row r="60">
          <cell r="D60" t="str">
            <v>Residential</v>
          </cell>
          <cell r="E60" t="str">
            <v>Natural Gas</v>
          </cell>
          <cell r="H60" t="str">
            <v>PJ</v>
          </cell>
          <cell r="I60" t="str">
            <v>CER (avg calc)</v>
          </cell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</row>
        <row r="61">
          <cell r="D61" t="str">
            <v>Residential</v>
          </cell>
          <cell r="E61" t="str">
            <v>RPP</v>
          </cell>
          <cell r="H61" t="str">
            <v>PJ</v>
          </cell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</row>
        <row r="62">
          <cell r="D62" t="str">
            <v>Residential</v>
          </cell>
          <cell r="E62" t="str">
            <v>RPP</v>
          </cell>
          <cell r="H62" t="str">
            <v>PJ</v>
          </cell>
          <cell r="I62" t="str">
            <v>CER</v>
          </cell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</row>
        <row r="63">
          <cell r="D63" t="str">
            <v>Residential</v>
          </cell>
          <cell r="E63" t="str">
            <v>RPP</v>
          </cell>
          <cell r="H63" t="str">
            <v>PJ</v>
          </cell>
          <cell r="I63" t="str">
            <v>CER</v>
          </cell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</row>
        <row r="64">
          <cell r="D64" t="str">
            <v>Residential</v>
          </cell>
          <cell r="E64" t="str">
            <v>RPP</v>
          </cell>
          <cell r="H64" t="str">
            <v>PJ</v>
          </cell>
          <cell r="I64" t="str">
            <v>CER</v>
          </cell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</row>
        <row r="65">
          <cell r="D65" t="str">
            <v>Residential</v>
          </cell>
          <cell r="E65" t="str">
            <v>RPP</v>
          </cell>
          <cell r="H65" t="str">
            <v>PJ</v>
          </cell>
          <cell r="I65" t="str">
            <v>CER</v>
          </cell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</row>
        <row r="66">
          <cell r="D66" t="str">
            <v>Residential</v>
          </cell>
          <cell r="E66" t="str">
            <v>RPP</v>
          </cell>
          <cell r="H66" t="str">
            <v>PJ</v>
          </cell>
          <cell r="I66" t="str">
            <v>CER</v>
          </cell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</row>
        <row r="67">
          <cell r="D67" t="str">
            <v>Residential</v>
          </cell>
          <cell r="E67" t="str">
            <v>RPP</v>
          </cell>
          <cell r="H67" t="str">
            <v>PJ</v>
          </cell>
          <cell r="I67" t="str">
            <v>CER</v>
          </cell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</row>
        <row r="68">
          <cell r="D68" t="str">
            <v>Residential</v>
          </cell>
          <cell r="E68" t="str">
            <v>RPP</v>
          </cell>
          <cell r="H68" t="str">
            <v>PJ</v>
          </cell>
          <cell r="I68" t="str">
            <v>CER</v>
          </cell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</row>
        <row r="69">
          <cell r="D69" t="str">
            <v>Residential</v>
          </cell>
          <cell r="E69" t="str">
            <v>RPP</v>
          </cell>
          <cell r="H69" t="str">
            <v>PJ</v>
          </cell>
          <cell r="I69" t="str">
            <v>CER</v>
          </cell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</row>
        <row r="70">
          <cell r="D70" t="str">
            <v>Residential</v>
          </cell>
          <cell r="E70" t="str">
            <v>RPP</v>
          </cell>
          <cell r="H70" t="str">
            <v>PJ</v>
          </cell>
          <cell r="I70" t="str">
            <v>CER</v>
          </cell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</row>
        <row r="71">
          <cell r="D71" t="str">
            <v>Residential</v>
          </cell>
          <cell r="E71" t="str">
            <v>RPP</v>
          </cell>
          <cell r="H71" t="str">
            <v>PJ</v>
          </cell>
          <cell r="I71" t="str">
            <v>CER</v>
          </cell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</row>
        <row r="72">
          <cell r="D72" t="str">
            <v>Residential</v>
          </cell>
          <cell r="E72" t="str">
            <v>RPP</v>
          </cell>
          <cell r="H72" t="str">
            <v>PJ</v>
          </cell>
          <cell r="I72" t="str">
            <v>CER</v>
          </cell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</row>
        <row r="73">
          <cell r="D73" t="str">
            <v>Residential</v>
          </cell>
          <cell r="E73" t="str">
            <v>RPP</v>
          </cell>
          <cell r="H73" t="str">
            <v>PJ</v>
          </cell>
          <cell r="I73" t="str">
            <v>CER</v>
          </cell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</row>
        <row r="74">
          <cell r="D74" t="str">
            <v>Residential</v>
          </cell>
          <cell r="E74" t="str">
            <v>RPP</v>
          </cell>
          <cell r="H74" t="str">
            <v>PJ</v>
          </cell>
          <cell r="I74" t="str">
            <v>CER</v>
          </cell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</row>
      </sheetData>
      <sheetData sheetId="5">
        <row r="1">
          <cell r="D1" t="str">
            <v>To</v>
          </cell>
          <cell r="G1" t="str">
            <v>Multiply by</v>
          </cell>
        </row>
        <row r="4">
          <cell r="D4" t="str">
            <v>Litre</v>
          </cell>
          <cell r="E4" t="str">
            <v>l</v>
          </cell>
          <cell r="G4">
            <v>3.7854000000000001</v>
          </cell>
        </row>
        <row r="5">
          <cell r="D5" t="str">
            <v>Gigajoule</v>
          </cell>
          <cell r="E5" t="str">
            <v>GJ</v>
          </cell>
          <cell r="G5">
            <v>1.0550600000000001</v>
          </cell>
        </row>
        <row r="6">
          <cell r="D6" t="str">
            <v>Gigajoule</v>
          </cell>
          <cell r="E6" t="str">
            <v>GJ</v>
          </cell>
          <cell r="G6">
            <v>3.6</v>
          </cell>
        </row>
      </sheetData>
      <sheetData sheetId="6">
        <row r="1">
          <cell r="D1" t="str">
            <v>For prices</v>
          </cell>
          <cell r="F1" t="str">
            <v>Source</v>
          </cell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</row>
        <row r="5">
          <cell r="D5" t="str">
            <v>ML</v>
          </cell>
          <cell r="F5" t="str">
            <v>AFDC</v>
          </cell>
          <cell r="G5">
            <v>33.322391017173047</v>
          </cell>
          <cell r="H5">
            <v>33.322391017173047</v>
          </cell>
          <cell r="I5">
            <v>33.322391017173047</v>
          </cell>
          <cell r="J5">
            <v>33.322391017173047</v>
          </cell>
          <cell r="K5">
            <v>33.322391017173047</v>
          </cell>
          <cell r="L5">
            <v>33.322391017173047</v>
          </cell>
          <cell r="M5">
            <v>33.322391017173047</v>
          </cell>
          <cell r="N5">
            <v>33.322391017173047</v>
          </cell>
          <cell r="O5">
            <v>33.322391017173047</v>
          </cell>
          <cell r="P5">
            <v>33.322391017173047</v>
          </cell>
          <cell r="Q5">
            <v>33.322391017173047</v>
          </cell>
          <cell r="R5">
            <v>33.322391017173047</v>
          </cell>
        </row>
        <row r="6">
          <cell r="D6" t="str">
            <v>Mm3</v>
          </cell>
          <cell r="G6">
            <v>37.989999934966505</v>
          </cell>
          <cell r="H6">
            <v>38.090000067537595</v>
          </cell>
          <cell r="I6">
            <v>38.089999943885992</v>
          </cell>
          <cell r="J6">
            <v>38.200000000000003</v>
          </cell>
          <cell r="K6">
            <v>38.21000005608883</v>
          </cell>
          <cell r="L6">
            <v>38.259998958056819</v>
          </cell>
          <cell r="M6">
            <v>38.260000180720937</v>
          </cell>
          <cell r="N6">
            <v>38.110000608339433</v>
          </cell>
          <cell r="O6">
            <v>38.409998944225379</v>
          </cell>
          <cell r="P6">
            <v>38.430000915151403</v>
          </cell>
          <cell r="Q6">
            <v>38.51999993949601</v>
          </cell>
          <cell r="R6">
            <v>38.560001088530569</v>
          </cell>
        </row>
        <row r="7">
          <cell r="D7" t="str">
            <v>kt</v>
          </cell>
          <cell r="F7" t="str">
            <v>StatCan, ICE</v>
          </cell>
          <cell r="G7">
            <v>14</v>
          </cell>
          <cell r="H7">
            <v>14</v>
          </cell>
          <cell r="I7">
            <v>14</v>
          </cell>
          <cell r="J7">
            <v>14</v>
          </cell>
          <cell r="K7">
            <v>14</v>
          </cell>
          <cell r="L7">
            <v>14.000000108315001</v>
          </cell>
          <cell r="M7">
            <v>13.999999806108626</v>
          </cell>
          <cell r="N7">
            <v>13.999999748986674</v>
          </cell>
          <cell r="O7">
            <v>14.000000379920184</v>
          </cell>
          <cell r="P7">
            <v>14.000000293094232</v>
          </cell>
          <cell r="Q7">
            <v>13.999999509048447</v>
          </cell>
          <cell r="R7">
            <v>13.999999576064937</v>
          </cell>
        </row>
        <row r="8">
          <cell r="D8" t="str">
            <v>kt</v>
          </cell>
          <cell r="F8" t="str">
            <v>StatCan, ICE</v>
          </cell>
          <cell r="G8">
            <v>27.281135001993739</v>
          </cell>
          <cell r="H8">
            <v>27.326522347523987</v>
          </cell>
          <cell r="I8">
            <v>27.26900553429919</v>
          </cell>
          <cell r="J8">
            <v>26.649636115461792</v>
          </cell>
          <cell r="K8">
            <v>26.436665511450485</v>
          </cell>
          <cell r="L8">
            <v>26.065005050848569</v>
          </cell>
          <cell r="M8">
            <v>25.961495108007071</v>
          </cell>
          <cell r="N8">
            <v>25.531014474531759</v>
          </cell>
          <cell r="O8">
            <v>25.843172868753484</v>
          </cell>
          <cell r="P8">
            <v>26.793021648355463</v>
          </cell>
          <cell r="Q8">
            <v>26.786318243881073</v>
          </cell>
          <cell r="R8">
            <v>26.168637600813259</v>
          </cell>
        </row>
        <row r="9">
          <cell r="D9" t="str">
            <v>kt</v>
          </cell>
          <cell r="F9" t="str">
            <v>StatCan, ICE</v>
          </cell>
          <cell r="G9">
            <v>28.830000239717378</v>
          </cell>
          <cell r="H9">
            <v>28.82999995511139</v>
          </cell>
          <cell r="I9">
            <v>28.830000015450388</v>
          </cell>
          <cell r="J9">
            <v>28.82999994686336</v>
          </cell>
          <cell r="K9">
            <v>28.829999901213348</v>
          </cell>
          <cell r="L9">
            <v>28.830000062087507</v>
          </cell>
          <cell r="M9">
            <v>28.829996791359196</v>
          </cell>
          <cell r="N9">
            <v>28.829996297848346</v>
          </cell>
          <cell r="O9">
            <v>28.829998215308454</v>
          </cell>
          <cell r="P9">
            <v>28.83000207582332</v>
          </cell>
          <cell r="Q9">
            <v>28.829995050999777</v>
          </cell>
          <cell r="R9">
            <v>28.829996754598554</v>
          </cell>
        </row>
        <row r="10">
          <cell r="D10" t="str">
            <v>ML</v>
          </cell>
          <cell r="F10" t="str">
            <v>StatCan, RESD</v>
          </cell>
          <cell r="G10">
            <v>38.679925435948505</v>
          </cell>
          <cell r="H10">
            <v>38.680065473475189</v>
          </cell>
          <cell r="I10">
            <v>38.299955672007968</v>
          </cell>
          <cell r="J10">
            <v>38.300019365322605</v>
          </cell>
          <cell r="K10">
            <v>38.299998399923197</v>
          </cell>
          <cell r="L10">
            <v>38.299931844114475</v>
          </cell>
          <cell r="M10">
            <v>38.300002287300146</v>
          </cell>
          <cell r="N10">
            <v>38.300022546602378</v>
          </cell>
          <cell r="O10">
            <v>38.299933175988855</v>
          </cell>
          <cell r="P10">
            <v>38.299956398350787</v>
          </cell>
          <cell r="Q10">
            <v>38.299949311917906</v>
          </cell>
          <cell r="R10">
            <v>38.300029726613161</v>
          </cell>
        </row>
        <row r="11">
          <cell r="D11" t="str">
            <v>GWh</v>
          </cell>
          <cell r="F11" t="str">
            <v>StatCan, ICE</v>
          </cell>
          <cell r="G11">
            <v>3.6</v>
          </cell>
          <cell r="H11">
            <v>3.6</v>
          </cell>
          <cell r="I11">
            <v>3.6</v>
          </cell>
          <cell r="J11">
            <v>3.6</v>
          </cell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</row>
        <row r="12">
          <cell r="D12" t="str">
            <v>ML</v>
          </cell>
          <cell r="F12" t="str">
            <v>AFDC</v>
          </cell>
          <cell r="G12">
            <v>21.275601056803168</v>
          </cell>
          <cell r="H12">
            <v>21.275601056803168</v>
          </cell>
          <cell r="I12">
            <v>21.275601056803168</v>
          </cell>
          <cell r="J12">
            <v>21.275601056803168</v>
          </cell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</row>
        <row r="13">
          <cell r="D13" t="str">
            <v>ML</v>
          </cell>
          <cell r="F13" t="str">
            <v>StatCan, ICE</v>
          </cell>
          <cell r="G13">
            <v>42.500001679681141</v>
          </cell>
          <cell r="H13">
            <v>42.500001372430312</v>
          </cell>
          <cell r="I13">
            <v>42.500001853421082</v>
          </cell>
          <cell r="J13">
            <v>42.500000153212326</v>
          </cell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</row>
        <row r="14">
          <cell r="D14" t="str">
            <v>ML</v>
          </cell>
          <cell r="F14" t="str">
            <v>StatCan, RESD</v>
          </cell>
          <cell r="G14">
            <v>34.659999168511533</v>
          </cell>
          <cell r="H14">
            <v>34.659952530630569</v>
          </cell>
          <cell r="I14">
            <v>34.99994930856888</v>
          </cell>
          <cell r="J14">
            <v>35.000024944125158</v>
          </cell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</row>
        <row r="15">
          <cell r="D15" t="str">
            <v>kt</v>
          </cell>
          <cell r="F15" t="str">
            <v>-</v>
          </cell>
          <cell r="G15">
            <v>120</v>
          </cell>
          <cell r="H15">
            <v>120</v>
          </cell>
          <cell r="I15">
            <v>120</v>
          </cell>
          <cell r="J15">
            <v>120</v>
          </cell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</row>
        <row r="16">
          <cell r="D16" t="str">
            <v>ML</v>
          </cell>
          <cell r="F16" t="str">
            <v>StatCan, RESD</v>
          </cell>
          <cell r="G16">
            <v>36.369907239712113</v>
          </cell>
          <cell r="H16">
            <v>36.370010596962203</v>
          </cell>
          <cell r="I16">
            <v>37.40004995420864</v>
          </cell>
          <cell r="J16">
            <v>37.400067238191291</v>
          </cell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</row>
        <row r="17">
          <cell r="D17" t="str">
            <v>ML</v>
          </cell>
          <cell r="F17" t="str">
            <v>StatCan, RESD</v>
          </cell>
          <cell r="G17">
            <v>26.84811029236986</v>
          </cell>
          <cell r="H17">
            <v>26.84811029236986</v>
          </cell>
          <cell r="I17">
            <v>26.84811029236986</v>
          </cell>
          <cell r="J17">
            <v>26.800082610491533</v>
          </cell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</row>
        <row r="18">
          <cell r="D18" t="str">
            <v>Mm3</v>
          </cell>
          <cell r="F18" t="str">
            <v>StatCan, ICE</v>
          </cell>
          <cell r="G18">
            <v>37.989999934966505</v>
          </cell>
          <cell r="H18">
            <v>38.090000067537595</v>
          </cell>
          <cell r="I18">
            <v>38.089999943885992</v>
          </cell>
          <cell r="J18">
            <v>38.200000000000003</v>
          </cell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</row>
        <row r="19">
          <cell r="B19" t="str">
            <v>Petroleum coke</v>
          </cell>
          <cell r="D19" t="str">
            <v>kt</v>
          </cell>
          <cell r="F19" t="str">
            <v>StatCan, ICE</v>
          </cell>
          <cell r="G19">
            <v>38.647544558124402</v>
          </cell>
          <cell r="H19">
            <v>38.647544505439768</v>
          </cell>
          <cell r="I19">
            <v>38.647544645524597</v>
          </cell>
          <cell r="J19">
            <v>38.647544383625231</v>
          </cell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</row>
        <row r="20">
          <cell r="B20" t="str">
            <v>Propane</v>
          </cell>
        </row>
        <row r="21">
          <cell r="B21" t="str">
            <v>Refinery fuel gas</v>
          </cell>
        </row>
        <row r="22">
          <cell r="B22" t="str">
            <v>Solid biomass</v>
          </cell>
        </row>
        <row r="23">
          <cell r="B23" t="str">
            <v>Uranium</v>
          </cell>
        </row>
        <row r="24">
          <cell r="B24" t="str">
            <v>Waste fuel</v>
          </cell>
        </row>
        <row r="27">
          <cell r="B27" t="str">
            <v>Energy</v>
          </cell>
        </row>
        <row r="28">
          <cell r="B28" t="str">
            <v>HHV</v>
          </cell>
        </row>
        <row r="29">
          <cell r="B29" t="str">
            <v>Biodiesel</v>
          </cell>
        </row>
        <row r="30">
          <cell r="B30" t="str">
            <v>Biogas</v>
          </cell>
        </row>
        <row r="31">
          <cell r="B31" t="str">
            <v>Black liquor</v>
          </cell>
        </row>
        <row r="32">
          <cell r="B32" t="str">
            <v>Coal</v>
          </cell>
        </row>
        <row r="33">
          <cell r="B33" t="str">
            <v>Coke</v>
          </cell>
        </row>
        <row r="34">
          <cell r="B34" t="str">
            <v>Diesel</v>
          </cell>
        </row>
        <row r="60">
          <cell r="F60" t="str">
            <v>NIR, Table A6-12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</row>
        <row r="61">
          <cell r="F61" t="str">
            <v>Assumption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</row>
        <row r="62">
          <cell r="F62" t="str">
            <v>NIR, Table A6-34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</row>
        <row r="63">
          <cell r="F63" t="str">
            <v>NIR, Table A6-8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</row>
        <row r="64">
          <cell r="F64" t="str">
            <v>NIR, Table A6-9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</row>
        <row r="65">
          <cell r="F65" t="str">
            <v>NIR, Table A6-4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F67" t="str">
            <v>NIR, Table A6-12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</row>
        <row r="68">
          <cell r="F68" t="str">
            <v>NIR, Table A6-4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</row>
        <row r="69">
          <cell r="F69" t="str">
            <v>NIR, Table A6-4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</row>
        <row r="70">
          <cell r="F70" t="str">
            <v>Assumption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F71" t="str">
            <v>NIR, Table A6-12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</row>
        <row r="72">
          <cell r="F72" t="str">
            <v>Propane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</row>
        <row r="73">
          <cell r="F73" t="str">
            <v>NIR, Table A6.1-1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</row>
        <row r="74">
          <cell r="F74" t="str">
            <v>NIR, CRF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1125-7570-450F-97E5-F0523639F748}">
  <dimension ref="A1:X7"/>
  <sheetViews>
    <sheetView tabSelected="1" workbookViewId="0">
      <selection sqref="A1:X7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3</v>
      </c>
      <c r="C3" t="s">
        <v>15</v>
      </c>
      <c r="G3" t="s">
        <v>16</v>
      </c>
      <c r="J3" t="s">
        <v>17</v>
      </c>
      <c r="K3" t="s">
        <v>18</v>
      </c>
      <c r="L3" t="s">
        <v>19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4" x14ac:dyDescent="0.3">
      <c r="A4" t="s">
        <v>17</v>
      </c>
      <c r="B4" t="s">
        <v>3</v>
      </c>
      <c r="C4" t="s">
        <v>20</v>
      </c>
      <c r="G4" t="s">
        <v>21</v>
      </c>
      <c r="L4" t="s">
        <v>19</v>
      </c>
    </row>
    <row r="5" spans="1:24" x14ac:dyDescent="0.3">
      <c r="A5" t="s">
        <v>17</v>
      </c>
      <c r="B5" t="s">
        <v>3</v>
      </c>
      <c r="C5" t="s">
        <v>20</v>
      </c>
      <c r="G5" t="s">
        <v>22</v>
      </c>
      <c r="H5" t="s">
        <v>3</v>
      </c>
    </row>
    <row r="6" spans="1:24" x14ac:dyDescent="0.3">
      <c r="A6" t="s">
        <v>17</v>
      </c>
      <c r="B6" t="s">
        <v>3</v>
      </c>
      <c r="C6" t="s">
        <v>20</v>
      </c>
      <c r="G6" t="s">
        <v>23</v>
      </c>
      <c r="H6" t="s">
        <v>24</v>
      </c>
      <c r="K6" t="s">
        <v>25</v>
      </c>
      <c r="L6" t="s">
        <v>26</v>
      </c>
      <c r="M6">
        <f ca="1">INDEX([1]!pyCIMS_population,MATCH($C6,[1]!region_CIMS,0),MATCH(M$2,[1]!pyCIMS_year,0))</f>
        <v>1007565</v>
      </c>
      <c r="N6">
        <f ca="1">INDEX([1]!pyCIMS_population,MATCH($C6,[1]!region_CIMS,0),MATCH(N$2,[1]!pyCIMS_year,0))</f>
        <v>993500</v>
      </c>
      <c r="O6">
        <f ca="1">INDEX([1]!pyCIMS_population,MATCH($C6,[1]!region_CIMS,0),MATCH(O$2,[1]!pyCIMS_year,0))</f>
        <v>1051443</v>
      </c>
      <c r="P6">
        <f ca="1">INDEX([1]!pyCIMS_population,MATCH($C6,[1]!region_CIMS,0),MATCH(P$2,[1]!pyCIMS_year,0))</f>
        <v>1120967</v>
      </c>
      <c r="Q6">
        <f ca="1">INDEX([1]!pyCIMS_population,MATCH($C6,[1]!region_CIMS,0),MATCH(Q$2,[1]!pyCIMS_year,0))</f>
        <v>1179300</v>
      </c>
      <c r="R6">
        <f ca="1">INDEX([1]!pyCIMS_population,MATCH($C6,[1]!region_CIMS,0),MATCH(R$2,[1]!pyCIMS_year,0))</f>
        <v>1296800</v>
      </c>
      <c r="S6">
        <f ca="1">INDEX([1]!pyCIMS_population,MATCH($C6,[1]!region_CIMS,0),MATCH(S$2,[1]!pyCIMS_year,0))</f>
        <v>1398300</v>
      </c>
      <c r="T6">
        <f ca="1">INDEX([1]!pyCIMS_population,MATCH($C6,[1]!region_CIMS,0),MATCH(T$2,[1]!pyCIMS_year,0))</f>
        <v>1495100</v>
      </c>
      <c r="U6">
        <f ca="1">INDEX([1]!pyCIMS_population,MATCH($C6,[1]!region_CIMS,0),MATCH(U$2,[1]!pyCIMS_year,0))</f>
        <v>1583800</v>
      </c>
      <c r="V6">
        <f ca="1">INDEX([1]!pyCIMS_population,MATCH($C6,[1]!region_CIMS,0),MATCH(V$2,[1]!pyCIMS_year,0))</f>
        <v>1641209.7829287695</v>
      </c>
      <c r="W6">
        <f ca="1">INDEX([1]!pyCIMS_population,MATCH($C6,[1]!region_CIMS,0),MATCH(W$2,[1]!pyCIMS_year,0))</f>
        <v>1697133.4199157031</v>
      </c>
    </row>
    <row r="7" spans="1:24" x14ac:dyDescent="0.3">
      <c r="A7" t="s">
        <v>17</v>
      </c>
      <c r="B7" t="s">
        <v>3</v>
      </c>
      <c r="C7" t="s">
        <v>20</v>
      </c>
      <c r="G7" t="s">
        <v>23</v>
      </c>
      <c r="H7" t="s">
        <v>27</v>
      </c>
      <c r="K7" t="s">
        <v>25</v>
      </c>
      <c r="L7" t="s">
        <v>28</v>
      </c>
      <c r="M7">
        <f ca="1">INDEX([1]!pyCIMS_GDP,MATCH($C7,[1]!region_CIMS,0),MATCH(M$2,[1]!pyCIMS_year,0))</f>
        <v>67851.848276724602</v>
      </c>
      <c r="N7">
        <f ca="1">INDEX([1]!pyCIMS_GDP,MATCH($C7,[1]!region_CIMS,0),MATCH(N$2,[1]!pyCIMS_year,0))</f>
        <v>75416.684522655705</v>
      </c>
      <c r="O7">
        <f ca="1">INDEX([1]!pyCIMS_GDP,MATCH($C7,[1]!region_CIMS,0),MATCH(O$2,[1]!pyCIMS_year,0))</f>
        <v>80371.282682270205</v>
      </c>
      <c r="P7">
        <f ca="1">INDEX([1]!pyCIMS_GDP,MATCH($C7,[1]!region_CIMS,0),MATCH(P$2,[1]!pyCIMS_year,0))</f>
        <v>92750.607097552813</v>
      </c>
      <c r="Q7">
        <f ca="1">INDEX([1]!pyCIMS_GDP,MATCH($C7,[1]!region_CIMS,0),MATCH(Q$2,[1]!pyCIMS_year,0))</f>
        <v>91073.700127476201</v>
      </c>
      <c r="R7">
        <f ca="1">INDEX([1]!pyCIMS_GDP,MATCH($C7,[1]!region_CIMS,0),MATCH(R$2,[1]!pyCIMS_year,0))</f>
        <v>102792.92323261904</v>
      </c>
      <c r="S7">
        <f ca="1">INDEX([1]!pyCIMS_GDP,MATCH($C7,[1]!region_CIMS,0),MATCH(S$2,[1]!pyCIMS_year,0))</f>
        <v>113861.41273887396</v>
      </c>
      <c r="T7">
        <f ca="1">INDEX([1]!pyCIMS_GDP,MATCH($C7,[1]!region_CIMS,0),MATCH(T$2,[1]!pyCIMS_year,0))</f>
        <v>125221.42201343761</v>
      </c>
      <c r="U7">
        <f ca="1">INDEX([1]!pyCIMS_GDP,MATCH($C7,[1]!region_CIMS,0),MATCH(U$2,[1]!pyCIMS_year,0))</f>
        <v>138324.74660823104</v>
      </c>
      <c r="V7">
        <f ca="1">INDEX([1]!pyCIMS_GDP,MATCH($C7,[1]!region_CIMS,0),MATCH(V$2,[1]!pyCIMS_year,0))</f>
        <v>152739.626610976</v>
      </c>
      <c r="W7">
        <f ca="1">INDEX([1]!pyCIMS_GDP,MATCH($C7,[1]!region_CIMS,0),MATCH(W$2,[1]!pyCIMS_year,0))</f>
        <v>167920.23602327166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2024-10-09T19:19:29Z</dcterms:created>
  <dcterms:modified xsi:type="dcterms:W3CDTF">2024-10-09T19:19:29Z</dcterms:modified>
</cp:coreProperties>
</file>