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chemical products\"/>
    </mc:Choice>
  </mc:AlternateContent>
  <xr:revisionPtr revIDLastSave="0" documentId="13_ncr:1_{B2621E18-AAB8-4880-B2FD-98E16CD28317}"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data!$A$1:$AN$4893</definedName>
    <definedName name="data">data!$L$4:$AK$4891</definedName>
    <definedName name="data_multi">data_multi_row!$L$3:$DJ$4645</definedName>
    <definedName name="header">data!$L$1:$AK$1</definedName>
    <definedName name="header_multi">data_multi_row!$L$2:$DJ$2</definedName>
    <definedName name="index">data!$AM$4:$AM$4891</definedName>
    <definedName name="index_multi">data_multi_row!$DL$3:$DL$4645</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645" i="3" l="1"/>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<sst xmlns="http://schemas.openxmlformats.org/spreadsheetml/2006/main" count="2676" uniqueCount="232">
  <si>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</si>
  <si>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</si>
  <si>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</si>
  <si>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</si>
  <si>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</si>
  <si>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</si>
  <si>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csv/model/chemical products</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</si>
  <si>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</si>
  <si>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</si>
  <si>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</si>
  <si>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</si>
  <si>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</si>
  <si>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</si>
  <si>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</si>
  <si>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</si>
  <si>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</si>
  <si>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</si>
  <si>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</si>
  <si>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</si>
  <si>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</si>
  <si>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</si>
  <si>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</si>
  <si>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</si>
  <si>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</si>
  <si>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</si>
  <si>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</si>
  <si>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</si>
  <si>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</si>
  <si>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</si>
  <si>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</si>
  <si>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</si>
  <si>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</si>
  <si>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</si>
  <si>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</si>
  <si>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</si>
  <si>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</si>
  <si>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</si>
  <si>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</si>
  <si>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</si>
  <si>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</si>
  <si>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</si>
  <si>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</si>
  <si>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</si>
  <si>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</si>
  <si>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</si>
  <si>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</si>
  <si>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</si>
  <si>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</si>
  <si>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</si>
  <si>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</si>
  <si>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.Chemical Products.Chemical Product.Adipic Acid.Process</t>
  </si>
  <si>
    <t>JCIMS</t>
  </si>
  <si>
    <t>tonne</t>
  </si>
  <si>
    <t>Production Std</t>
  </si>
  <si>
    <t>Production with N2O controls</t>
  </si>
  <si>
    <t>.Chemical Products.Chemical Product.Chlor Alkali.Chlorine Electrolysis</t>
  </si>
  <si>
    <t>Caustic mercury cell</t>
  </si>
  <si>
    <t>Caustic diaphragm</t>
  </si>
  <si>
    <t>Caustic membrane cell</t>
  </si>
  <si>
    <t>.Chemical Products.Chemical Product.Chlor Alkali.Caustic Sodium.Chlor Alkali Evaporation</t>
  </si>
  <si>
    <t>Evaporators II</t>
  </si>
  <si>
    <t>Evaporators II comp ctrl</t>
  </si>
  <si>
    <t>Evaporators II vaporator remote comp ctrl</t>
  </si>
  <si>
    <t>Evaporators II all</t>
  </si>
  <si>
    <t>.Chemical Products.Chemical Product.Chlor Alkali.Caustic Sodium.Caustic Process</t>
  </si>
  <si>
    <t>Electrolysis</t>
  </si>
  <si>
    <t>Non electrolysis</t>
  </si>
  <si>
    <t>.Chemical Products.Chemical Product.Sodium Chlorate.Process</t>
  </si>
  <si>
    <t>electrolysis graphite electrode cell</t>
  </si>
  <si>
    <t>electrolysis metal anode cell</t>
  </si>
  <si>
    <t>prod bipolar membrane caustic byproduct</t>
  </si>
  <si>
    <t>.Chemical Products.Chemical Product.Hydrogen Peroxide.Process</t>
  </si>
  <si>
    <t>anthraquinone</t>
  </si>
  <si>
    <t>methyl benzyl alcohol</t>
  </si>
  <si>
    <t>.Chemical Products.Chemical Product.Ammonia Methanol.Combined Ammonia Methanol Synthesis</t>
  </si>
  <si>
    <t>Reform and synthesis</t>
  </si>
  <si>
    <t>New AMV process</t>
  </si>
  <si>
    <t>Adv reforming reactors</t>
  </si>
  <si>
    <t>Adv reforming reactors CCS</t>
  </si>
  <si>
    <t>Hydrogen_ammonia_synthesis</t>
  </si>
  <si>
    <t>.Chemical Products.Chemical Product.Ammonia Methanol.Ammonia Synthesis</t>
  </si>
  <si>
    <t>.Chemical Products.Chemical Product.Ammonia Methanol.Methanol Synthesis</t>
  </si>
  <si>
    <t>.Chemical Products.Chemical Product.Other Petrochemicals.Pyrolysis</t>
  </si>
  <si>
    <t>Product gas</t>
  </si>
  <si>
    <t>Product gas new catalyst</t>
  </si>
  <si>
    <t>Product gas CCS</t>
  </si>
  <si>
    <t>Ligno Fischer-Troph Naptha Steam Cracker</t>
  </si>
  <si>
    <t>.Chemical Products.Chemical Product.Other Petrochemicals.Petrochemicals.Intermediate Production</t>
  </si>
  <si>
    <t>prod of Intermediate chemicals</t>
  </si>
  <si>
    <t>.Chemical Products.Chemical Product.Other Petrochemicals.Petrochemicals.BTX Reforming</t>
  </si>
  <si>
    <t>.Chemical Products.Chemical Product.Other Petrochemicals.Petrochemicals.All Polymerization</t>
  </si>
  <si>
    <t>All Polymerization</t>
  </si>
  <si>
    <t>.Chemical Products.Steam</t>
  </si>
  <si>
    <t>GJ</t>
  </si>
  <si>
    <t>NG</t>
  </si>
  <si>
    <t>NG HR</t>
  </si>
  <si>
    <t>NG reg burner</t>
  </si>
  <si>
    <t>NG HR and reg burner</t>
  </si>
  <si>
    <t>Coal</t>
  </si>
  <si>
    <t>Fuel Oil</t>
  </si>
  <si>
    <t>Fuel Oil HR</t>
  </si>
  <si>
    <t>Fuel Oil reg burner</t>
  </si>
  <si>
    <t>Fuel Oil HR and reg burner</t>
  </si>
  <si>
    <t>NG CCS</t>
  </si>
  <si>
    <t>Coal CCS</t>
  </si>
  <si>
    <t>Electric</t>
  </si>
  <si>
    <t>Hydrogen HR and reg burner</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</si>
  <si>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</si>
  <si>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</si>
  <si>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</si>
  <si>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</si>
  <si>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</si>
  <si>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</si>
  <si>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</si>
  <si>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</si>
  <si>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</si>
  <si>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</si>
  <si>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</si>
  <si>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</si>
  <si>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Coal steam turbine</t>
  </si>
  <si>
    <t>Coal steam turbine HR and reg burner</t>
  </si>
  <si>
    <t>BPST NG 30 MW 2025</t>
  </si>
  <si>
    <t>Coal steam turbine 2025</t>
  </si>
  <si>
    <t>.Chemical Products.Methane Blend</t>
  </si>
  <si>
    <t>Natural Gas</t>
  </si>
  <si>
    <t>Biogas</t>
  </si>
  <si>
    <t>Biomass Gasification</t>
  </si>
  <si>
    <t>H2</t>
  </si>
  <si>
    <t>.Chemical Products.CCS</t>
  </si>
  <si>
    <t>tCO2</t>
  </si>
  <si>
    <t>CCS</t>
  </si>
  <si>
    <t>OUTPUT: 486000 tCO2 * 85% Capacity Factor; FCC: FCC *1.03068015 (2020 CPI/2018CPI)*1.3415 CAD/USD; FOM: FOM *1.03068015 (2020 CPI/2018CPI)*1.3415 CAD/USD</t>
  </si>
  <si>
    <t>.Chemical Products.HVAC.Space Heating</t>
  </si>
  <si>
    <t>Space heat NG</t>
  </si>
  <si>
    <t>Space heat electric</t>
  </si>
  <si>
    <t>Space heat steam</t>
  </si>
  <si>
    <t>.Chemical Products.HVAC.Space Cooling</t>
  </si>
  <si>
    <t>Space cooling electric</t>
  </si>
  <si>
    <t>.Chemical Products.Lighting</t>
  </si>
  <si>
    <t>Base Lighting</t>
  </si>
  <si>
    <t>More Eff Lighting</t>
  </si>
  <si>
    <t>Most Eff Lighting</t>
  </si>
  <si>
    <t>.Chemical Products.Ventilation</t>
  </si>
  <si>
    <t>Low Eff backward inclined fan</t>
  </si>
  <si>
    <t>High Eff backward inclined fan</t>
  </si>
  <si>
    <t>Low Eff vane axial tube axial fan</t>
  </si>
  <si>
    <t>High Eff vane axial tube axial fan</t>
  </si>
  <si>
    <t>.Chemical Products.Conveyance</t>
  </si>
  <si>
    <t>Low Eff belt conveyor</t>
  </si>
  <si>
    <t>High Eff belt conveyor</t>
  </si>
  <si>
    <t>Low Eff screw conveyor</t>
  </si>
  <si>
    <t>High Eff screw conveyor</t>
  </si>
  <si>
    <t>.Chemical Products.Compression.Small</t>
  </si>
  <si>
    <t>Low Eff centrifugal compressor</t>
  </si>
  <si>
    <t>High Eff centrifugal compressor</t>
  </si>
  <si>
    <t>Low Eff reciprocating compressor</t>
  </si>
  <si>
    <t>High Eff reciprocating compressor</t>
  </si>
  <si>
    <t>Low Eff rotary compressor</t>
  </si>
  <si>
    <t>High Eff rotary compressor</t>
  </si>
  <si>
    <t>.Chemical Products.Compression.Large</t>
  </si>
  <si>
    <t>.Chemical Products.Pumping.General.Small</t>
  </si>
  <si>
    <t>Low Eff centrifugal pump</t>
  </si>
  <si>
    <t>Med Eff centrifugal pump variable speed</t>
  </si>
  <si>
    <t>High Eff centrifugal pump variable speed</t>
  </si>
  <si>
    <t>.Chemical Products.Pumping.General.Large</t>
  </si>
  <si>
    <t>.Chemical Products.Pumping.Slurry Stock.Small</t>
  </si>
  <si>
    <t>Rotary pump</t>
  </si>
  <si>
    <t>Eff rotary pump variable speed</t>
  </si>
  <si>
    <t>.Chemical Products.Pumping.Slurry Stock.Large</t>
  </si>
  <si>
    <t>.Chemical Products.Pumping.Precision.Small</t>
  </si>
  <si>
    <t>Reciprocating pump</t>
  </si>
  <si>
    <t>Eff reciprocating pump variable speed</t>
  </si>
  <si>
    <t>.Chemical Products.Pumping.Precision.Large</t>
  </si>
  <si>
    <t>.Chemical Products.Direct Drive</t>
  </si>
  <si>
    <t>Motor speed control V belt</t>
  </si>
  <si>
    <t>Motor speed control variable speed</t>
  </si>
  <si>
    <t>.Chemical Products.Machine Drive.Size 1</t>
  </si>
  <si>
    <t>AC motor 1 5 hp</t>
  </si>
  <si>
    <t>Eff AC motor 1 5 hp</t>
  </si>
  <si>
    <t>.Chemical Products.Machine Drive.Size 2</t>
  </si>
  <si>
    <t>AC motor 6 25 hp</t>
  </si>
  <si>
    <t>Eff motor 6 25 hp</t>
  </si>
  <si>
    <t>.Chemical Products.Machine Drive.Size 3</t>
  </si>
  <si>
    <t>AC motor 26 100 hp</t>
  </si>
  <si>
    <t>Eff AC motor 26 100 hp</t>
  </si>
  <si>
    <t>.Chemical Products.Machine Drive.Size 4</t>
  </si>
  <si>
    <t>AC motor 101 200 hp</t>
  </si>
  <si>
    <t>Eff AC motor 101 200 hp</t>
  </si>
  <si>
    <t>.Chemical Products.Machine Drive.Size 5</t>
  </si>
  <si>
    <t>AC motor 201 500 hp</t>
  </si>
  <si>
    <t>Eff AC motor 201 500 hp</t>
  </si>
  <si>
    <t>Synchronous motor 201 500 hp</t>
  </si>
  <si>
    <t>.Chemical Products.Machine Drive.Size 6</t>
  </si>
  <si>
    <t>Std AC motor 500 hp</t>
  </si>
  <si>
    <t>Eff AC motor 500 hp</t>
  </si>
  <si>
    <t>Scynchronous AC motor 500 hp</t>
  </si>
  <si>
    <t>Service requested</t>
  </si>
  <si>
    <t>.Chemical Products.Compression</t>
  </si>
  <si>
    <t>.Chemical Products.Pumping</t>
  </si>
  <si>
    <t>Emissions</t>
  </si>
  <si>
    <t>N2O</t>
  </si>
  <si>
    <t>Process</t>
  </si>
  <si>
    <t>tN2O</t>
  </si>
  <si>
    <t>.Electricity</t>
  </si>
  <si>
    <t>CIMS.Generic Fuels.Natural Gas Feedstock</t>
  </si>
  <si>
    <t>.Hydrogen</t>
  </si>
  <si>
    <t>CO2</t>
  </si>
  <si>
    <t>CIMS.Generic Fuels.Refinery Fuel Gas</t>
  </si>
  <si>
    <t>CIMS.Generic Fuels.Natural Gas</t>
  </si>
  <si>
    <t>CIMS.Generic Fuels.Solid Biomass</t>
  </si>
  <si>
    <t>Gabi Diner</t>
  </si>
  <si>
    <t>UED 2013 Dabatase: Note adds $20 LCC than in Gabi's version</t>
  </si>
  <si>
    <t>CIMS.Generic Fuels.Coal</t>
  </si>
  <si>
    <t>CIMS.Generic Fuels.Fuel Oil</t>
  </si>
  <si>
    <t>CIMS.Generic Fuels.Biogas</t>
  </si>
  <si>
    <t>CIMS.Generic Fuels.VOM</t>
  </si>
  <si>
    <t>NETL,DOE,USA 2022 Cost of Capturing CO2 from Industrial Sources</t>
  </si>
  <si>
    <t>(Total VC / (tCO2*85% Capacity Factor)) *1.03068015 (2020 CPI/2018CPI)*1.3415 CAD/USD</t>
  </si>
  <si>
    <t>$</t>
  </si>
  <si>
    <t>Natural Gas generation of electricity: 5.86MW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</si>
  <si>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</si>
  <si>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</si>
  <si>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</si>
  <si>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</si>
  <si>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</si>
  <si>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</si>
  <si>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</si>
  <si>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</si>
  <si>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</si>
  <si>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Combustion</t>
  </si>
  <si>
    <t>%</t>
  </si>
  <si>
    <t>.Chemical Products.Machine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</si>
</sst>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9" fontId="5" fillId="6" borderId="0" xfId="5" applyFont="1" applyFill="1" applyAlignment="1">
      <alignment horizontal="center"/>
    </xf>
    <xf numFmtId="0" fontId="5" fillId="10"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110">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color rgb="FF00B0F0"/>
      </font>
    </dxf>
    <dxf>
      <font>
        <color rgb="FF00B0F0"/>
      </font>
    </dxf>
    <dxf>
      <font>
        <color rgb="FF00B0F0"/>
      </font>
    </dxf>
    <dxf>
      <font>
        <color rgb="FF00B0F0"/>
      </font>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893"/>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5546875" defaultRowHeight="15" outlineLevelCol="1" x14ac:dyDescent="0.25"/>
  <cols>
    <col min="1" max="1" width="50.85546875" style="10" customWidth="1" collapsed="1"/>
    <col min="2" max="2" width="15.85546875" hidden="1" customWidth="1" outlineLevel="1"/>
    <col min="3" max="3" width="14.28515625" hidden="1" customWidth="1" outlineLevel="1"/>
    <col min="4" max="4" width="29.42578125" style="10" hidden="1" customWidth="1" outlineLevel="1"/>
    <col min="5" max="5" width="22.855468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51"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41"/>
      <c r="C4" s="41"/>
      <c r="D4" s="39"/>
      <c r="E4" s="39"/>
      <c r="G4" s="39"/>
      <c r="H4" s="40"/>
      <c r="I4" s="39"/>
      <c r="J4" s="39"/>
      <c r="K4" s="39" t="s">
        <v>51</v>
      </c>
      <c r="L4" s="24"/>
      <c r="M4" s="27" t="s">
        <v>52</v>
      </c>
      <c r="N4" s="45">
        <v>0.35</v>
      </c>
      <c r="O4" s="27">
        <v>10</v>
      </c>
      <c r="P4" s="27"/>
      <c r="Q4" s="27"/>
      <c r="R4" s="27"/>
      <c r="S4" s="46"/>
      <c r="T4" s="45"/>
      <c r="U4" s="46"/>
      <c r="V4" s="46"/>
      <c r="W4" s="46"/>
      <c r="X4" s="46"/>
      <c r="Y4" s="46"/>
      <c r="Z4" s="46"/>
      <c r="AA4" s="46"/>
      <c r="AB4" s="46"/>
      <c r="AC4" s="46"/>
      <c r="AD4" s="46"/>
      <c r="AE4" s="46"/>
      <c r="AF4" s="46"/>
      <c r="AG4" s="46"/>
      <c r="AH4" s="34"/>
      <c r="AI4" s="34"/>
      <c r="AJ4" s="34"/>
      <c r="AK4" s="34"/>
      <c r="AM4" s="13" t="str">
        <f t="shared" ref="AM4:AM67" si="1">_xlfn.CONCAT(A4,F4)</f>
        <v>.Chemical Products.Chemical Product.Adipic Acid.Process</v>
      </c>
      <c r="AO4" s="6"/>
    </row>
    <row r="5" spans="1:41" x14ac:dyDescent="0.25">
      <c r="A5" t="s">
        <v>50</v>
      </c>
      <c r="B5" s="41"/>
      <c r="C5" s="41"/>
      <c r="D5" s="39"/>
      <c r="E5" s="39"/>
      <c r="F5" s="10" t="s">
        <v>53</v>
      </c>
      <c r="G5" s="39"/>
      <c r="H5" s="40"/>
      <c r="I5" s="39"/>
      <c r="J5" s="39"/>
      <c r="K5" s="39" t="s">
        <v>51</v>
      </c>
      <c r="L5" s="24"/>
      <c r="M5" s="27" t="s">
        <v>52</v>
      </c>
      <c r="N5" s="45"/>
      <c r="O5" s="27"/>
      <c r="P5" s="27">
        <v>1950</v>
      </c>
      <c r="Q5" s="27">
        <v>2001</v>
      </c>
      <c r="R5" s="27">
        <v>30</v>
      </c>
      <c r="S5" s="46"/>
      <c r="T5" s="45"/>
      <c r="U5" s="46"/>
      <c r="V5" s="46"/>
      <c r="W5" s="46"/>
      <c r="X5" s="46"/>
      <c r="Y5" s="46"/>
      <c r="Z5" s="46"/>
      <c r="AA5" s="46"/>
      <c r="AB5" s="46"/>
      <c r="AC5" s="46"/>
      <c r="AD5" s="46"/>
      <c r="AE5" s="46"/>
      <c r="AF5" s="46"/>
      <c r="AG5" s="46"/>
      <c r="AH5" s="34">
        <v>111000</v>
      </c>
      <c r="AI5" s="34">
        <v>9602803.7383177597</v>
      </c>
      <c r="AJ5" s="34">
        <v>192056.07476635501</v>
      </c>
      <c r="AK5" s="34"/>
      <c r="AM5" s="13" t="str">
        <f t="shared" si="1"/>
        <v>.Chemical Products.Chemical Product.Adipic Acid.ProcessProduction Std</v>
      </c>
      <c r="AO5" s="6"/>
    </row>
    <row r="6" spans="1:41" x14ac:dyDescent="0.25">
      <c r="A6" t="s">
        <v>50</v>
      </c>
      <c r="B6" s="41"/>
      <c r="C6" s="41"/>
      <c r="D6" s="39"/>
      <c r="E6" s="39"/>
      <c r="F6" s="10" t="s">
        <v>54</v>
      </c>
      <c r="G6" s="39"/>
      <c r="H6" s="40"/>
      <c r="I6" s="39"/>
      <c r="J6" s="39"/>
      <c r="K6" s="39" t="s">
        <v>51</v>
      </c>
      <c r="L6" s="24"/>
      <c r="M6" s="27" t="s">
        <v>52</v>
      </c>
      <c r="N6" s="45"/>
      <c r="O6" s="27"/>
      <c r="P6" s="27">
        <v>1950</v>
      </c>
      <c r="Q6" s="27">
        <v>2101</v>
      </c>
      <c r="R6" s="27">
        <v>30</v>
      </c>
      <c r="S6" s="45"/>
      <c r="T6" s="45"/>
      <c r="U6" s="45">
        <v>1</v>
      </c>
      <c r="V6" s="45"/>
      <c r="W6" s="45">
        <v>1</v>
      </c>
      <c r="X6" s="45"/>
      <c r="Y6" s="45"/>
      <c r="Z6" s="45"/>
      <c r="AA6" s="45"/>
      <c r="AB6" s="45"/>
      <c r="AC6" s="45"/>
      <c r="AD6" s="45"/>
      <c r="AE6" s="45"/>
      <c r="AF6" s="45"/>
      <c r="AG6" s="45"/>
      <c r="AH6" s="34">
        <v>111000</v>
      </c>
      <c r="AI6" s="34">
        <v>28808411.2149533</v>
      </c>
      <c r="AJ6" s="34">
        <v>1600467.28971963</v>
      </c>
      <c r="AK6" s="34"/>
      <c r="AM6" s="13" t="str">
        <f t="shared" si="1"/>
        <v>.Chemical Products.Chemical Product.Adipic Acid.ProcessProduction with N2O controls</v>
      </c>
      <c r="AO6" s="9"/>
    </row>
    <row r="7" spans="1:41" x14ac:dyDescent="0.25">
      <c r="B7" s="41"/>
      <c r="C7" s="41"/>
      <c r="D7" s="39"/>
      <c r="E7" s="39"/>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25">
      <c r="A8" t="s">
        <v>55</v>
      </c>
      <c r="B8" s="41"/>
      <c r="C8" s="41"/>
      <c r="D8" s="39"/>
      <c r="E8" s="39"/>
      <c r="G8" s="39"/>
      <c r="H8" s="40"/>
      <c r="I8" s="39"/>
      <c r="J8" s="39"/>
      <c r="K8" s="53" t="s">
        <v>51</v>
      </c>
      <c r="L8" s="24"/>
      <c r="M8" s="27" t="s">
        <v>52</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.Chemical Products.Chemical Product.Chlor Alkali.Chlorine Electrolysis</v>
      </c>
      <c r="AO8" s="9"/>
    </row>
    <row r="9" spans="1:41" x14ac:dyDescent="0.25">
      <c r="A9" t="s">
        <v>55</v>
      </c>
      <c r="B9" s="41"/>
      <c r="C9" s="41"/>
      <c r="D9" s="39"/>
      <c r="E9" s="39"/>
      <c r="F9" s="10" t="s">
        <v>56</v>
      </c>
      <c r="G9" s="39"/>
      <c r="H9" s="40"/>
      <c r="I9" s="39"/>
      <c r="J9" s="39"/>
      <c r="K9" s="39" t="s">
        <v>51</v>
      </c>
      <c r="L9" s="24"/>
      <c r="M9" s="27" t="s">
        <v>52</v>
      </c>
      <c r="N9" s="45"/>
      <c r="O9" s="27"/>
      <c r="P9" s="27">
        <v>1950</v>
      </c>
      <c r="Q9" s="27">
        <v>2001</v>
      </c>
      <c r="R9" s="27">
        <v>30</v>
      </c>
      <c r="S9" s="45"/>
      <c r="T9" s="45"/>
      <c r="U9" s="45"/>
      <c r="V9" s="45"/>
      <c r="W9" s="45"/>
      <c r="X9" s="45">
        <v>0.08</v>
      </c>
      <c r="Y9" s="45"/>
      <c r="Z9" s="45"/>
      <c r="AA9" s="45"/>
      <c r="AB9" s="45"/>
      <c r="AC9" s="45"/>
      <c r="AD9" s="45"/>
      <c r="AE9" s="45"/>
      <c r="AF9" s="45"/>
      <c r="AG9" s="45"/>
      <c r="AH9" s="34">
        <v>82000</v>
      </c>
      <c r="AI9" s="34">
        <v>143021490.685743</v>
      </c>
      <c r="AJ9" s="34">
        <v>5937173.5341453301</v>
      </c>
      <c r="AK9" s="34"/>
      <c r="AM9" s="13" t="str">
        <f t="shared" si="1"/>
        <v>.Chemical Products.Chemical Product.Chlor Alkali.Chlorine ElectrolysisCaustic mercury cell</v>
      </c>
      <c r="AO9" s="6"/>
    </row>
    <row r="10" spans="1:41" x14ac:dyDescent="0.25">
      <c r="A10" t="s">
        <v>55</v>
      </c>
      <c r="B10" s="41"/>
      <c r="C10" s="41"/>
      <c r="D10" s="39"/>
      <c r="E10" s="39"/>
      <c r="F10" s="10" t="s">
        <v>57</v>
      </c>
      <c r="G10" s="39"/>
      <c r="H10" s="40"/>
      <c r="I10" s="39"/>
      <c r="J10" s="39"/>
      <c r="K10" s="39" t="s">
        <v>51</v>
      </c>
      <c r="L10" s="24"/>
      <c r="M10" s="27" t="s">
        <v>52</v>
      </c>
      <c r="N10" s="45"/>
      <c r="O10" s="27"/>
      <c r="P10" s="27">
        <v>1950</v>
      </c>
      <c r="Q10" s="27">
        <v>2101</v>
      </c>
      <c r="R10" s="27">
        <v>30</v>
      </c>
      <c r="S10" s="45">
        <v>0.55000000000000004</v>
      </c>
      <c r="T10" s="45">
        <v>0.55000000000000004</v>
      </c>
      <c r="U10" s="45">
        <v>0.55000000000000004</v>
      </c>
      <c r="V10" s="45"/>
      <c r="W10" s="45">
        <v>0.55000000000000004</v>
      </c>
      <c r="X10" s="45">
        <v>0.5</v>
      </c>
      <c r="Y10" s="45"/>
      <c r="Z10" s="45"/>
      <c r="AA10" s="45"/>
      <c r="AB10" s="45"/>
      <c r="AC10" s="45"/>
      <c r="AD10" s="45"/>
      <c r="AE10" s="45"/>
      <c r="AF10" s="45"/>
      <c r="AG10" s="45"/>
      <c r="AH10" s="34">
        <v>82000</v>
      </c>
      <c r="AI10" s="34">
        <v>145212191.85598299</v>
      </c>
      <c r="AJ10" s="34">
        <v>6834983.7629217701</v>
      </c>
      <c r="AK10" s="34"/>
      <c r="AM10" s="13" t="str">
        <f t="shared" si="1"/>
        <v>.Chemical Products.Chemical Product.Chlor Alkali.Chlorine ElectrolysisCaustic diaphragm</v>
      </c>
      <c r="AO10" s="9"/>
    </row>
    <row r="11" spans="1:41" x14ac:dyDescent="0.25">
      <c r="A11" t="s">
        <v>55</v>
      </c>
      <c r="B11" s="41"/>
      <c r="C11" s="41"/>
      <c r="D11" s="39"/>
      <c r="E11" s="39"/>
      <c r="F11" s="10" t="s">
        <v>58</v>
      </c>
      <c r="G11" s="39"/>
      <c r="H11" s="40"/>
      <c r="I11" s="39"/>
      <c r="J11" s="39"/>
      <c r="K11" s="39" t="s">
        <v>51</v>
      </c>
      <c r="L11" s="24"/>
      <c r="M11" s="27" t="s">
        <v>52</v>
      </c>
      <c r="N11" s="45"/>
      <c r="O11" s="27"/>
      <c r="P11" s="27">
        <v>1950</v>
      </c>
      <c r="Q11" s="27">
        <v>2101</v>
      </c>
      <c r="R11" s="27">
        <v>30</v>
      </c>
      <c r="S11" s="45">
        <v>0.45</v>
      </c>
      <c r="T11" s="45">
        <v>0.45</v>
      </c>
      <c r="U11" s="45">
        <v>0.45</v>
      </c>
      <c r="V11" s="45"/>
      <c r="W11" s="45">
        <v>0.45</v>
      </c>
      <c r="X11" s="45">
        <v>0.42</v>
      </c>
      <c r="Y11" s="45"/>
      <c r="Z11" s="45"/>
      <c r="AA11" s="45"/>
      <c r="AB11" s="45"/>
      <c r="AC11" s="45"/>
      <c r="AD11" s="45"/>
      <c r="AE11" s="45"/>
      <c r="AF11" s="45"/>
      <c r="AG11" s="45"/>
      <c r="AH11" s="34">
        <v>82000</v>
      </c>
      <c r="AI11" s="34">
        <v>111725759.682298</v>
      </c>
      <c r="AJ11" s="34">
        <v>4837677.9513875199</v>
      </c>
      <c r="AK11" s="34"/>
      <c r="AM11" s="13" t="str">
        <f t="shared" si="1"/>
        <v>.Chemical Products.Chemical Product.Chlor Alkali.Chlorine ElectrolysisCaustic membrane cell</v>
      </c>
      <c r="AO11" s="6"/>
    </row>
    <row r="12" spans="1:41" x14ac:dyDescent="0.25">
      <c r="B12" s="41"/>
      <c r="C12" s="41"/>
      <c r="D12" s="39"/>
      <c r="E12" s="39"/>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25">
      <c r="A13" t="s">
        <v>59</v>
      </c>
      <c r="B13" s="41"/>
      <c r="C13" s="41"/>
      <c r="D13" s="39"/>
      <c r="E13" s="39"/>
      <c r="G13" s="39"/>
      <c r="H13" s="40"/>
      <c r="I13" s="39"/>
      <c r="J13" s="39"/>
      <c r="K13" s="53" t="s">
        <v>51</v>
      </c>
      <c r="L13" s="24"/>
      <c r="M13" s="27" t="s">
        <v>52</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.Chemical Products.Chemical Product.Chlor Alkali.Caustic Sodium.Chlor Alkali Evaporation</v>
      </c>
      <c r="AO13" s="6"/>
    </row>
    <row r="14" spans="1:41" x14ac:dyDescent="0.25">
      <c r="A14" t="s">
        <v>59</v>
      </c>
      <c r="B14" s="41"/>
      <c r="C14" s="41"/>
      <c r="D14" s="39"/>
      <c r="E14" s="39"/>
      <c r="F14" s="10" t="s">
        <v>60</v>
      </c>
      <c r="G14" s="39"/>
      <c r="H14" s="40"/>
      <c r="I14" s="39"/>
      <c r="J14" s="39"/>
      <c r="K14" s="39" t="s">
        <v>51</v>
      </c>
      <c r="L14" s="24"/>
      <c r="M14" s="27" t="s">
        <v>52</v>
      </c>
      <c r="N14" s="45"/>
      <c r="O14" s="27"/>
      <c r="P14" s="27">
        <v>1930</v>
      </c>
      <c r="Q14" s="27">
        <v>2101</v>
      </c>
      <c r="R14" s="27">
        <v>20</v>
      </c>
      <c r="S14" s="45">
        <v>0.48</v>
      </c>
      <c r="T14" s="45">
        <v>0.4</v>
      </c>
      <c r="U14" s="45">
        <v>0.4</v>
      </c>
      <c r="V14" s="45"/>
      <c r="W14" s="45">
        <v>0.42</v>
      </c>
      <c r="X14" s="45">
        <v>1</v>
      </c>
      <c r="Y14" s="45"/>
      <c r="Z14" s="45"/>
      <c r="AA14" s="45"/>
      <c r="AB14" s="45"/>
      <c r="AC14" s="45"/>
      <c r="AD14" s="45"/>
      <c r="AE14" s="45"/>
      <c r="AF14" s="45"/>
      <c r="AG14" s="45"/>
      <c r="AH14" s="34">
        <v>105000</v>
      </c>
      <c r="AI14" s="34">
        <v>1923680.1654431301</v>
      </c>
      <c r="AJ14" s="34">
        <v>2183844.8358207601</v>
      </c>
      <c r="AK14" s="34"/>
      <c r="AM14" s="13" t="str">
        <f t="shared" si="1"/>
        <v>.Chemical Products.Chemical Product.Chlor Alkali.Caustic Sodium.Chlor Alkali EvaporationEvaporators II</v>
      </c>
      <c r="AO14" s="9"/>
    </row>
    <row r="15" spans="1:41" x14ac:dyDescent="0.25">
      <c r="A15" t="s">
        <v>59</v>
      </c>
      <c r="B15" s="41"/>
      <c r="C15" s="41"/>
      <c r="D15" s="39"/>
      <c r="E15" s="39"/>
      <c r="F15" s="10" t="s">
        <v>61</v>
      </c>
      <c r="G15" s="39"/>
      <c r="H15" s="40"/>
      <c r="I15" s="39"/>
      <c r="J15" s="39"/>
      <c r="K15" s="39" t="s">
        <v>51</v>
      </c>
      <c r="L15" s="24"/>
      <c r="M15" s="27" t="s">
        <v>52</v>
      </c>
      <c r="N15" s="45"/>
      <c r="O15" s="27"/>
      <c r="P15" s="27">
        <v>1960</v>
      </c>
      <c r="Q15" s="27">
        <v>2101</v>
      </c>
      <c r="R15" s="27">
        <v>20</v>
      </c>
      <c r="S15" s="45">
        <v>0.16</v>
      </c>
      <c r="T15" s="45"/>
      <c r="U15" s="45"/>
      <c r="V15" s="45"/>
      <c r="W15" s="45">
        <v>0.01</v>
      </c>
      <c r="X15" s="45"/>
      <c r="Y15" s="45"/>
      <c r="Z15" s="45"/>
      <c r="AA15" s="45"/>
      <c r="AB15" s="45"/>
      <c r="AC15" s="45"/>
      <c r="AD15" s="45"/>
      <c r="AE15" s="45"/>
      <c r="AF15" s="45"/>
      <c r="AG15" s="45"/>
      <c r="AH15" s="34">
        <v>105000</v>
      </c>
      <c r="AI15" s="34">
        <v>1946857.0349063</v>
      </c>
      <c r="AJ15" s="34">
        <v>2227521.7325371699</v>
      </c>
      <c r="AK15" s="34"/>
      <c r="AM15" s="13" t="str">
        <f t="shared" si="1"/>
        <v>.Chemical Products.Chemical Product.Chlor Alkali.Caustic Sodium.Chlor Alkali EvaporationEvaporators II comp ctrl</v>
      </c>
      <c r="AO15" s="6"/>
    </row>
    <row r="16" spans="1:41" x14ac:dyDescent="0.25">
      <c r="A16" t="s">
        <v>59</v>
      </c>
      <c r="B16" s="41"/>
      <c r="C16" s="41"/>
      <c r="D16" s="39"/>
      <c r="E16" s="39"/>
      <c r="F16" s="10" t="s">
        <v>62</v>
      </c>
      <c r="G16" s="39"/>
      <c r="H16" s="40"/>
      <c r="I16" s="39"/>
      <c r="J16" s="39"/>
      <c r="K16" s="39" t="s">
        <v>51</v>
      </c>
      <c r="L16" s="24"/>
      <c r="M16" s="27" t="s">
        <v>52</v>
      </c>
      <c r="N16" s="45"/>
      <c r="O16" s="27"/>
      <c r="P16" s="27">
        <v>1976</v>
      </c>
      <c r="Q16" s="27">
        <v>2101</v>
      </c>
      <c r="R16" s="27">
        <v>20</v>
      </c>
      <c r="S16" s="45">
        <v>0.33</v>
      </c>
      <c r="T16" s="45">
        <v>0.6</v>
      </c>
      <c r="U16" s="45">
        <v>0.6</v>
      </c>
      <c r="V16" s="45"/>
      <c r="W16" s="45">
        <v>0.56000000000000005</v>
      </c>
      <c r="X16" s="45"/>
      <c r="Y16" s="45"/>
      <c r="Z16" s="45"/>
      <c r="AA16" s="45"/>
      <c r="AB16" s="45"/>
      <c r="AC16" s="45"/>
      <c r="AD16" s="45"/>
      <c r="AE16" s="45"/>
      <c r="AF16" s="45"/>
      <c r="AG16" s="45"/>
      <c r="AH16" s="34">
        <v>105000</v>
      </c>
      <c r="AI16" s="34">
        <v>2616879.2612052201</v>
      </c>
      <c r="AJ16" s="34">
        <v>3654300.3586067399</v>
      </c>
      <c r="AK16" s="34"/>
      <c r="AM16" s="13" t="str">
        <f t="shared" si="1"/>
        <v>.Chemical Products.Chemical Product.Chlor Alkali.Caustic Sodium.Chlor Alkali EvaporationEvaporators II vaporator remote comp ctrl</v>
      </c>
      <c r="AO16" s="9"/>
    </row>
    <row r="17" spans="1:41" x14ac:dyDescent="0.25">
      <c r="A17" t="s">
        <v>59</v>
      </c>
      <c r="B17" s="41"/>
      <c r="C17" s="41"/>
      <c r="D17" s="39"/>
      <c r="E17" s="39"/>
      <c r="F17" s="10" t="s">
        <v>63</v>
      </c>
      <c r="G17" s="39"/>
      <c r="H17" s="40"/>
      <c r="I17" s="39"/>
      <c r="J17" s="39"/>
      <c r="K17" s="39" t="s">
        <v>51</v>
      </c>
      <c r="L17" s="24"/>
      <c r="M17" s="27" t="s">
        <v>52</v>
      </c>
      <c r="N17" s="45"/>
      <c r="O17" s="27"/>
      <c r="P17" s="27">
        <v>1976</v>
      </c>
      <c r="Q17" s="27">
        <v>2101</v>
      </c>
      <c r="R17" s="27">
        <v>20</v>
      </c>
      <c r="S17" s="45">
        <v>0.03</v>
      </c>
      <c r="T17" s="45"/>
      <c r="U17" s="45"/>
      <c r="V17" s="45"/>
      <c r="W17" s="45">
        <v>0.01</v>
      </c>
      <c r="X17" s="45"/>
      <c r="Y17" s="45"/>
      <c r="Z17" s="45"/>
      <c r="AA17" s="45"/>
      <c r="AB17" s="45"/>
      <c r="AC17" s="45"/>
      <c r="AD17" s="45"/>
      <c r="AE17" s="45"/>
      <c r="AF17" s="45"/>
      <c r="AG17" s="45"/>
      <c r="AH17" s="34">
        <v>105000</v>
      </c>
      <c r="AI17" s="34">
        <v>2635842.1544023501</v>
      </c>
      <c r="AJ17" s="34">
        <v>3697977.25532316</v>
      </c>
      <c r="AK17" s="34"/>
      <c r="AM17" s="13" t="str">
        <f t="shared" si="1"/>
        <v>.Chemical Products.Chemical Product.Chlor Alkali.Caustic Sodium.Chlor Alkali EvaporationEvaporators II all</v>
      </c>
      <c r="AO17" s="6"/>
    </row>
    <row r="18" spans="1:41" x14ac:dyDescent="0.25">
      <c r="B18" s="41"/>
      <c r="C18" s="41"/>
      <c r="D18" s="39"/>
      <c r="E18" s="39"/>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1:41" x14ac:dyDescent="0.25">
      <c r="A19" s="10" t="s">
        <v>64</v>
      </c>
      <c r="B19" s="41"/>
      <c r="C19" s="41"/>
      <c r="D19" s="39"/>
      <c r="E19" s="39"/>
      <c r="G19" s="39"/>
      <c r="H19" s="40"/>
      <c r="I19" s="39"/>
      <c r="J19" s="39"/>
      <c r="K19" s="53" t="s">
        <v>51</v>
      </c>
      <c r="L19" s="24"/>
      <c r="M19" s="27" t="s">
        <v>52</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.Chemical Products.Chemical Product.Chlor Alkali.Caustic Sodium.Caustic Process</v>
      </c>
      <c r="AO19" s="6"/>
    </row>
    <row r="20" spans="1:41" x14ac:dyDescent="0.25">
      <c r="A20" s="10" t="s">
        <v>64</v>
      </c>
      <c r="B20" s="41"/>
      <c r="C20" s="41"/>
      <c r="D20" s="39"/>
      <c r="E20" s="39"/>
      <c r="F20" s="10" t="s">
        <v>65</v>
      </c>
      <c r="G20" s="39"/>
      <c r="H20" s="40"/>
      <c r="I20" s="39"/>
      <c r="J20" s="39"/>
      <c r="K20" s="39" t="s">
        <v>51</v>
      </c>
      <c r="L20" s="24"/>
      <c r="M20" s="27" t="s">
        <v>52</v>
      </c>
      <c r="N20" s="45"/>
      <c r="O20" s="27"/>
      <c r="P20" s="27">
        <v>1950</v>
      </c>
      <c r="Q20" s="27">
        <v>2101</v>
      </c>
      <c r="R20" s="27">
        <v>30</v>
      </c>
      <c r="S20" s="45">
        <v>1</v>
      </c>
      <c r="T20" s="45">
        <v>1</v>
      </c>
      <c r="U20" s="45">
        <v>1</v>
      </c>
      <c r="V20" s="45"/>
      <c r="W20" s="45">
        <v>1</v>
      </c>
      <c r="X20" s="45"/>
      <c r="Y20" s="45"/>
      <c r="Z20" s="45"/>
      <c r="AA20" s="45"/>
      <c r="AB20" s="45"/>
      <c r="AC20" s="45"/>
      <c r="AD20" s="45"/>
      <c r="AE20" s="45"/>
      <c r="AF20" s="45"/>
      <c r="AG20" s="45"/>
      <c r="AH20" s="34">
        <v>82000</v>
      </c>
      <c r="AI20" s="34">
        <v>104424062.265854</v>
      </c>
      <c r="AJ20" s="34">
        <v>7309684.3586097704</v>
      </c>
      <c r="AK20" s="34"/>
      <c r="AM20" s="13" t="str">
        <f t="shared" si="1"/>
        <v>.Chemical Products.Chemical Product.Chlor Alkali.Caustic Sodium.Caustic ProcessElectrolysis</v>
      </c>
      <c r="AO20" s="9"/>
    </row>
    <row r="21" spans="1:41" x14ac:dyDescent="0.25">
      <c r="A21" t="s">
        <v>64</v>
      </c>
      <c r="B21" s="41"/>
      <c r="C21" s="41"/>
      <c r="D21" s="39"/>
      <c r="E21" s="39"/>
      <c r="F21" s="10" t="s">
        <v>66</v>
      </c>
      <c r="G21" s="39"/>
      <c r="H21" s="40"/>
      <c r="I21" s="39"/>
      <c r="J21" s="39"/>
      <c r="K21" s="39" t="s">
        <v>51</v>
      </c>
      <c r="L21" s="24"/>
      <c r="M21" s="27" t="s">
        <v>52</v>
      </c>
      <c r="N21" s="45"/>
      <c r="O21" s="27"/>
      <c r="P21" s="27">
        <v>1950</v>
      </c>
      <c r="Q21" s="27">
        <v>2101</v>
      </c>
      <c r="R21" s="27">
        <v>30</v>
      </c>
      <c r="S21" s="45"/>
      <c r="T21" s="45"/>
      <c r="U21" s="45"/>
      <c r="V21" s="45"/>
      <c r="W21" s="45"/>
      <c r="X21" s="45"/>
      <c r="Y21" s="45"/>
      <c r="Z21" s="45"/>
      <c r="AA21" s="45"/>
      <c r="AB21" s="45"/>
      <c r="AC21" s="45"/>
      <c r="AD21" s="45"/>
      <c r="AE21" s="45"/>
      <c r="AF21" s="45"/>
      <c r="AG21" s="45"/>
      <c r="AH21" s="34">
        <v>82000</v>
      </c>
      <c r="AI21" s="34">
        <v>87020051.888211593</v>
      </c>
      <c r="AJ21" s="34">
        <v>7831804.6699390505</v>
      </c>
      <c r="AK21" s="34"/>
      <c r="AM21" s="13" t="str">
        <f t="shared" si="1"/>
        <v>.Chemical Products.Chemical Product.Chlor Alkali.Caustic Sodium.Caustic ProcessNon electrolysis</v>
      </c>
      <c r="AO21" s="6"/>
    </row>
    <row r="22" spans="1:41" x14ac:dyDescent="0.25">
      <c r="B22" s="41"/>
      <c r="C22" s="41"/>
      <c r="D22" s="39"/>
      <c r="E22" s="39"/>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6"/>
    </row>
    <row r="23" spans="1:41" x14ac:dyDescent="0.25">
      <c r="A23" t="s">
        <v>67</v>
      </c>
      <c r="B23" s="41"/>
      <c r="C23" s="41"/>
      <c r="D23" s="39"/>
      <c r="E23" s="39"/>
      <c r="G23" s="39"/>
      <c r="H23" s="40"/>
      <c r="I23" s="39"/>
      <c r="J23" s="39"/>
      <c r="K23" s="53" t="s">
        <v>51</v>
      </c>
      <c r="L23" s="24"/>
      <c r="M23" s="27" t="s">
        <v>52</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.Chemical Products.Chemical Product.Sodium Chlorate.Process</v>
      </c>
      <c r="AO23" s="6"/>
    </row>
    <row r="24" spans="1:41" x14ac:dyDescent="0.25">
      <c r="A24" t="s">
        <v>67</v>
      </c>
      <c r="B24" s="41"/>
      <c r="C24" s="41"/>
      <c r="D24" s="39"/>
      <c r="E24" s="39"/>
      <c r="F24" s="10" t="s">
        <v>68</v>
      </c>
      <c r="G24" s="39"/>
      <c r="H24" s="40"/>
      <c r="I24" s="39"/>
      <c r="J24" s="39"/>
      <c r="K24" s="39" t="s">
        <v>51</v>
      </c>
      <c r="L24" s="24"/>
      <c r="M24" s="27" t="s">
        <v>52</v>
      </c>
      <c r="N24" s="45"/>
      <c r="O24" s="27"/>
      <c r="P24" s="27">
        <v>1950</v>
      </c>
      <c r="Q24" s="27">
        <v>2001</v>
      </c>
      <c r="R24" s="27">
        <v>30</v>
      </c>
      <c r="S24" s="45">
        <v>1</v>
      </c>
      <c r="T24" s="45"/>
      <c r="U24" s="45"/>
      <c r="V24" s="45"/>
      <c r="W24" s="45"/>
      <c r="X24" s="45">
        <v>0.5</v>
      </c>
      <c r="Y24" s="45"/>
      <c r="Z24" s="45"/>
      <c r="AA24" s="45"/>
      <c r="AB24" s="45"/>
      <c r="AC24" s="45"/>
      <c r="AD24" s="45"/>
      <c r="AE24" s="45"/>
      <c r="AF24" s="45"/>
      <c r="AG24" s="45"/>
      <c r="AH24" s="34">
        <v>40000</v>
      </c>
      <c r="AI24" s="34">
        <v>103661192.014116</v>
      </c>
      <c r="AJ24" s="34">
        <v>12439343.0416939</v>
      </c>
      <c r="AK24" s="34"/>
      <c r="AM24" s="13" t="str">
        <f t="shared" si="1"/>
        <v>.Chemical Products.Chemical Product.Sodium Chlorate.Processelectrolysis graphite electrode cell</v>
      </c>
      <c r="AO24" s="9"/>
    </row>
    <row r="25" spans="1:41" x14ac:dyDescent="0.25">
      <c r="A25" t="s">
        <v>67</v>
      </c>
      <c r="B25" s="41"/>
      <c r="C25" s="41"/>
      <c r="D25" s="39"/>
      <c r="E25" s="39"/>
      <c r="F25" s="10" t="s">
        <v>69</v>
      </c>
      <c r="G25" s="39"/>
      <c r="H25" s="40"/>
      <c r="I25" s="39"/>
      <c r="J25" s="39"/>
      <c r="K25" s="39" t="s">
        <v>51</v>
      </c>
      <c r="L25" s="24"/>
      <c r="M25" s="27" t="s">
        <v>52</v>
      </c>
      <c r="N25" s="45"/>
      <c r="O25" s="27"/>
      <c r="P25" s="27">
        <v>1950</v>
      </c>
      <c r="Q25" s="27">
        <v>2101</v>
      </c>
      <c r="R25" s="27">
        <v>30</v>
      </c>
      <c r="S25" s="45"/>
      <c r="T25" s="45">
        <v>1</v>
      </c>
      <c r="U25" s="45">
        <v>1</v>
      </c>
      <c r="V25" s="45"/>
      <c r="W25" s="45">
        <v>1</v>
      </c>
      <c r="X25" s="45">
        <v>0.5</v>
      </c>
      <c r="Y25" s="45"/>
      <c r="Z25" s="45"/>
      <c r="AA25" s="45"/>
      <c r="AB25" s="45"/>
      <c r="AC25" s="45"/>
      <c r="AD25" s="45"/>
      <c r="AE25" s="45"/>
      <c r="AF25" s="45"/>
      <c r="AG25" s="45"/>
      <c r="AH25" s="34">
        <v>100000</v>
      </c>
      <c r="AI25" s="34">
        <v>187930340.21065399</v>
      </c>
      <c r="AJ25" s="34">
        <v>16913730.618958902</v>
      </c>
      <c r="AK25" s="34"/>
      <c r="AM25" s="13" t="str">
        <f t="shared" si="1"/>
        <v>.Chemical Products.Chemical Product.Sodium Chlorate.Processelectrolysis metal anode cell</v>
      </c>
      <c r="AO25" s="6"/>
    </row>
    <row r="26" spans="1:41" x14ac:dyDescent="0.25">
      <c r="A26" t="s">
        <v>67</v>
      </c>
      <c r="B26" s="41"/>
      <c r="C26" s="41"/>
      <c r="D26" s="39"/>
      <c r="E26" s="39"/>
      <c r="F26" s="10" t="s">
        <v>70</v>
      </c>
      <c r="G26" s="39"/>
      <c r="H26" s="40"/>
      <c r="I26" s="39"/>
      <c r="J26" s="39"/>
      <c r="K26" s="39" t="s">
        <v>51</v>
      </c>
      <c r="L26" s="24"/>
      <c r="M26" s="27" t="s">
        <v>52</v>
      </c>
      <c r="N26" s="45"/>
      <c r="O26" s="27"/>
      <c r="P26" s="27">
        <v>1950</v>
      </c>
      <c r="Q26" s="27">
        <v>2101</v>
      </c>
      <c r="R26" s="27">
        <v>30</v>
      </c>
      <c r="S26" s="45"/>
      <c r="T26" s="45"/>
      <c r="U26" s="45"/>
      <c r="V26" s="45"/>
      <c r="W26" s="45"/>
      <c r="X26" s="45"/>
      <c r="Y26" s="45"/>
      <c r="Z26" s="45"/>
      <c r="AA26" s="45"/>
      <c r="AB26" s="45"/>
      <c r="AC26" s="45"/>
      <c r="AD26" s="45"/>
      <c r="AE26" s="45"/>
      <c r="AF26" s="45"/>
      <c r="AG26" s="45"/>
      <c r="AH26" s="34">
        <v>100000</v>
      </c>
      <c r="AI26" s="34">
        <v>296509176.89134002</v>
      </c>
      <c r="AJ26" s="34">
        <v>17790550.6134804</v>
      </c>
      <c r="AK26" s="34"/>
      <c r="AM26" s="13" t="str">
        <f t="shared" si="1"/>
        <v>.Chemical Products.Chemical Product.Sodium Chlorate.Processprod bipolar membrane caustic byproduct</v>
      </c>
      <c r="AO26" s="9"/>
    </row>
    <row r="27" spans="1:41" x14ac:dyDescent="0.25">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9"/>
    </row>
    <row r="28" spans="1:41" x14ac:dyDescent="0.25">
      <c r="A28" t="s">
        <v>71</v>
      </c>
      <c r="B28" s="41"/>
      <c r="C28" s="41"/>
      <c r="D28" s="39"/>
      <c r="E28" s="39"/>
      <c r="G28" s="39"/>
      <c r="H28" s="40"/>
      <c r="I28" s="39"/>
      <c r="J28" s="39"/>
      <c r="K28" s="53" t="s">
        <v>51</v>
      </c>
      <c r="L28" s="24"/>
      <c r="M28" s="27" t="s">
        <v>52</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.Chemical Products.Chemical Product.Hydrogen Peroxide.Process</v>
      </c>
      <c r="AO28" s="9"/>
    </row>
    <row r="29" spans="1:41" x14ac:dyDescent="0.25">
      <c r="A29" t="s">
        <v>71</v>
      </c>
      <c r="B29" s="41"/>
      <c r="C29" s="41"/>
      <c r="D29" s="39"/>
      <c r="E29" s="39"/>
      <c r="F29" s="10" t="s">
        <v>72</v>
      </c>
      <c r="G29" s="39"/>
      <c r="H29" s="40"/>
      <c r="I29" s="39"/>
      <c r="J29" s="39"/>
      <c r="K29" s="39" t="s">
        <v>51</v>
      </c>
      <c r="L29" s="24"/>
      <c r="M29" s="27" t="s">
        <v>52</v>
      </c>
      <c r="N29" s="45"/>
      <c r="O29" s="27"/>
      <c r="P29" s="27">
        <v>1950</v>
      </c>
      <c r="Q29" s="27">
        <v>2101</v>
      </c>
      <c r="R29" s="27">
        <v>30</v>
      </c>
      <c r="S29" s="45">
        <v>0.73899999999999999</v>
      </c>
      <c r="T29" s="45">
        <v>0.623</v>
      </c>
      <c r="U29" s="45">
        <v>0.623</v>
      </c>
      <c r="V29" s="45"/>
      <c r="W29" s="45">
        <v>0.82</v>
      </c>
      <c r="X29" s="45">
        <v>1</v>
      </c>
      <c r="Y29" s="45"/>
      <c r="Z29" s="45"/>
      <c r="AA29" s="45"/>
      <c r="AB29" s="45"/>
      <c r="AC29" s="45"/>
      <c r="AD29" s="45"/>
      <c r="AE29" s="45"/>
      <c r="AF29" s="45"/>
      <c r="AG29" s="45"/>
      <c r="AH29" s="34">
        <v>100000</v>
      </c>
      <c r="AI29" s="34">
        <v>288695387.89125198</v>
      </c>
      <c r="AJ29" s="34">
        <v>101043385.76193801</v>
      </c>
      <c r="AK29" s="34"/>
      <c r="AM29" s="13" t="str">
        <f t="shared" si="1"/>
        <v>.Chemical Products.Chemical Product.Hydrogen Peroxide.Processanthraquinone</v>
      </c>
      <c r="AO29" s="6"/>
    </row>
    <row r="30" spans="1:41" x14ac:dyDescent="0.25">
      <c r="A30" s="10" t="s">
        <v>71</v>
      </c>
      <c r="B30" s="41"/>
      <c r="C30" s="41"/>
      <c r="D30" s="39"/>
      <c r="E30" s="39"/>
      <c r="F30" s="10" t="s">
        <v>73</v>
      </c>
      <c r="G30" s="39"/>
      <c r="H30" s="40"/>
      <c r="I30" s="39"/>
      <c r="J30" s="39"/>
      <c r="K30" s="39" t="s">
        <v>51</v>
      </c>
      <c r="L30" s="24"/>
      <c r="M30" s="27" t="s">
        <v>52</v>
      </c>
      <c r="N30" s="45"/>
      <c r="O30" s="27"/>
      <c r="P30" s="27">
        <v>1950</v>
      </c>
      <c r="Q30" s="27">
        <v>2101</v>
      </c>
      <c r="R30" s="27">
        <v>30</v>
      </c>
      <c r="S30" s="45">
        <v>0.26100000000000001</v>
      </c>
      <c r="T30" s="45">
        <v>0.377</v>
      </c>
      <c r="U30" s="45">
        <v>0.377</v>
      </c>
      <c r="V30" s="45"/>
      <c r="W30" s="45">
        <v>0.18</v>
      </c>
      <c r="X30" s="45"/>
      <c r="Y30" s="45"/>
      <c r="Z30" s="45"/>
      <c r="AA30" s="45"/>
      <c r="AB30" s="45"/>
      <c r="AC30" s="45"/>
      <c r="AD30" s="45"/>
      <c r="AE30" s="45"/>
      <c r="AF30" s="45"/>
      <c r="AG30" s="45"/>
      <c r="AH30" s="34">
        <v>100000</v>
      </c>
      <c r="AI30" s="34">
        <v>71898999.809855193</v>
      </c>
      <c r="AJ30" s="34">
        <v>25164649.933449298</v>
      </c>
      <c r="AK30" s="34"/>
      <c r="AM30" s="13" t="str">
        <f t="shared" si="1"/>
        <v>.Chemical Products.Chemical Product.Hydrogen Peroxide.Processmethyl benzyl alcohol</v>
      </c>
      <c r="AO30" s="9"/>
    </row>
    <row r="31" spans="1:41" x14ac:dyDescent="0.25">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9"/>
    </row>
    <row r="32" spans="1:41" x14ac:dyDescent="0.25">
      <c r="A32" t="s">
        <v>74</v>
      </c>
      <c r="B32" s="41"/>
      <c r="C32" s="41"/>
      <c r="D32" s="39"/>
      <c r="E32" s="39"/>
      <c r="G32" s="39"/>
      <c r="H32" s="40"/>
      <c r="I32" s="39"/>
      <c r="J32" s="39"/>
      <c r="K32" s="53" t="s">
        <v>51</v>
      </c>
      <c r="L32" s="24"/>
      <c r="M32" s="27" t="s">
        <v>52</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.Chemical Products.Chemical Product.Ammonia Methanol.Combined Ammonia Methanol Synthesis</v>
      </c>
      <c r="AO32" s="9"/>
    </row>
    <row r="33" spans="1:41" x14ac:dyDescent="0.25">
      <c r="A33" t="s">
        <v>74</v>
      </c>
      <c r="B33" s="41"/>
      <c r="C33" s="41"/>
      <c r="D33" s="39"/>
      <c r="E33" s="39"/>
      <c r="F33" s="10" t="s">
        <v>75</v>
      </c>
      <c r="G33" s="39"/>
      <c r="H33" s="40"/>
      <c r="I33" s="39"/>
      <c r="J33" s="39"/>
      <c r="K33" s="39" t="s">
        <v>51</v>
      </c>
      <c r="L33" s="24"/>
      <c r="M33" s="27" t="s">
        <v>52</v>
      </c>
      <c r="N33" s="45"/>
      <c r="O33" s="27"/>
      <c r="P33" s="27">
        <v>1950</v>
      </c>
      <c r="Q33" s="27">
        <v>2101</v>
      </c>
      <c r="R33" s="27">
        <v>30</v>
      </c>
      <c r="S33" s="45"/>
      <c r="T33" s="45">
        <v>1</v>
      </c>
      <c r="U33" s="45">
        <v>1</v>
      </c>
      <c r="V33" s="45"/>
      <c r="W33" s="45">
        <v>1</v>
      </c>
      <c r="X33" s="45">
        <v>1</v>
      </c>
      <c r="Y33" s="45"/>
      <c r="Z33" s="45"/>
      <c r="AA33" s="45"/>
      <c r="AB33" s="45"/>
      <c r="AC33" s="45"/>
      <c r="AD33" s="45"/>
      <c r="AE33" s="45"/>
      <c r="AF33" s="45"/>
      <c r="AG33" s="45"/>
      <c r="AH33" s="34">
        <v>700000</v>
      </c>
      <c r="AI33" s="34">
        <v>583101132.52517903</v>
      </c>
      <c r="AJ33" s="34">
        <v>20408539.638381202</v>
      </c>
      <c r="AK33" s="34"/>
      <c r="AM33" s="13" t="str">
        <f t="shared" si="1"/>
        <v>.Chemical Products.Chemical Product.Ammonia Methanol.Combined Ammonia Methanol SynthesisReform and synthesis</v>
      </c>
      <c r="AO33" s="6"/>
    </row>
    <row r="34" spans="1:41" x14ac:dyDescent="0.25">
      <c r="A34" t="s">
        <v>74</v>
      </c>
      <c r="B34" s="41"/>
      <c r="C34" s="41"/>
      <c r="D34" s="39"/>
      <c r="E34" s="39"/>
      <c r="F34" s="10" t="s">
        <v>76</v>
      </c>
      <c r="G34" s="39"/>
      <c r="H34" s="40"/>
      <c r="I34" s="39"/>
      <c r="J34" s="39"/>
      <c r="K34" s="39" t="s">
        <v>51</v>
      </c>
      <c r="L34" s="24"/>
      <c r="M34" s="27" t="s">
        <v>52</v>
      </c>
      <c r="N34" s="45"/>
      <c r="O34" s="27"/>
      <c r="P34" s="27">
        <v>1985</v>
      </c>
      <c r="Q34" s="27">
        <v>2101</v>
      </c>
      <c r="R34" s="27">
        <v>30</v>
      </c>
      <c r="S34" s="45">
        <v>1</v>
      </c>
      <c r="T34" s="45"/>
      <c r="U34" s="45"/>
      <c r="V34" s="45"/>
      <c r="W34" s="45"/>
      <c r="X34" s="45"/>
      <c r="Y34" s="45"/>
      <c r="Z34" s="45"/>
      <c r="AA34" s="45"/>
      <c r="AB34" s="45"/>
      <c r="AC34" s="45"/>
      <c r="AD34" s="45"/>
      <c r="AE34" s="45"/>
      <c r="AF34" s="45"/>
      <c r="AG34" s="45"/>
      <c r="AH34" s="34">
        <v>700000</v>
      </c>
      <c r="AI34" s="34">
        <v>699721359.03021502</v>
      </c>
      <c r="AJ34" s="34">
        <v>24490247.566057499</v>
      </c>
      <c r="AK34" s="34"/>
      <c r="AM34" s="13" t="str">
        <f t="shared" si="1"/>
        <v>.Chemical Products.Chemical Product.Ammonia Methanol.Combined Ammonia Methanol SynthesisNew AMV process</v>
      </c>
      <c r="AO34" s="9"/>
    </row>
    <row r="35" spans="1:41" x14ac:dyDescent="0.25">
      <c r="A35" t="s">
        <v>74</v>
      </c>
      <c r="B35" s="41"/>
      <c r="C35" s="41"/>
      <c r="D35" s="39"/>
      <c r="E35" s="39"/>
      <c r="F35" s="10" t="s">
        <v>77</v>
      </c>
      <c r="G35" s="39"/>
      <c r="H35" s="40"/>
      <c r="I35" s="39"/>
      <c r="J35" s="39"/>
      <c r="K35" s="39" t="s">
        <v>51</v>
      </c>
      <c r="L35" s="24"/>
      <c r="M35" s="27" t="s">
        <v>52</v>
      </c>
      <c r="N35" s="45"/>
      <c r="O35" s="27"/>
      <c r="P35" s="27">
        <v>2005</v>
      </c>
      <c r="Q35" s="27">
        <v>2101</v>
      </c>
      <c r="R35" s="27">
        <v>30</v>
      </c>
      <c r="S35" s="45"/>
      <c r="T35" s="45"/>
      <c r="U35" s="45"/>
      <c r="V35" s="45"/>
      <c r="W35" s="45"/>
      <c r="X35" s="45"/>
      <c r="Y35" s="45"/>
      <c r="Z35" s="45"/>
      <c r="AA35" s="45"/>
      <c r="AB35" s="45"/>
      <c r="AC35" s="45"/>
      <c r="AD35" s="45"/>
      <c r="AE35" s="45"/>
      <c r="AF35" s="45"/>
      <c r="AG35" s="45"/>
      <c r="AH35" s="34">
        <v>700000</v>
      </c>
      <c r="AI35" s="34">
        <v>533732470.475972</v>
      </c>
      <c r="AJ35" s="34">
        <v>18680636.466658998</v>
      </c>
      <c r="AK35" s="34"/>
      <c r="AM35" s="13" t="str">
        <f t="shared" si="1"/>
        <v>.Chemical Products.Chemical Product.Ammonia Methanol.Combined Ammonia Methanol SynthesisAdv reforming reactors</v>
      </c>
      <c r="AO35" s="6"/>
    </row>
    <row r="36" spans="1:41" x14ac:dyDescent="0.25">
      <c r="A36" t="s">
        <v>74</v>
      </c>
      <c r="B36" s="41"/>
      <c r="C36" s="41"/>
      <c r="D36" s="39"/>
      <c r="E36" s="39"/>
      <c r="F36" s="10" t="s">
        <v>78</v>
      </c>
      <c r="G36" s="39"/>
      <c r="H36" s="40"/>
      <c r="I36" s="39"/>
      <c r="J36" s="39"/>
      <c r="K36" s="39" t="s">
        <v>51</v>
      </c>
      <c r="L36" s="24"/>
      <c r="M36" s="27" t="s">
        <v>52</v>
      </c>
      <c r="N36" s="45"/>
      <c r="O36" s="27"/>
      <c r="P36" s="27">
        <v>2025</v>
      </c>
      <c r="Q36" s="27">
        <v>2101</v>
      </c>
      <c r="R36" s="27">
        <v>30</v>
      </c>
      <c r="S36" s="45"/>
      <c r="T36" s="45"/>
      <c r="U36" s="45"/>
      <c r="V36" s="45"/>
      <c r="W36" s="45"/>
      <c r="X36" s="45"/>
      <c r="Y36" s="45"/>
      <c r="Z36" s="45"/>
      <c r="AA36" s="45"/>
      <c r="AB36" s="45"/>
      <c r="AC36" s="45"/>
      <c r="AD36" s="45"/>
      <c r="AE36" s="45"/>
      <c r="AF36" s="45"/>
      <c r="AG36" s="45"/>
      <c r="AH36" s="34">
        <v>700000</v>
      </c>
      <c r="AI36" s="34">
        <v>533732470.46420997</v>
      </c>
      <c r="AJ36" s="34">
        <v>18680636.466658998</v>
      </c>
      <c r="AK36" s="47"/>
      <c r="AM36" s="13" t="str">
        <f t="shared" si="1"/>
        <v>.Chemical Products.Chemical Product.Ammonia Methanol.Combined Ammonia Methanol SynthesisAdv reforming reactors CCS</v>
      </c>
      <c r="AO36" s="9"/>
    </row>
    <row r="37" spans="1:41" x14ac:dyDescent="0.25">
      <c r="A37" t="s">
        <v>74</v>
      </c>
      <c r="B37" s="41"/>
      <c r="C37" s="41"/>
      <c r="D37" s="39"/>
      <c r="E37" s="39"/>
      <c r="F37" s="10" t="s">
        <v>79</v>
      </c>
      <c r="G37" s="39"/>
      <c r="H37" s="40"/>
      <c r="I37" s="39"/>
      <c r="J37" s="39"/>
      <c r="K37" s="39" t="s">
        <v>51</v>
      </c>
      <c r="L37" s="24"/>
      <c r="M37" s="27" t="s">
        <v>52</v>
      </c>
      <c r="N37" s="45"/>
      <c r="O37" s="27"/>
      <c r="P37" s="27">
        <v>2025</v>
      </c>
      <c r="Q37" s="27">
        <v>2101</v>
      </c>
      <c r="R37" s="27">
        <v>30</v>
      </c>
      <c r="S37" s="45"/>
      <c r="T37" s="45"/>
      <c r="U37" s="45"/>
      <c r="V37" s="45"/>
      <c r="W37" s="45"/>
      <c r="X37" s="45"/>
      <c r="Y37" s="45"/>
      <c r="Z37" s="45"/>
      <c r="AA37" s="45"/>
      <c r="AB37" s="45"/>
      <c r="AC37" s="45"/>
      <c r="AD37" s="45"/>
      <c r="AE37" s="45"/>
      <c r="AF37" s="45"/>
      <c r="AG37" s="45"/>
      <c r="AH37" s="34">
        <v>700000</v>
      </c>
      <c r="AI37" s="34">
        <v>234842287</v>
      </c>
      <c r="AJ37" s="34">
        <v>8219480.04</v>
      </c>
      <c r="AK37" s="47"/>
      <c r="AM37" s="13" t="str">
        <f t="shared" si="1"/>
        <v>.Chemical Products.Chemical Product.Ammonia Methanol.Combined Ammonia Methanol SynthesisHydrogen_ammonia_synthesis</v>
      </c>
      <c r="AO37" s="6"/>
    </row>
    <row r="38" spans="1:41" x14ac:dyDescent="0.25">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1:41" x14ac:dyDescent="0.25">
      <c r="A39" t="s">
        <v>80</v>
      </c>
      <c r="B39" s="41"/>
      <c r="C39" s="41"/>
      <c r="D39" s="39"/>
      <c r="E39" s="39"/>
      <c r="G39" s="39"/>
      <c r="H39" s="40"/>
      <c r="I39" s="39"/>
      <c r="J39" s="39"/>
      <c r="K39" s="53" t="s">
        <v>51</v>
      </c>
      <c r="L39" s="24"/>
      <c r="M39" s="27" t="s">
        <v>52</v>
      </c>
      <c r="N39" s="45">
        <v>0.35</v>
      </c>
      <c r="O39" s="27">
        <v>10</v>
      </c>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.Chemical Products.Chemical Product.Ammonia Methanol.Ammonia Synthesis</v>
      </c>
      <c r="AO39" s="9"/>
    </row>
    <row r="40" spans="1:41" x14ac:dyDescent="0.25">
      <c r="A40" t="s">
        <v>80</v>
      </c>
      <c r="B40" s="41"/>
      <c r="C40" s="41"/>
      <c r="D40" s="39"/>
      <c r="E40" s="39"/>
      <c r="F40" s="10" t="s">
        <v>75</v>
      </c>
      <c r="G40" s="39"/>
      <c r="H40" s="40"/>
      <c r="I40" s="39"/>
      <c r="J40" s="39"/>
      <c r="K40" s="39" t="s">
        <v>51</v>
      </c>
      <c r="L40" s="24"/>
      <c r="M40" s="27" t="s">
        <v>52</v>
      </c>
      <c r="N40" s="45"/>
      <c r="O40" s="27"/>
      <c r="P40" s="27">
        <v>1950</v>
      </c>
      <c r="Q40" s="27">
        <v>2101</v>
      </c>
      <c r="R40" s="27">
        <v>30</v>
      </c>
      <c r="S40" s="45">
        <v>1</v>
      </c>
      <c r="T40" s="45">
        <v>1</v>
      </c>
      <c r="U40" s="45">
        <v>1</v>
      </c>
      <c r="V40" s="46"/>
      <c r="W40" s="45">
        <v>0.8</v>
      </c>
      <c r="X40" s="45"/>
      <c r="Y40" s="46"/>
      <c r="Z40" s="46"/>
      <c r="AA40" s="46"/>
      <c r="AB40" s="46"/>
      <c r="AC40" s="46"/>
      <c r="AD40" s="46"/>
      <c r="AE40" s="46"/>
      <c r="AF40" s="46"/>
      <c r="AG40" s="46"/>
      <c r="AH40" s="34">
        <v>700000</v>
      </c>
      <c r="AI40" s="34">
        <v>583101132.52517903</v>
      </c>
      <c r="AJ40" s="34">
        <v>20408539.638381202</v>
      </c>
      <c r="AK40" s="34"/>
      <c r="AM40" s="13" t="str">
        <f t="shared" si="1"/>
        <v>.Chemical Products.Chemical Product.Ammonia Methanol.Ammonia SynthesisReform and synthesis</v>
      </c>
      <c r="AO40" s="6"/>
    </row>
    <row r="41" spans="1:41" x14ac:dyDescent="0.25">
      <c r="A41" t="s">
        <v>80</v>
      </c>
      <c r="B41" s="41"/>
      <c r="C41" s="41"/>
      <c r="D41" s="39"/>
      <c r="E41" s="39"/>
      <c r="F41" s="10" t="s">
        <v>76</v>
      </c>
      <c r="G41" s="39"/>
      <c r="H41" s="40"/>
      <c r="I41" s="39"/>
      <c r="J41" s="39"/>
      <c r="K41" s="39" t="s">
        <v>51</v>
      </c>
      <c r="L41" s="24"/>
      <c r="M41" s="27" t="s">
        <v>52</v>
      </c>
      <c r="N41" s="45"/>
      <c r="O41" s="27"/>
      <c r="P41" s="27">
        <v>1985</v>
      </c>
      <c r="Q41" s="27">
        <v>2101</v>
      </c>
      <c r="R41" s="27">
        <v>30</v>
      </c>
      <c r="S41" s="45"/>
      <c r="T41" s="45"/>
      <c r="U41" s="45"/>
      <c r="V41" s="45"/>
      <c r="W41" s="45">
        <v>0.2</v>
      </c>
      <c r="X41" s="45"/>
      <c r="Y41" s="45"/>
      <c r="Z41" s="45"/>
      <c r="AA41" s="45"/>
      <c r="AB41" s="45"/>
      <c r="AC41" s="45"/>
      <c r="AD41" s="45"/>
      <c r="AE41" s="45"/>
      <c r="AF41" s="45"/>
      <c r="AG41" s="45"/>
      <c r="AH41" s="34">
        <v>700000</v>
      </c>
      <c r="AI41" s="34">
        <v>699721359.03021502</v>
      </c>
      <c r="AJ41" s="34">
        <v>24490247.566057499</v>
      </c>
      <c r="AK41" s="34"/>
      <c r="AM41" s="13" t="str">
        <f t="shared" si="1"/>
        <v>.Chemical Products.Chemical Product.Ammonia Methanol.Ammonia SynthesisNew AMV process</v>
      </c>
      <c r="AO41" s="9"/>
    </row>
    <row r="42" spans="1:41" x14ac:dyDescent="0.25">
      <c r="A42" t="s">
        <v>80</v>
      </c>
      <c r="B42" s="41"/>
      <c r="C42" s="41"/>
      <c r="D42" s="39"/>
      <c r="E42" s="39"/>
      <c r="F42" s="10" t="s">
        <v>77</v>
      </c>
      <c r="G42" s="39"/>
      <c r="H42" s="40"/>
      <c r="I42" s="39"/>
      <c r="J42" s="39"/>
      <c r="K42" s="39" t="s">
        <v>51</v>
      </c>
      <c r="L42" s="24"/>
      <c r="M42" s="27" t="s">
        <v>52</v>
      </c>
      <c r="N42" s="45"/>
      <c r="O42" s="27"/>
      <c r="P42" s="27">
        <v>2005</v>
      </c>
      <c r="Q42" s="27">
        <v>2101</v>
      </c>
      <c r="R42" s="27">
        <v>30</v>
      </c>
      <c r="S42" s="45"/>
      <c r="T42" s="45"/>
      <c r="U42" s="45"/>
      <c r="V42" s="45"/>
      <c r="W42" s="45"/>
      <c r="X42" s="45"/>
      <c r="Y42" s="45"/>
      <c r="Z42" s="45"/>
      <c r="AA42" s="45"/>
      <c r="AB42" s="45"/>
      <c r="AC42" s="45"/>
      <c r="AD42" s="45"/>
      <c r="AE42" s="45"/>
      <c r="AF42" s="45"/>
      <c r="AG42" s="45"/>
      <c r="AH42" s="34">
        <v>700000</v>
      </c>
      <c r="AI42" s="34">
        <v>533732470.475972</v>
      </c>
      <c r="AJ42" s="34">
        <v>18680636.466658998</v>
      </c>
      <c r="AK42" s="34"/>
      <c r="AM42" s="13" t="str">
        <f t="shared" si="1"/>
        <v>.Chemical Products.Chemical Product.Ammonia Methanol.Ammonia SynthesisAdv reforming reactors</v>
      </c>
      <c r="AO42" s="6"/>
    </row>
    <row r="43" spans="1:41" x14ac:dyDescent="0.25">
      <c r="A43" s="10" t="s">
        <v>80</v>
      </c>
      <c r="B43" s="41"/>
      <c r="C43" s="41"/>
      <c r="D43" s="39"/>
      <c r="E43" s="39"/>
      <c r="F43" s="10" t="s">
        <v>78</v>
      </c>
      <c r="G43" s="39"/>
      <c r="H43" s="40"/>
      <c r="I43" s="39"/>
      <c r="J43" s="39"/>
      <c r="K43" s="39" t="s">
        <v>51</v>
      </c>
      <c r="L43" s="24"/>
      <c r="M43" s="27" t="s">
        <v>52</v>
      </c>
      <c r="N43" s="45"/>
      <c r="O43" s="27"/>
      <c r="P43" s="27">
        <v>2025</v>
      </c>
      <c r="Q43" s="27">
        <v>2101</v>
      </c>
      <c r="R43" s="27">
        <v>30</v>
      </c>
      <c r="S43" s="45"/>
      <c r="T43" s="45"/>
      <c r="U43" s="45"/>
      <c r="V43" s="45"/>
      <c r="W43" s="45"/>
      <c r="X43" s="45"/>
      <c r="Y43" s="45"/>
      <c r="Z43" s="45"/>
      <c r="AA43" s="45"/>
      <c r="AB43" s="45"/>
      <c r="AC43" s="45"/>
      <c r="AD43" s="45"/>
      <c r="AE43" s="45"/>
      <c r="AF43" s="45"/>
      <c r="AG43" s="45"/>
      <c r="AH43" s="34">
        <v>700000</v>
      </c>
      <c r="AI43" s="34">
        <v>533732470.46420997</v>
      </c>
      <c r="AJ43" s="34">
        <v>18680636.466658998</v>
      </c>
      <c r="AK43" s="47"/>
      <c r="AM43" s="13" t="str">
        <f t="shared" si="1"/>
        <v>.Chemical Products.Chemical Product.Ammonia Methanol.Ammonia SynthesisAdv reforming reactors CCS</v>
      </c>
      <c r="AO43" s="9"/>
    </row>
    <row r="44" spans="1:41" x14ac:dyDescent="0.25">
      <c r="A44" t="s">
        <v>80</v>
      </c>
      <c r="B44" s="41"/>
      <c r="C44" s="41"/>
      <c r="D44" s="39"/>
      <c r="E44" s="39"/>
      <c r="F44" s="10" t="s">
        <v>79</v>
      </c>
      <c r="G44" s="39"/>
      <c r="H44" s="40"/>
      <c r="I44" s="39"/>
      <c r="J44" s="39"/>
      <c r="K44" s="39" t="s">
        <v>51</v>
      </c>
      <c r="L44" s="24"/>
      <c r="M44" s="27" t="s">
        <v>52</v>
      </c>
      <c r="N44" s="45"/>
      <c r="O44" s="27"/>
      <c r="P44" s="27">
        <v>2025</v>
      </c>
      <c r="Q44" s="27">
        <v>2101</v>
      </c>
      <c r="R44" s="27">
        <v>30</v>
      </c>
      <c r="S44" s="45"/>
      <c r="T44" s="45"/>
      <c r="U44" s="45"/>
      <c r="V44" s="45"/>
      <c r="W44" s="45"/>
      <c r="X44" s="45"/>
      <c r="Y44" s="45"/>
      <c r="Z44" s="45"/>
      <c r="AA44" s="45"/>
      <c r="AB44" s="45"/>
      <c r="AC44" s="45"/>
      <c r="AD44" s="45"/>
      <c r="AE44" s="45"/>
      <c r="AF44" s="45"/>
      <c r="AG44" s="45"/>
      <c r="AH44" s="34">
        <v>700000</v>
      </c>
      <c r="AI44" s="34">
        <v>234842287</v>
      </c>
      <c r="AJ44" s="34">
        <v>8219480.04</v>
      </c>
      <c r="AK44" s="47"/>
      <c r="AM44" s="13" t="str">
        <f t="shared" si="1"/>
        <v>.Chemical Products.Chemical Product.Ammonia Methanol.Ammonia SynthesisHydrogen_ammonia_synthesis</v>
      </c>
      <c r="AO44" s="6"/>
    </row>
    <row r="45" spans="1:41" x14ac:dyDescent="0.25">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47"/>
      <c r="AM45" s="13" t="str">
        <f t="shared" si="1"/>
        <v/>
      </c>
      <c r="AO45" s="6"/>
    </row>
    <row r="46" spans="1:41" x14ac:dyDescent="0.25">
      <c r="A46" t="s">
        <v>81</v>
      </c>
      <c r="B46" s="41"/>
      <c r="C46" s="41"/>
      <c r="D46" s="39"/>
      <c r="E46" s="39"/>
      <c r="G46" s="39"/>
      <c r="H46" s="40"/>
      <c r="I46" s="39"/>
      <c r="J46" s="39"/>
      <c r="K46" s="53" t="s">
        <v>51</v>
      </c>
      <c r="L46" s="24"/>
      <c r="M46" s="27" t="s">
        <v>52</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47"/>
      <c r="AM46" s="13" t="str">
        <f t="shared" si="1"/>
        <v>.Chemical Products.Chemical Product.Ammonia Methanol.Methanol Synthesis</v>
      </c>
      <c r="AO46" s="6"/>
    </row>
    <row r="47" spans="1:41" x14ac:dyDescent="0.25">
      <c r="A47" t="s">
        <v>81</v>
      </c>
      <c r="B47" s="41"/>
      <c r="C47" s="41"/>
      <c r="D47" s="39"/>
      <c r="E47" s="39"/>
      <c r="F47" s="10" t="s">
        <v>75</v>
      </c>
      <c r="G47" s="39"/>
      <c r="H47" s="40"/>
      <c r="I47" s="39"/>
      <c r="J47" s="39"/>
      <c r="K47" s="39" t="s">
        <v>51</v>
      </c>
      <c r="L47" s="24"/>
      <c r="M47" s="27" t="s">
        <v>52</v>
      </c>
      <c r="N47" s="45"/>
      <c r="O47" s="27"/>
      <c r="P47" s="27">
        <v>1950</v>
      </c>
      <c r="Q47" s="27">
        <v>2101</v>
      </c>
      <c r="R47" s="27">
        <v>30</v>
      </c>
      <c r="S47" s="45">
        <v>1</v>
      </c>
      <c r="T47" s="45">
        <v>1</v>
      </c>
      <c r="U47" s="45">
        <v>1</v>
      </c>
      <c r="V47" s="45"/>
      <c r="W47" s="45">
        <v>0.5</v>
      </c>
      <c r="X47" s="45">
        <v>1</v>
      </c>
      <c r="Y47" s="45"/>
      <c r="Z47" s="45"/>
      <c r="AA47" s="45"/>
      <c r="AB47" s="45"/>
      <c r="AC47" s="45"/>
      <c r="AD47" s="45"/>
      <c r="AE47" s="45"/>
      <c r="AF47" s="45"/>
      <c r="AG47" s="45"/>
      <c r="AH47" s="34">
        <v>700000</v>
      </c>
      <c r="AI47" s="34">
        <v>524263540.28019398</v>
      </c>
      <c r="AJ47" s="34">
        <v>18614202.557985201</v>
      </c>
      <c r="AK47" s="34"/>
      <c r="AM47" s="13" t="str">
        <f t="shared" si="1"/>
        <v>.Chemical Products.Chemical Product.Ammonia Methanol.Methanol SynthesisReform and synthesis</v>
      </c>
      <c r="AO47" s="9"/>
    </row>
    <row r="48" spans="1:41" x14ac:dyDescent="0.25">
      <c r="A48" t="s">
        <v>81</v>
      </c>
      <c r="B48" s="41"/>
      <c r="C48" s="41"/>
      <c r="D48" s="39"/>
      <c r="E48" s="39"/>
      <c r="F48" s="10" t="s">
        <v>76</v>
      </c>
      <c r="G48" s="39"/>
      <c r="H48" s="40"/>
      <c r="I48" s="39"/>
      <c r="J48" s="39"/>
      <c r="K48" s="39" t="s">
        <v>51</v>
      </c>
      <c r="L48" s="24"/>
      <c r="M48" s="27" t="s">
        <v>52</v>
      </c>
      <c r="N48" s="45"/>
      <c r="O48" s="27"/>
      <c r="P48" s="27">
        <v>1985</v>
      </c>
      <c r="Q48" s="27">
        <v>2101</v>
      </c>
      <c r="R48" s="27">
        <v>30</v>
      </c>
      <c r="S48" s="45"/>
      <c r="T48" s="45"/>
      <c r="U48" s="45"/>
      <c r="V48" s="45"/>
      <c r="W48" s="45">
        <v>0.5</v>
      </c>
      <c r="X48" s="45"/>
      <c r="Y48" s="45"/>
      <c r="Z48" s="45"/>
      <c r="AA48" s="45"/>
      <c r="AB48" s="45"/>
      <c r="AC48" s="45"/>
      <c r="AD48" s="45"/>
      <c r="AE48" s="45"/>
      <c r="AF48" s="45"/>
      <c r="AG48" s="45"/>
      <c r="AH48" s="34">
        <v>700000</v>
      </c>
      <c r="AI48" s="34">
        <v>629116248.33623302</v>
      </c>
      <c r="AJ48" s="34">
        <v>22337043.069582202</v>
      </c>
      <c r="AK48" s="47"/>
      <c r="AM48" s="13" t="str">
        <f t="shared" si="1"/>
        <v>.Chemical Products.Chemical Product.Ammonia Methanol.Methanol SynthesisNew AMV process</v>
      </c>
      <c r="AO48" s="6"/>
    </row>
    <row r="49" spans="1:41"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47"/>
      <c r="AM49" s="13" t="str">
        <f t="shared" si="1"/>
        <v/>
      </c>
      <c r="AO49" s="6"/>
    </row>
    <row r="50" spans="1:41" x14ac:dyDescent="0.25">
      <c r="A50" s="10" t="s">
        <v>82</v>
      </c>
      <c r="B50" s="41"/>
      <c r="C50" s="41"/>
      <c r="D50" s="39"/>
      <c r="E50" s="39"/>
      <c r="G50" s="39"/>
      <c r="H50" s="40"/>
      <c r="I50" s="39"/>
      <c r="J50" s="39"/>
      <c r="K50" s="53" t="s">
        <v>51</v>
      </c>
      <c r="L50" s="24"/>
      <c r="M50" s="27" t="s">
        <v>52</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47"/>
      <c r="AM50" s="13" t="str">
        <f t="shared" si="1"/>
        <v>.Chemical Products.Chemical Product.Other Petrochemicals.Pyrolysis</v>
      </c>
      <c r="AO50" s="6"/>
    </row>
    <row r="51" spans="1:41" x14ac:dyDescent="0.25">
      <c r="A51" s="10" t="s">
        <v>82</v>
      </c>
      <c r="B51" s="41"/>
      <c r="C51" s="41"/>
      <c r="D51" s="39"/>
      <c r="E51" s="39"/>
      <c r="F51" s="10" t="s">
        <v>83</v>
      </c>
      <c r="G51" s="39"/>
      <c r="H51" s="40"/>
      <c r="I51" s="39"/>
      <c r="J51" s="39"/>
      <c r="K51" s="39" t="s">
        <v>51</v>
      </c>
      <c r="L51" s="24"/>
      <c r="M51" s="27" t="s">
        <v>52</v>
      </c>
      <c r="N51" s="45"/>
      <c r="O51" s="27"/>
      <c r="P51" s="27">
        <v>1930</v>
      </c>
      <c r="Q51" s="27">
        <v>2101</v>
      </c>
      <c r="R51" s="27">
        <v>20</v>
      </c>
      <c r="S51" s="45"/>
      <c r="T51" s="45">
        <v>1</v>
      </c>
      <c r="U51" s="45">
        <v>1</v>
      </c>
      <c r="V51" s="45"/>
      <c r="W51" s="45">
        <v>1</v>
      </c>
      <c r="X51" s="45">
        <v>1</v>
      </c>
      <c r="Y51" s="45"/>
      <c r="Z51" s="45"/>
      <c r="AA51" s="45"/>
      <c r="AB51" s="45"/>
      <c r="AC51" s="45"/>
      <c r="AD51" s="45"/>
      <c r="AE51" s="45"/>
      <c r="AF51" s="45"/>
      <c r="AG51" s="45"/>
      <c r="AH51" s="34">
        <v>547500</v>
      </c>
      <c r="AI51" s="34">
        <v>130784022.714462</v>
      </c>
      <c r="AJ51" s="34">
        <v>1572368.2817909501</v>
      </c>
      <c r="AK51" s="34"/>
      <c r="AM51" s="13" t="str">
        <f t="shared" si="1"/>
        <v>.Chemical Products.Chemical Product.Other Petrochemicals.PyrolysisProduct gas</v>
      </c>
      <c r="AO51" s="9"/>
    </row>
    <row r="52" spans="1:41" x14ac:dyDescent="0.25">
      <c r="A52" t="s">
        <v>82</v>
      </c>
      <c r="B52" s="41"/>
      <c r="C52" s="41"/>
      <c r="D52" s="39"/>
      <c r="E52" s="39"/>
      <c r="F52" s="10" t="s">
        <v>84</v>
      </c>
      <c r="G52" s="39"/>
      <c r="H52" s="40"/>
      <c r="I52" s="39"/>
      <c r="J52" s="39"/>
      <c r="K52" s="39" t="s">
        <v>51</v>
      </c>
      <c r="L52" s="24"/>
      <c r="M52" s="27" t="s">
        <v>52</v>
      </c>
      <c r="N52" s="45"/>
      <c r="O52" s="27"/>
      <c r="P52" s="27">
        <v>2010</v>
      </c>
      <c r="Q52" s="27">
        <v>2101</v>
      </c>
      <c r="R52" s="27">
        <v>20</v>
      </c>
      <c r="S52" s="45"/>
      <c r="T52" s="45"/>
      <c r="U52" s="45"/>
      <c r="V52" s="45"/>
      <c r="W52" s="45"/>
      <c r="X52" s="45"/>
      <c r="Y52" s="45"/>
      <c r="Z52" s="45"/>
      <c r="AA52" s="45"/>
      <c r="AB52" s="45"/>
      <c r="AC52" s="45"/>
      <c r="AD52" s="45"/>
      <c r="AE52" s="45"/>
      <c r="AF52" s="45"/>
      <c r="AG52" s="45"/>
      <c r="AH52" s="34">
        <v>547500</v>
      </c>
      <c r="AI52" s="34">
        <v>156696644.30803999</v>
      </c>
      <c r="AJ52" s="34">
        <v>6754892.6005065599</v>
      </c>
      <c r="AK52" s="34"/>
      <c r="AM52" s="13" t="str">
        <f t="shared" si="1"/>
        <v>.Chemical Products.Chemical Product.Other Petrochemicals.PyrolysisProduct gas new catalyst</v>
      </c>
      <c r="AO52" s="6"/>
    </row>
    <row r="53" spans="1:41" x14ac:dyDescent="0.25">
      <c r="A53" t="s">
        <v>82</v>
      </c>
      <c r="B53" s="41"/>
      <c r="C53" s="41"/>
      <c r="D53" s="39"/>
      <c r="E53" s="39"/>
      <c r="F53" t="s">
        <v>85</v>
      </c>
      <c r="G53" s="39"/>
      <c r="H53" s="40"/>
      <c r="I53" s="39"/>
      <c r="J53" s="39"/>
      <c r="K53" s="39" t="s">
        <v>51</v>
      </c>
      <c r="L53" s="24"/>
      <c r="M53" s="27" t="s">
        <v>52</v>
      </c>
      <c r="N53" s="45"/>
      <c r="O53" s="27"/>
      <c r="P53" s="27">
        <v>2015</v>
      </c>
      <c r="Q53" s="27">
        <v>2101</v>
      </c>
      <c r="R53" s="27">
        <v>20</v>
      </c>
      <c r="S53" s="45"/>
      <c r="T53" s="45"/>
      <c r="U53" s="45"/>
      <c r="V53" s="45"/>
      <c r="W53" s="45"/>
      <c r="X53" s="45"/>
      <c r="Y53" s="45"/>
      <c r="Z53" s="45"/>
      <c r="AA53" s="45"/>
      <c r="AB53" s="45"/>
      <c r="AC53" s="45"/>
      <c r="AD53" s="45"/>
      <c r="AE53" s="45"/>
      <c r="AF53" s="45"/>
      <c r="AG53" s="45"/>
      <c r="AH53" s="34">
        <v>547500</v>
      </c>
      <c r="AI53" s="34">
        <v>156696644.30803999</v>
      </c>
      <c r="AJ53" s="34">
        <v>6754892.6005065599</v>
      </c>
      <c r="AK53" s="34"/>
      <c r="AM53" s="13" t="str">
        <f t="shared" si="1"/>
        <v>.Chemical Products.Chemical Product.Other Petrochemicals.PyrolysisProduct gas CCS</v>
      </c>
      <c r="AO53" s="9"/>
    </row>
    <row r="54" spans="1:41" x14ac:dyDescent="0.25">
      <c r="A54" s="10" t="s">
        <v>82</v>
      </c>
      <c r="B54" s="41"/>
      <c r="C54" s="41"/>
      <c r="D54" s="39"/>
      <c r="E54" s="39"/>
      <c r="F54" s="10" t="s">
        <v>86</v>
      </c>
      <c r="G54" s="39"/>
      <c r="H54" s="40"/>
      <c r="I54" s="39"/>
      <c r="J54" s="39"/>
      <c r="K54" s="39" t="s">
        <v>51</v>
      </c>
      <c r="L54" s="24"/>
      <c r="M54" s="27" t="s">
        <v>52</v>
      </c>
      <c r="N54" s="45"/>
      <c r="O54" s="27"/>
      <c r="P54" s="27">
        <v>2030</v>
      </c>
      <c r="Q54" s="27">
        <v>2101</v>
      </c>
      <c r="R54" s="27">
        <v>20</v>
      </c>
      <c r="S54" s="45"/>
      <c r="T54" s="45"/>
      <c r="U54" s="45"/>
      <c r="V54" s="45"/>
      <c r="W54" s="45"/>
      <c r="X54" s="52"/>
      <c r="Y54" s="45"/>
      <c r="Z54" s="45"/>
      <c r="AA54" s="45"/>
      <c r="AB54" s="45"/>
      <c r="AC54" s="45"/>
      <c r="AD54" s="45"/>
      <c r="AE54" s="45"/>
      <c r="AF54" s="45"/>
      <c r="AG54" s="45"/>
      <c r="AH54" s="34">
        <v>547500</v>
      </c>
      <c r="AI54" s="34">
        <v>146017812.30000001</v>
      </c>
      <c r="AJ54" s="34">
        <v>5231954.4649999999</v>
      </c>
      <c r="AK54" s="34"/>
      <c r="AM54" s="13" t="str">
        <f t="shared" si="1"/>
        <v>.Chemical Products.Chemical Product.Other Petrochemicals.PyrolysisLigno Fischer-Troph Naptha Steam Cracker</v>
      </c>
      <c r="AO54" s="6"/>
    </row>
    <row r="55" spans="1:41"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6"/>
    </row>
    <row r="56" spans="1:41" x14ac:dyDescent="0.25">
      <c r="A56" t="s">
        <v>87</v>
      </c>
      <c r="B56" s="41"/>
      <c r="C56" s="41"/>
      <c r="D56" s="39"/>
      <c r="E56" s="39"/>
      <c r="G56" s="39"/>
      <c r="H56" s="40"/>
      <c r="I56" s="39"/>
      <c r="J56" s="39"/>
      <c r="K56" s="53" t="s">
        <v>51</v>
      </c>
      <c r="L56" s="24"/>
      <c r="M56" s="27" t="s">
        <v>52</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.Chemical Products.Chemical Product.Other Petrochemicals.Petrochemicals.Intermediate Production</v>
      </c>
      <c r="AO56" s="6"/>
    </row>
    <row r="57" spans="1:41" x14ac:dyDescent="0.25">
      <c r="A57" t="s">
        <v>87</v>
      </c>
      <c r="B57" s="41"/>
      <c r="C57" s="41"/>
      <c r="D57" s="39"/>
      <c r="E57" s="39"/>
      <c r="F57" s="10" t="s">
        <v>88</v>
      </c>
      <c r="G57" s="39"/>
      <c r="H57" s="40"/>
      <c r="I57" s="39"/>
      <c r="J57" s="39"/>
      <c r="K57" s="39" t="s">
        <v>51</v>
      </c>
      <c r="L57" s="24"/>
      <c r="M57" s="27" t="s">
        <v>52</v>
      </c>
      <c r="N57" s="45"/>
      <c r="O57" s="27"/>
      <c r="P57" s="27">
        <v>1976</v>
      </c>
      <c r="Q57" s="27">
        <v>2101</v>
      </c>
      <c r="R57" s="27">
        <v>20</v>
      </c>
      <c r="S57" s="45"/>
      <c r="T57" s="45">
        <v>1</v>
      </c>
      <c r="U57" s="45">
        <v>1</v>
      </c>
      <c r="V57" s="45"/>
      <c r="W57" s="45">
        <v>1</v>
      </c>
      <c r="X57" s="45">
        <v>1</v>
      </c>
      <c r="Y57" s="45"/>
      <c r="Z57" s="45"/>
      <c r="AA57" s="45"/>
      <c r="AB57" s="45"/>
      <c r="AC57" s="45"/>
      <c r="AD57" s="45"/>
      <c r="AE57" s="45"/>
      <c r="AF57" s="45"/>
      <c r="AG57" s="45"/>
      <c r="AH57" s="34">
        <v>700000</v>
      </c>
      <c r="AI57" s="34">
        <v>629116248.33623302</v>
      </c>
      <c r="AJ57" s="34">
        <v>22337043.069582202</v>
      </c>
      <c r="AK57" s="34"/>
      <c r="AM57" s="13" t="str">
        <f t="shared" si="1"/>
        <v>.Chemical Products.Chemical Product.Other Petrochemicals.Petrochemicals.Intermediate Productionprod of Intermediate chemicals</v>
      </c>
      <c r="AO57" s="9"/>
    </row>
    <row r="58" spans="1:41"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c r="AO58" s="9"/>
    </row>
    <row r="59" spans="1:41" x14ac:dyDescent="0.25">
      <c r="A59" t="s">
        <v>89</v>
      </c>
      <c r="B59" s="41"/>
      <c r="C59" s="41"/>
      <c r="D59" s="39"/>
      <c r="E59" s="39"/>
      <c r="G59" s="39"/>
      <c r="H59" s="40"/>
      <c r="I59" s="39"/>
      <c r="J59" s="39"/>
      <c r="K59" s="53" t="s">
        <v>51</v>
      </c>
      <c r="L59" s="24"/>
      <c r="M59" s="27" t="s">
        <v>52</v>
      </c>
      <c r="N59" s="45">
        <v>0.35</v>
      </c>
      <c r="O59" s="27">
        <v>10</v>
      </c>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.Chemical Products.Chemical Product.Other Petrochemicals.Petrochemicals.BTX Reforming</v>
      </c>
      <c r="AO59" s="9"/>
    </row>
    <row r="60" spans="1:41" x14ac:dyDescent="0.25">
      <c r="A60" t="s">
        <v>89</v>
      </c>
      <c r="B60" s="41"/>
      <c r="C60" s="41"/>
      <c r="D60" s="39"/>
      <c r="E60" s="39"/>
      <c r="F60" t="s">
        <v>88</v>
      </c>
      <c r="G60" s="39"/>
      <c r="H60" s="40"/>
      <c r="I60" s="39"/>
      <c r="J60" s="39"/>
      <c r="K60" s="39" t="s">
        <v>51</v>
      </c>
      <c r="L60" s="24"/>
      <c r="M60" s="27" t="s">
        <v>52</v>
      </c>
      <c r="N60" s="45"/>
      <c r="O60" s="27"/>
      <c r="P60" s="27">
        <v>1976</v>
      </c>
      <c r="Q60" s="27">
        <v>2101</v>
      </c>
      <c r="R60" s="27">
        <v>20</v>
      </c>
      <c r="S60" s="45"/>
      <c r="T60" s="45">
        <v>1</v>
      </c>
      <c r="U60" s="45">
        <v>1</v>
      </c>
      <c r="V60" s="45"/>
      <c r="W60" s="45">
        <v>1</v>
      </c>
      <c r="X60" s="45">
        <v>1</v>
      </c>
      <c r="Y60" s="45"/>
      <c r="Z60" s="45"/>
      <c r="AA60" s="45"/>
      <c r="AB60" s="45"/>
      <c r="AC60" s="45"/>
      <c r="AD60" s="45"/>
      <c r="AE60" s="45"/>
      <c r="AF60" s="45"/>
      <c r="AG60" s="45"/>
      <c r="AH60" s="34">
        <v>612500</v>
      </c>
      <c r="AI60" s="34">
        <v>575602669.56160295</v>
      </c>
      <c r="AJ60" s="34">
        <v>19544912.685884401</v>
      </c>
      <c r="AK60" s="34"/>
      <c r="AM60" s="13" t="str">
        <f t="shared" si="1"/>
        <v>.Chemical Products.Chemical Product.Other Petrochemicals.Petrochemicals.BTX Reformingprod of Intermediate chemicals</v>
      </c>
      <c r="AO60" s="6"/>
    </row>
    <row r="61" spans="1:41"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6"/>
    </row>
    <row r="62" spans="1:41" x14ac:dyDescent="0.25">
      <c r="A62" s="10" t="s">
        <v>90</v>
      </c>
      <c r="B62" s="41"/>
      <c r="C62" s="41"/>
      <c r="D62" s="39"/>
      <c r="E62" s="39"/>
      <c r="G62" s="39"/>
      <c r="H62" s="40"/>
      <c r="I62" s="39"/>
      <c r="J62" s="39"/>
      <c r="K62" s="53" t="s">
        <v>51</v>
      </c>
      <c r="L62" s="24"/>
      <c r="M62" s="27" t="s">
        <v>52</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.Chemical Products.Chemical Product.Other Petrochemicals.Petrochemicals.All Polymerization</v>
      </c>
      <c r="AO62" s="6"/>
    </row>
    <row r="63" spans="1:41" x14ac:dyDescent="0.25">
      <c r="A63" s="10" t="s">
        <v>90</v>
      </c>
      <c r="B63" s="41"/>
      <c r="C63" s="41"/>
      <c r="D63" s="39"/>
      <c r="E63" s="39"/>
      <c r="F63" s="10" t="s">
        <v>91</v>
      </c>
      <c r="G63" s="39"/>
      <c r="H63" s="40"/>
      <c r="I63" s="39"/>
      <c r="J63" s="39"/>
      <c r="K63" s="39" t="s">
        <v>51</v>
      </c>
      <c r="L63" s="24"/>
      <c r="M63" s="27" t="s">
        <v>52</v>
      </c>
      <c r="N63" s="45"/>
      <c r="O63" s="27"/>
      <c r="P63" s="27">
        <v>1976</v>
      </c>
      <c r="Q63" s="27">
        <v>2101</v>
      </c>
      <c r="R63" s="27">
        <v>20</v>
      </c>
      <c r="S63" s="45"/>
      <c r="T63" s="45">
        <v>1</v>
      </c>
      <c r="U63" s="45">
        <v>1</v>
      </c>
      <c r="V63" s="45"/>
      <c r="W63" s="45">
        <v>1</v>
      </c>
      <c r="X63" s="45">
        <v>1</v>
      </c>
      <c r="Y63" s="45"/>
      <c r="Z63" s="45"/>
      <c r="AA63" s="45"/>
      <c r="AB63" s="45"/>
      <c r="AC63" s="45"/>
      <c r="AD63" s="45"/>
      <c r="AE63" s="45"/>
      <c r="AF63" s="45"/>
      <c r="AG63" s="45"/>
      <c r="AH63" s="34">
        <v>612500</v>
      </c>
      <c r="AI63" s="34">
        <v>575602669.56160295</v>
      </c>
      <c r="AJ63" s="34">
        <v>19544912.685884401</v>
      </c>
      <c r="AK63" s="34"/>
      <c r="AM63" s="13" t="str">
        <f t="shared" si="1"/>
        <v>.Chemical Products.Chemical Product.Other Petrochemicals.Petrochemicals.All PolymerizationAll Polymerization</v>
      </c>
      <c r="AO63" s="9"/>
    </row>
    <row r="64" spans="1:41"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9"/>
    </row>
    <row r="65" spans="1:41" x14ac:dyDescent="0.25">
      <c r="A65" t="s">
        <v>92</v>
      </c>
      <c r="B65" s="41"/>
      <c r="C65" s="41"/>
      <c r="D65" s="39"/>
      <c r="E65" s="39"/>
      <c r="G65" s="39"/>
      <c r="H65" s="40"/>
      <c r="I65" s="39"/>
      <c r="J65" s="39"/>
      <c r="K65" s="53" t="s">
        <v>51</v>
      </c>
      <c r="L65" s="24"/>
      <c r="M65" s="27" t="s">
        <v>93</v>
      </c>
      <c r="N65" s="45">
        <v>0.4</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.Chemical Products.Steam</v>
      </c>
      <c r="AO65" s="9"/>
    </row>
    <row r="66" spans="1:41" x14ac:dyDescent="0.25">
      <c r="A66" t="s">
        <v>92</v>
      </c>
      <c r="B66" s="41"/>
      <c r="C66" s="41"/>
      <c r="D66" s="39"/>
      <c r="E66" s="39"/>
      <c r="F66" s="10" t="s">
        <v>94</v>
      </c>
      <c r="G66" s="39"/>
      <c r="H66" s="40"/>
      <c r="I66" s="39"/>
      <c r="J66" s="39"/>
      <c r="K66" s="39" t="s">
        <v>51</v>
      </c>
      <c r="L66" s="24"/>
      <c r="M66" s="27" t="s">
        <v>93</v>
      </c>
      <c r="N66" s="45"/>
      <c r="O66" s="27"/>
      <c r="P66" s="27">
        <v>1930</v>
      </c>
      <c r="Q66" s="27">
        <v>2101</v>
      </c>
      <c r="R66" s="27">
        <v>30</v>
      </c>
      <c r="S66" s="45">
        <v>0.91400000000000003</v>
      </c>
      <c r="T66" s="45">
        <v>0.70000000000000007</v>
      </c>
      <c r="U66" s="45">
        <v>0.70000000000000007</v>
      </c>
      <c r="V66" s="45"/>
      <c r="W66" s="45">
        <v>0.55000000000000004</v>
      </c>
      <c r="X66" s="45">
        <v>0.28699999999999998</v>
      </c>
      <c r="Y66" s="45"/>
      <c r="Z66" s="45"/>
      <c r="AA66" s="45"/>
      <c r="AB66" s="45"/>
      <c r="AC66" s="45"/>
      <c r="AD66" s="45"/>
      <c r="AE66" s="45"/>
      <c r="AF66" s="45"/>
      <c r="AG66" s="45"/>
      <c r="AH66" s="34">
        <v>350000</v>
      </c>
      <c r="AI66" s="34">
        <v>3684950.5366418599</v>
      </c>
      <c r="AJ66" s="34">
        <v>147398.02146567401</v>
      </c>
      <c r="AK66" s="34"/>
      <c r="AM66" s="13" t="str">
        <f t="shared" si="1"/>
        <v>.Chemical Products.SteamNG</v>
      </c>
      <c r="AO66" s="6"/>
    </row>
    <row r="67" spans="1:41" x14ac:dyDescent="0.25">
      <c r="A67" t="s">
        <v>92</v>
      </c>
      <c r="B67" s="41"/>
      <c r="C67" s="41"/>
      <c r="D67" s="39"/>
      <c r="E67" s="39"/>
      <c r="F67" t="s">
        <v>95</v>
      </c>
      <c r="G67" s="39"/>
      <c r="H67" s="40"/>
      <c r="I67" s="39"/>
      <c r="J67" s="39"/>
      <c r="K67" s="39" t="s">
        <v>51</v>
      </c>
      <c r="L67" s="24"/>
      <c r="M67" s="27" t="s">
        <v>93</v>
      </c>
      <c r="N67" s="45"/>
      <c r="O67" s="27"/>
      <c r="P67" s="27">
        <v>1930</v>
      </c>
      <c r="Q67" s="27">
        <v>2101</v>
      </c>
      <c r="R67" s="27">
        <v>30</v>
      </c>
      <c r="S67" s="45">
        <v>3.7999999999999999E-2</v>
      </c>
      <c r="T67" s="45">
        <v>0.17499999999999999</v>
      </c>
      <c r="U67" s="45">
        <v>0.17499999999999999</v>
      </c>
      <c r="V67" s="45"/>
      <c r="W67" s="45"/>
      <c r="X67" s="45"/>
      <c r="Y67" s="45"/>
      <c r="Z67" s="45"/>
      <c r="AA67" s="45"/>
      <c r="AB67" s="45"/>
      <c r="AC67" s="45"/>
      <c r="AD67" s="45"/>
      <c r="AE67" s="45"/>
      <c r="AF67" s="45"/>
      <c r="AG67" s="45"/>
      <c r="AH67" s="34">
        <v>350000</v>
      </c>
      <c r="AI67" s="34">
        <v>4421940.6439702297</v>
      </c>
      <c r="AJ67" s="34">
        <v>176877.62575880901</v>
      </c>
      <c r="AK67" s="34"/>
      <c r="AM67" s="13" t="str">
        <f t="shared" si="1"/>
        <v>.Chemical Products.SteamNG HR</v>
      </c>
      <c r="AO67" s="9"/>
    </row>
    <row r="68" spans="1:41" x14ac:dyDescent="0.25">
      <c r="A68" t="s">
        <v>92</v>
      </c>
      <c r="B68" s="41"/>
      <c r="C68" s="41"/>
      <c r="D68" s="39"/>
      <c r="E68" s="39"/>
      <c r="F68" t="s">
        <v>96</v>
      </c>
      <c r="G68" s="39"/>
      <c r="H68" s="40"/>
      <c r="I68" s="39"/>
      <c r="J68" s="39"/>
      <c r="K68" s="39" t="s">
        <v>51</v>
      </c>
      <c r="L68" s="24"/>
      <c r="M68" s="27" t="s">
        <v>93</v>
      </c>
      <c r="N68" s="45"/>
      <c r="O68" s="27"/>
      <c r="P68" s="27">
        <v>1930</v>
      </c>
      <c r="Q68" s="27">
        <v>2101</v>
      </c>
      <c r="R68" s="27">
        <v>30</v>
      </c>
      <c r="S68" s="45">
        <v>2.5999999999999999E-2</v>
      </c>
      <c r="T68" s="45"/>
      <c r="U68" s="45"/>
      <c r="V68" s="45"/>
      <c r="W68" s="45"/>
      <c r="X68" s="45"/>
      <c r="Y68" s="45"/>
      <c r="Z68" s="45"/>
      <c r="AA68" s="45"/>
      <c r="AB68" s="45"/>
      <c r="AC68" s="45"/>
      <c r="AD68" s="45"/>
      <c r="AE68" s="45"/>
      <c r="AF68" s="45"/>
      <c r="AG68" s="45"/>
      <c r="AH68" s="34">
        <v>350000</v>
      </c>
      <c r="AI68" s="34">
        <v>4790435.6976344101</v>
      </c>
      <c r="AJ68" s="34">
        <v>191617.427905377</v>
      </c>
      <c r="AK68" s="34"/>
      <c r="AM68" s="13" t="str">
        <f t="shared" ref="AM68:AM131" si="2">_xlfn.CONCAT(A68,F68)</f>
        <v>.Chemical Products.SteamNG reg burner</v>
      </c>
      <c r="AO68" s="6"/>
    </row>
    <row r="69" spans="1:41" x14ac:dyDescent="0.25">
      <c r="A69" s="10" t="s">
        <v>92</v>
      </c>
      <c r="B69" s="41"/>
      <c r="C69" s="41"/>
      <c r="D69" s="39"/>
      <c r="E69" s="39"/>
      <c r="F69" s="10" t="s">
        <v>97</v>
      </c>
      <c r="G69" s="39"/>
      <c r="H69" s="40"/>
      <c r="I69" s="39"/>
      <c r="J69" s="39"/>
      <c r="K69" s="39" t="s">
        <v>51</v>
      </c>
      <c r="L69" s="24"/>
      <c r="M69" s="27" t="s">
        <v>93</v>
      </c>
      <c r="N69" s="45"/>
      <c r="O69" s="27"/>
      <c r="P69" s="27">
        <v>1930</v>
      </c>
      <c r="Q69" s="27">
        <v>2101</v>
      </c>
      <c r="R69" s="27">
        <v>30</v>
      </c>
      <c r="S69" s="45">
        <v>1.4E-2</v>
      </c>
      <c r="T69" s="45"/>
      <c r="U69" s="45"/>
      <c r="V69" s="45"/>
      <c r="W69" s="45"/>
      <c r="X69" s="45"/>
      <c r="Y69" s="45"/>
      <c r="Z69" s="45"/>
      <c r="AA69" s="45"/>
      <c r="AB69" s="45"/>
      <c r="AC69" s="45"/>
      <c r="AD69" s="45"/>
      <c r="AE69" s="45"/>
      <c r="AF69" s="45"/>
      <c r="AG69" s="45"/>
      <c r="AH69" s="34">
        <v>350000</v>
      </c>
      <c r="AI69" s="34">
        <v>5527425.8049627999</v>
      </c>
      <c r="AJ69" s="34">
        <v>221097.03219851101</v>
      </c>
      <c r="AK69" s="34"/>
      <c r="AM69" s="13" t="str">
        <f t="shared" si="2"/>
        <v>.Chemical Products.SteamNG HR and reg burner</v>
      </c>
      <c r="AO69" s="9"/>
    </row>
    <row r="70" spans="1:41" x14ac:dyDescent="0.25">
      <c r="A70" t="s">
        <v>92</v>
      </c>
      <c r="B70" s="41"/>
      <c r="C70" s="41"/>
      <c r="D70" s="39"/>
      <c r="E70" s="39"/>
      <c r="F70" s="10" t="s">
        <v>98</v>
      </c>
      <c r="G70" s="39"/>
      <c r="H70" s="40"/>
      <c r="I70" s="39"/>
      <c r="J70" s="39"/>
      <c r="K70" s="39" t="s">
        <v>51</v>
      </c>
      <c r="L70" s="24"/>
      <c r="M70" s="27" t="s">
        <v>93</v>
      </c>
      <c r="N70" s="45"/>
      <c r="O70" s="27"/>
      <c r="P70" s="27">
        <v>1930</v>
      </c>
      <c r="Q70" s="27">
        <v>2101</v>
      </c>
      <c r="R70" s="27">
        <v>30</v>
      </c>
      <c r="S70" s="45"/>
      <c r="T70" s="45"/>
      <c r="U70" s="45"/>
      <c r="V70" s="45"/>
      <c r="W70" s="45"/>
      <c r="X70" s="45">
        <v>5.5E-2</v>
      </c>
      <c r="Y70" s="45"/>
      <c r="Z70" s="45"/>
      <c r="AA70" s="45"/>
      <c r="AB70" s="45"/>
      <c r="AC70" s="45"/>
      <c r="AD70" s="45"/>
      <c r="AE70" s="45"/>
      <c r="AF70" s="45"/>
      <c r="AG70" s="45"/>
      <c r="AH70" s="34">
        <v>350000</v>
      </c>
      <c r="AI70" s="34">
        <v>11054851.6099256</v>
      </c>
      <c r="AJ70" s="34">
        <v>442194.064397023</v>
      </c>
      <c r="AK70" s="34"/>
      <c r="AM70" s="13" t="str">
        <f t="shared" si="2"/>
        <v>.Chemical Products.SteamCoal</v>
      </c>
      <c r="AO70" s="6"/>
    </row>
    <row r="71" spans="1:41" x14ac:dyDescent="0.25">
      <c r="A71" t="s">
        <v>92</v>
      </c>
      <c r="B71" s="41"/>
      <c r="C71" s="41"/>
      <c r="D71" s="39"/>
      <c r="E71" s="39"/>
      <c r="F71" t="s">
        <v>99</v>
      </c>
      <c r="G71" s="39"/>
      <c r="H71" s="40"/>
      <c r="I71" s="39"/>
      <c r="J71" s="39"/>
      <c r="K71" s="39" t="s">
        <v>51</v>
      </c>
      <c r="L71" s="24"/>
      <c r="M71" s="27" t="s">
        <v>93</v>
      </c>
      <c r="N71" s="45"/>
      <c r="O71" s="27"/>
      <c r="P71" s="27">
        <v>1930</v>
      </c>
      <c r="Q71" s="27">
        <v>2101</v>
      </c>
      <c r="R71" s="27">
        <v>30</v>
      </c>
      <c r="S71" s="45">
        <v>8.9999999999999993E-3</v>
      </c>
      <c r="T71" s="45"/>
      <c r="U71" s="45"/>
      <c r="V71" s="45"/>
      <c r="W71" s="45">
        <v>0.3</v>
      </c>
      <c r="X71" s="45">
        <v>0.14799999999999999</v>
      </c>
      <c r="Y71" s="45"/>
      <c r="Z71" s="45"/>
      <c r="AA71" s="45"/>
      <c r="AB71" s="45"/>
      <c r="AC71" s="45"/>
      <c r="AD71" s="45"/>
      <c r="AE71" s="45"/>
      <c r="AF71" s="45"/>
      <c r="AG71" s="45"/>
      <c r="AH71" s="34">
        <v>350000</v>
      </c>
      <c r="AI71" s="34">
        <v>3869198.0634739501</v>
      </c>
      <c r="AJ71" s="34">
        <v>154767.922538958</v>
      </c>
      <c r="AK71" s="34"/>
      <c r="AM71" s="13" t="str">
        <f t="shared" si="2"/>
        <v>.Chemical Products.SteamFuel Oil</v>
      </c>
      <c r="AO71" s="9"/>
    </row>
    <row r="72" spans="1:41" x14ac:dyDescent="0.25">
      <c r="A72" s="10" t="s">
        <v>92</v>
      </c>
      <c r="B72" s="41"/>
      <c r="C72" s="41"/>
      <c r="D72" s="39"/>
      <c r="E72" s="39"/>
      <c r="F72" s="10" t="s">
        <v>100</v>
      </c>
      <c r="G72" s="39"/>
      <c r="H72" s="40"/>
      <c r="I72" s="39"/>
      <c r="J72" s="39"/>
      <c r="K72" s="39" t="s">
        <v>51</v>
      </c>
      <c r="L72" s="24"/>
      <c r="M72" s="27" t="s">
        <v>93</v>
      </c>
      <c r="N72" s="45"/>
      <c r="O72" s="27"/>
      <c r="P72" s="27">
        <v>1930</v>
      </c>
      <c r="Q72" s="27">
        <v>2101</v>
      </c>
      <c r="R72" s="27">
        <v>30</v>
      </c>
      <c r="S72" s="45"/>
      <c r="T72" s="45"/>
      <c r="U72" s="45"/>
      <c r="V72" s="45"/>
      <c r="W72" s="45"/>
      <c r="X72" s="45"/>
      <c r="Y72" s="45"/>
      <c r="Z72" s="45"/>
      <c r="AA72" s="45"/>
      <c r="AB72" s="45"/>
      <c r="AC72" s="45"/>
      <c r="AD72" s="45"/>
      <c r="AE72" s="45"/>
      <c r="AF72" s="45"/>
      <c r="AG72" s="45"/>
      <c r="AH72" s="34">
        <v>350000</v>
      </c>
      <c r="AI72" s="34">
        <v>4643037.6761687398</v>
      </c>
      <c r="AJ72" s="34">
        <v>185721.507046749</v>
      </c>
      <c r="AK72" s="34"/>
      <c r="AM72" s="13" t="str">
        <f t="shared" si="2"/>
        <v>.Chemical Products.SteamFuel Oil HR</v>
      </c>
      <c r="AO72" s="6"/>
    </row>
    <row r="73" spans="1:41" x14ac:dyDescent="0.25">
      <c r="A73" t="s">
        <v>92</v>
      </c>
      <c r="B73" s="41"/>
      <c r="C73" s="41"/>
      <c r="D73" s="39"/>
      <c r="E73" s="39"/>
      <c r="F73" s="10" t="s">
        <v>101</v>
      </c>
      <c r="G73" s="39"/>
      <c r="H73" s="40"/>
      <c r="I73" s="39"/>
      <c r="J73" s="39"/>
      <c r="K73" s="39" t="s">
        <v>51</v>
      </c>
      <c r="L73" s="24"/>
      <c r="M73" s="27" t="s">
        <v>93</v>
      </c>
      <c r="N73" s="45"/>
      <c r="O73" s="27"/>
      <c r="P73" s="27">
        <v>1930</v>
      </c>
      <c r="Q73" s="27">
        <v>2101</v>
      </c>
      <c r="R73" s="27">
        <v>30</v>
      </c>
      <c r="S73" s="45"/>
      <c r="T73" s="45"/>
      <c r="U73" s="45"/>
      <c r="V73" s="45"/>
      <c r="W73" s="45"/>
      <c r="X73" s="45"/>
      <c r="Y73" s="45"/>
      <c r="Z73" s="45"/>
      <c r="AA73" s="45"/>
      <c r="AB73" s="45"/>
      <c r="AC73" s="45"/>
      <c r="AD73" s="45"/>
      <c r="AE73" s="45"/>
      <c r="AF73" s="45"/>
      <c r="AG73" s="45"/>
      <c r="AH73" s="34">
        <v>350000</v>
      </c>
      <c r="AI73" s="34">
        <v>5029957.4825161397</v>
      </c>
      <c r="AJ73" s="34">
        <v>201198.29930064501</v>
      </c>
      <c r="AK73" s="34"/>
      <c r="AM73" s="13" t="str">
        <f t="shared" si="2"/>
        <v>.Chemical Products.SteamFuel Oil reg burner</v>
      </c>
      <c r="AO73" s="9"/>
    </row>
    <row r="74" spans="1:41" x14ac:dyDescent="0.25">
      <c r="A74" t="s">
        <v>92</v>
      </c>
      <c r="B74" s="41"/>
      <c r="C74" s="41"/>
      <c r="D74" s="39"/>
      <c r="E74" s="39"/>
      <c r="F74" t="s">
        <v>102</v>
      </c>
      <c r="G74" s="39"/>
      <c r="H74" s="40"/>
      <c r="I74" s="39"/>
      <c r="J74" s="39"/>
      <c r="K74" s="39" t="s">
        <v>51</v>
      </c>
      <c r="L74" s="24"/>
      <c r="M74" s="27" t="s">
        <v>93</v>
      </c>
      <c r="N74" s="45"/>
      <c r="O74" s="27"/>
      <c r="P74" s="27">
        <v>1930</v>
      </c>
      <c r="Q74" s="27">
        <v>2101</v>
      </c>
      <c r="R74" s="27">
        <v>30</v>
      </c>
      <c r="S74" s="45"/>
      <c r="T74" s="45"/>
      <c r="U74" s="45"/>
      <c r="V74" s="45"/>
      <c r="W74" s="45"/>
      <c r="X74" s="45"/>
      <c r="Y74" s="45"/>
      <c r="Z74" s="45"/>
      <c r="AA74" s="45"/>
      <c r="AB74" s="45"/>
      <c r="AC74" s="45"/>
      <c r="AD74" s="45"/>
      <c r="AE74" s="45"/>
      <c r="AF74" s="45"/>
      <c r="AG74" s="45"/>
      <c r="AH74" s="34">
        <v>350000</v>
      </c>
      <c r="AI74" s="34">
        <v>5803797.0952109303</v>
      </c>
      <c r="AJ74" s="34">
        <v>232151.88380843701</v>
      </c>
      <c r="AK74" s="34"/>
      <c r="AM74" s="13" t="str">
        <f t="shared" si="2"/>
        <v>.Chemical Products.SteamFuel Oil HR and reg burner</v>
      </c>
      <c r="AO74" s="6"/>
    </row>
    <row r="75" spans="1:41" x14ac:dyDescent="0.25">
      <c r="A75" s="10" t="s">
        <v>92</v>
      </c>
      <c r="B75" s="41"/>
      <c r="C75" s="41"/>
      <c r="D75" s="39"/>
      <c r="E75" s="39"/>
      <c r="F75" s="10" t="s">
        <v>103</v>
      </c>
      <c r="G75" s="39"/>
      <c r="H75" s="40"/>
      <c r="I75" s="39"/>
      <c r="J75" s="39"/>
      <c r="K75" s="39" t="s">
        <v>51</v>
      </c>
      <c r="L75" s="24"/>
      <c r="M75" s="27" t="s">
        <v>93</v>
      </c>
      <c r="N75" s="45"/>
      <c r="O75" s="27"/>
      <c r="P75" s="27">
        <v>2020</v>
      </c>
      <c r="Q75" s="27">
        <v>2101</v>
      </c>
      <c r="R75" s="27">
        <v>30</v>
      </c>
      <c r="S75" s="45"/>
      <c r="T75" s="45"/>
      <c r="U75" s="45"/>
      <c r="V75" s="45"/>
      <c r="W75" s="45"/>
      <c r="X75" s="45"/>
      <c r="Y75" s="45"/>
      <c r="Z75" s="45"/>
      <c r="AA75" s="45"/>
      <c r="AB75" s="45"/>
      <c r="AC75" s="45"/>
      <c r="AD75" s="45"/>
      <c r="AE75" s="45"/>
      <c r="AF75" s="45"/>
      <c r="AG75" s="45"/>
      <c r="AH75" s="34">
        <v>350000</v>
      </c>
      <c r="AI75" s="34">
        <v>3684950.5366418599</v>
      </c>
      <c r="AJ75" s="34">
        <v>147398.02146567401</v>
      </c>
      <c r="AK75" s="34"/>
      <c r="AM75" s="13" t="str">
        <f t="shared" si="2"/>
        <v>.Chemical Products.SteamNG CCS</v>
      </c>
      <c r="AO75" s="9"/>
    </row>
    <row r="76" spans="1:41" x14ac:dyDescent="0.25">
      <c r="A76" t="s">
        <v>92</v>
      </c>
      <c r="B76" s="41"/>
      <c r="C76" s="41"/>
      <c r="D76" s="39"/>
      <c r="E76" s="39"/>
      <c r="F76" s="10" t="s">
        <v>104</v>
      </c>
      <c r="G76" s="39"/>
      <c r="H76" s="40"/>
      <c r="I76" s="39"/>
      <c r="J76" s="39"/>
      <c r="K76" s="39" t="s">
        <v>51</v>
      </c>
      <c r="L76" s="24"/>
      <c r="M76" s="27" t="s">
        <v>93</v>
      </c>
      <c r="N76" s="45"/>
      <c r="O76" s="27"/>
      <c r="P76" s="27">
        <v>2015</v>
      </c>
      <c r="Q76" s="27">
        <v>2101</v>
      </c>
      <c r="R76" s="27">
        <v>30</v>
      </c>
      <c r="S76" s="45"/>
      <c r="T76" s="45"/>
      <c r="U76" s="45"/>
      <c r="V76" s="45"/>
      <c r="W76" s="45"/>
      <c r="X76" s="45"/>
      <c r="Y76" s="45"/>
      <c r="Z76" s="45"/>
      <c r="AA76" s="45"/>
      <c r="AB76" s="45"/>
      <c r="AC76" s="45"/>
      <c r="AD76" s="45"/>
      <c r="AE76" s="45"/>
      <c r="AF76" s="45"/>
      <c r="AG76" s="45"/>
      <c r="AH76" s="34">
        <v>350000</v>
      </c>
      <c r="AI76" s="34">
        <v>11054851.6105977</v>
      </c>
      <c r="AJ76" s="34">
        <v>442194.064397023</v>
      </c>
      <c r="AK76" s="34"/>
      <c r="AM76" s="13" t="str">
        <f t="shared" si="2"/>
        <v>.Chemical Products.SteamCoal CCS</v>
      </c>
      <c r="AO76" s="6"/>
    </row>
    <row r="77" spans="1:41" x14ac:dyDescent="0.25">
      <c r="A77" t="s">
        <v>92</v>
      </c>
      <c r="B77" s="41"/>
      <c r="C77" s="41"/>
      <c r="D77" s="39"/>
      <c r="E77" s="39"/>
      <c r="F77" s="10" t="s">
        <v>105</v>
      </c>
      <c r="G77" s="39"/>
      <c r="H77" s="40"/>
      <c r="I77" s="39"/>
      <c r="J77" s="39"/>
      <c r="K77" s="39" t="s">
        <v>51</v>
      </c>
      <c r="L77" s="24"/>
      <c r="M77" s="27" t="s">
        <v>93</v>
      </c>
      <c r="N77" s="45"/>
      <c r="O77" s="27"/>
      <c r="P77" s="27">
        <v>1930</v>
      </c>
      <c r="Q77" s="27">
        <v>2101</v>
      </c>
      <c r="R77" s="27">
        <v>30</v>
      </c>
      <c r="S77" s="45"/>
      <c r="T77" s="45"/>
      <c r="U77" s="45"/>
      <c r="V77" s="45"/>
      <c r="W77" s="45">
        <v>0.15</v>
      </c>
      <c r="X77" s="45">
        <v>0.51</v>
      </c>
      <c r="Y77" s="45"/>
      <c r="Z77" s="45"/>
      <c r="AA77" s="45"/>
      <c r="AB77" s="45"/>
      <c r="AC77" s="45"/>
      <c r="AD77" s="45"/>
      <c r="AE77" s="45"/>
      <c r="AF77" s="45"/>
      <c r="AG77" s="45"/>
      <c r="AH77" s="34">
        <v>350000</v>
      </c>
      <c r="AI77" s="34">
        <v>4259802.3793029198</v>
      </c>
      <c r="AJ77" s="34">
        <v>170392.095172117</v>
      </c>
      <c r="AK77" s="34"/>
      <c r="AM77" s="13" t="str">
        <f t="shared" si="2"/>
        <v>.Chemical Products.SteamElectric</v>
      </c>
      <c r="AO77" s="9"/>
    </row>
    <row r="78" spans="1:41" x14ac:dyDescent="0.25">
      <c r="A78" t="s">
        <v>92</v>
      </c>
      <c r="B78" s="41"/>
      <c r="C78" s="41"/>
      <c r="D78" s="39"/>
      <c r="E78" s="39"/>
      <c r="F78" s="10" t="s">
        <v>106</v>
      </c>
      <c r="G78" s="39"/>
      <c r="H78" s="40"/>
      <c r="I78" s="39"/>
      <c r="J78" s="39"/>
      <c r="K78" s="39" t="s">
        <v>51</v>
      </c>
      <c r="L78" s="24"/>
      <c r="M78" s="27" t="s">
        <v>93</v>
      </c>
      <c r="N78" s="45"/>
      <c r="O78" s="27"/>
      <c r="P78" s="27">
        <v>2020</v>
      </c>
      <c r="Q78" s="27">
        <v>2101</v>
      </c>
      <c r="R78" s="27">
        <v>30</v>
      </c>
      <c r="S78" s="45"/>
      <c r="T78" s="45"/>
      <c r="U78" s="45"/>
      <c r="V78" s="45"/>
      <c r="W78" s="45"/>
      <c r="X78" s="45"/>
      <c r="Y78" s="45"/>
      <c r="Z78" s="45"/>
      <c r="AA78" s="45"/>
      <c r="AB78" s="45"/>
      <c r="AC78" s="45"/>
      <c r="AD78" s="45"/>
      <c r="AE78" s="45"/>
      <c r="AF78" s="45"/>
      <c r="AG78" s="45"/>
      <c r="AH78" s="34">
        <v>350000</v>
      </c>
      <c r="AI78" s="34">
        <v>5527425.8049627999</v>
      </c>
      <c r="AJ78" s="34">
        <v>221097.03219851101</v>
      </c>
      <c r="AK78" s="34"/>
      <c r="AM78" s="13" t="str">
        <f t="shared" si="2"/>
        <v>.Chemical Products.SteamHydrogen HR and reg burner</v>
      </c>
      <c r="AO78" s="6"/>
    </row>
    <row r="79" spans="1:41" x14ac:dyDescent="0.25">
      <c r="A79" s="10" t="s">
        <v>92</v>
      </c>
      <c r="B79" s="41"/>
      <c r="C79" s="41"/>
      <c r="D79" s="39"/>
      <c r="E79" s="39"/>
      <c r="F79" s="10" t="s">
        <v>107</v>
      </c>
      <c r="G79" s="39"/>
      <c r="H79" s="40"/>
      <c r="I79" s="39"/>
      <c r="J79" s="39"/>
      <c r="K79" s="39" t="s">
        <v>51</v>
      </c>
      <c r="L79" s="24"/>
      <c r="M79" s="27" t="s">
        <v>93</v>
      </c>
      <c r="N79" s="45"/>
      <c r="O79" s="27"/>
      <c r="P79" s="27">
        <v>1985</v>
      </c>
      <c r="Q79" s="27">
        <v>2101</v>
      </c>
      <c r="R79" s="27">
        <v>30</v>
      </c>
      <c r="S79" s="45"/>
      <c r="T79" s="45"/>
      <c r="U79" s="45"/>
      <c r="V79" s="45"/>
      <c r="W79" s="45"/>
      <c r="X79" s="45"/>
      <c r="Y79" s="45"/>
      <c r="Z79" s="45"/>
      <c r="AA79" s="45"/>
      <c r="AB79" s="45"/>
      <c r="AC79" s="45"/>
      <c r="AD79" s="45"/>
      <c r="AE79" s="45"/>
      <c r="AF79" s="45"/>
      <c r="AG79" s="45"/>
      <c r="AH79" s="34">
        <v>350000</v>
      </c>
      <c r="AI79" s="34">
        <v>10440141.3289814</v>
      </c>
      <c r="AJ79" s="34">
        <v>417605.653159254</v>
      </c>
      <c r="AK79" s="34"/>
      <c r="AM79" s="13" t="str">
        <f t="shared" si="2"/>
        <v>.Chemical Products.SteamHFO steam turbine</v>
      </c>
      <c r="AO79" s="9"/>
    </row>
    <row r="80" spans="1:41" x14ac:dyDescent="0.25">
      <c r="A80" t="s">
        <v>92</v>
      </c>
      <c r="B80" s="41"/>
      <c r="C80" s="41"/>
      <c r="D80" s="39"/>
      <c r="E80" s="39"/>
      <c r="F80" s="10" t="s">
        <v>108</v>
      </c>
      <c r="G80" s="39"/>
      <c r="H80" s="40"/>
      <c r="I80" s="39"/>
      <c r="J80" s="39"/>
      <c r="K80" s="39" t="s">
        <v>51</v>
      </c>
      <c r="L80" s="24"/>
      <c r="M80" s="27" t="s">
        <v>93</v>
      </c>
      <c r="N80" s="45"/>
      <c r="O80" s="27"/>
      <c r="P80" s="27">
        <v>2000</v>
      </c>
      <c r="Q80" s="27">
        <v>2101</v>
      </c>
      <c r="R80" s="27">
        <v>30</v>
      </c>
      <c r="S80" s="45"/>
      <c r="T80" s="45"/>
      <c r="U80" s="45"/>
      <c r="V80" s="45"/>
      <c r="W80" s="45"/>
      <c r="X80" s="45"/>
      <c r="Y80" s="45"/>
      <c r="Z80" s="45"/>
      <c r="AA80" s="45"/>
      <c r="AB80" s="45"/>
      <c r="AC80" s="45"/>
      <c r="AD80" s="45"/>
      <c r="AE80" s="45"/>
      <c r="AF80" s="45"/>
      <c r="AG80" s="45"/>
      <c r="AH80" s="34">
        <v>4686533</v>
      </c>
      <c r="AI80" s="34">
        <v>88785053.545482203</v>
      </c>
      <c r="AJ80" s="34">
        <v>8813319.6685651205</v>
      </c>
      <c r="AK80" s="34"/>
      <c r="AM80" s="13" t="str">
        <f t="shared" si="2"/>
        <v>.Chemical Products.SteamSCGT HRSG 40 MW High H:P ratio</v>
      </c>
      <c r="AO80" s="6"/>
    </row>
    <row r="81" spans="1:41" x14ac:dyDescent="0.25">
      <c r="A81" t="s">
        <v>92</v>
      </c>
      <c r="B81" s="41"/>
      <c r="C81" s="41"/>
      <c r="D81" s="39"/>
      <c r="E81" s="39"/>
      <c r="F81" t="s">
        <v>109</v>
      </c>
      <c r="G81" s="39"/>
      <c r="H81" s="40"/>
      <c r="I81" s="39"/>
      <c r="J81" s="39"/>
      <c r="K81" s="39" t="s">
        <v>51</v>
      </c>
      <c r="L81" s="24"/>
      <c r="M81" s="27" t="s">
        <v>93</v>
      </c>
      <c r="N81" s="45"/>
      <c r="O81" s="27"/>
      <c r="P81" s="27">
        <v>2000</v>
      </c>
      <c r="Q81" s="27">
        <v>2101</v>
      </c>
      <c r="R81" s="27">
        <v>30</v>
      </c>
      <c r="S81" s="45"/>
      <c r="T81" s="45"/>
      <c r="U81" s="45"/>
      <c r="V81" s="45"/>
      <c r="W81" s="45"/>
      <c r="X81" s="45"/>
      <c r="Y81" s="45"/>
      <c r="Z81" s="45"/>
      <c r="AA81" s="45"/>
      <c r="AB81" s="45"/>
      <c r="AC81" s="45"/>
      <c r="AD81" s="45"/>
      <c r="AE81" s="45"/>
      <c r="AF81" s="45"/>
      <c r="AG81" s="45"/>
      <c r="AH81" s="34">
        <v>1171633</v>
      </c>
      <c r="AI81" s="34">
        <v>27530249.161389701</v>
      </c>
      <c r="AJ81" s="34">
        <v>2867259.8079717201</v>
      </c>
      <c r="AK81" s="34"/>
      <c r="AM81" s="13" t="str">
        <f t="shared" si="2"/>
        <v>.Chemical Products.SteamSCGT HRSG 10 MW High H:P ratio</v>
      </c>
      <c r="AO81" s="9"/>
    </row>
    <row r="82" spans="1:41" x14ac:dyDescent="0.25">
      <c r="A82" t="s">
        <v>92</v>
      </c>
      <c r="B82" s="41"/>
      <c r="C82" s="41"/>
      <c r="D82" s="39"/>
      <c r="E82" s="39"/>
      <c r="F82" t="s">
        <v>110</v>
      </c>
      <c r="G82" s="39"/>
      <c r="H82" s="40"/>
      <c r="I82" s="39"/>
      <c r="J82" s="39"/>
      <c r="K82" s="39" t="s">
        <v>51</v>
      </c>
      <c r="L82" s="24"/>
      <c r="M82" s="27" t="s">
        <v>93</v>
      </c>
      <c r="N82" s="45"/>
      <c r="O82" s="27"/>
      <c r="P82" s="27">
        <v>2000</v>
      </c>
      <c r="Q82" s="27">
        <v>2101</v>
      </c>
      <c r="R82" s="27">
        <v>30</v>
      </c>
      <c r="S82" s="45"/>
      <c r="T82" s="45"/>
      <c r="U82" s="45"/>
      <c r="V82" s="45"/>
      <c r="W82" s="45"/>
      <c r="X82" s="45"/>
      <c r="Y82" s="45"/>
      <c r="Z82" s="45"/>
      <c r="AA82" s="45"/>
      <c r="AB82" s="45"/>
      <c r="AC82" s="45"/>
      <c r="AD82" s="45"/>
      <c r="AE82" s="45"/>
      <c r="AF82" s="45"/>
      <c r="AG82" s="45"/>
      <c r="AH82" s="34">
        <v>1646179</v>
      </c>
      <c r="AI82" s="34">
        <v>88785053.545482203</v>
      </c>
      <c r="AJ82" s="34">
        <v>8813319.6685651205</v>
      </c>
      <c r="AK82" s="34"/>
      <c r="AM82" s="13" t="str">
        <f t="shared" si="2"/>
        <v>.Chemical Products.SteamSCGT HRSG 40 MW Low H:P ratio</v>
      </c>
      <c r="AO82" s="6"/>
    </row>
    <row r="83" spans="1:41" x14ac:dyDescent="0.25">
      <c r="A83" s="10" t="s">
        <v>92</v>
      </c>
      <c r="B83" s="41"/>
      <c r="C83" s="41"/>
      <c r="D83" s="39"/>
      <c r="E83" s="39"/>
      <c r="F83" s="10" t="s">
        <v>111</v>
      </c>
      <c r="G83" s="39"/>
      <c r="H83" s="40"/>
      <c r="I83" s="39"/>
      <c r="J83" s="39"/>
      <c r="K83" s="39" t="s">
        <v>51</v>
      </c>
      <c r="L83" s="24"/>
      <c r="M83" s="27" t="s">
        <v>93</v>
      </c>
      <c r="N83" s="45"/>
      <c r="O83" s="27"/>
      <c r="P83" s="27">
        <v>2000</v>
      </c>
      <c r="Q83" s="27">
        <v>2101</v>
      </c>
      <c r="R83" s="27">
        <v>30</v>
      </c>
      <c r="S83" s="45"/>
      <c r="T83" s="45"/>
      <c r="U83" s="45"/>
      <c r="V83" s="45"/>
      <c r="W83" s="45"/>
      <c r="X83" s="45"/>
      <c r="Y83" s="45"/>
      <c r="Z83" s="45"/>
      <c r="AA83" s="45"/>
      <c r="AB83" s="45"/>
      <c r="AC83" s="45"/>
      <c r="AD83" s="45"/>
      <c r="AE83" s="45"/>
      <c r="AF83" s="45"/>
      <c r="AG83" s="45"/>
      <c r="AH83" s="34">
        <v>411545</v>
      </c>
      <c r="AI83" s="34">
        <v>27530249.161389701</v>
      </c>
      <c r="AJ83" s="34">
        <v>2867259.8079717201</v>
      </c>
      <c r="AK83" s="34"/>
      <c r="AM83" s="13" t="str">
        <f t="shared" si="2"/>
        <v>.Chemical Products.SteamSCGT HRSG 10 MW Low H:P ratio</v>
      </c>
      <c r="AO83" s="9"/>
    </row>
    <row r="84" spans="1:41" x14ac:dyDescent="0.25">
      <c r="A84" t="s">
        <v>92</v>
      </c>
      <c r="B84" s="41"/>
      <c r="C84" s="41"/>
      <c r="D84" s="39"/>
      <c r="E84" s="39"/>
      <c r="F84" s="10" t="s">
        <v>112</v>
      </c>
      <c r="G84" s="39"/>
      <c r="H84" s="40"/>
      <c r="I84" s="39"/>
      <c r="J84" s="39"/>
      <c r="K84" s="39" t="s">
        <v>51</v>
      </c>
      <c r="L84" s="24"/>
      <c r="M84" s="27" t="s">
        <v>93</v>
      </c>
      <c r="N84" s="45"/>
      <c r="O84" s="27"/>
      <c r="P84" s="27">
        <v>2000</v>
      </c>
      <c r="Q84" s="27">
        <v>2101</v>
      </c>
      <c r="R84" s="27">
        <v>30</v>
      </c>
      <c r="S84" s="45"/>
      <c r="T84" s="45">
        <v>2.6249999999999999E-2</v>
      </c>
      <c r="U84" s="45">
        <v>2.6249999999999999E-2</v>
      </c>
      <c r="V84" s="45"/>
      <c r="W84" s="45"/>
      <c r="X84" s="45"/>
      <c r="Y84" s="45"/>
      <c r="Z84" s="45"/>
      <c r="AA84" s="45"/>
      <c r="AB84" s="45"/>
      <c r="AC84" s="45"/>
      <c r="AD84" s="45"/>
      <c r="AE84" s="45"/>
      <c r="AF84" s="45"/>
      <c r="AG84" s="45"/>
      <c r="AH84" s="34">
        <v>5220611</v>
      </c>
      <c r="AI84" s="34">
        <v>60814852.2318689</v>
      </c>
      <c r="AJ84" s="34">
        <v>6781590.4088919498</v>
      </c>
      <c r="AK84" s="34"/>
      <c r="AM84" s="13" t="str">
        <f t="shared" si="2"/>
        <v>.Chemical Products.SteamBPST NG 30 MW</v>
      </c>
      <c r="AO84" s="6"/>
    </row>
    <row r="85" spans="1:41" x14ac:dyDescent="0.25">
      <c r="A85" t="s">
        <v>92</v>
      </c>
      <c r="B85" s="41"/>
      <c r="C85" s="41"/>
      <c r="D85" s="39"/>
      <c r="E85" s="39"/>
      <c r="F85" s="10" t="s">
        <v>113</v>
      </c>
      <c r="G85" s="39"/>
      <c r="H85" s="40"/>
      <c r="I85" s="39"/>
      <c r="J85" s="39"/>
      <c r="K85" s="39" t="s">
        <v>51</v>
      </c>
      <c r="L85" s="24"/>
      <c r="M85" s="27" t="s">
        <v>93</v>
      </c>
      <c r="N85" s="45"/>
      <c r="O85" s="27"/>
      <c r="P85" s="27">
        <v>2000</v>
      </c>
      <c r="Q85" s="27">
        <v>2101</v>
      </c>
      <c r="R85" s="27">
        <v>30</v>
      </c>
      <c r="S85" s="45"/>
      <c r="T85" s="45"/>
      <c r="U85" s="45"/>
      <c r="V85" s="45"/>
      <c r="W85" s="45"/>
      <c r="X85" s="45"/>
      <c r="Y85" s="45"/>
      <c r="Z85" s="45"/>
      <c r="AA85" s="45"/>
      <c r="AB85" s="45"/>
      <c r="AC85" s="45"/>
      <c r="AD85" s="45"/>
      <c r="AE85" s="45"/>
      <c r="AF85" s="45"/>
      <c r="AG85" s="45"/>
      <c r="AH85" s="34">
        <v>307476</v>
      </c>
      <c r="AI85" s="34">
        <v>127170980.501193</v>
      </c>
      <c r="AJ85" s="34">
        <v>11857711.6023912</v>
      </c>
      <c r="AK85" s="34"/>
      <c r="AM85" s="13" t="str">
        <f t="shared" si="2"/>
        <v>.Chemical Products.SteamCCGT 50 MW Low H:P ratio</v>
      </c>
      <c r="AO85" s="9"/>
    </row>
    <row r="86" spans="1:41" x14ac:dyDescent="0.25">
      <c r="A86" t="s">
        <v>92</v>
      </c>
      <c r="B86" s="41"/>
      <c r="C86" s="41"/>
      <c r="D86" s="39"/>
      <c r="E86" s="39"/>
      <c r="F86" s="10" t="s">
        <v>114</v>
      </c>
      <c r="G86" s="39"/>
      <c r="H86" s="40"/>
      <c r="I86" s="39"/>
      <c r="J86" s="39"/>
      <c r="K86" s="39" t="s">
        <v>51</v>
      </c>
      <c r="L86" s="24"/>
      <c r="M86" s="27" t="s">
        <v>93</v>
      </c>
      <c r="N86" s="45"/>
      <c r="O86" s="27"/>
      <c r="P86" s="27">
        <v>2000</v>
      </c>
      <c r="Q86" s="27">
        <v>2101</v>
      </c>
      <c r="R86" s="27">
        <v>30</v>
      </c>
      <c r="S86" s="45"/>
      <c r="T86" s="45">
        <v>9.8750000000000004E-2</v>
      </c>
      <c r="U86" s="45">
        <v>9.8750000000000004E-2</v>
      </c>
      <c r="V86" s="45"/>
      <c r="W86" s="45"/>
      <c r="X86" s="45"/>
      <c r="Y86" s="45"/>
      <c r="Z86" s="45"/>
      <c r="AA86" s="45"/>
      <c r="AB86" s="45"/>
      <c r="AC86" s="45"/>
      <c r="AD86" s="45"/>
      <c r="AE86" s="45"/>
      <c r="AF86" s="45"/>
      <c r="AG86" s="45"/>
      <c r="AH86" s="34">
        <v>1662016</v>
      </c>
      <c r="AI86" s="34">
        <v>139888078.55131099</v>
      </c>
      <c r="AJ86" s="34">
        <v>13043483.231895801</v>
      </c>
      <c r="AK86" s="34"/>
      <c r="AM86" s="13" t="str">
        <f t="shared" si="2"/>
        <v>.Chemical Products.SteamCCGT 50 MW High H:P ratio</v>
      </c>
      <c r="AO86" s="6"/>
    </row>
    <row r="87" spans="1:41" x14ac:dyDescent="0.25">
      <c r="A87" s="10" t="s">
        <v>92</v>
      </c>
      <c r="B87" s="41"/>
      <c r="C87" s="41"/>
      <c r="D87" s="39"/>
      <c r="E87" s="39"/>
      <c r="F87" s="10" t="s">
        <v>115</v>
      </c>
      <c r="G87" s="39"/>
      <c r="H87" s="40"/>
      <c r="I87" s="39"/>
      <c r="J87" s="39"/>
      <c r="K87" s="39" t="s">
        <v>51</v>
      </c>
      <c r="L87" s="24"/>
      <c r="M87" s="27" t="s">
        <v>93</v>
      </c>
      <c r="N87" s="45"/>
      <c r="O87" s="27"/>
      <c r="P87" s="27">
        <v>2000</v>
      </c>
      <c r="Q87" s="27">
        <v>2101</v>
      </c>
      <c r="R87" s="27">
        <v>30</v>
      </c>
      <c r="S87" s="45"/>
      <c r="T87" s="45"/>
      <c r="U87" s="45"/>
      <c r="V87" s="45"/>
      <c r="W87" s="45"/>
      <c r="X87" s="45"/>
      <c r="Y87" s="45"/>
      <c r="Z87" s="45"/>
      <c r="AA87" s="45"/>
      <c r="AB87" s="45"/>
      <c r="AC87" s="45"/>
      <c r="AD87" s="45"/>
      <c r="AE87" s="45"/>
      <c r="AF87" s="45"/>
      <c r="AG87" s="45"/>
      <c r="AH87" s="34">
        <v>1537380</v>
      </c>
      <c r="AI87" s="34">
        <v>302676318.90505201</v>
      </c>
      <c r="AJ87" s="34">
        <v>15801787.3861553</v>
      </c>
      <c r="AK87" s="34"/>
      <c r="AM87" s="13" t="str">
        <f t="shared" si="2"/>
        <v>.Chemical Products.SteamCCGT 250 MW Low H:P ratio</v>
      </c>
      <c r="AO87" s="9"/>
    </row>
    <row r="88" spans="1:41" x14ac:dyDescent="0.25">
      <c r="A88" t="s">
        <v>92</v>
      </c>
      <c r="B88" s="41"/>
      <c r="C88" s="41"/>
      <c r="D88" s="39"/>
      <c r="E88" s="39"/>
      <c r="F88" s="10" t="s">
        <v>116</v>
      </c>
      <c r="G88" s="39"/>
      <c r="H88" s="40"/>
      <c r="I88" s="39"/>
      <c r="J88" s="39"/>
      <c r="K88" s="39" t="s">
        <v>51</v>
      </c>
      <c r="L88" s="24"/>
      <c r="M88" s="27" t="s">
        <v>93</v>
      </c>
      <c r="N88" s="45"/>
      <c r="O88" s="27"/>
      <c r="P88" s="27">
        <v>2000</v>
      </c>
      <c r="Q88" s="27">
        <v>2101</v>
      </c>
      <c r="R88" s="27">
        <v>30</v>
      </c>
      <c r="S88" s="45"/>
      <c r="T88" s="45"/>
      <c r="U88" s="45"/>
      <c r="V88" s="45"/>
      <c r="W88" s="45"/>
      <c r="X88" s="45"/>
      <c r="Y88" s="45"/>
      <c r="Z88" s="45"/>
      <c r="AA88" s="45"/>
      <c r="AB88" s="45"/>
      <c r="AC88" s="45"/>
      <c r="AD88" s="45"/>
      <c r="AE88" s="45"/>
      <c r="AF88" s="45"/>
      <c r="AG88" s="45"/>
      <c r="AH88" s="34">
        <v>8310082</v>
      </c>
      <c r="AI88" s="34">
        <v>332943950.79555798</v>
      </c>
      <c r="AJ88" s="34">
        <v>17381965.811926998</v>
      </c>
      <c r="AK88" s="34"/>
      <c r="AM88" s="13" t="str">
        <f t="shared" si="2"/>
        <v>.Chemical Products.SteamCCGT 250 MW High H:P ratio</v>
      </c>
      <c r="AO88" s="6"/>
    </row>
    <row r="89" spans="1:41" x14ac:dyDescent="0.25">
      <c r="A89" t="s">
        <v>92</v>
      </c>
      <c r="B89" s="41"/>
      <c r="C89" s="41"/>
      <c r="D89" s="39"/>
      <c r="E89" s="39"/>
      <c r="F89" t="s">
        <v>117</v>
      </c>
      <c r="G89" s="39"/>
      <c r="H89" s="40"/>
      <c r="I89" s="39"/>
      <c r="J89" s="39"/>
      <c r="K89" s="39" t="s">
        <v>51</v>
      </c>
      <c r="L89" s="24"/>
      <c r="M89" s="27" t="s">
        <v>93</v>
      </c>
      <c r="N89" s="45"/>
      <c r="O89" s="27"/>
      <c r="P89" s="27">
        <v>2000</v>
      </c>
      <c r="Q89" s="27">
        <v>2101</v>
      </c>
      <c r="R89" s="27">
        <v>30</v>
      </c>
      <c r="S89" s="45"/>
      <c r="T89" s="45"/>
      <c r="U89" s="45"/>
      <c r="V89" s="45"/>
      <c r="W89" s="45"/>
      <c r="X89" s="45"/>
      <c r="Y89" s="45"/>
      <c r="Z89" s="45"/>
      <c r="AA89" s="45"/>
      <c r="AB89" s="45"/>
      <c r="AC89" s="45"/>
      <c r="AD89" s="45"/>
      <c r="AE89" s="45"/>
      <c r="AF89" s="45"/>
      <c r="AG89" s="45"/>
      <c r="AH89" s="34">
        <v>339239</v>
      </c>
      <c r="AI89" s="34">
        <v>10042284.069097901</v>
      </c>
      <c r="AJ89" s="34">
        <v>71954.060308177999</v>
      </c>
      <c r="AK89" s="34"/>
      <c r="AM89" s="13" t="str">
        <f t="shared" si="2"/>
        <v>.Chemical Products.SteamSpark Ignition Reciprocating engine NG 6MW</v>
      </c>
      <c r="AO89" s="9"/>
    </row>
    <row r="90" spans="1:41" x14ac:dyDescent="0.25">
      <c r="A90" t="s">
        <v>92</v>
      </c>
      <c r="B90" s="41"/>
      <c r="C90" s="41"/>
      <c r="D90" s="39"/>
      <c r="E90" s="39"/>
      <c r="F90" t="s">
        <v>118</v>
      </c>
      <c r="G90" s="39"/>
      <c r="H90" s="40"/>
      <c r="I90" s="39"/>
      <c r="J90" s="39"/>
      <c r="K90" s="39" t="s">
        <v>51</v>
      </c>
      <c r="L90" s="24"/>
      <c r="M90" s="27" t="s">
        <v>93</v>
      </c>
      <c r="N90" s="45"/>
      <c r="O90" s="27"/>
      <c r="P90" s="27">
        <v>2015</v>
      </c>
      <c r="Q90" s="27">
        <v>2101</v>
      </c>
      <c r="R90" s="27">
        <v>30</v>
      </c>
      <c r="S90" s="45"/>
      <c r="T90" s="45"/>
      <c r="U90" s="45"/>
      <c r="V90" s="45"/>
      <c r="W90" s="45"/>
      <c r="X90" s="45"/>
      <c r="Y90" s="45"/>
      <c r="Z90" s="45"/>
      <c r="AA90" s="45"/>
      <c r="AB90" s="45"/>
      <c r="AC90" s="45"/>
      <c r="AD90" s="45"/>
      <c r="AE90" s="45"/>
      <c r="AF90" s="45"/>
      <c r="AG90" s="45"/>
      <c r="AH90" s="34">
        <v>5220611</v>
      </c>
      <c r="AI90" s="34">
        <v>60814852.2318689</v>
      </c>
      <c r="AJ90" s="34">
        <v>6781590.4088919498</v>
      </c>
      <c r="AK90" s="34"/>
      <c r="AM90" s="13" t="str">
        <f t="shared" si="2"/>
        <v>.Chemical Products.SteamBPST NG 30 MW CCS</v>
      </c>
      <c r="AO90" s="6"/>
    </row>
    <row r="91" spans="1:41" x14ac:dyDescent="0.25">
      <c r="A91" t="s">
        <v>92</v>
      </c>
      <c r="B91" s="41"/>
      <c r="C91" s="41"/>
      <c r="D91" s="39"/>
      <c r="E91" s="39"/>
      <c r="F91" t="s">
        <v>119</v>
      </c>
      <c r="G91" s="39"/>
      <c r="H91" s="40"/>
      <c r="I91" s="39"/>
      <c r="J91" s="39"/>
      <c r="K91" s="39" t="s">
        <v>51</v>
      </c>
      <c r="L91" s="24" t="s">
        <v>12</v>
      </c>
      <c r="M91" s="27" t="s">
        <v>93</v>
      </c>
      <c r="N91" s="45"/>
      <c r="O91" s="27"/>
      <c r="P91" s="27">
        <v>1985</v>
      </c>
      <c r="Q91" s="27">
        <v>2101</v>
      </c>
      <c r="R91" s="27">
        <v>30</v>
      </c>
      <c r="S91" s="45"/>
      <c r="T91" s="45"/>
      <c r="U91" s="45"/>
      <c r="V91" s="45"/>
      <c r="W91" s="45"/>
      <c r="X91" s="45"/>
      <c r="Y91" s="45"/>
      <c r="Z91" s="45"/>
      <c r="AA91" s="45"/>
      <c r="AB91" s="45"/>
      <c r="AC91" s="45"/>
      <c r="AD91" s="45"/>
      <c r="AE91" s="45"/>
      <c r="AF91" s="45"/>
      <c r="AG91" s="45"/>
      <c r="AH91" s="34">
        <v>350000</v>
      </c>
      <c r="AI91" s="34">
        <v>15691195.843695899</v>
      </c>
      <c r="AJ91" s="34">
        <v>627647.83374784002</v>
      </c>
      <c r="AK91" s="34"/>
      <c r="AM91" s="13" t="str">
        <f t="shared" si="2"/>
        <v>.Chemical Products.SteamCoal steam turbine</v>
      </c>
      <c r="AO91" s="6"/>
    </row>
    <row r="92" spans="1:41" x14ac:dyDescent="0.25">
      <c r="A92" t="s">
        <v>92</v>
      </c>
      <c r="B92" s="41"/>
      <c r="C92" s="41"/>
      <c r="D92" s="39"/>
      <c r="E92" s="39"/>
      <c r="F92" t="s">
        <v>120</v>
      </c>
      <c r="G92" s="39"/>
      <c r="H92" s="40"/>
      <c r="I92" s="39"/>
      <c r="J92" s="39"/>
      <c r="K92" s="39" t="s">
        <v>51</v>
      </c>
      <c r="L92" s="24" t="s">
        <v>12</v>
      </c>
      <c r="M92" s="27" t="s">
        <v>93</v>
      </c>
      <c r="N92" s="45"/>
      <c r="O92" s="27"/>
      <c r="P92" s="27">
        <v>1985</v>
      </c>
      <c r="Q92" s="27">
        <v>2101</v>
      </c>
      <c r="R92" s="27">
        <v>30</v>
      </c>
      <c r="S92" s="45"/>
      <c r="T92" s="45"/>
      <c r="U92" s="45"/>
      <c r="V92" s="45"/>
      <c r="W92" s="45"/>
      <c r="X92" s="45"/>
      <c r="Y92" s="45"/>
      <c r="Z92" s="45"/>
      <c r="AA92" s="45"/>
      <c r="AB92" s="45"/>
      <c r="AC92" s="45"/>
      <c r="AD92" s="45"/>
      <c r="AE92" s="45"/>
      <c r="AF92" s="45"/>
      <c r="AG92" s="45"/>
      <c r="AH92" s="34">
        <v>350000</v>
      </c>
      <c r="AI92" s="34">
        <v>21218621.648658801</v>
      </c>
      <c r="AJ92" s="34">
        <v>848744.86594635202</v>
      </c>
      <c r="AK92" s="34"/>
      <c r="AM92" s="13" t="str">
        <f t="shared" si="2"/>
        <v>.Chemical Products.SteamCoal steam turbine HR and reg burner</v>
      </c>
      <c r="AO92" s="6"/>
    </row>
    <row r="93" spans="1:41" x14ac:dyDescent="0.25">
      <c r="A93" t="s">
        <v>92</v>
      </c>
      <c r="B93" s="41"/>
      <c r="C93" s="41"/>
      <c r="D93" s="39"/>
      <c r="E93" s="39"/>
      <c r="F93" t="s">
        <v>121</v>
      </c>
      <c r="G93" s="39"/>
      <c r="H93" s="40"/>
      <c r="I93" s="39"/>
      <c r="J93" s="39"/>
      <c r="K93" s="39" t="s">
        <v>51</v>
      </c>
      <c r="L93" s="24" t="s">
        <v>12</v>
      </c>
      <c r="M93" s="27" t="s">
        <v>93</v>
      </c>
      <c r="N93" s="45"/>
      <c r="O93" s="27"/>
      <c r="P93" s="27">
        <v>2025</v>
      </c>
      <c r="Q93" s="27">
        <v>2101</v>
      </c>
      <c r="R93" s="27">
        <v>30</v>
      </c>
      <c r="S93" s="45"/>
      <c r="T93" s="45"/>
      <c r="U93" s="45"/>
      <c r="V93" s="45"/>
      <c r="W93" s="45"/>
      <c r="X93" s="45"/>
      <c r="Y93" s="45"/>
      <c r="Z93" s="45"/>
      <c r="AA93" s="45"/>
      <c r="AB93" s="45"/>
      <c r="AC93" s="45"/>
      <c r="AD93" s="45"/>
      <c r="AE93" s="45"/>
      <c r="AF93" s="45"/>
      <c r="AG93" s="45"/>
      <c r="AH93" s="34">
        <v>5220611</v>
      </c>
      <c r="AI93" s="34">
        <v>60814852.2318689</v>
      </c>
      <c r="AJ93" s="34">
        <v>6781590.4088919498</v>
      </c>
      <c r="AK93" s="34"/>
      <c r="AM93" s="13" t="str">
        <f t="shared" si="2"/>
        <v>.Chemical Products.SteamBPST NG 30 MW 2025</v>
      </c>
      <c r="AO93" s="6"/>
    </row>
    <row r="94" spans="1:41" x14ac:dyDescent="0.25">
      <c r="A94" t="s">
        <v>92</v>
      </c>
      <c r="B94" s="41"/>
      <c r="C94" s="41"/>
      <c r="D94" s="39"/>
      <c r="E94" s="39"/>
      <c r="F94" t="s">
        <v>122</v>
      </c>
      <c r="G94" s="39"/>
      <c r="H94" s="40"/>
      <c r="I94" s="39"/>
      <c r="J94" s="39"/>
      <c r="K94" s="39" t="s">
        <v>51</v>
      </c>
      <c r="L94" s="24" t="s">
        <v>12</v>
      </c>
      <c r="M94" s="27" t="s">
        <v>93</v>
      </c>
      <c r="N94" s="45"/>
      <c r="O94" s="27"/>
      <c r="P94" s="27">
        <v>2025</v>
      </c>
      <c r="Q94" s="27">
        <v>2101</v>
      </c>
      <c r="R94" s="27">
        <v>30</v>
      </c>
      <c r="S94" s="45"/>
      <c r="T94" s="45"/>
      <c r="U94" s="45"/>
      <c r="V94" s="45"/>
      <c r="W94" s="45"/>
      <c r="X94" s="45"/>
      <c r="Y94" s="45"/>
      <c r="Z94" s="45"/>
      <c r="AA94" s="45"/>
      <c r="AB94" s="45"/>
      <c r="AC94" s="45"/>
      <c r="AD94" s="45"/>
      <c r="AE94" s="45"/>
      <c r="AF94" s="45"/>
      <c r="AG94" s="45"/>
      <c r="AH94" s="34">
        <v>350000</v>
      </c>
      <c r="AI94" s="34">
        <v>15691195.843695899</v>
      </c>
      <c r="AJ94" s="34">
        <v>627647.83374784002</v>
      </c>
      <c r="AK94" s="34"/>
      <c r="AM94" s="13" t="str">
        <f t="shared" si="2"/>
        <v>.Chemical Products.SteamCoal steam turbine 2025</v>
      </c>
      <c r="AO94" s="6"/>
    </row>
    <row r="95" spans="1:41"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6"/>
    </row>
    <row r="96" spans="1:41" x14ac:dyDescent="0.25">
      <c r="A96" t="s">
        <v>123</v>
      </c>
      <c r="B96" s="41"/>
      <c r="C96" s="41"/>
      <c r="D96" s="39"/>
      <c r="E96" s="39"/>
      <c r="G96" s="39"/>
      <c r="H96" s="40"/>
      <c r="I96" s="39"/>
      <c r="J96" s="39"/>
      <c r="K96" s="53" t="s">
        <v>51</v>
      </c>
      <c r="L96" s="24"/>
      <c r="M96" s="27" t="s">
        <v>93</v>
      </c>
      <c r="N96" s="45">
        <v>0.1</v>
      </c>
      <c r="O96" s="27">
        <v>15</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.Chemical Products.Methane Blend</v>
      </c>
      <c r="AO96" s="6"/>
    </row>
    <row r="97" spans="1:41" x14ac:dyDescent="0.25">
      <c r="A97" t="s">
        <v>123</v>
      </c>
      <c r="B97" s="41"/>
      <c r="C97" s="41"/>
      <c r="D97" s="39"/>
      <c r="E97" s="39"/>
      <c r="F97" t="s">
        <v>124</v>
      </c>
      <c r="G97" s="39"/>
      <c r="H97" s="40"/>
      <c r="I97" s="39"/>
      <c r="J97" s="39"/>
      <c r="K97" s="39" t="s">
        <v>51</v>
      </c>
      <c r="L97" s="24"/>
      <c r="M97" s="27" t="s">
        <v>93</v>
      </c>
      <c r="N97" s="45"/>
      <c r="O97" s="27"/>
      <c r="P97" s="27">
        <v>2000</v>
      </c>
      <c r="Q97" s="27">
        <v>2101</v>
      </c>
      <c r="R97" s="27">
        <v>1</v>
      </c>
      <c r="S97" s="45">
        <v>1</v>
      </c>
      <c r="T97" s="45">
        <v>1</v>
      </c>
      <c r="U97" s="45">
        <v>1</v>
      </c>
      <c r="V97" s="45"/>
      <c r="W97" s="45">
        <v>1</v>
      </c>
      <c r="X97" s="45">
        <v>1</v>
      </c>
      <c r="Y97" s="45"/>
      <c r="Z97" s="45"/>
      <c r="AA97" s="45"/>
      <c r="AB97" s="45"/>
      <c r="AC97" s="45"/>
      <c r="AD97" s="45"/>
      <c r="AE97" s="45"/>
      <c r="AF97" s="45"/>
      <c r="AG97" s="45"/>
      <c r="AH97" s="34">
        <v>1</v>
      </c>
      <c r="AI97" s="34">
        <v>0</v>
      </c>
      <c r="AJ97" s="34">
        <v>0</v>
      </c>
      <c r="AK97" s="34"/>
      <c r="AM97" s="13" t="str">
        <f t="shared" si="2"/>
        <v>.Chemical Products.Methane BlendNatural Gas</v>
      </c>
      <c r="AO97" s="9"/>
    </row>
    <row r="98" spans="1:41" x14ac:dyDescent="0.25">
      <c r="A98" t="s">
        <v>123</v>
      </c>
      <c r="B98" s="41"/>
      <c r="C98" s="41"/>
      <c r="D98" s="39"/>
      <c r="E98" s="39"/>
      <c r="F98" t="s">
        <v>125</v>
      </c>
      <c r="G98" s="39"/>
      <c r="H98" s="40"/>
      <c r="I98" s="39"/>
      <c r="J98" s="39"/>
      <c r="K98" s="39" t="s">
        <v>51</v>
      </c>
      <c r="L98" s="24"/>
      <c r="M98" s="27" t="s">
        <v>93</v>
      </c>
      <c r="N98" s="45"/>
      <c r="O98" s="27"/>
      <c r="P98" s="27">
        <v>2025</v>
      </c>
      <c r="Q98" s="27">
        <v>2101</v>
      </c>
      <c r="R98" s="27">
        <v>1</v>
      </c>
      <c r="S98" s="45"/>
      <c r="T98" s="45"/>
      <c r="U98" s="52"/>
      <c r="V98" s="45"/>
      <c r="W98" s="45"/>
      <c r="X98" s="52"/>
      <c r="Y98" s="45"/>
      <c r="Z98" s="45"/>
      <c r="AA98" s="45"/>
      <c r="AB98" s="45"/>
      <c r="AC98" s="45"/>
      <c r="AD98" s="45"/>
      <c r="AE98" s="45"/>
      <c r="AF98" s="45"/>
      <c r="AG98" s="45"/>
      <c r="AH98" s="34">
        <v>1</v>
      </c>
      <c r="AI98" s="34">
        <v>0</v>
      </c>
      <c r="AJ98" s="34">
        <v>0</v>
      </c>
      <c r="AK98" s="34"/>
      <c r="AM98" s="13" t="str">
        <f t="shared" si="2"/>
        <v>.Chemical Products.Methane BlendBiogas</v>
      </c>
      <c r="AO98" s="6"/>
    </row>
    <row r="99" spans="1:41" x14ac:dyDescent="0.25">
      <c r="A99" t="s">
        <v>123</v>
      </c>
      <c r="B99" s="41"/>
      <c r="C99" s="41"/>
      <c r="D99" s="39"/>
      <c r="E99" s="39"/>
      <c r="F99" t="s">
        <v>126</v>
      </c>
      <c r="G99" s="39"/>
      <c r="H99" s="40"/>
      <c r="I99" s="39"/>
      <c r="J99" s="39"/>
      <c r="K99" s="39" t="s">
        <v>51</v>
      </c>
      <c r="L99" s="24"/>
      <c r="M99" s="27" t="s">
        <v>93</v>
      </c>
      <c r="N99" s="45"/>
      <c r="O99" s="27"/>
      <c r="P99" s="27">
        <v>2030</v>
      </c>
      <c r="Q99" s="27">
        <v>2101</v>
      </c>
      <c r="R99" s="27">
        <v>1</v>
      </c>
      <c r="S99" s="45"/>
      <c r="T99" s="45"/>
      <c r="U99" s="45"/>
      <c r="V99" s="45"/>
      <c r="W99" s="45"/>
      <c r="X99" s="45"/>
      <c r="Y99" s="45"/>
      <c r="Z99" s="45"/>
      <c r="AA99" s="45"/>
      <c r="AB99" s="45"/>
      <c r="AC99" s="45"/>
      <c r="AD99" s="45"/>
      <c r="AE99" s="45"/>
      <c r="AF99" s="45"/>
      <c r="AG99" s="45"/>
      <c r="AH99" s="34">
        <v>1</v>
      </c>
      <c r="AI99" s="34">
        <v>0</v>
      </c>
      <c r="AJ99" s="34">
        <v>0</v>
      </c>
      <c r="AK99" s="34"/>
      <c r="AM99" s="13" t="str">
        <f t="shared" si="2"/>
        <v>.Chemical Products.Methane BlendBiomass Gasification</v>
      </c>
      <c r="AO99" s="9"/>
    </row>
    <row r="100" spans="1:41" x14ac:dyDescent="0.25">
      <c r="A100" s="10" t="s">
        <v>123</v>
      </c>
      <c r="B100" s="41"/>
      <c r="C100" s="41"/>
      <c r="D100" s="39"/>
      <c r="E100" s="39"/>
      <c r="F100" s="10" t="s">
        <v>127</v>
      </c>
      <c r="G100" s="39"/>
      <c r="H100" s="40"/>
      <c r="I100" s="39"/>
      <c r="J100" s="39"/>
      <c r="K100" s="39" t="s">
        <v>51</v>
      </c>
      <c r="L100" s="24"/>
      <c r="M100" s="27" t="s">
        <v>93</v>
      </c>
      <c r="N100" s="45"/>
      <c r="O100" s="27"/>
      <c r="P100" s="27">
        <v>2025</v>
      </c>
      <c r="Q100" s="27">
        <v>2101</v>
      </c>
      <c r="R100" s="27">
        <v>1</v>
      </c>
      <c r="S100" s="45"/>
      <c r="T100" s="45"/>
      <c r="U100" s="52"/>
      <c r="V100" s="45"/>
      <c r="W100" s="45"/>
      <c r="X100" s="52"/>
      <c r="Y100" s="45"/>
      <c r="Z100" s="45"/>
      <c r="AA100" s="45"/>
      <c r="AB100" s="45"/>
      <c r="AC100" s="45"/>
      <c r="AD100" s="45"/>
      <c r="AE100" s="45"/>
      <c r="AF100" s="45"/>
      <c r="AG100" s="45"/>
      <c r="AH100" s="34">
        <v>1</v>
      </c>
      <c r="AI100" s="34">
        <v>0</v>
      </c>
      <c r="AJ100" s="34">
        <v>0</v>
      </c>
      <c r="AK100" s="34"/>
      <c r="AM100" s="13" t="str">
        <f t="shared" si="2"/>
        <v>.Chemical Products.Methane BlendH2</v>
      </c>
      <c r="AO100" s="9"/>
    </row>
    <row r="101" spans="1:41"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1:41" x14ac:dyDescent="0.25">
      <c r="A102" t="s">
        <v>128</v>
      </c>
      <c r="B102" s="41"/>
      <c r="C102" s="41"/>
      <c r="D102" s="39"/>
      <c r="E102" s="39"/>
      <c r="G102" s="39"/>
      <c r="H102" s="40"/>
      <c r="I102" s="39"/>
      <c r="J102" s="39"/>
      <c r="K102" s="53" t="s">
        <v>51</v>
      </c>
      <c r="L102" s="24"/>
      <c r="M102" s="27" t="s">
        <v>129</v>
      </c>
      <c r="N102" s="45">
        <v>0.2</v>
      </c>
      <c r="O102" s="27">
        <v>10</v>
      </c>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.Chemical Products.CCS</v>
      </c>
      <c r="AO102" s="9"/>
    </row>
    <row r="103" spans="1:41" x14ac:dyDescent="0.25">
      <c r="A103" t="s">
        <v>128</v>
      </c>
      <c r="B103" s="41"/>
      <c r="C103" s="41"/>
      <c r="D103" s="39"/>
      <c r="E103" s="39"/>
      <c r="F103" s="10" t="s">
        <v>130</v>
      </c>
      <c r="G103" s="39"/>
      <c r="H103" s="40"/>
      <c r="I103" s="39"/>
      <c r="J103" s="39"/>
      <c r="K103" s="39" t="s">
        <v>51</v>
      </c>
      <c r="L103" s="24" t="s">
        <v>131</v>
      </c>
      <c r="M103" s="27" t="s">
        <v>129</v>
      </c>
      <c r="N103" s="45"/>
      <c r="O103" s="27"/>
      <c r="P103" s="27">
        <v>1950</v>
      </c>
      <c r="Q103" s="27">
        <v>2101</v>
      </c>
      <c r="R103" s="27">
        <v>30</v>
      </c>
      <c r="S103" s="45">
        <v>1</v>
      </c>
      <c r="T103" s="45">
        <v>1</v>
      </c>
      <c r="U103" s="45">
        <v>1</v>
      </c>
      <c r="V103" s="45"/>
      <c r="W103" s="45">
        <v>1</v>
      </c>
      <c r="X103" s="45">
        <v>1</v>
      </c>
      <c r="Y103" s="45"/>
      <c r="Z103" s="45"/>
      <c r="AA103" s="45"/>
      <c r="AB103" s="45"/>
      <c r="AC103" s="45"/>
      <c r="AD103" s="45"/>
      <c r="AE103" s="45"/>
      <c r="AF103" s="45"/>
      <c r="AG103" s="45"/>
      <c r="AH103" s="34">
        <v>413100</v>
      </c>
      <c r="AI103" s="34">
        <v>63031203.861384101</v>
      </c>
      <c r="AJ103" s="34">
        <v>2203631.0049386602</v>
      </c>
      <c r="AK103" s="34"/>
      <c r="AM103" s="13" t="str">
        <f t="shared" si="2"/>
        <v>.Chemical Products.CCSCCS</v>
      </c>
      <c r="AO103" s="6"/>
    </row>
    <row r="104" spans="1:41"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1:41" x14ac:dyDescent="0.25">
      <c r="A105" t="s">
        <v>132</v>
      </c>
      <c r="B105" s="41"/>
      <c r="C105" s="41"/>
      <c r="D105" s="39"/>
      <c r="E105" s="39"/>
      <c r="G105" s="39"/>
      <c r="H105" s="40"/>
      <c r="I105" s="39"/>
      <c r="J105" s="39"/>
      <c r="K105" s="53" t="s">
        <v>51</v>
      </c>
      <c r="L105" s="24"/>
      <c r="M105" s="27" t="s">
        <v>93</v>
      </c>
      <c r="N105" s="45">
        <v>0.5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.Chemical Products.HVAC.Space Heating</v>
      </c>
      <c r="AO105" s="6"/>
    </row>
    <row r="106" spans="1:41" x14ac:dyDescent="0.25">
      <c r="A106" t="s">
        <v>132</v>
      </c>
      <c r="B106" s="41"/>
      <c r="C106" s="41"/>
      <c r="D106" s="39"/>
      <c r="E106" s="39"/>
      <c r="F106" s="10" t="s">
        <v>133</v>
      </c>
      <c r="G106" s="39"/>
      <c r="H106" s="40"/>
      <c r="I106" s="39"/>
      <c r="J106" s="39"/>
      <c r="K106" s="39" t="s">
        <v>51</v>
      </c>
      <c r="L106" s="24"/>
      <c r="M106" s="27" t="s">
        <v>93</v>
      </c>
      <c r="N106" s="45"/>
      <c r="O106" s="27"/>
      <c r="P106" s="27">
        <v>1950</v>
      </c>
      <c r="Q106" s="27">
        <v>2101</v>
      </c>
      <c r="R106" s="27">
        <v>30</v>
      </c>
      <c r="S106" s="45">
        <v>0.37</v>
      </c>
      <c r="T106" s="45">
        <v>1</v>
      </c>
      <c r="U106" s="45">
        <v>1</v>
      </c>
      <c r="V106" s="45"/>
      <c r="W106" s="45">
        <v>1</v>
      </c>
      <c r="X106" s="45">
        <v>1</v>
      </c>
      <c r="Y106" s="45"/>
      <c r="Z106" s="45"/>
      <c r="AA106" s="45"/>
      <c r="AB106" s="45"/>
      <c r="AC106" s="45"/>
      <c r="AD106" s="45"/>
      <c r="AE106" s="45"/>
      <c r="AF106" s="45"/>
      <c r="AG106" s="45"/>
      <c r="AH106" s="34">
        <v>9230</v>
      </c>
      <c r="AI106" s="34">
        <v>782109.35117584805</v>
      </c>
      <c r="AJ106" s="34">
        <v>78210.935117584799</v>
      </c>
      <c r="AK106" s="34"/>
      <c r="AM106" s="13" t="str">
        <f t="shared" si="2"/>
        <v>.Chemical Products.HVAC.Space HeatingSpace heat NG</v>
      </c>
      <c r="AO106" s="9"/>
    </row>
    <row r="107" spans="1:41" x14ac:dyDescent="0.25">
      <c r="A107" t="s">
        <v>132</v>
      </c>
      <c r="B107" s="41"/>
      <c r="C107" s="41"/>
      <c r="D107" s="39"/>
      <c r="E107" s="39"/>
      <c r="F107" s="10" t="s">
        <v>134</v>
      </c>
      <c r="G107" s="39"/>
      <c r="H107" s="40"/>
      <c r="I107" s="39"/>
      <c r="J107" s="39"/>
      <c r="K107" s="39" t="s">
        <v>51</v>
      </c>
      <c r="L107" s="24"/>
      <c r="M107" s="27" t="s">
        <v>93</v>
      </c>
      <c r="N107" s="45"/>
      <c r="O107" s="27"/>
      <c r="P107" s="27">
        <v>1950</v>
      </c>
      <c r="Q107" s="27">
        <v>2101</v>
      </c>
      <c r="R107" s="27">
        <v>30</v>
      </c>
      <c r="S107" s="45">
        <v>0.21</v>
      </c>
      <c r="T107" s="45"/>
      <c r="U107" s="45"/>
      <c r="V107" s="45"/>
      <c r="W107" s="45"/>
      <c r="X107" s="45"/>
      <c r="Y107" s="45"/>
      <c r="Z107" s="45"/>
      <c r="AA107" s="45"/>
      <c r="AB107" s="45"/>
      <c r="AC107" s="45"/>
      <c r="AD107" s="45"/>
      <c r="AE107" s="45"/>
      <c r="AF107" s="45"/>
      <c r="AG107" s="45"/>
      <c r="AH107" s="34">
        <v>9230</v>
      </c>
      <c r="AI107" s="34">
        <v>782109.35117584805</v>
      </c>
      <c r="AJ107" s="34">
        <v>78210.935117584799</v>
      </c>
      <c r="AK107" s="34"/>
      <c r="AM107" s="13" t="str">
        <f t="shared" si="2"/>
        <v>.Chemical Products.HVAC.Space HeatingSpace heat electric</v>
      </c>
      <c r="AO107" s="6"/>
    </row>
    <row r="108" spans="1:41" x14ac:dyDescent="0.25">
      <c r="A108" s="10" t="s">
        <v>132</v>
      </c>
      <c r="B108" s="41"/>
      <c r="C108" s="41"/>
      <c r="D108" s="39"/>
      <c r="E108" s="39"/>
      <c r="F108" s="10" t="s">
        <v>135</v>
      </c>
      <c r="G108" s="39"/>
      <c r="H108" s="40"/>
      <c r="I108" s="39"/>
      <c r="J108" s="39"/>
      <c r="K108" s="39" t="s">
        <v>51</v>
      </c>
      <c r="L108" s="24"/>
      <c r="M108" s="27" t="s">
        <v>93</v>
      </c>
      <c r="N108" s="45"/>
      <c r="O108" s="27"/>
      <c r="P108" s="27">
        <v>1930</v>
      </c>
      <c r="Q108" s="27">
        <v>2101</v>
      </c>
      <c r="R108" s="27">
        <v>30</v>
      </c>
      <c r="S108" s="45">
        <v>0.42</v>
      </c>
      <c r="T108" s="45"/>
      <c r="U108" s="45"/>
      <c r="V108" s="45"/>
      <c r="W108" s="45"/>
      <c r="X108" s="45"/>
      <c r="Y108" s="45"/>
      <c r="Z108" s="45"/>
      <c r="AA108" s="45"/>
      <c r="AB108" s="45"/>
      <c r="AC108" s="45"/>
      <c r="AD108" s="45"/>
      <c r="AE108" s="45"/>
      <c r="AF108" s="45"/>
      <c r="AG108" s="45"/>
      <c r="AH108" s="34">
        <v>9230</v>
      </c>
      <c r="AI108" s="34">
        <v>782109.35117584805</v>
      </c>
      <c r="AJ108" s="34">
        <v>78210.935117584799</v>
      </c>
      <c r="AK108" s="34"/>
      <c r="AM108" s="13" t="str">
        <f t="shared" si="2"/>
        <v>.Chemical Products.HVAC.Space HeatingSpace heat steam</v>
      </c>
      <c r="AO108" s="9"/>
    </row>
    <row r="109" spans="1:41"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1:41" x14ac:dyDescent="0.25">
      <c r="A110" t="s">
        <v>136</v>
      </c>
      <c r="B110" s="41"/>
      <c r="C110" s="41"/>
      <c r="D110" s="39"/>
      <c r="E110" s="39"/>
      <c r="G110" s="39"/>
      <c r="H110" s="40"/>
      <c r="I110" s="39"/>
      <c r="J110" s="39"/>
      <c r="K110" s="53" t="s">
        <v>51</v>
      </c>
      <c r="L110" s="24"/>
      <c r="M110" s="27" t="s">
        <v>93</v>
      </c>
      <c r="N110" s="45">
        <v>0.5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.Chemical Products.HVAC.Space Cooling</v>
      </c>
      <c r="AO110" s="9"/>
    </row>
    <row r="111" spans="1:41" x14ac:dyDescent="0.25">
      <c r="A111" t="s">
        <v>136</v>
      </c>
      <c r="B111" s="41"/>
      <c r="C111" s="41"/>
      <c r="D111" s="39"/>
      <c r="E111" s="39"/>
      <c r="F111" s="10" t="s">
        <v>137</v>
      </c>
      <c r="G111" s="39"/>
      <c r="H111" s="40"/>
      <c r="I111" s="39"/>
      <c r="J111" s="39"/>
      <c r="K111" s="39" t="s">
        <v>51</v>
      </c>
      <c r="L111" s="24"/>
      <c r="M111" s="27" t="s">
        <v>93</v>
      </c>
      <c r="N111" s="45"/>
      <c r="O111" s="27"/>
      <c r="P111" s="27">
        <v>1940</v>
      </c>
      <c r="Q111" s="27">
        <v>2101</v>
      </c>
      <c r="R111" s="27">
        <v>30</v>
      </c>
      <c r="S111" s="45">
        <v>1</v>
      </c>
      <c r="T111" s="45">
        <v>1</v>
      </c>
      <c r="U111" s="45">
        <v>1</v>
      </c>
      <c r="V111" s="45"/>
      <c r="W111" s="45">
        <v>1</v>
      </c>
      <c r="X111" s="45">
        <v>1</v>
      </c>
      <c r="Y111" s="45"/>
      <c r="Z111" s="45"/>
      <c r="AA111" s="45"/>
      <c r="AB111" s="45"/>
      <c r="AC111" s="45"/>
      <c r="AD111" s="45"/>
      <c r="AE111" s="45"/>
      <c r="AF111" s="45"/>
      <c r="AG111" s="45"/>
      <c r="AH111" s="34">
        <v>9230</v>
      </c>
      <c r="AI111" s="34">
        <v>782109.35117584805</v>
      </c>
      <c r="AJ111" s="34">
        <v>78210.935117584799</v>
      </c>
      <c r="AK111" s="34"/>
      <c r="AM111" s="13" t="str">
        <f t="shared" si="2"/>
        <v>.Chemical Products.HVAC.Space CoolingSpace cooling electric</v>
      </c>
      <c r="AO111" s="6"/>
    </row>
    <row r="112" spans="1:41"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1:41" x14ac:dyDescent="0.25">
      <c r="A113" t="s">
        <v>138</v>
      </c>
      <c r="B113" s="41"/>
      <c r="C113" s="41"/>
      <c r="D113" s="39"/>
      <c r="E113" s="39"/>
      <c r="G113" s="39"/>
      <c r="H113" s="40"/>
      <c r="I113" s="39"/>
      <c r="J113" s="39"/>
      <c r="K113" s="53" t="s">
        <v>51</v>
      </c>
      <c r="L113" s="24"/>
      <c r="M113" s="27" t="s">
        <v>93</v>
      </c>
      <c r="N113" s="45">
        <v>0.5</v>
      </c>
      <c r="O113" s="27">
        <v>10</v>
      </c>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.Chemical Products.Lighting</v>
      </c>
      <c r="AO113" s="6"/>
    </row>
    <row r="114" spans="1:41" x14ac:dyDescent="0.25">
      <c r="A114" t="s">
        <v>138</v>
      </c>
      <c r="B114" s="41"/>
      <c r="C114" s="41"/>
      <c r="D114" s="39"/>
      <c r="E114" s="39"/>
      <c r="F114" t="s">
        <v>139</v>
      </c>
      <c r="G114" s="39"/>
      <c r="H114" s="40"/>
      <c r="I114" s="39"/>
      <c r="J114" s="39"/>
      <c r="K114" s="39" t="s">
        <v>51</v>
      </c>
      <c r="L114" s="24"/>
      <c r="M114" s="27" t="s">
        <v>93</v>
      </c>
      <c r="N114" s="45"/>
      <c r="O114" s="27"/>
      <c r="P114" s="27">
        <v>1990</v>
      </c>
      <c r="Q114" s="27">
        <v>2011</v>
      </c>
      <c r="R114" s="27">
        <v>30</v>
      </c>
      <c r="S114" s="45">
        <v>1</v>
      </c>
      <c r="T114" s="45">
        <v>1</v>
      </c>
      <c r="U114" s="45">
        <v>1</v>
      </c>
      <c r="V114" s="45"/>
      <c r="W114" s="45">
        <v>1</v>
      </c>
      <c r="X114" s="45">
        <v>1</v>
      </c>
      <c r="Y114" s="45"/>
      <c r="Z114" s="45"/>
      <c r="AA114" s="45"/>
      <c r="AB114" s="45"/>
      <c r="AC114" s="45"/>
      <c r="AD114" s="45"/>
      <c r="AE114" s="45"/>
      <c r="AF114" s="45"/>
      <c r="AG114" s="45"/>
      <c r="AH114" s="34">
        <v>27.5</v>
      </c>
      <c r="AI114" s="34">
        <v>1288.0044102837501</v>
      </c>
      <c r="AJ114" s="34">
        <v>14.221245045473299</v>
      </c>
      <c r="AK114" s="34"/>
      <c r="AM114" s="13" t="str">
        <f t="shared" si="2"/>
        <v>.Chemical Products.LightingBase Lighting</v>
      </c>
      <c r="AO114" s="9"/>
    </row>
    <row r="115" spans="1:41" x14ac:dyDescent="0.25">
      <c r="A115" t="s">
        <v>138</v>
      </c>
      <c r="B115" s="41"/>
      <c r="C115" s="41"/>
      <c r="D115" s="39"/>
      <c r="E115" s="39"/>
      <c r="F115" t="s">
        <v>140</v>
      </c>
      <c r="G115" s="39"/>
      <c r="H115" s="40"/>
      <c r="I115" s="39"/>
      <c r="J115" s="39"/>
      <c r="K115" s="39" t="s">
        <v>51</v>
      </c>
      <c r="L115" s="24"/>
      <c r="M115" s="27" t="s">
        <v>93</v>
      </c>
      <c r="N115" s="45"/>
      <c r="O115" s="27"/>
      <c r="P115" s="27">
        <v>2000</v>
      </c>
      <c r="Q115" s="27">
        <v>2101</v>
      </c>
      <c r="R115" s="27">
        <v>30</v>
      </c>
      <c r="S115" s="45"/>
      <c r="T115" s="45"/>
      <c r="U115" s="45"/>
      <c r="V115" s="45"/>
      <c r="W115" s="45"/>
      <c r="X115" s="45"/>
      <c r="Y115" s="45"/>
      <c r="Z115" s="45"/>
      <c r="AA115" s="45"/>
      <c r="AB115" s="45"/>
      <c r="AC115" s="45"/>
      <c r="AD115" s="45"/>
      <c r="AE115" s="45"/>
      <c r="AF115" s="45"/>
      <c r="AG115" s="45"/>
      <c r="AH115" s="34">
        <v>27.5</v>
      </c>
      <c r="AI115" s="34">
        <v>1288.0044102837501</v>
      </c>
      <c r="AJ115" s="34">
        <v>14.221245045473299</v>
      </c>
      <c r="AK115" s="34"/>
      <c r="AM115" s="13" t="str">
        <f t="shared" si="2"/>
        <v>.Chemical Products.LightingMore Eff Lighting</v>
      </c>
      <c r="AO115" s="6"/>
    </row>
    <row r="116" spans="1:41" x14ac:dyDescent="0.25">
      <c r="A116" s="10" t="s">
        <v>138</v>
      </c>
      <c r="B116" s="41"/>
      <c r="C116" s="41"/>
      <c r="D116" s="39"/>
      <c r="E116" s="39"/>
      <c r="F116" s="10" t="s">
        <v>141</v>
      </c>
      <c r="G116" s="39"/>
      <c r="H116" s="40"/>
      <c r="I116" s="39"/>
      <c r="J116" s="39"/>
      <c r="K116" s="39" t="s">
        <v>51</v>
      </c>
      <c r="L116" s="24"/>
      <c r="M116" s="27" t="s">
        <v>93</v>
      </c>
      <c r="N116" s="45"/>
      <c r="O116" s="27"/>
      <c r="P116" s="27">
        <v>2005</v>
      </c>
      <c r="Q116" s="27">
        <v>2101</v>
      </c>
      <c r="R116" s="27">
        <v>30</v>
      </c>
      <c r="S116" s="45"/>
      <c r="T116" s="45"/>
      <c r="U116" s="45"/>
      <c r="V116" s="45"/>
      <c r="W116" s="45"/>
      <c r="X116" s="45"/>
      <c r="Y116" s="45"/>
      <c r="Z116" s="45"/>
      <c r="AA116" s="45"/>
      <c r="AB116" s="45"/>
      <c r="AC116" s="45"/>
      <c r="AD116" s="45"/>
      <c r="AE116" s="45"/>
      <c r="AF116" s="45"/>
      <c r="AG116" s="45"/>
      <c r="AH116" s="34">
        <v>27.5</v>
      </c>
      <c r="AI116" s="34">
        <v>1596.4630664837</v>
      </c>
      <c r="AJ116" s="34">
        <v>25.031370793995301</v>
      </c>
      <c r="AK116" s="34"/>
      <c r="AM116" s="13" t="str">
        <f t="shared" si="2"/>
        <v>.Chemical Products.LightingMost Eff Lighting</v>
      </c>
      <c r="AO116" s="9"/>
    </row>
    <row r="117" spans="1:41"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1:41" x14ac:dyDescent="0.25">
      <c r="A118" t="s">
        <v>142</v>
      </c>
      <c r="B118" s="41"/>
      <c r="C118" s="41"/>
      <c r="D118" s="39"/>
      <c r="E118" s="39"/>
      <c r="G118" s="39"/>
      <c r="H118" s="40"/>
      <c r="I118" s="39"/>
      <c r="J118" s="39"/>
      <c r="K118" s="53" t="s">
        <v>51</v>
      </c>
      <c r="L118" s="24"/>
      <c r="M118" s="27" t="s">
        <v>93</v>
      </c>
      <c r="N118" s="45">
        <v>0.5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.Chemical Products.Ventilation</v>
      </c>
      <c r="AO118" s="9"/>
    </row>
    <row r="119" spans="1:41" x14ac:dyDescent="0.25">
      <c r="A119" t="s">
        <v>142</v>
      </c>
      <c r="B119" s="41"/>
      <c r="C119" s="41"/>
      <c r="D119" s="39"/>
      <c r="E119" s="39"/>
      <c r="F119" s="10" t="s">
        <v>143</v>
      </c>
      <c r="G119" s="39"/>
      <c r="H119" s="40"/>
      <c r="I119" s="39"/>
      <c r="J119" s="39"/>
      <c r="K119" s="39" t="s">
        <v>51</v>
      </c>
      <c r="L119" s="24"/>
      <c r="M119" s="27" t="s">
        <v>93</v>
      </c>
      <c r="N119" s="45"/>
      <c r="O119" s="27"/>
      <c r="P119" s="27">
        <v>1940</v>
      </c>
      <c r="Q119" s="27">
        <v>2101</v>
      </c>
      <c r="R119" s="27">
        <v>30</v>
      </c>
      <c r="S119" s="45">
        <v>0.45</v>
      </c>
      <c r="T119" s="45">
        <v>0.3</v>
      </c>
      <c r="U119" s="45">
        <v>0.3</v>
      </c>
      <c r="V119" s="45"/>
      <c r="W119" s="45">
        <v>0.25</v>
      </c>
      <c r="X119" s="45">
        <v>0.45</v>
      </c>
      <c r="Y119" s="45"/>
      <c r="Z119" s="45"/>
      <c r="AA119" s="45"/>
      <c r="AB119" s="45"/>
      <c r="AC119" s="45"/>
      <c r="AD119" s="45"/>
      <c r="AE119" s="45"/>
      <c r="AF119" s="45"/>
      <c r="AG119" s="45"/>
      <c r="AH119" s="34">
        <v>3729.7002787199999</v>
      </c>
      <c r="AI119" s="34">
        <v>68370.863293389295</v>
      </c>
      <c r="AJ119" s="34">
        <v>625.68748094067701</v>
      </c>
      <c r="AK119" s="34"/>
      <c r="AM119" s="13" t="str">
        <f t="shared" si="2"/>
        <v>.Chemical Products.VentilationLow Eff backward inclined fan</v>
      </c>
      <c r="AO119" s="6"/>
    </row>
    <row r="120" spans="1:41" x14ac:dyDescent="0.25">
      <c r="A120" t="s">
        <v>142</v>
      </c>
      <c r="B120" s="41"/>
      <c r="C120" s="41"/>
      <c r="D120" s="39"/>
      <c r="E120" s="39"/>
      <c r="F120" t="s">
        <v>144</v>
      </c>
      <c r="G120" s="39"/>
      <c r="H120" s="40"/>
      <c r="I120" s="39"/>
      <c r="J120" s="39"/>
      <c r="K120" s="39" t="s">
        <v>51</v>
      </c>
      <c r="L120" s="24"/>
      <c r="M120" s="27" t="s">
        <v>93</v>
      </c>
      <c r="N120" s="45"/>
      <c r="O120" s="27"/>
      <c r="P120" s="27">
        <v>1940</v>
      </c>
      <c r="Q120" s="27">
        <v>2101</v>
      </c>
      <c r="R120" s="27">
        <v>30</v>
      </c>
      <c r="S120" s="45">
        <v>0.05</v>
      </c>
      <c r="T120" s="45">
        <v>0.2</v>
      </c>
      <c r="U120" s="45">
        <v>0.2</v>
      </c>
      <c r="V120" s="45"/>
      <c r="W120" s="45">
        <v>0.25</v>
      </c>
      <c r="X120" s="45">
        <v>0.05</v>
      </c>
      <c r="Y120" s="45"/>
      <c r="Z120" s="45"/>
      <c r="AA120" s="45"/>
      <c r="AB120" s="45"/>
      <c r="AC120" s="45"/>
      <c r="AD120" s="45"/>
      <c r="AE120" s="45"/>
      <c r="AF120" s="45"/>
      <c r="AG120" s="45"/>
      <c r="AH120" s="34">
        <v>3729.7002787199999</v>
      </c>
      <c r="AI120" s="34">
        <v>156810.34132207601</v>
      </c>
      <c r="AJ120" s="34">
        <v>625.68748094067701</v>
      </c>
      <c r="AK120" s="34"/>
      <c r="AM120" s="13" t="str">
        <f t="shared" si="2"/>
        <v>.Chemical Products.VentilationHigh Eff backward inclined fan</v>
      </c>
      <c r="AO120" s="9"/>
    </row>
    <row r="121" spans="1:41" x14ac:dyDescent="0.25">
      <c r="A121" t="s">
        <v>142</v>
      </c>
      <c r="B121" s="41"/>
      <c r="C121" s="41"/>
      <c r="D121" s="39"/>
      <c r="E121" s="39"/>
      <c r="F121" t="s">
        <v>145</v>
      </c>
      <c r="G121" s="39"/>
      <c r="H121" s="40"/>
      <c r="I121" s="39"/>
      <c r="J121" s="39"/>
      <c r="K121" s="39" t="s">
        <v>51</v>
      </c>
      <c r="L121" s="24"/>
      <c r="M121" s="27" t="s">
        <v>93</v>
      </c>
      <c r="N121" s="45"/>
      <c r="O121" s="27"/>
      <c r="P121" s="27">
        <v>1940</v>
      </c>
      <c r="Q121" s="27">
        <v>2101</v>
      </c>
      <c r="R121" s="27">
        <v>30</v>
      </c>
      <c r="S121" s="45">
        <v>0.45</v>
      </c>
      <c r="T121" s="45">
        <v>0.3</v>
      </c>
      <c r="U121" s="45">
        <v>0.3</v>
      </c>
      <c r="V121" s="45"/>
      <c r="W121" s="45">
        <v>0.25</v>
      </c>
      <c r="X121" s="45">
        <v>0.45</v>
      </c>
      <c r="Y121" s="45"/>
      <c r="Z121" s="45"/>
      <c r="AA121" s="45"/>
      <c r="AB121" s="45"/>
      <c r="AC121" s="45"/>
      <c r="AD121" s="45"/>
      <c r="AE121" s="45"/>
      <c r="AF121" s="45"/>
      <c r="AG121" s="45"/>
      <c r="AH121" s="34">
        <v>3729.7002787199999</v>
      </c>
      <c r="AI121" s="34">
        <v>58115.233799380803</v>
      </c>
      <c r="AJ121" s="34">
        <v>625.68748094067701</v>
      </c>
      <c r="AK121" s="34"/>
      <c r="AM121" s="13" t="str">
        <f t="shared" si="2"/>
        <v>.Chemical Products.VentilationLow Eff vane axial tube axial fan</v>
      </c>
      <c r="AO121" s="6"/>
    </row>
    <row r="122" spans="1:41" x14ac:dyDescent="0.25">
      <c r="A122" t="s">
        <v>142</v>
      </c>
      <c r="B122" s="41"/>
      <c r="C122" s="41"/>
      <c r="D122" s="39"/>
      <c r="E122" s="39"/>
      <c r="F122" t="s">
        <v>146</v>
      </c>
      <c r="G122" s="39"/>
      <c r="H122" s="40"/>
      <c r="I122" s="39"/>
      <c r="J122" s="39"/>
      <c r="K122" s="39" t="s">
        <v>51</v>
      </c>
      <c r="L122" s="24"/>
      <c r="M122" s="27" t="s">
        <v>93</v>
      </c>
      <c r="N122" s="45"/>
      <c r="O122" s="27"/>
      <c r="P122" s="27">
        <v>1940</v>
      </c>
      <c r="Q122" s="27">
        <v>2101</v>
      </c>
      <c r="R122" s="27">
        <v>30</v>
      </c>
      <c r="S122" s="45">
        <v>0.05</v>
      </c>
      <c r="T122" s="45">
        <v>0.2</v>
      </c>
      <c r="U122" s="45">
        <v>0.2</v>
      </c>
      <c r="V122" s="45"/>
      <c r="W122" s="45">
        <v>0.25</v>
      </c>
      <c r="X122" s="45">
        <v>0.05</v>
      </c>
      <c r="Y122" s="45"/>
      <c r="Z122" s="45"/>
      <c r="AA122" s="45"/>
      <c r="AB122" s="45"/>
      <c r="AC122" s="45"/>
      <c r="AD122" s="45"/>
      <c r="AE122" s="45"/>
      <c r="AF122" s="45"/>
      <c r="AG122" s="45"/>
      <c r="AH122" s="34">
        <v>3729.7002787199999</v>
      </c>
      <c r="AI122" s="34">
        <v>146554.711828067</v>
      </c>
      <c r="AJ122" s="34">
        <v>625.68748094067701</v>
      </c>
      <c r="AK122" s="34"/>
      <c r="AM122" s="13" t="str">
        <f t="shared" si="2"/>
        <v>.Chemical Products.VentilationHigh Eff vane axial tube axial fan</v>
      </c>
      <c r="AO122" s="9"/>
    </row>
    <row r="123" spans="1:41"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1:41" x14ac:dyDescent="0.25">
      <c r="A124" t="s">
        <v>147</v>
      </c>
      <c r="B124" s="41"/>
      <c r="C124" s="41"/>
      <c r="D124" s="39"/>
      <c r="E124" s="39"/>
      <c r="G124" s="39"/>
      <c r="H124" s="40"/>
      <c r="I124" s="39"/>
      <c r="J124" s="39"/>
      <c r="K124" s="53" t="s">
        <v>51</v>
      </c>
      <c r="L124" s="24"/>
      <c r="M124" s="27" t="s">
        <v>93</v>
      </c>
      <c r="N124" s="45">
        <v>0.5</v>
      </c>
      <c r="O124" s="27">
        <v>10</v>
      </c>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.Chemical Products.Conveyance</v>
      </c>
      <c r="AO124" s="9"/>
    </row>
    <row r="125" spans="1:41" x14ac:dyDescent="0.25">
      <c r="A125" t="s">
        <v>147</v>
      </c>
      <c r="B125" s="41"/>
      <c r="C125" s="41"/>
      <c r="D125" s="39"/>
      <c r="E125" s="39"/>
      <c r="F125" t="s">
        <v>148</v>
      </c>
      <c r="G125" s="39"/>
      <c r="H125" s="40"/>
      <c r="I125" s="39"/>
      <c r="J125" s="39"/>
      <c r="K125" s="39" t="s">
        <v>51</v>
      </c>
      <c r="L125" s="24"/>
      <c r="M125" s="27" t="s">
        <v>93</v>
      </c>
      <c r="N125" s="45"/>
      <c r="O125" s="27"/>
      <c r="P125" s="27">
        <v>1940</v>
      </c>
      <c r="Q125" s="27">
        <v>2101</v>
      </c>
      <c r="R125" s="27">
        <v>15</v>
      </c>
      <c r="S125" s="45">
        <v>0.67500000000000004</v>
      </c>
      <c r="T125" s="45">
        <v>0.45</v>
      </c>
      <c r="U125" s="45">
        <v>0.45</v>
      </c>
      <c r="V125" s="45"/>
      <c r="W125" s="45">
        <v>0.375</v>
      </c>
      <c r="X125" s="45">
        <v>0.67500000000000004</v>
      </c>
      <c r="Y125" s="45"/>
      <c r="Z125" s="45"/>
      <c r="AA125" s="45"/>
      <c r="AB125" s="45"/>
      <c r="AC125" s="45"/>
      <c r="AD125" s="45"/>
      <c r="AE125" s="45"/>
      <c r="AF125" s="45"/>
      <c r="AG125" s="45"/>
      <c r="AH125" s="34">
        <v>4068.3363696000001</v>
      </c>
      <c r="AI125" s="34">
        <v>69565.738998718007</v>
      </c>
      <c r="AJ125" s="34">
        <v>4637.7159332478705</v>
      </c>
      <c r="AK125" s="34"/>
      <c r="AM125" s="13" t="str">
        <f t="shared" si="2"/>
        <v>.Chemical Products.ConveyanceLow Eff belt conveyor</v>
      </c>
      <c r="AO125" s="6"/>
    </row>
    <row r="126" spans="1:41" x14ac:dyDescent="0.25">
      <c r="A126" s="10" t="s">
        <v>147</v>
      </c>
      <c r="B126" s="41"/>
      <c r="C126" s="41"/>
      <c r="D126" s="39"/>
      <c r="E126" s="39"/>
      <c r="F126" s="10" t="s">
        <v>149</v>
      </c>
      <c r="G126" s="39"/>
      <c r="H126" s="40"/>
      <c r="I126" s="39"/>
      <c r="J126" s="39"/>
      <c r="K126" s="39" t="s">
        <v>51</v>
      </c>
      <c r="L126" s="24"/>
      <c r="M126" s="27" t="s">
        <v>93</v>
      </c>
      <c r="N126" s="45"/>
      <c r="O126" s="27"/>
      <c r="P126" s="27">
        <v>1940</v>
      </c>
      <c r="Q126" s="27">
        <v>2101</v>
      </c>
      <c r="R126" s="27">
        <v>15</v>
      </c>
      <c r="S126" s="45">
        <v>7.4999999999999997E-2</v>
      </c>
      <c r="T126" s="45">
        <v>0.3</v>
      </c>
      <c r="U126" s="45">
        <v>0.3</v>
      </c>
      <c r="V126" s="45"/>
      <c r="W126" s="45">
        <v>0.375</v>
      </c>
      <c r="X126" s="45">
        <v>7.4999999999999997E-2</v>
      </c>
      <c r="Y126" s="45"/>
      <c r="Z126" s="45"/>
      <c r="AA126" s="45"/>
      <c r="AB126" s="45"/>
      <c r="AC126" s="45"/>
      <c r="AD126" s="45"/>
      <c r="AE126" s="45"/>
      <c r="AF126" s="45"/>
      <c r="AG126" s="45"/>
      <c r="AH126" s="34">
        <v>4068.3363696000001</v>
      </c>
      <c r="AI126" s="34">
        <v>164908.47071703599</v>
      </c>
      <c r="AJ126" s="34">
        <v>4637.7159332478705</v>
      </c>
      <c r="AK126" s="34"/>
      <c r="AM126" s="13" t="str">
        <f t="shared" si="2"/>
        <v>.Chemical Products.ConveyanceHigh Eff belt conveyor</v>
      </c>
      <c r="AO126" s="9"/>
    </row>
    <row r="127" spans="1:41" x14ac:dyDescent="0.25">
      <c r="A127" t="s">
        <v>147</v>
      </c>
      <c r="B127" s="41"/>
      <c r="C127" s="41"/>
      <c r="D127" s="39"/>
      <c r="E127" s="39"/>
      <c r="F127" s="10" t="s">
        <v>150</v>
      </c>
      <c r="G127" s="39"/>
      <c r="H127" s="40"/>
      <c r="I127" s="39"/>
      <c r="J127" s="39"/>
      <c r="K127" s="39" t="s">
        <v>51</v>
      </c>
      <c r="L127" s="24"/>
      <c r="M127" s="27" t="s">
        <v>93</v>
      </c>
      <c r="N127" s="45"/>
      <c r="O127" s="27"/>
      <c r="P127" s="27">
        <v>1940</v>
      </c>
      <c r="Q127" s="27">
        <v>2101</v>
      </c>
      <c r="R127" s="27">
        <v>15</v>
      </c>
      <c r="S127" s="45">
        <v>0.22500000000000001</v>
      </c>
      <c r="T127" s="45">
        <v>0.15</v>
      </c>
      <c r="U127" s="45">
        <v>0.15</v>
      </c>
      <c r="V127" s="45"/>
      <c r="W127" s="45">
        <v>0.125</v>
      </c>
      <c r="X127" s="45">
        <v>0.22500000000000001</v>
      </c>
      <c r="Y127" s="45"/>
      <c r="Z127" s="45"/>
      <c r="AA127" s="45"/>
      <c r="AB127" s="45"/>
      <c r="AC127" s="45"/>
      <c r="AD127" s="45"/>
      <c r="AE127" s="45"/>
      <c r="AF127" s="45"/>
      <c r="AG127" s="45"/>
      <c r="AH127" s="34">
        <v>4068.3363696000001</v>
      </c>
      <c r="AI127" s="34">
        <v>220291.50682927301</v>
      </c>
      <c r="AJ127" s="34">
        <v>14686.100455284901</v>
      </c>
      <c r="AK127" s="34"/>
      <c r="AM127" s="13" t="str">
        <f t="shared" si="2"/>
        <v>.Chemical Products.ConveyanceLow Eff screw conveyor</v>
      </c>
      <c r="AO127" s="6"/>
    </row>
    <row r="128" spans="1:41" x14ac:dyDescent="0.25">
      <c r="A128" t="s">
        <v>147</v>
      </c>
      <c r="B128" s="41"/>
      <c r="C128" s="41"/>
      <c r="D128" s="39"/>
      <c r="E128" s="39"/>
      <c r="F128" t="s">
        <v>151</v>
      </c>
      <c r="G128" s="39"/>
      <c r="H128" s="40"/>
      <c r="I128" s="39"/>
      <c r="J128" s="39"/>
      <c r="K128" s="39" t="s">
        <v>51</v>
      </c>
      <c r="L128" s="24"/>
      <c r="M128" s="27" t="s">
        <v>93</v>
      </c>
      <c r="N128" s="45"/>
      <c r="O128" s="27"/>
      <c r="P128" s="27">
        <v>1940</v>
      </c>
      <c r="Q128" s="27">
        <v>2101</v>
      </c>
      <c r="R128" s="27">
        <v>15</v>
      </c>
      <c r="S128" s="45">
        <v>2.5000000000000001E-2</v>
      </c>
      <c r="T128" s="45">
        <v>0.1</v>
      </c>
      <c r="U128" s="45">
        <v>0.1</v>
      </c>
      <c r="V128" s="45"/>
      <c r="W128" s="45">
        <v>0.125</v>
      </c>
      <c r="X128" s="45">
        <v>2.5000000000000001E-2</v>
      </c>
      <c r="Y128" s="45"/>
      <c r="Z128" s="45"/>
      <c r="AA128" s="45"/>
      <c r="AB128" s="45"/>
      <c r="AC128" s="45"/>
      <c r="AD128" s="45"/>
      <c r="AE128" s="45"/>
      <c r="AF128" s="45"/>
      <c r="AG128" s="45"/>
      <c r="AH128" s="34">
        <v>4068.3363696000001</v>
      </c>
      <c r="AI128" s="34">
        <v>315634.23854759202</v>
      </c>
      <c r="AJ128" s="34">
        <v>14686.100455284901</v>
      </c>
      <c r="AK128" s="34"/>
      <c r="AM128" s="13" t="str">
        <f t="shared" si="2"/>
        <v>.Chemical Products.ConveyanceHigh Eff screw conveyor</v>
      </c>
      <c r="AO128" s="9"/>
    </row>
    <row r="129" spans="1:41"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1:41" x14ac:dyDescent="0.25">
      <c r="A130" t="s">
        <v>152</v>
      </c>
      <c r="B130" s="41"/>
      <c r="C130" s="41"/>
      <c r="D130" s="39"/>
      <c r="E130" s="39"/>
      <c r="G130" s="39"/>
      <c r="H130" s="40"/>
      <c r="I130" s="39"/>
      <c r="J130" s="39"/>
      <c r="K130" s="53" t="s">
        <v>51</v>
      </c>
      <c r="L130" s="24"/>
      <c r="M130" s="27" t="s">
        <v>93</v>
      </c>
      <c r="N130" s="45">
        <v>0.5</v>
      </c>
      <c r="O130" s="27">
        <v>10</v>
      </c>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.Chemical Products.Compression.Small</v>
      </c>
      <c r="AO130" s="9"/>
    </row>
    <row r="131" spans="1:41" x14ac:dyDescent="0.25">
      <c r="A131" t="s">
        <v>152</v>
      </c>
      <c r="B131" s="41"/>
      <c r="C131" s="41"/>
      <c r="D131" s="39"/>
      <c r="E131" s="39"/>
      <c r="F131" t="s">
        <v>153</v>
      </c>
      <c r="G131" s="39"/>
      <c r="H131" s="40"/>
      <c r="I131" s="39"/>
      <c r="J131" s="39"/>
      <c r="K131" s="39" t="s">
        <v>51</v>
      </c>
      <c r="L131" s="24"/>
      <c r="M131" s="27" t="s">
        <v>93</v>
      </c>
      <c r="N131" s="45"/>
      <c r="O131" s="27"/>
      <c r="P131" s="27">
        <v>1940</v>
      </c>
      <c r="Q131" s="27">
        <v>2101</v>
      </c>
      <c r="R131" s="27">
        <v>10</v>
      </c>
      <c r="S131" s="45">
        <v>0.09</v>
      </c>
      <c r="T131" s="45">
        <v>0.06</v>
      </c>
      <c r="U131" s="45">
        <v>0.06</v>
      </c>
      <c r="V131" s="45"/>
      <c r="W131" s="45">
        <v>0.05</v>
      </c>
      <c r="X131" s="45">
        <v>0.09</v>
      </c>
      <c r="Y131" s="45"/>
      <c r="Z131" s="45"/>
      <c r="AA131" s="45"/>
      <c r="AB131" s="45"/>
      <c r="AC131" s="45"/>
      <c r="AD131" s="45"/>
      <c r="AE131" s="45"/>
      <c r="AF131" s="45"/>
      <c r="AG131" s="45"/>
      <c r="AH131" s="34">
        <v>1175.8197600000001</v>
      </c>
      <c r="AI131" s="34">
        <v>69332.544385279703</v>
      </c>
      <c r="AJ131" s="34">
        <v>2126.29879397994</v>
      </c>
      <c r="AK131" s="34"/>
      <c r="AM131" s="13" t="str">
        <f t="shared" si="2"/>
        <v>.Chemical Products.Compression.SmallLow Eff centrifugal compressor</v>
      </c>
      <c r="AO131" s="6"/>
    </row>
    <row r="132" spans="1:41" x14ac:dyDescent="0.25">
      <c r="A132" s="10" t="s">
        <v>152</v>
      </c>
      <c r="B132" s="41"/>
      <c r="C132" s="41"/>
      <c r="D132" s="39"/>
      <c r="E132" s="39"/>
      <c r="F132" s="10" t="s">
        <v>154</v>
      </c>
      <c r="G132" s="39"/>
      <c r="H132" s="40"/>
      <c r="I132" s="39"/>
      <c r="J132" s="39"/>
      <c r="K132" s="39" t="s">
        <v>51</v>
      </c>
      <c r="L132" s="24"/>
      <c r="M132" s="27" t="s">
        <v>93</v>
      </c>
      <c r="N132" s="45"/>
      <c r="O132" s="27"/>
      <c r="P132" s="27">
        <v>1940</v>
      </c>
      <c r="Q132" s="27">
        <v>2101</v>
      </c>
      <c r="R132" s="27">
        <v>10</v>
      </c>
      <c r="S132" s="45">
        <v>0.01</v>
      </c>
      <c r="T132" s="45">
        <v>0.04</v>
      </c>
      <c r="U132" s="45">
        <v>0.04</v>
      </c>
      <c r="V132" s="45"/>
      <c r="W132" s="45">
        <v>0.05</v>
      </c>
      <c r="X132" s="45">
        <v>0.01</v>
      </c>
      <c r="Y132" s="45"/>
      <c r="Z132" s="45"/>
      <c r="AA132" s="45"/>
      <c r="AB132" s="45"/>
      <c r="AC132" s="45"/>
      <c r="AD132" s="45"/>
      <c r="AE132" s="45"/>
      <c r="AF132" s="45"/>
      <c r="AG132" s="45"/>
      <c r="AH132" s="34">
        <v>1175.8197600000001</v>
      </c>
      <c r="AI132" s="34">
        <v>107683.953772122</v>
      </c>
      <c r="AJ132" s="34">
        <v>2126.29879397994</v>
      </c>
      <c r="AK132" s="34"/>
      <c r="AM132" s="13" t="str">
        <f t="shared" ref="AM132:AM195" si="3">_xlfn.CONCAT(A132,F132)</f>
        <v>.Chemical Products.Compression.SmallHigh Eff centrifugal compressor</v>
      </c>
      <c r="AO132" s="9"/>
    </row>
    <row r="133" spans="1:41" x14ac:dyDescent="0.25">
      <c r="A133" t="s">
        <v>152</v>
      </c>
      <c r="B133" s="41"/>
      <c r="C133" s="41"/>
      <c r="D133" s="39"/>
      <c r="E133" s="39"/>
      <c r="F133" s="10" t="s">
        <v>155</v>
      </c>
      <c r="G133" s="39"/>
      <c r="H133" s="40"/>
      <c r="I133" s="39"/>
      <c r="J133" s="39"/>
      <c r="K133" s="39" t="s">
        <v>51</v>
      </c>
      <c r="L133" s="24"/>
      <c r="M133" s="27" t="s">
        <v>93</v>
      </c>
      <c r="N133" s="45"/>
      <c r="O133" s="27"/>
      <c r="P133" s="27">
        <v>1940</v>
      </c>
      <c r="Q133" s="27">
        <v>2101</v>
      </c>
      <c r="R133" s="27">
        <v>10</v>
      </c>
      <c r="S133" s="45">
        <v>0.09</v>
      </c>
      <c r="T133" s="45">
        <v>0.06</v>
      </c>
      <c r="U133" s="45">
        <v>0.06</v>
      </c>
      <c r="V133" s="45"/>
      <c r="W133" s="45">
        <v>0.05</v>
      </c>
      <c r="X133" s="45">
        <v>0.09</v>
      </c>
      <c r="Y133" s="45"/>
      <c r="Z133" s="45"/>
      <c r="AA133" s="45"/>
      <c r="AB133" s="45"/>
      <c r="AC133" s="45"/>
      <c r="AD133" s="45"/>
      <c r="AE133" s="45"/>
      <c r="AF133" s="45"/>
      <c r="AG133" s="45"/>
      <c r="AH133" s="34">
        <v>1175.8197600000001</v>
      </c>
      <c r="AI133" s="34">
        <v>79732.426043071697</v>
      </c>
      <c r="AJ133" s="34">
        <v>2319.59868434175</v>
      </c>
      <c r="AK133" s="34"/>
      <c r="AM133" s="13" t="str">
        <f t="shared" si="3"/>
        <v>.Chemical Products.Compression.SmallLow Eff reciprocating compressor</v>
      </c>
      <c r="AO133" s="6"/>
    </row>
    <row r="134" spans="1:41" x14ac:dyDescent="0.25">
      <c r="A134" t="s">
        <v>152</v>
      </c>
      <c r="B134" s="41"/>
      <c r="C134" s="41"/>
      <c r="D134" s="39"/>
      <c r="E134" s="39"/>
      <c r="F134" t="s">
        <v>156</v>
      </c>
      <c r="G134" s="39"/>
      <c r="H134" s="40"/>
      <c r="I134" s="39"/>
      <c r="J134" s="39"/>
      <c r="K134" s="39" t="s">
        <v>51</v>
      </c>
      <c r="L134" s="24"/>
      <c r="M134" s="27" t="s">
        <v>93</v>
      </c>
      <c r="N134" s="45"/>
      <c r="O134" s="27"/>
      <c r="P134" s="27">
        <v>1940</v>
      </c>
      <c r="Q134" s="27">
        <v>2101</v>
      </c>
      <c r="R134" s="27">
        <v>10</v>
      </c>
      <c r="S134" s="45">
        <v>0.01</v>
      </c>
      <c r="T134" s="45">
        <v>0.04</v>
      </c>
      <c r="U134" s="45">
        <v>0.04</v>
      </c>
      <c r="V134" s="45"/>
      <c r="W134" s="45">
        <v>0.05</v>
      </c>
      <c r="X134" s="45">
        <v>0.01</v>
      </c>
      <c r="Y134" s="45"/>
      <c r="Z134" s="45"/>
      <c r="AA134" s="45"/>
      <c r="AB134" s="45"/>
      <c r="AC134" s="45"/>
      <c r="AD134" s="45"/>
      <c r="AE134" s="45"/>
      <c r="AF134" s="45"/>
      <c r="AG134" s="45"/>
      <c r="AH134" s="34">
        <v>1175.8197600000001</v>
      </c>
      <c r="AI134" s="34">
        <v>118083.835429914</v>
      </c>
      <c r="AJ134" s="34">
        <v>2319.59868434175</v>
      </c>
      <c r="AK134" s="34"/>
      <c r="AM134" s="13" t="str">
        <f t="shared" si="3"/>
        <v>.Chemical Products.Compression.SmallHigh Eff reciprocating compressor</v>
      </c>
      <c r="AO134" s="9"/>
    </row>
    <row r="135" spans="1:41" x14ac:dyDescent="0.25">
      <c r="A135" t="s">
        <v>152</v>
      </c>
      <c r="B135" s="41"/>
      <c r="C135" s="41"/>
      <c r="D135" s="39"/>
      <c r="E135" s="39"/>
      <c r="F135" t="s">
        <v>157</v>
      </c>
      <c r="G135" s="39"/>
      <c r="H135" s="40"/>
      <c r="I135" s="39"/>
      <c r="J135" s="39"/>
      <c r="K135" s="39" t="s">
        <v>51</v>
      </c>
      <c r="L135" s="24"/>
      <c r="M135" s="27" t="s">
        <v>93</v>
      </c>
      <c r="N135" s="45"/>
      <c r="O135" s="27"/>
      <c r="P135" s="27">
        <v>1940</v>
      </c>
      <c r="Q135" s="27">
        <v>2101</v>
      </c>
      <c r="R135" s="27">
        <v>10</v>
      </c>
      <c r="S135" s="45">
        <v>0.72</v>
      </c>
      <c r="T135" s="45">
        <v>0.48</v>
      </c>
      <c r="U135" s="45">
        <v>0.48</v>
      </c>
      <c r="V135" s="45"/>
      <c r="W135" s="45">
        <v>0.4</v>
      </c>
      <c r="X135" s="45">
        <v>0.72</v>
      </c>
      <c r="Y135" s="45"/>
      <c r="Z135" s="45"/>
      <c r="AA135" s="45"/>
      <c r="AB135" s="45"/>
      <c r="AC135" s="45"/>
      <c r="AD135" s="45"/>
      <c r="AE135" s="45"/>
      <c r="AF135" s="45"/>
      <c r="AG135" s="45"/>
      <c r="AH135" s="34">
        <v>1175.8197600000001</v>
      </c>
      <c r="AI135" s="34">
        <v>51999.999198041602</v>
      </c>
      <c r="AJ135" s="34">
        <v>1932.99890361812</v>
      </c>
      <c r="AK135" s="34"/>
      <c r="AM135" s="13" t="str">
        <f t="shared" si="3"/>
        <v>.Chemical Products.Compression.SmallLow Eff rotary compressor</v>
      </c>
      <c r="AO135" s="6"/>
    </row>
    <row r="136" spans="1:41" x14ac:dyDescent="0.25">
      <c r="A136" s="10" t="s">
        <v>152</v>
      </c>
      <c r="B136" s="41"/>
      <c r="C136" s="41"/>
      <c r="D136" s="39"/>
      <c r="E136" s="39"/>
      <c r="F136" s="10" t="s">
        <v>158</v>
      </c>
      <c r="G136" s="39"/>
      <c r="H136" s="40"/>
      <c r="I136" s="39"/>
      <c r="J136" s="39"/>
      <c r="K136" s="39" t="s">
        <v>51</v>
      </c>
      <c r="L136" s="24"/>
      <c r="M136" s="27" t="s">
        <v>93</v>
      </c>
      <c r="N136" s="45"/>
      <c r="O136" s="27"/>
      <c r="P136" s="27">
        <v>1940</v>
      </c>
      <c r="Q136" s="27">
        <v>2101</v>
      </c>
      <c r="R136" s="27">
        <v>10</v>
      </c>
      <c r="S136" s="45">
        <v>0.08</v>
      </c>
      <c r="T136" s="45">
        <v>0.32</v>
      </c>
      <c r="U136" s="45">
        <v>0.32</v>
      </c>
      <c r="V136" s="45"/>
      <c r="W136" s="45">
        <v>0.4</v>
      </c>
      <c r="X136" s="45">
        <v>0.08</v>
      </c>
      <c r="Y136" s="45"/>
      <c r="Z136" s="45"/>
      <c r="AA136" s="45"/>
      <c r="AB136" s="45"/>
      <c r="AC136" s="45"/>
      <c r="AD136" s="45"/>
      <c r="AE136" s="45"/>
      <c r="AF136" s="45"/>
      <c r="AG136" s="45"/>
      <c r="AH136" s="34">
        <v>1175.8197600000001</v>
      </c>
      <c r="AI136" s="34">
        <v>90351.408584883597</v>
      </c>
      <c r="AJ136" s="34">
        <v>1932.99890361812</v>
      </c>
      <c r="AK136" s="34"/>
      <c r="AM136" s="13" t="str">
        <f t="shared" si="3"/>
        <v>.Chemical Products.Compression.SmallHigh Eff rotary compressor</v>
      </c>
      <c r="AO136" s="9"/>
    </row>
    <row r="137" spans="1:41"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1:41" x14ac:dyDescent="0.25">
      <c r="A138" t="s">
        <v>159</v>
      </c>
      <c r="B138" s="41"/>
      <c r="C138" s="41"/>
      <c r="D138" s="39"/>
      <c r="E138" s="39"/>
      <c r="G138" s="39"/>
      <c r="H138" s="40"/>
      <c r="I138" s="39"/>
      <c r="J138" s="39"/>
      <c r="K138" s="53" t="s">
        <v>51</v>
      </c>
      <c r="L138" s="24"/>
      <c r="M138" s="27" t="s">
        <v>93</v>
      </c>
      <c r="N138" s="45">
        <v>0.5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.Chemical Products.Compression.Large</v>
      </c>
      <c r="AO138" s="9"/>
    </row>
    <row r="139" spans="1:41" x14ac:dyDescent="0.25">
      <c r="A139" t="s">
        <v>159</v>
      </c>
      <c r="B139" s="41"/>
      <c r="C139" s="41"/>
      <c r="D139" s="39"/>
      <c r="E139" s="39"/>
      <c r="F139" s="10" t="s">
        <v>153</v>
      </c>
      <c r="G139" s="39"/>
      <c r="H139" s="40"/>
      <c r="I139" s="39"/>
      <c r="J139" s="39"/>
      <c r="K139" s="39" t="s">
        <v>51</v>
      </c>
      <c r="L139" s="24"/>
      <c r="M139" s="27" t="s">
        <v>93</v>
      </c>
      <c r="N139" s="45"/>
      <c r="O139" s="27"/>
      <c r="P139" s="27">
        <v>1940</v>
      </c>
      <c r="Q139" s="27">
        <v>2101</v>
      </c>
      <c r="R139" s="27">
        <v>10</v>
      </c>
      <c r="S139" s="45">
        <v>0.09</v>
      </c>
      <c r="T139" s="45">
        <v>0.06</v>
      </c>
      <c r="U139" s="45">
        <v>0.06</v>
      </c>
      <c r="V139" s="45"/>
      <c r="W139" s="45">
        <v>0.05</v>
      </c>
      <c r="X139" s="45">
        <v>0.09</v>
      </c>
      <c r="Y139" s="45"/>
      <c r="Z139" s="45"/>
      <c r="AA139" s="45"/>
      <c r="AB139" s="45"/>
      <c r="AC139" s="45"/>
      <c r="AD139" s="45"/>
      <c r="AE139" s="45"/>
      <c r="AF139" s="45"/>
      <c r="AG139" s="45"/>
      <c r="AH139" s="34">
        <v>8230.7383200000004</v>
      </c>
      <c r="AI139" s="34">
        <v>356854.48553115601</v>
      </c>
      <c r="AJ139" s="34">
        <v>21266.911000305001</v>
      </c>
      <c r="AK139" s="34"/>
      <c r="AM139" s="13" t="str">
        <f t="shared" si="3"/>
        <v>.Chemical Products.Compression.LargeLow Eff centrifugal compressor</v>
      </c>
      <c r="AO139" s="6"/>
    </row>
    <row r="140" spans="1:41" x14ac:dyDescent="0.25">
      <c r="A140" t="s">
        <v>159</v>
      </c>
      <c r="B140" s="41"/>
      <c r="C140" s="41"/>
      <c r="D140" s="39"/>
      <c r="E140" s="39"/>
      <c r="F140" t="s">
        <v>154</v>
      </c>
      <c r="G140" s="39"/>
      <c r="H140" s="40"/>
      <c r="I140" s="39"/>
      <c r="J140" s="39"/>
      <c r="K140" s="39" t="s">
        <v>51</v>
      </c>
      <c r="L140" s="24"/>
      <c r="M140" s="27" t="s">
        <v>93</v>
      </c>
      <c r="N140" s="45"/>
      <c r="O140" s="27"/>
      <c r="P140" s="27">
        <v>1940</v>
      </c>
      <c r="Q140" s="27">
        <v>2101</v>
      </c>
      <c r="R140" s="27">
        <v>10</v>
      </c>
      <c r="S140" s="45">
        <v>0.01</v>
      </c>
      <c r="T140" s="45">
        <v>0.04</v>
      </c>
      <c r="U140" s="45">
        <v>0.04</v>
      </c>
      <c r="V140" s="45"/>
      <c r="W140" s="45">
        <v>0.05</v>
      </c>
      <c r="X140" s="45">
        <v>0.01</v>
      </c>
      <c r="Y140" s="45"/>
      <c r="Z140" s="45"/>
      <c r="AA140" s="45"/>
      <c r="AB140" s="45"/>
      <c r="AC140" s="45"/>
      <c r="AD140" s="45"/>
      <c r="AE140" s="45"/>
      <c r="AF140" s="45"/>
      <c r="AG140" s="45"/>
      <c r="AH140" s="34">
        <v>8230.7383200000004</v>
      </c>
      <c r="AI140" s="34">
        <v>531127.80171548098</v>
      </c>
      <c r="AJ140" s="34">
        <v>21266.911000305001</v>
      </c>
      <c r="AK140" s="34"/>
      <c r="AM140" s="13" t="str">
        <f t="shared" si="3"/>
        <v>.Chemical Products.Compression.LargeHigh Eff centrifugal compressor</v>
      </c>
      <c r="AO140" s="9"/>
    </row>
    <row r="141" spans="1:41" x14ac:dyDescent="0.25">
      <c r="A141" t="s">
        <v>159</v>
      </c>
      <c r="B141" s="41"/>
      <c r="C141" s="41"/>
      <c r="D141" s="39"/>
      <c r="E141" s="39"/>
      <c r="F141" t="s">
        <v>155</v>
      </c>
      <c r="G141" s="39"/>
      <c r="H141" s="40"/>
      <c r="I141" s="39"/>
      <c r="J141" s="39"/>
      <c r="K141" s="39" t="s">
        <v>51</v>
      </c>
      <c r="L141" s="24"/>
      <c r="M141" s="27" t="s">
        <v>93</v>
      </c>
      <c r="N141" s="45"/>
      <c r="O141" s="27"/>
      <c r="P141" s="27">
        <v>1940</v>
      </c>
      <c r="Q141" s="27">
        <v>2101</v>
      </c>
      <c r="R141" s="27">
        <v>10</v>
      </c>
      <c r="S141" s="45">
        <v>0.09</v>
      </c>
      <c r="T141" s="45">
        <v>0.06</v>
      </c>
      <c r="U141" s="45">
        <v>0.06</v>
      </c>
      <c r="V141" s="45"/>
      <c r="W141" s="45">
        <v>0.05</v>
      </c>
      <c r="X141" s="45">
        <v>0.09</v>
      </c>
      <c r="Y141" s="45"/>
      <c r="Z141" s="45"/>
      <c r="AA141" s="45"/>
      <c r="AB141" s="45"/>
      <c r="AC141" s="45"/>
      <c r="AD141" s="45"/>
      <c r="AE141" s="45"/>
      <c r="AF141" s="45"/>
      <c r="AG141" s="45"/>
      <c r="AH141" s="34">
        <v>8230.7383200000004</v>
      </c>
      <c r="AI141" s="34">
        <v>410382.65836082998</v>
      </c>
      <c r="AJ141" s="34">
        <v>23200.266545787101</v>
      </c>
      <c r="AK141" s="34"/>
      <c r="AM141" s="13" t="str">
        <f t="shared" si="3"/>
        <v>.Chemical Products.Compression.LargeLow Eff reciprocating compressor</v>
      </c>
      <c r="AO141" s="6"/>
    </row>
    <row r="142" spans="1:41" x14ac:dyDescent="0.25">
      <c r="A142" s="10" t="s">
        <v>159</v>
      </c>
      <c r="B142" s="41"/>
      <c r="C142" s="41"/>
      <c r="D142" s="39"/>
      <c r="E142" s="39"/>
      <c r="F142" s="10" t="s">
        <v>156</v>
      </c>
      <c r="G142" s="39"/>
      <c r="H142" s="40"/>
      <c r="I142" s="39"/>
      <c r="J142" s="39"/>
      <c r="K142" s="39" t="s">
        <v>51</v>
      </c>
      <c r="L142" s="24"/>
      <c r="M142" s="27" t="s">
        <v>93</v>
      </c>
      <c r="N142" s="45"/>
      <c r="O142" s="27"/>
      <c r="P142" s="27">
        <v>1940</v>
      </c>
      <c r="Q142" s="27">
        <v>2101</v>
      </c>
      <c r="R142" s="27">
        <v>10</v>
      </c>
      <c r="S142" s="45">
        <v>0.01</v>
      </c>
      <c r="T142" s="45">
        <v>0.04</v>
      </c>
      <c r="U142" s="45">
        <v>0.04</v>
      </c>
      <c r="V142" s="45"/>
      <c r="W142" s="45">
        <v>0.05</v>
      </c>
      <c r="X142" s="45">
        <v>0.01</v>
      </c>
      <c r="Y142" s="45"/>
      <c r="Z142" s="45"/>
      <c r="AA142" s="45"/>
      <c r="AB142" s="45"/>
      <c r="AC142" s="45"/>
      <c r="AD142" s="45"/>
      <c r="AE142" s="45"/>
      <c r="AF142" s="45"/>
      <c r="AG142" s="45"/>
      <c r="AH142" s="34">
        <v>8230.7383200000004</v>
      </c>
      <c r="AI142" s="34">
        <v>584655.97454515495</v>
      </c>
      <c r="AJ142" s="34">
        <v>23200.266545787101</v>
      </c>
      <c r="AK142" s="34"/>
      <c r="AM142" s="13" t="str">
        <f t="shared" si="3"/>
        <v>.Chemical Products.Compression.LargeHigh Eff reciprocating compressor</v>
      </c>
      <c r="AO142" s="9"/>
    </row>
    <row r="143" spans="1:41" x14ac:dyDescent="0.25">
      <c r="A143" t="s">
        <v>159</v>
      </c>
      <c r="B143" s="41"/>
      <c r="C143" s="41"/>
      <c r="D143" s="39"/>
      <c r="E143" s="39"/>
      <c r="F143" s="10" t="s">
        <v>157</v>
      </c>
      <c r="G143" s="39"/>
      <c r="H143" s="40"/>
      <c r="I143" s="39"/>
      <c r="J143" s="39"/>
      <c r="K143" s="39" t="s">
        <v>51</v>
      </c>
      <c r="L143" s="24"/>
      <c r="M143" s="27" t="s">
        <v>93</v>
      </c>
      <c r="N143" s="45"/>
      <c r="O143" s="27"/>
      <c r="P143" s="27">
        <v>1940</v>
      </c>
      <c r="Q143" s="27">
        <v>2101</v>
      </c>
      <c r="R143" s="27">
        <v>10</v>
      </c>
      <c r="S143" s="45">
        <v>0.72</v>
      </c>
      <c r="T143" s="45">
        <v>0.48</v>
      </c>
      <c r="U143" s="45">
        <v>0.48</v>
      </c>
      <c r="V143" s="45"/>
      <c r="W143" s="45">
        <v>0.4</v>
      </c>
      <c r="X143" s="45">
        <v>0.72</v>
      </c>
      <c r="Y143" s="45"/>
      <c r="Z143" s="45"/>
      <c r="AA143" s="45"/>
      <c r="AB143" s="45"/>
      <c r="AC143" s="45"/>
      <c r="AD143" s="45"/>
      <c r="AE143" s="45"/>
      <c r="AF143" s="45"/>
      <c r="AG143" s="45"/>
      <c r="AH143" s="34">
        <v>8230.7383200000004</v>
      </c>
      <c r="AI143" s="34">
        <v>267643.90555638401</v>
      </c>
      <c r="AJ143" s="34">
        <v>19333.555454822701</v>
      </c>
      <c r="AK143" s="34"/>
      <c r="AM143" s="13" t="str">
        <f t="shared" si="3"/>
        <v>.Chemical Products.Compression.LargeLow Eff rotary compressor</v>
      </c>
      <c r="AO143" s="6"/>
    </row>
    <row r="144" spans="1:41" x14ac:dyDescent="0.25">
      <c r="A144" t="s">
        <v>159</v>
      </c>
      <c r="B144" s="41"/>
      <c r="C144" s="41"/>
      <c r="D144" s="39"/>
      <c r="E144" s="39"/>
      <c r="F144" t="s">
        <v>158</v>
      </c>
      <c r="G144" s="39"/>
      <c r="H144" s="40"/>
      <c r="I144" s="39"/>
      <c r="J144" s="39"/>
      <c r="K144" s="39" t="s">
        <v>51</v>
      </c>
      <c r="L144" s="24"/>
      <c r="M144" s="27" t="s">
        <v>93</v>
      </c>
      <c r="N144" s="45"/>
      <c r="O144" s="27"/>
      <c r="P144" s="27">
        <v>1940</v>
      </c>
      <c r="Q144" s="27">
        <v>2101</v>
      </c>
      <c r="R144" s="27">
        <v>10</v>
      </c>
      <c r="S144" s="45">
        <v>0.08</v>
      </c>
      <c r="T144" s="45">
        <v>0.32</v>
      </c>
      <c r="U144" s="45">
        <v>0.32</v>
      </c>
      <c r="V144" s="45"/>
      <c r="W144" s="45">
        <v>0.4</v>
      </c>
      <c r="X144" s="45">
        <v>0.08</v>
      </c>
      <c r="Y144" s="45"/>
      <c r="Z144" s="45"/>
      <c r="AA144" s="45"/>
      <c r="AB144" s="45"/>
      <c r="AC144" s="45"/>
      <c r="AD144" s="45"/>
      <c r="AE144" s="45"/>
      <c r="AF144" s="45"/>
      <c r="AG144" s="45"/>
      <c r="AH144" s="34">
        <v>8230.7383200000004</v>
      </c>
      <c r="AI144" s="34">
        <v>441917.22174071003</v>
      </c>
      <c r="AJ144" s="34">
        <v>19333.555454822701</v>
      </c>
      <c r="AK144" s="34"/>
      <c r="AM144" s="13" t="str">
        <f t="shared" si="3"/>
        <v>.Chemical Products.Compression.LargeHigh Eff rotary compressor</v>
      </c>
      <c r="AO144" s="9"/>
    </row>
    <row r="145" spans="1:41"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25">
      <c r="A146" s="10" t="s">
        <v>160</v>
      </c>
      <c r="B146" s="41"/>
      <c r="C146" s="41"/>
      <c r="D146" s="39"/>
      <c r="E146" s="39"/>
      <c r="G146" s="39"/>
      <c r="H146" s="40"/>
      <c r="I146" s="39"/>
      <c r="J146" s="39"/>
      <c r="K146" s="53" t="s">
        <v>51</v>
      </c>
      <c r="L146" s="24"/>
      <c r="M146" s="27" t="s">
        <v>93</v>
      </c>
      <c r="N146" s="45">
        <v>0.5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.Chemical Products.Pumping.General.Small</v>
      </c>
      <c r="AO146" s="9"/>
    </row>
    <row r="147" spans="1:41" x14ac:dyDescent="0.25">
      <c r="A147" s="10" t="s">
        <v>160</v>
      </c>
      <c r="B147" s="41"/>
      <c r="C147" s="41"/>
      <c r="D147" s="39"/>
      <c r="E147" s="39"/>
      <c r="F147" s="10" t="s">
        <v>161</v>
      </c>
      <c r="G147" s="39"/>
      <c r="H147" s="40"/>
      <c r="I147" s="39"/>
      <c r="J147" s="39"/>
      <c r="K147" s="39" t="s">
        <v>51</v>
      </c>
      <c r="L147" s="24"/>
      <c r="M147" s="27" t="s">
        <v>93</v>
      </c>
      <c r="N147" s="45"/>
      <c r="O147" s="27"/>
      <c r="P147" s="27">
        <v>1940</v>
      </c>
      <c r="Q147" s="27">
        <v>2101</v>
      </c>
      <c r="R147" s="27">
        <v>10</v>
      </c>
      <c r="S147" s="45">
        <v>0.9</v>
      </c>
      <c r="T147" s="45">
        <v>0.6</v>
      </c>
      <c r="U147" s="45">
        <v>0.6</v>
      </c>
      <c r="V147" s="45"/>
      <c r="W147" s="45">
        <v>0.5</v>
      </c>
      <c r="X147" s="45">
        <v>0.9</v>
      </c>
      <c r="Y147" s="45"/>
      <c r="Z147" s="45"/>
      <c r="AA147" s="45"/>
      <c r="AB147" s="45"/>
      <c r="AC147" s="45"/>
      <c r="AD147" s="45"/>
      <c r="AE147" s="45"/>
      <c r="AF147" s="45"/>
      <c r="AG147" s="45"/>
      <c r="AH147" s="34">
        <v>940.65580799999998</v>
      </c>
      <c r="AI147" s="34">
        <v>37648.042521735697</v>
      </c>
      <c r="AJ147" s="34">
        <v>625.68748094067701</v>
      </c>
      <c r="AK147" s="34"/>
      <c r="AM147" s="13" t="str">
        <f t="shared" si="3"/>
        <v>.Chemical Products.Pumping.General.SmallLow Eff centrifugal pump</v>
      </c>
      <c r="AO147" s="6"/>
    </row>
    <row r="148" spans="1:41" x14ac:dyDescent="0.25">
      <c r="A148" t="s">
        <v>160</v>
      </c>
      <c r="B148" s="41"/>
      <c r="C148" s="41"/>
      <c r="D148" s="39"/>
      <c r="E148" s="39"/>
      <c r="F148" s="10" t="s">
        <v>162</v>
      </c>
      <c r="G148" s="39"/>
      <c r="H148" s="40"/>
      <c r="I148" s="39"/>
      <c r="J148" s="39"/>
      <c r="K148" s="39" t="s">
        <v>51</v>
      </c>
      <c r="L148" s="24"/>
      <c r="M148" s="27" t="s">
        <v>93</v>
      </c>
      <c r="N148" s="45"/>
      <c r="O148" s="27"/>
      <c r="P148" s="27">
        <v>1940</v>
      </c>
      <c r="Q148" s="27">
        <v>2101</v>
      </c>
      <c r="R148" s="27">
        <v>10</v>
      </c>
      <c r="S148" s="45"/>
      <c r="T148" s="45"/>
      <c r="U148" s="45"/>
      <c r="V148" s="45"/>
      <c r="W148" s="45"/>
      <c r="X148" s="45"/>
      <c r="Y148" s="45"/>
      <c r="Z148" s="45"/>
      <c r="AA148" s="45"/>
      <c r="AB148" s="45"/>
      <c r="AC148" s="45"/>
      <c r="AD148" s="45"/>
      <c r="AE148" s="45"/>
      <c r="AF148" s="45"/>
      <c r="AG148" s="45"/>
      <c r="AH148" s="34">
        <v>940.65580799999998</v>
      </c>
      <c r="AI148" s="34">
        <v>71487.521392478506</v>
      </c>
      <c r="AJ148" s="34">
        <v>625.68748094067701</v>
      </c>
      <c r="AK148" s="34"/>
      <c r="AM148" s="13" t="str">
        <f t="shared" si="3"/>
        <v>.Chemical Products.Pumping.General.SmallMed Eff centrifugal pump variable speed</v>
      </c>
      <c r="AO148" s="9"/>
    </row>
    <row r="149" spans="1:41" x14ac:dyDescent="0.25">
      <c r="A149" t="s">
        <v>160</v>
      </c>
      <c r="B149" s="41"/>
      <c r="C149" s="41"/>
      <c r="D149" s="39"/>
      <c r="E149" s="39"/>
      <c r="F149" t="s">
        <v>163</v>
      </c>
      <c r="G149" s="39"/>
      <c r="H149" s="40"/>
      <c r="I149" s="39"/>
      <c r="J149" s="39"/>
      <c r="K149" s="39" t="s">
        <v>51</v>
      </c>
      <c r="L149" s="24"/>
      <c r="M149" s="27" t="s">
        <v>93</v>
      </c>
      <c r="N149" s="45"/>
      <c r="O149" s="27"/>
      <c r="P149" s="27">
        <v>1940</v>
      </c>
      <c r="Q149" s="27">
        <v>2101</v>
      </c>
      <c r="R149" s="27">
        <v>10</v>
      </c>
      <c r="S149" s="45">
        <v>0.1</v>
      </c>
      <c r="T149" s="45">
        <v>0.4</v>
      </c>
      <c r="U149" s="45">
        <v>0.4</v>
      </c>
      <c r="V149" s="45"/>
      <c r="W149" s="45">
        <v>0.5</v>
      </c>
      <c r="X149" s="45">
        <v>0.1</v>
      </c>
      <c r="Y149" s="45"/>
      <c r="Z149" s="45"/>
      <c r="AA149" s="45"/>
      <c r="AB149" s="45"/>
      <c r="AC149" s="45"/>
      <c r="AD149" s="45"/>
      <c r="AE149" s="45"/>
      <c r="AF149" s="45"/>
      <c r="AG149" s="45"/>
      <c r="AH149" s="34">
        <v>940.65580799999998</v>
      </c>
      <c r="AI149" s="34">
        <v>73270.730713159501</v>
      </c>
      <c r="AJ149" s="34">
        <v>625.68748094067701</v>
      </c>
      <c r="AK149" s="34"/>
      <c r="AM149" s="13" t="str">
        <f t="shared" si="3"/>
        <v>.Chemical Products.Pumping.General.SmallHigh Eff centrifugal pump variable speed</v>
      </c>
      <c r="AO149" s="6"/>
    </row>
    <row r="150" spans="1:41"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1:41" x14ac:dyDescent="0.25">
      <c r="A151" t="s">
        <v>164</v>
      </c>
      <c r="B151" s="41"/>
      <c r="C151" s="41"/>
      <c r="D151" s="39"/>
      <c r="E151" s="39"/>
      <c r="G151" s="39"/>
      <c r="H151" s="40"/>
      <c r="I151" s="39"/>
      <c r="J151" s="39"/>
      <c r="K151" s="53" t="s">
        <v>51</v>
      </c>
      <c r="L151" s="24"/>
      <c r="M151" s="27" t="s">
        <v>93</v>
      </c>
      <c r="N151" s="45">
        <v>0.5</v>
      </c>
      <c r="O151" s="27">
        <v>10</v>
      </c>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.Chemical Products.Pumping.General.Large</v>
      </c>
      <c r="AO151" s="6"/>
    </row>
    <row r="152" spans="1:41" x14ac:dyDescent="0.25">
      <c r="A152" t="s">
        <v>164</v>
      </c>
      <c r="B152" s="41"/>
      <c r="C152" s="41"/>
      <c r="D152" s="39"/>
      <c r="E152" s="39"/>
      <c r="F152" t="s">
        <v>161</v>
      </c>
      <c r="G152" s="39"/>
      <c r="H152" s="40"/>
      <c r="I152" s="39"/>
      <c r="J152" s="39"/>
      <c r="K152" s="39" t="s">
        <v>51</v>
      </c>
      <c r="L152" s="24"/>
      <c r="M152" s="27" t="s">
        <v>93</v>
      </c>
      <c r="N152" s="45"/>
      <c r="O152" s="27"/>
      <c r="P152" s="27">
        <v>1940</v>
      </c>
      <c r="Q152" s="27">
        <v>2101</v>
      </c>
      <c r="R152" s="27">
        <v>10</v>
      </c>
      <c r="S152" s="45">
        <v>0.9</v>
      </c>
      <c r="T152" s="45">
        <v>0.6</v>
      </c>
      <c r="U152" s="45">
        <v>0.6</v>
      </c>
      <c r="V152" s="45"/>
      <c r="W152" s="45">
        <v>0.5</v>
      </c>
      <c r="X152" s="45">
        <v>0.9</v>
      </c>
      <c r="Y152" s="45"/>
      <c r="Z152" s="45"/>
      <c r="AA152" s="45"/>
      <c r="AB152" s="45"/>
      <c r="AC152" s="45"/>
      <c r="AD152" s="45"/>
      <c r="AE152" s="45"/>
      <c r="AF152" s="45"/>
      <c r="AG152" s="45"/>
      <c r="AH152" s="34">
        <v>9406.5580800000007</v>
      </c>
      <c r="AI152" s="34">
        <v>210829.038121719</v>
      </c>
      <c r="AJ152" s="34">
        <v>625.68748094067701</v>
      </c>
      <c r="AK152" s="34"/>
      <c r="AM152" s="13" t="str">
        <f t="shared" si="3"/>
        <v>.Chemical Products.Pumping.General.LargeLow Eff centrifugal pump</v>
      </c>
      <c r="AO152" s="9"/>
    </row>
    <row r="153" spans="1:41" x14ac:dyDescent="0.25">
      <c r="A153" t="s">
        <v>164</v>
      </c>
      <c r="B153" s="41"/>
      <c r="C153" s="41"/>
      <c r="D153" s="39"/>
      <c r="E153" s="39"/>
      <c r="F153" t="s">
        <v>162</v>
      </c>
      <c r="G153" s="39"/>
      <c r="H153" s="40"/>
      <c r="I153" s="39"/>
      <c r="J153" s="39"/>
      <c r="K153" s="39" t="s">
        <v>51</v>
      </c>
      <c r="L153" s="24"/>
      <c r="M153" s="27" t="s">
        <v>93</v>
      </c>
      <c r="N153" s="45"/>
      <c r="O153" s="27"/>
      <c r="P153" s="27">
        <v>1940</v>
      </c>
      <c r="Q153" s="27">
        <v>2101</v>
      </c>
      <c r="R153" s="27">
        <v>10</v>
      </c>
      <c r="S153" s="45"/>
      <c r="T153" s="45"/>
      <c r="U153" s="45"/>
      <c r="V153" s="45"/>
      <c r="W153" s="45"/>
      <c r="X153" s="45"/>
      <c r="Y153" s="45"/>
      <c r="Z153" s="45"/>
      <c r="AA153" s="45"/>
      <c r="AB153" s="45"/>
      <c r="AC153" s="45"/>
      <c r="AD153" s="45"/>
      <c r="AE153" s="45"/>
      <c r="AF153" s="45"/>
      <c r="AG153" s="45"/>
      <c r="AH153" s="34">
        <v>9406.5580800000007</v>
      </c>
      <c r="AI153" s="34">
        <v>400330.11979787902</v>
      </c>
      <c r="AJ153" s="34">
        <v>625.68748094067701</v>
      </c>
      <c r="AK153" s="34"/>
      <c r="AM153" s="13" t="str">
        <f t="shared" si="3"/>
        <v>.Chemical Products.Pumping.General.LargeMed Eff centrifugal pump variable speed</v>
      </c>
      <c r="AO153" s="6"/>
    </row>
    <row r="154" spans="1:41" x14ac:dyDescent="0.25">
      <c r="A154" t="s">
        <v>164</v>
      </c>
      <c r="B154" s="41"/>
      <c r="C154" s="41"/>
      <c r="D154" s="39"/>
      <c r="E154" s="39"/>
      <c r="F154" t="s">
        <v>163</v>
      </c>
      <c r="G154" s="39"/>
      <c r="H154" s="40"/>
      <c r="I154" s="39"/>
      <c r="J154" s="39"/>
      <c r="K154" s="39" t="s">
        <v>51</v>
      </c>
      <c r="L154" s="24"/>
      <c r="M154" s="27" t="s">
        <v>93</v>
      </c>
      <c r="N154" s="45"/>
      <c r="O154" s="27"/>
      <c r="P154" s="27">
        <v>1940</v>
      </c>
      <c r="Q154" s="27">
        <v>2101</v>
      </c>
      <c r="R154" s="27">
        <v>10</v>
      </c>
      <c r="S154" s="45">
        <v>0.1</v>
      </c>
      <c r="T154" s="45">
        <v>0.4</v>
      </c>
      <c r="U154" s="45">
        <v>0.4</v>
      </c>
      <c r="V154" s="45"/>
      <c r="W154" s="45">
        <v>0.5</v>
      </c>
      <c r="X154" s="45">
        <v>0.1</v>
      </c>
      <c r="Y154" s="45"/>
      <c r="Z154" s="45"/>
      <c r="AA154" s="45"/>
      <c r="AB154" s="45"/>
      <c r="AC154" s="45"/>
      <c r="AD154" s="45"/>
      <c r="AE154" s="45"/>
      <c r="AF154" s="45"/>
      <c r="AG154" s="45"/>
      <c r="AH154" s="34">
        <v>9406.5580800000007</v>
      </c>
      <c r="AI154" s="34">
        <v>403896.53843924199</v>
      </c>
      <c r="AJ154" s="34">
        <v>625.68748094067701</v>
      </c>
      <c r="AK154" s="34"/>
      <c r="AM154" s="13" t="str">
        <f t="shared" si="3"/>
        <v>.Chemical Products.Pumping.General.LargeHigh Eff centrifugal pump variable speed</v>
      </c>
      <c r="AO154" s="9"/>
    </row>
    <row r="155" spans="1:41"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1:41" x14ac:dyDescent="0.25">
      <c r="A156" t="s">
        <v>165</v>
      </c>
      <c r="B156" s="41"/>
      <c r="C156" s="41"/>
      <c r="D156" s="39"/>
      <c r="E156" s="39"/>
      <c r="G156" s="39"/>
      <c r="H156" s="40"/>
      <c r="I156" s="39"/>
      <c r="J156" s="39"/>
      <c r="K156" s="53" t="s">
        <v>51</v>
      </c>
      <c r="L156" s="24"/>
      <c r="M156" s="27" t="s">
        <v>93</v>
      </c>
      <c r="N156" s="45">
        <v>0.5</v>
      </c>
      <c r="O156" s="27">
        <v>10</v>
      </c>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.Chemical Products.Pumping.Slurry Stock.Small</v>
      </c>
      <c r="AO156" s="9"/>
    </row>
    <row r="157" spans="1:41" x14ac:dyDescent="0.25">
      <c r="A157" t="s">
        <v>165</v>
      </c>
      <c r="B157" s="41"/>
      <c r="C157" s="41"/>
      <c r="D157" s="39"/>
      <c r="E157" s="39"/>
      <c r="F157" t="s">
        <v>166</v>
      </c>
      <c r="G157" s="39"/>
      <c r="H157" s="40"/>
      <c r="I157" s="39"/>
      <c r="J157" s="39"/>
      <c r="K157" s="39" t="s">
        <v>51</v>
      </c>
      <c r="L157" s="24"/>
      <c r="M157" s="27" t="s">
        <v>93</v>
      </c>
      <c r="N157" s="45"/>
      <c r="O157" s="27"/>
      <c r="P157" s="27">
        <v>1940</v>
      </c>
      <c r="Q157" s="27">
        <v>2101</v>
      </c>
      <c r="R157" s="27">
        <v>10</v>
      </c>
      <c r="S157" s="45">
        <v>0.9</v>
      </c>
      <c r="T157" s="45">
        <v>0.6</v>
      </c>
      <c r="U157" s="45">
        <v>0.6</v>
      </c>
      <c r="V157" s="45"/>
      <c r="W157" s="45">
        <v>0.5</v>
      </c>
      <c r="X157" s="45">
        <v>0.9</v>
      </c>
      <c r="Y157" s="45"/>
      <c r="Z157" s="45"/>
      <c r="AA157" s="45"/>
      <c r="AB157" s="45"/>
      <c r="AC157" s="45"/>
      <c r="AD157" s="45"/>
      <c r="AE157" s="45"/>
      <c r="AF157" s="45"/>
      <c r="AG157" s="45"/>
      <c r="AH157" s="34">
        <v>940.65580799999998</v>
      </c>
      <c r="AI157" s="34">
        <v>112944.127565207</v>
      </c>
      <c r="AJ157" s="34">
        <v>625.68748094067701</v>
      </c>
      <c r="AK157" s="34"/>
      <c r="AM157" s="13" t="str">
        <f t="shared" si="3"/>
        <v>.Chemical Products.Pumping.Slurry Stock.SmallRotary pump</v>
      </c>
      <c r="AO157" s="6"/>
    </row>
    <row r="158" spans="1:41" x14ac:dyDescent="0.25">
      <c r="A158" t="s">
        <v>165</v>
      </c>
      <c r="B158" s="41"/>
      <c r="C158" s="41"/>
      <c r="D158" s="39"/>
      <c r="E158" s="39"/>
      <c r="F158" t="s">
        <v>167</v>
      </c>
      <c r="G158" s="39"/>
      <c r="H158" s="40"/>
      <c r="I158" s="39"/>
      <c r="J158" s="39"/>
      <c r="K158" s="39" t="s">
        <v>51</v>
      </c>
      <c r="L158" s="24"/>
      <c r="M158" s="27" t="s">
        <v>93</v>
      </c>
      <c r="N158" s="45"/>
      <c r="O158" s="27"/>
      <c r="P158" s="27">
        <v>1940</v>
      </c>
      <c r="Q158" s="27">
        <v>2101</v>
      </c>
      <c r="R158" s="27">
        <v>10</v>
      </c>
      <c r="S158" s="45">
        <v>0.1</v>
      </c>
      <c r="T158" s="45">
        <v>0.4</v>
      </c>
      <c r="U158" s="45">
        <v>0.4</v>
      </c>
      <c r="V158" s="45"/>
      <c r="W158" s="45">
        <v>0.5</v>
      </c>
      <c r="X158" s="45">
        <v>0.1</v>
      </c>
      <c r="Y158" s="45"/>
      <c r="Z158" s="45"/>
      <c r="AA158" s="45"/>
      <c r="AB158" s="45"/>
      <c r="AC158" s="45"/>
      <c r="AD158" s="45"/>
      <c r="AE158" s="45"/>
      <c r="AF158" s="45"/>
      <c r="AG158" s="45"/>
      <c r="AH158" s="34">
        <v>940.65580799999998</v>
      </c>
      <c r="AI158" s="34">
        <v>146783.60643594901</v>
      </c>
      <c r="AJ158" s="34">
        <v>625.68748094067701</v>
      </c>
      <c r="AK158" s="34"/>
      <c r="AM158" s="13" t="str">
        <f t="shared" si="3"/>
        <v>.Chemical Products.Pumping.Slurry Stock.SmallEff rotary pump variable speed</v>
      </c>
      <c r="AO158" s="9"/>
    </row>
    <row r="159" spans="1:41"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1:41" x14ac:dyDescent="0.25">
      <c r="A160" t="s">
        <v>168</v>
      </c>
      <c r="B160" s="41"/>
      <c r="C160" s="41"/>
      <c r="D160" s="39"/>
      <c r="E160" s="39"/>
      <c r="G160" s="39"/>
      <c r="H160" s="40"/>
      <c r="I160" s="39"/>
      <c r="J160" s="39"/>
      <c r="K160" s="53" t="s">
        <v>51</v>
      </c>
      <c r="L160" s="24"/>
      <c r="M160" s="27" t="s">
        <v>93</v>
      </c>
      <c r="N160" s="45">
        <v>0.5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.Chemical Products.Pumping.Slurry Stock.Large</v>
      </c>
      <c r="AO160" s="9"/>
    </row>
    <row r="161" spans="1:41" x14ac:dyDescent="0.25">
      <c r="A161" t="s">
        <v>168</v>
      </c>
      <c r="B161" s="41"/>
      <c r="C161" s="41"/>
      <c r="D161" s="39"/>
      <c r="E161" s="39"/>
      <c r="F161" t="s">
        <v>166</v>
      </c>
      <c r="G161" s="39"/>
      <c r="H161" s="40"/>
      <c r="I161" s="39"/>
      <c r="J161" s="39"/>
      <c r="K161" s="39" t="s">
        <v>51</v>
      </c>
      <c r="L161" s="24"/>
      <c r="M161" s="27" t="s">
        <v>93</v>
      </c>
      <c r="N161" s="45"/>
      <c r="O161" s="27"/>
      <c r="P161" s="27">
        <v>1940</v>
      </c>
      <c r="Q161" s="27">
        <v>2101</v>
      </c>
      <c r="R161" s="27">
        <v>10</v>
      </c>
      <c r="S161" s="45">
        <v>0.9</v>
      </c>
      <c r="T161" s="45">
        <v>0.6</v>
      </c>
      <c r="U161" s="45">
        <v>0.6</v>
      </c>
      <c r="V161" s="45"/>
      <c r="W161" s="45">
        <v>0.5</v>
      </c>
      <c r="X161" s="45">
        <v>0.9</v>
      </c>
      <c r="Y161" s="45"/>
      <c r="Z161" s="45"/>
      <c r="AA161" s="45"/>
      <c r="AB161" s="45"/>
      <c r="AC161" s="45"/>
      <c r="AD161" s="45"/>
      <c r="AE161" s="45"/>
      <c r="AF161" s="45"/>
      <c r="AG161" s="45"/>
      <c r="AH161" s="34">
        <v>9406.5580800000007</v>
      </c>
      <c r="AI161" s="34">
        <v>632487.11436515802</v>
      </c>
      <c r="AJ161" s="34">
        <v>625.68748094067701</v>
      </c>
      <c r="AK161" s="34"/>
      <c r="AM161" s="13" t="str">
        <f t="shared" si="3"/>
        <v>.Chemical Products.Pumping.Slurry Stock.LargeRotary pump</v>
      </c>
      <c r="AO161" s="6"/>
    </row>
    <row r="162" spans="1:41" x14ac:dyDescent="0.25">
      <c r="A162" t="s">
        <v>168</v>
      </c>
      <c r="B162" s="41"/>
      <c r="C162" s="41"/>
      <c r="D162" s="39"/>
      <c r="E162" s="39"/>
      <c r="F162" t="s">
        <v>167</v>
      </c>
      <c r="G162" s="39"/>
      <c r="H162" s="40"/>
      <c r="I162" s="39"/>
      <c r="J162" s="39"/>
      <c r="K162" s="39" t="s">
        <v>51</v>
      </c>
      <c r="L162" s="24"/>
      <c r="M162" s="27" t="s">
        <v>93</v>
      </c>
      <c r="N162" s="45"/>
      <c r="O162" s="27"/>
      <c r="P162" s="27">
        <v>1940</v>
      </c>
      <c r="Q162" s="27">
        <v>2101</v>
      </c>
      <c r="R162" s="27">
        <v>10</v>
      </c>
      <c r="S162" s="45">
        <v>0.1</v>
      </c>
      <c r="T162" s="45">
        <v>0.4</v>
      </c>
      <c r="U162" s="45">
        <v>0.4</v>
      </c>
      <c r="V162" s="45"/>
      <c r="W162" s="45">
        <v>0.5</v>
      </c>
      <c r="X162" s="45">
        <v>0.1</v>
      </c>
      <c r="Y162" s="45"/>
      <c r="Z162" s="45"/>
      <c r="AA162" s="45"/>
      <c r="AB162" s="45"/>
      <c r="AC162" s="45"/>
      <c r="AD162" s="45"/>
      <c r="AE162" s="45"/>
      <c r="AF162" s="45"/>
      <c r="AG162" s="45"/>
      <c r="AH162" s="34">
        <v>9406.5580800000007</v>
      </c>
      <c r="AI162" s="34">
        <v>821988.19604131998</v>
      </c>
      <c r="AJ162" s="34">
        <v>625.68748094067701</v>
      </c>
      <c r="AK162" s="34"/>
      <c r="AM162" s="13" t="str">
        <f t="shared" si="3"/>
        <v>.Chemical Products.Pumping.Slurry Stock.LargeEff rotary pump variable speed</v>
      </c>
      <c r="AO162" s="9"/>
    </row>
    <row r="163" spans="1:41"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1:41" x14ac:dyDescent="0.25">
      <c r="A164" t="s">
        <v>169</v>
      </c>
      <c r="B164" s="41"/>
      <c r="C164" s="41"/>
      <c r="D164" s="39"/>
      <c r="E164" s="39"/>
      <c r="G164" s="39"/>
      <c r="H164" s="40"/>
      <c r="I164" s="39"/>
      <c r="J164" s="39"/>
      <c r="K164" s="39" t="s">
        <v>51</v>
      </c>
      <c r="L164" s="24"/>
      <c r="M164" s="27" t="s">
        <v>93</v>
      </c>
      <c r="N164" s="45">
        <v>0.5</v>
      </c>
      <c r="O164" s="27">
        <v>10</v>
      </c>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.Chemical Products.Pumping.Precision.Small</v>
      </c>
      <c r="AO164" s="9"/>
    </row>
    <row r="165" spans="1:41" x14ac:dyDescent="0.25">
      <c r="A165" t="s">
        <v>169</v>
      </c>
      <c r="B165" s="41"/>
      <c r="C165" s="41"/>
      <c r="D165" s="39"/>
      <c r="E165" s="39"/>
      <c r="F165" t="s">
        <v>170</v>
      </c>
      <c r="G165" s="39"/>
      <c r="H165" s="40"/>
      <c r="I165" s="39"/>
      <c r="J165" s="39"/>
      <c r="K165" s="39" t="s">
        <v>51</v>
      </c>
      <c r="L165" s="24"/>
      <c r="M165" s="27" t="s">
        <v>93</v>
      </c>
      <c r="N165" s="45"/>
      <c r="O165" s="27"/>
      <c r="P165" s="27">
        <v>1940</v>
      </c>
      <c r="Q165" s="27">
        <v>2101</v>
      </c>
      <c r="R165" s="27">
        <v>10</v>
      </c>
      <c r="S165" s="45">
        <v>0.9</v>
      </c>
      <c r="T165" s="45">
        <v>0.6</v>
      </c>
      <c r="U165" s="45">
        <v>0.6</v>
      </c>
      <c r="V165" s="45"/>
      <c r="W165" s="45">
        <v>0.5</v>
      </c>
      <c r="X165" s="45">
        <v>0.9</v>
      </c>
      <c r="Y165" s="45"/>
      <c r="Z165" s="45"/>
      <c r="AA165" s="45"/>
      <c r="AB165" s="45"/>
      <c r="AC165" s="45"/>
      <c r="AD165" s="45"/>
      <c r="AE165" s="45"/>
      <c r="AF165" s="45"/>
      <c r="AG165" s="45"/>
      <c r="AH165" s="34">
        <v>940.65580799999998</v>
      </c>
      <c r="AI165" s="34">
        <v>112944.127565207</v>
      </c>
      <c r="AJ165" s="34">
        <v>625.68748094067701</v>
      </c>
      <c r="AK165" s="34"/>
      <c r="AM165" s="13" t="str">
        <f t="shared" si="3"/>
        <v>.Chemical Products.Pumping.Precision.SmallReciprocating pump</v>
      </c>
      <c r="AO165" s="6"/>
    </row>
    <row r="166" spans="1:41" x14ac:dyDescent="0.25">
      <c r="A166" t="s">
        <v>169</v>
      </c>
      <c r="B166" s="41"/>
      <c r="C166" s="41"/>
      <c r="D166" s="39"/>
      <c r="E166" s="39"/>
      <c r="F166" t="s">
        <v>171</v>
      </c>
      <c r="G166" s="39"/>
      <c r="H166" s="40"/>
      <c r="I166" s="39"/>
      <c r="J166" s="39"/>
      <c r="K166" s="39" t="s">
        <v>51</v>
      </c>
      <c r="L166" s="24"/>
      <c r="M166" s="27" t="s">
        <v>93</v>
      </c>
      <c r="N166" s="45"/>
      <c r="O166" s="27"/>
      <c r="P166" s="27">
        <v>1940</v>
      </c>
      <c r="Q166" s="27">
        <v>2101</v>
      </c>
      <c r="R166" s="27">
        <v>10</v>
      </c>
      <c r="S166" s="45">
        <v>0.1</v>
      </c>
      <c r="T166" s="45">
        <v>0.4</v>
      </c>
      <c r="U166" s="45">
        <v>0.4</v>
      </c>
      <c r="V166" s="45"/>
      <c r="W166" s="45">
        <v>0.5</v>
      </c>
      <c r="X166" s="45">
        <v>0.1</v>
      </c>
      <c r="Y166" s="45"/>
      <c r="Z166" s="45"/>
      <c r="AA166" s="45"/>
      <c r="AB166" s="45"/>
      <c r="AC166" s="45"/>
      <c r="AD166" s="45"/>
      <c r="AE166" s="45"/>
      <c r="AF166" s="45"/>
      <c r="AG166" s="45"/>
      <c r="AH166" s="34">
        <v>940.65580799999998</v>
      </c>
      <c r="AI166" s="34">
        <v>146783.60643594901</v>
      </c>
      <c r="AJ166" s="34">
        <v>625.68748094067701</v>
      </c>
      <c r="AK166" s="34"/>
      <c r="AM166" s="13" t="str">
        <f t="shared" si="3"/>
        <v>.Chemical Products.Pumping.Precision.SmallEff reciprocating pump variable speed</v>
      </c>
      <c r="AO166" s="9"/>
    </row>
    <row r="167" spans="1:41"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25">
      <c r="A168" t="s">
        <v>172</v>
      </c>
      <c r="B168" s="41"/>
      <c r="C168" s="41"/>
      <c r="D168" s="39"/>
      <c r="E168" s="39"/>
      <c r="G168" s="39"/>
      <c r="H168" s="40"/>
      <c r="I168" s="39"/>
      <c r="J168" s="39"/>
      <c r="K168" s="39" t="s">
        <v>51</v>
      </c>
      <c r="L168" s="24"/>
      <c r="M168" s="27" t="s">
        <v>93</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.Chemical Products.Pumping.Precision.Large</v>
      </c>
      <c r="AO168" s="9"/>
    </row>
    <row r="169" spans="1:41" x14ac:dyDescent="0.25">
      <c r="A169" t="s">
        <v>172</v>
      </c>
      <c r="B169" s="41"/>
      <c r="C169" s="41"/>
      <c r="D169" s="39"/>
      <c r="E169" s="39"/>
      <c r="F169" t="s">
        <v>170</v>
      </c>
      <c r="G169" s="39"/>
      <c r="H169" s="40"/>
      <c r="I169" s="39"/>
      <c r="J169" s="39"/>
      <c r="K169" s="39" t="s">
        <v>51</v>
      </c>
      <c r="L169" s="24"/>
      <c r="M169" s="27" t="s">
        <v>93</v>
      </c>
      <c r="N169" s="45"/>
      <c r="O169" s="27"/>
      <c r="P169" s="27">
        <v>1940</v>
      </c>
      <c r="Q169" s="27">
        <v>2101</v>
      </c>
      <c r="R169" s="27">
        <v>10</v>
      </c>
      <c r="S169" s="45">
        <v>0.9</v>
      </c>
      <c r="T169" s="45">
        <v>0.6</v>
      </c>
      <c r="U169" s="45">
        <v>0.6</v>
      </c>
      <c r="V169" s="45"/>
      <c r="W169" s="45">
        <v>0.5</v>
      </c>
      <c r="X169" s="45">
        <v>0.9</v>
      </c>
      <c r="Y169" s="45"/>
      <c r="Z169" s="45"/>
      <c r="AA169" s="45"/>
      <c r="AB169" s="45"/>
      <c r="AC169" s="45"/>
      <c r="AD169" s="45"/>
      <c r="AE169" s="45"/>
      <c r="AF169" s="45"/>
      <c r="AG169" s="45"/>
      <c r="AH169" s="34">
        <v>9406.5580800000007</v>
      </c>
      <c r="AI169" s="34">
        <v>632487.11436515802</v>
      </c>
      <c r="AJ169" s="34">
        <v>625.68748094067701</v>
      </c>
      <c r="AK169" s="34"/>
      <c r="AM169" s="13" t="str">
        <f t="shared" si="3"/>
        <v>.Chemical Products.Pumping.Precision.LargeReciprocating pump</v>
      </c>
      <c r="AO169" s="6"/>
    </row>
    <row r="170" spans="1:41" x14ac:dyDescent="0.25">
      <c r="A170" s="10" t="s">
        <v>172</v>
      </c>
      <c r="B170" s="41"/>
      <c r="C170" s="41"/>
      <c r="D170" s="39"/>
      <c r="E170" s="39"/>
      <c r="F170" s="10" t="s">
        <v>171</v>
      </c>
      <c r="G170" s="39"/>
      <c r="H170" s="40"/>
      <c r="I170" s="39"/>
      <c r="J170" s="39"/>
      <c r="K170" s="39" t="s">
        <v>51</v>
      </c>
      <c r="L170" s="24"/>
      <c r="M170" s="27" t="s">
        <v>93</v>
      </c>
      <c r="N170" s="45"/>
      <c r="O170" s="27"/>
      <c r="P170" s="27">
        <v>1940</v>
      </c>
      <c r="Q170" s="27">
        <v>2101</v>
      </c>
      <c r="R170" s="27">
        <v>10</v>
      </c>
      <c r="S170" s="45">
        <v>0.1</v>
      </c>
      <c r="T170" s="45">
        <v>0.4</v>
      </c>
      <c r="U170" s="45">
        <v>0.4</v>
      </c>
      <c r="V170" s="45"/>
      <c r="W170" s="45">
        <v>0.5</v>
      </c>
      <c r="X170" s="45">
        <v>0.1</v>
      </c>
      <c r="Y170" s="45"/>
      <c r="Z170" s="45"/>
      <c r="AA170" s="45"/>
      <c r="AB170" s="45"/>
      <c r="AC170" s="45"/>
      <c r="AD170" s="45"/>
      <c r="AE170" s="45"/>
      <c r="AF170" s="45"/>
      <c r="AG170" s="45"/>
      <c r="AH170" s="34">
        <v>9406.5580800000007</v>
      </c>
      <c r="AI170" s="34">
        <v>821988.19604131998</v>
      </c>
      <c r="AJ170" s="34">
        <v>625.68748094067701</v>
      </c>
      <c r="AK170" s="34"/>
      <c r="AM170" s="13" t="str">
        <f t="shared" si="3"/>
        <v>.Chemical Products.Pumping.Precision.LargeEff reciprocating pump variable speed</v>
      </c>
      <c r="AO170" s="9"/>
    </row>
    <row r="171" spans="1:41"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25">
      <c r="A172" t="s">
        <v>173</v>
      </c>
      <c r="B172" s="41"/>
      <c r="C172" s="41"/>
      <c r="D172" s="39"/>
      <c r="E172" s="39"/>
      <c r="G172" s="39"/>
      <c r="H172" s="40"/>
      <c r="I172" s="39"/>
      <c r="J172" s="39"/>
      <c r="K172" s="39" t="s">
        <v>51</v>
      </c>
      <c r="L172" s="24"/>
      <c r="M172" s="27" t="s">
        <v>93</v>
      </c>
      <c r="N172" s="45">
        <v>0.5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.Chemical Products.Direct Drive</v>
      </c>
      <c r="AO172" s="9"/>
    </row>
    <row r="173" spans="1:41" x14ac:dyDescent="0.25">
      <c r="A173" t="s">
        <v>173</v>
      </c>
      <c r="B173" s="41"/>
      <c r="C173" s="41"/>
      <c r="D173" s="39"/>
      <c r="E173" s="39"/>
      <c r="F173" s="10" t="s">
        <v>174</v>
      </c>
      <c r="G173" s="39"/>
      <c r="H173" s="40"/>
      <c r="I173" s="39"/>
      <c r="J173" s="39"/>
      <c r="K173" s="39" t="s">
        <v>51</v>
      </c>
      <c r="L173" s="24"/>
      <c r="M173" s="27" t="s">
        <v>93</v>
      </c>
      <c r="N173" s="45"/>
      <c r="O173" s="27"/>
      <c r="P173" s="27">
        <v>1930</v>
      </c>
      <c r="Q173" s="27">
        <v>2101</v>
      </c>
      <c r="R173" s="27">
        <v>10</v>
      </c>
      <c r="S173" s="45">
        <v>0.9</v>
      </c>
      <c r="T173" s="45">
        <v>0.6</v>
      </c>
      <c r="U173" s="45">
        <v>0.6</v>
      </c>
      <c r="V173" s="45"/>
      <c r="W173" s="45">
        <v>0.5</v>
      </c>
      <c r="X173" s="45">
        <v>0.9</v>
      </c>
      <c r="Y173" s="45"/>
      <c r="Z173" s="45"/>
      <c r="AA173" s="45"/>
      <c r="AB173" s="45"/>
      <c r="AC173" s="45"/>
      <c r="AD173" s="45"/>
      <c r="AE173" s="45"/>
      <c r="AF173" s="45"/>
      <c r="AG173" s="45"/>
      <c r="AH173" s="34">
        <v>57660.088000000003</v>
      </c>
      <c r="AI173" s="34">
        <v>4153.1883609880297</v>
      </c>
      <c r="AJ173" s="34">
        <v>312.84374047033799</v>
      </c>
      <c r="AK173" s="34"/>
      <c r="AM173" s="13" t="str">
        <f t="shared" si="3"/>
        <v>.Chemical Products.Direct DriveMotor speed control V belt</v>
      </c>
      <c r="AO173" s="6"/>
    </row>
    <row r="174" spans="1:41" x14ac:dyDescent="0.25">
      <c r="A174" t="s">
        <v>173</v>
      </c>
      <c r="B174" s="41"/>
      <c r="C174" s="41"/>
      <c r="D174" s="39"/>
      <c r="E174" s="39"/>
      <c r="F174" t="s">
        <v>175</v>
      </c>
      <c r="G174" s="39"/>
      <c r="H174" s="40"/>
      <c r="I174" s="39"/>
      <c r="J174" s="39"/>
      <c r="K174" s="39" t="s">
        <v>51</v>
      </c>
      <c r="L174" s="24"/>
      <c r="M174" s="27" t="s">
        <v>93</v>
      </c>
      <c r="N174" s="45"/>
      <c r="O174" s="27"/>
      <c r="P174" s="27">
        <v>1930</v>
      </c>
      <c r="Q174" s="27">
        <v>2101</v>
      </c>
      <c r="R174" s="27">
        <v>10</v>
      </c>
      <c r="S174" s="45">
        <v>0.1</v>
      </c>
      <c r="T174" s="45">
        <v>0.4</v>
      </c>
      <c r="U174" s="45">
        <v>0.4</v>
      </c>
      <c r="V174" s="45"/>
      <c r="W174" s="45">
        <v>0.5</v>
      </c>
      <c r="X174" s="45">
        <v>0.1</v>
      </c>
      <c r="Y174" s="45"/>
      <c r="Z174" s="45"/>
      <c r="AA174" s="45"/>
      <c r="AB174" s="45"/>
      <c r="AC174" s="45"/>
      <c r="AD174" s="45"/>
      <c r="AE174" s="45"/>
      <c r="AF174" s="45"/>
      <c r="AG174" s="45"/>
      <c r="AH174" s="34">
        <v>57660.088000000003</v>
      </c>
      <c r="AI174" s="34">
        <v>272357.04569117399</v>
      </c>
      <c r="AJ174" s="34">
        <v>312.84374047033799</v>
      </c>
      <c r="AK174" s="34"/>
      <c r="AM174" s="13" t="str">
        <f t="shared" si="3"/>
        <v>.Chemical Products.Direct DriveMotor speed control variable speed</v>
      </c>
      <c r="AO174" s="9"/>
    </row>
    <row r="175" spans="1:41"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25">
      <c r="A176" t="s">
        <v>176</v>
      </c>
      <c r="B176" s="41"/>
      <c r="C176" s="41"/>
      <c r="D176" s="39"/>
      <c r="E176" s="39"/>
      <c r="G176" s="39"/>
      <c r="H176" s="40"/>
      <c r="I176" s="39"/>
      <c r="J176" s="39"/>
      <c r="K176" s="39" t="s">
        <v>51</v>
      </c>
      <c r="L176" s="24"/>
      <c r="M176" s="27" t="s">
        <v>93</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.Chemical Products.Machine Drive.Size 1</v>
      </c>
      <c r="AO176" s="9"/>
    </row>
    <row r="177" spans="1:41" x14ac:dyDescent="0.25">
      <c r="A177" t="s">
        <v>176</v>
      </c>
      <c r="B177" s="41"/>
      <c r="C177" s="41"/>
      <c r="D177" s="39"/>
      <c r="E177" s="39"/>
      <c r="F177" t="s">
        <v>177</v>
      </c>
      <c r="G177" s="39"/>
      <c r="H177" s="40"/>
      <c r="I177" s="39"/>
      <c r="J177" s="39"/>
      <c r="K177" s="39" t="s">
        <v>51</v>
      </c>
      <c r="L177" s="24"/>
      <c r="M177" s="27" t="s">
        <v>93</v>
      </c>
      <c r="N177" s="45"/>
      <c r="O177" s="27"/>
      <c r="P177" s="27">
        <v>1930</v>
      </c>
      <c r="Q177" s="27">
        <v>2101</v>
      </c>
      <c r="R177" s="27">
        <v>5</v>
      </c>
      <c r="S177" s="45">
        <v>0.75</v>
      </c>
      <c r="T177" s="45">
        <v>0.6</v>
      </c>
      <c r="U177" s="45">
        <v>0.6</v>
      </c>
      <c r="V177" s="45"/>
      <c r="W177" s="45">
        <v>0.5</v>
      </c>
      <c r="X177" s="45">
        <v>0.9</v>
      </c>
      <c r="Y177" s="45"/>
      <c r="Z177" s="45"/>
      <c r="AA177" s="45"/>
      <c r="AB177" s="45"/>
      <c r="AC177" s="45"/>
      <c r="AD177" s="45"/>
      <c r="AE177" s="45"/>
      <c r="AF177" s="45"/>
      <c r="AG177" s="45"/>
      <c r="AH177" s="34">
        <v>117.581976</v>
      </c>
      <c r="AI177" s="34">
        <v>1521.08457523989</v>
      </c>
      <c r="AJ177" s="34">
        <v>36.939927892065299</v>
      </c>
      <c r="AK177" s="34"/>
      <c r="AM177" s="13" t="str">
        <f t="shared" si="3"/>
        <v>.Chemical Products.Machine Drive.Size 1AC motor 1 5 hp</v>
      </c>
      <c r="AO177" s="6"/>
    </row>
    <row r="178" spans="1:41" x14ac:dyDescent="0.25">
      <c r="A178" t="s">
        <v>176</v>
      </c>
      <c r="B178" s="41"/>
      <c r="C178" s="41"/>
      <c r="D178" s="39"/>
      <c r="E178" s="39"/>
      <c r="F178" t="s">
        <v>178</v>
      </c>
      <c r="G178" s="39"/>
      <c r="H178" s="40"/>
      <c r="I178" s="39"/>
      <c r="J178" s="39"/>
      <c r="K178" s="39" t="s">
        <v>51</v>
      </c>
      <c r="L178" s="24"/>
      <c r="M178" s="27" t="s">
        <v>93</v>
      </c>
      <c r="N178" s="45"/>
      <c r="O178" s="27"/>
      <c r="P178" s="27">
        <v>1930</v>
      </c>
      <c r="Q178" s="27">
        <v>2101</v>
      </c>
      <c r="R178" s="27">
        <v>5</v>
      </c>
      <c r="S178" s="45">
        <v>0.25</v>
      </c>
      <c r="T178" s="45">
        <v>0.4</v>
      </c>
      <c r="U178" s="45">
        <v>0.4</v>
      </c>
      <c r="V178" s="45"/>
      <c r="W178" s="45">
        <v>0.5</v>
      </c>
      <c r="X178" s="45">
        <v>0.1</v>
      </c>
      <c r="Y178" s="45"/>
      <c r="Z178" s="45"/>
      <c r="AA178" s="45"/>
      <c r="AB178" s="45"/>
      <c r="AC178" s="45"/>
      <c r="AD178" s="45"/>
      <c r="AE178" s="45"/>
      <c r="AF178" s="45"/>
      <c r="AG178" s="45"/>
      <c r="AH178" s="34">
        <v>117.581976</v>
      </c>
      <c r="AI178" s="34">
        <v>1987.3694301497401</v>
      </c>
      <c r="AJ178" s="34">
        <v>36.939927892065299</v>
      </c>
      <c r="AK178" s="34"/>
      <c r="AM178" s="13" t="str">
        <f t="shared" si="3"/>
        <v>.Chemical Products.Machine Drive.Size 1Eff AC motor 1 5 hp</v>
      </c>
      <c r="AO178" s="9"/>
    </row>
    <row r="179" spans="1:41"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25">
      <c r="A180" t="s">
        <v>179</v>
      </c>
      <c r="B180" s="41"/>
      <c r="C180" s="41"/>
      <c r="D180" s="39"/>
      <c r="E180" s="39"/>
      <c r="G180" s="39"/>
      <c r="H180" s="40"/>
      <c r="I180" s="39"/>
      <c r="J180" s="39"/>
      <c r="K180" s="39" t="s">
        <v>51</v>
      </c>
      <c r="L180" s="24"/>
      <c r="M180" s="27" t="s">
        <v>93</v>
      </c>
      <c r="N180" s="45">
        <v>0.5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.Chemical Products.Machine Drive.Size 2</v>
      </c>
      <c r="AO180" s="9"/>
    </row>
    <row r="181" spans="1:41" x14ac:dyDescent="0.25">
      <c r="A181" t="s">
        <v>179</v>
      </c>
      <c r="B181" s="41"/>
      <c r="C181" s="41"/>
      <c r="D181" s="39"/>
      <c r="E181" s="39"/>
      <c r="F181" t="s">
        <v>180</v>
      </c>
      <c r="G181" s="39"/>
      <c r="H181" s="40"/>
      <c r="I181" s="39"/>
      <c r="J181" s="39"/>
      <c r="K181" s="39" t="s">
        <v>51</v>
      </c>
      <c r="L181" s="24"/>
      <c r="M181" s="27" t="s">
        <v>93</v>
      </c>
      <c r="N181" s="45"/>
      <c r="O181" s="27"/>
      <c r="P181" s="27">
        <v>1930</v>
      </c>
      <c r="Q181" s="27">
        <v>2101</v>
      </c>
      <c r="R181" s="27">
        <v>10</v>
      </c>
      <c r="S181" s="45">
        <v>0.75</v>
      </c>
      <c r="T181" s="45">
        <v>0.6</v>
      </c>
      <c r="U181" s="45">
        <v>0.6</v>
      </c>
      <c r="V181" s="45"/>
      <c r="W181" s="45">
        <v>0.5</v>
      </c>
      <c r="X181" s="45">
        <v>0.9</v>
      </c>
      <c r="Y181" s="45"/>
      <c r="Z181" s="45"/>
      <c r="AA181" s="45"/>
      <c r="AB181" s="45"/>
      <c r="AC181" s="45"/>
      <c r="AD181" s="45"/>
      <c r="AE181" s="45"/>
      <c r="AF181" s="45"/>
      <c r="AG181" s="45"/>
      <c r="AH181" s="34">
        <v>587.90988000000004</v>
      </c>
      <c r="AI181" s="34">
        <v>4436.3556799543903</v>
      </c>
      <c r="AJ181" s="34">
        <v>179.33197776999199</v>
      </c>
      <c r="AK181" s="34"/>
      <c r="AM181" s="13" t="str">
        <f t="shared" si="3"/>
        <v>.Chemical Products.Machine Drive.Size 2AC motor 6 25 hp</v>
      </c>
      <c r="AO181" s="6"/>
    </row>
    <row r="182" spans="1:41" x14ac:dyDescent="0.25">
      <c r="A182" t="s">
        <v>179</v>
      </c>
      <c r="B182" s="41"/>
      <c r="C182" s="41"/>
      <c r="D182" s="39"/>
      <c r="E182" s="39"/>
      <c r="F182" t="s">
        <v>181</v>
      </c>
      <c r="G182" s="39"/>
      <c r="H182" s="40"/>
      <c r="I182" s="39"/>
      <c r="J182" s="39"/>
      <c r="K182" s="39" t="s">
        <v>51</v>
      </c>
      <c r="L182" s="24"/>
      <c r="M182" s="27" t="s">
        <v>93</v>
      </c>
      <c r="N182" s="45"/>
      <c r="O182" s="27"/>
      <c r="P182" s="27">
        <v>1977</v>
      </c>
      <c r="Q182" s="27">
        <v>2101</v>
      </c>
      <c r="R182" s="27">
        <v>10</v>
      </c>
      <c r="S182" s="45">
        <v>0.25</v>
      </c>
      <c r="T182" s="45">
        <v>0.4</v>
      </c>
      <c r="U182" s="45">
        <v>0.4</v>
      </c>
      <c r="V182" s="45"/>
      <c r="W182" s="45">
        <v>0.5</v>
      </c>
      <c r="X182" s="45">
        <v>0.1</v>
      </c>
      <c r="Y182" s="45"/>
      <c r="Z182" s="45"/>
      <c r="AA182" s="45"/>
      <c r="AB182" s="45"/>
      <c r="AC182" s="45"/>
      <c r="AD182" s="45"/>
      <c r="AE182" s="45"/>
      <c r="AF182" s="45"/>
      <c r="AG182" s="45"/>
      <c r="AH182" s="34">
        <v>587.90988000000004</v>
      </c>
      <c r="AI182" s="34">
        <v>4979.8602042979901</v>
      </c>
      <c r="AJ182" s="34">
        <v>179.33197776999199</v>
      </c>
      <c r="AK182" s="34"/>
      <c r="AM182" s="13" t="str">
        <f t="shared" si="3"/>
        <v>.Chemical Products.Machine Drive.Size 2Eff motor 6 25 hp</v>
      </c>
      <c r="AO182" s="9"/>
    </row>
    <row r="183" spans="1:41"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1:41" x14ac:dyDescent="0.25">
      <c r="A184" t="s">
        <v>182</v>
      </c>
      <c r="B184" s="41"/>
      <c r="C184" s="41"/>
      <c r="D184" s="39"/>
      <c r="E184" s="39"/>
      <c r="G184" s="39"/>
      <c r="H184" s="40"/>
      <c r="I184" s="39"/>
      <c r="J184" s="39"/>
      <c r="K184" s="39" t="s">
        <v>51</v>
      </c>
      <c r="L184" s="24"/>
      <c r="M184" s="27" t="s">
        <v>93</v>
      </c>
      <c r="N184" s="45">
        <v>0.5</v>
      </c>
      <c r="O184" s="27">
        <v>10</v>
      </c>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.Chemical Products.Machine Drive.Size 3</v>
      </c>
      <c r="AO184" s="9"/>
    </row>
    <row r="185" spans="1:41" x14ac:dyDescent="0.25">
      <c r="A185" t="s">
        <v>182</v>
      </c>
      <c r="B185" s="41"/>
      <c r="C185" s="41"/>
      <c r="D185" s="39"/>
      <c r="E185" s="39"/>
      <c r="F185" t="s">
        <v>183</v>
      </c>
      <c r="G185" s="39"/>
      <c r="H185" s="40"/>
      <c r="I185" s="39"/>
      <c r="J185" s="39"/>
      <c r="K185" s="39" t="s">
        <v>51</v>
      </c>
      <c r="L185" s="24"/>
      <c r="M185" s="27" t="s">
        <v>93</v>
      </c>
      <c r="N185" s="45"/>
      <c r="O185" s="27"/>
      <c r="P185" s="27">
        <v>1930</v>
      </c>
      <c r="Q185" s="27">
        <v>2101</v>
      </c>
      <c r="R185" s="27">
        <v>15</v>
      </c>
      <c r="S185" s="45">
        <v>0.75</v>
      </c>
      <c r="T185" s="45">
        <v>0.6</v>
      </c>
      <c r="U185" s="45">
        <v>0.6</v>
      </c>
      <c r="V185" s="45"/>
      <c r="W185" s="45">
        <v>0.5</v>
      </c>
      <c r="X185" s="45">
        <v>0.9</v>
      </c>
      <c r="Y185" s="45"/>
      <c r="Z185" s="45"/>
      <c r="AA185" s="45"/>
      <c r="AB185" s="45"/>
      <c r="AC185" s="45"/>
      <c r="AD185" s="45"/>
      <c r="AE185" s="45"/>
      <c r="AF185" s="45"/>
      <c r="AG185" s="45"/>
      <c r="AH185" s="34">
        <v>2351.6395200000002</v>
      </c>
      <c r="AI185" s="34">
        <v>17197.223162111499</v>
      </c>
      <c r="AJ185" s="34">
        <v>1276.40987974774</v>
      </c>
      <c r="AK185" s="34"/>
      <c r="AM185" s="13" t="str">
        <f t="shared" si="3"/>
        <v>.Chemical Products.Machine Drive.Size 3AC motor 26 100 hp</v>
      </c>
      <c r="AO185" s="6"/>
    </row>
    <row r="186" spans="1:41" x14ac:dyDescent="0.25">
      <c r="A186" t="s">
        <v>182</v>
      </c>
      <c r="B186" s="41"/>
      <c r="C186" s="41"/>
      <c r="D186" s="39"/>
      <c r="E186" s="39"/>
      <c r="F186" t="s">
        <v>184</v>
      </c>
      <c r="G186" s="39"/>
      <c r="H186" s="40"/>
      <c r="I186" s="39"/>
      <c r="J186" s="39"/>
      <c r="K186" s="39" t="s">
        <v>51</v>
      </c>
      <c r="L186" s="24"/>
      <c r="M186" s="27" t="s">
        <v>93</v>
      </c>
      <c r="N186" s="45"/>
      <c r="O186" s="27"/>
      <c r="P186" s="27">
        <v>1982</v>
      </c>
      <c r="Q186" s="27">
        <v>2101</v>
      </c>
      <c r="R186" s="27">
        <v>15</v>
      </c>
      <c r="S186" s="45">
        <v>0.25</v>
      </c>
      <c r="T186" s="45">
        <v>0.4</v>
      </c>
      <c r="U186" s="45">
        <v>0.4</v>
      </c>
      <c r="V186" s="45"/>
      <c r="W186" s="45">
        <v>0.5</v>
      </c>
      <c r="X186" s="45">
        <v>0.1</v>
      </c>
      <c r="Y186" s="45"/>
      <c r="Z186" s="45"/>
      <c r="AA186" s="45"/>
      <c r="AB186" s="45"/>
      <c r="AC186" s="45"/>
      <c r="AD186" s="45"/>
      <c r="AE186" s="45"/>
      <c r="AF186" s="45"/>
      <c r="AG186" s="45"/>
      <c r="AH186" s="34">
        <v>2351.6395200000002</v>
      </c>
      <c r="AI186" s="34">
        <v>19426.197571589801</v>
      </c>
      <c r="AJ186" s="34">
        <v>1276.40987974774</v>
      </c>
      <c r="AK186" s="34"/>
      <c r="AM186" s="13" t="str">
        <f t="shared" si="3"/>
        <v>.Chemical Products.Machine Drive.Size 3Eff AC motor 26 100 hp</v>
      </c>
      <c r="AO186" s="9"/>
    </row>
    <row r="187" spans="1:41"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c r="AO187" s="9"/>
    </row>
    <row r="188" spans="1:41" x14ac:dyDescent="0.25">
      <c r="A188" t="s">
        <v>185</v>
      </c>
      <c r="B188" s="41"/>
      <c r="C188" s="41"/>
      <c r="D188" s="39"/>
      <c r="E188" s="39"/>
      <c r="G188" s="39"/>
      <c r="H188" s="40"/>
      <c r="I188" s="39"/>
      <c r="J188" s="39"/>
      <c r="K188" s="39" t="s">
        <v>51</v>
      </c>
      <c r="L188" s="24"/>
      <c r="M188" s="27" t="s">
        <v>93</v>
      </c>
      <c r="N188" s="45">
        <v>0.5</v>
      </c>
      <c r="O188" s="27">
        <v>10</v>
      </c>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.Chemical Products.Machine Drive.Size 4</v>
      </c>
      <c r="AO188" s="9"/>
    </row>
    <row r="189" spans="1:41" x14ac:dyDescent="0.25">
      <c r="A189" t="s">
        <v>185</v>
      </c>
      <c r="B189" s="41"/>
      <c r="C189" s="41"/>
      <c r="D189" s="39"/>
      <c r="E189" s="39"/>
      <c r="F189" t="s">
        <v>186</v>
      </c>
      <c r="G189" s="39"/>
      <c r="H189" s="40"/>
      <c r="I189" s="39"/>
      <c r="J189" s="39"/>
      <c r="K189" s="39" t="s">
        <v>51</v>
      </c>
      <c r="L189" s="24"/>
      <c r="M189" s="27" t="s">
        <v>93</v>
      </c>
      <c r="N189" s="45"/>
      <c r="O189" s="27"/>
      <c r="P189" s="27">
        <v>1930</v>
      </c>
      <c r="Q189" s="27">
        <v>2101</v>
      </c>
      <c r="R189" s="27">
        <v>25</v>
      </c>
      <c r="S189" s="45">
        <v>0.75</v>
      </c>
      <c r="T189" s="45">
        <v>0.6</v>
      </c>
      <c r="U189" s="45">
        <v>0.6</v>
      </c>
      <c r="V189" s="45"/>
      <c r="W189" s="45">
        <v>0.5</v>
      </c>
      <c r="X189" s="45">
        <v>0.9</v>
      </c>
      <c r="Y189" s="45"/>
      <c r="Z189" s="45"/>
      <c r="AA189" s="45"/>
      <c r="AB189" s="45"/>
      <c r="AC189" s="45"/>
      <c r="AD189" s="45"/>
      <c r="AE189" s="45"/>
      <c r="AF189" s="45"/>
      <c r="AG189" s="45"/>
      <c r="AH189" s="34">
        <v>4703.2790400000004</v>
      </c>
      <c r="AI189" s="34">
        <v>30922.515792084901</v>
      </c>
      <c r="AJ189" s="34">
        <v>1336.6880737695101</v>
      </c>
      <c r="AK189" s="34"/>
      <c r="AM189" s="13" t="str">
        <f t="shared" si="3"/>
        <v>.Chemical Products.Machine Drive.Size 4AC motor 101 200 hp</v>
      </c>
      <c r="AO189" s="6"/>
    </row>
    <row r="190" spans="1:41" x14ac:dyDescent="0.25">
      <c r="A190" t="s">
        <v>185</v>
      </c>
      <c r="B190" s="41"/>
      <c r="C190" s="41"/>
      <c r="D190" s="39"/>
      <c r="E190" s="39"/>
      <c r="F190" t="s">
        <v>187</v>
      </c>
      <c r="G190" s="39"/>
      <c r="H190" s="40"/>
      <c r="I190" s="39"/>
      <c r="J190" s="39"/>
      <c r="K190" s="39" t="s">
        <v>51</v>
      </c>
      <c r="L190" s="24"/>
      <c r="M190" s="27" t="s">
        <v>93</v>
      </c>
      <c r="N190" s="45"/>
      <c r="O190" s="27"/>
      <c r="P190" s="27">
        <v>1977</v>
      </c>
      <c r="Q190" s="27">
        <v>2101</v>
      </c>
      <c r="R190" s="27">
        <v>25</v>
      </c>
      <c r="S190" s="45">
        <v>0.25</v>
      </c>
      <c r="T190" s="45">
        <v>0.4</v>
      </c>
      <c r="U190" s="45">
        <v>0.4</v>
      </c>
      <c r="V190" s="45"/>
      <c r="W190" s="45">
        <v>0.5</v>
      </c>
      <c r="X190" s="45">
        <v>0.1</v>
      </c>
      <c r="Y190" s="45"/>
      <c r="Z190" s="45"/>
      <c r="AA190" s="45"/>
      <c r="AB190" s="45"/>
      <c r="AC190" s="45"/>
      <c r="AD190" s="45"/>
      <c r="AE190" s="45"/>
      <c r="AF190" s="45"/>
      <c r="AG190" s="45"/>
      <c r="AH190" s="34">
        <v>4703.2790400000004</v>
      </c>
      <c r="AI190" s="34">
        <v>33747.196764212596</v>
      </c>
      <c r="AJ190" s="34">
        <v>1336.6880737695101</v>
      </c>
      <c r="AK190" s="34"/>
      <c r="AM190" s="13" t="str">
        <f t="shared" si="3"/>
        <v>.Chemical Products.Machine Drive.Size 4Eff AC motor 101 200 hp</v>
      </c>
      <c r="AO190" s="9"/>
    </row>
    <row r="191" spans="1:41"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c r="AO191" s="9"/>
    </row>
    <row r="192" spans="1:41" x14ac:dyDescent="0.25">
      <c r="A192" t="s">
        <v>188</v>
      </c>
      <c r="B192" s="41"/>
      <c r="C192" s="41"/>
      <c r="D192" s="39"/>
      <c r="E192" s="39"/>
      <c r="G192" s="39"/>
      <c r="H192" s="40"/>
      <c r="I192" s="39"/>
      <c r="J192" s="39"/>
      <c r="K192" s="39" t="s">
        <v>51</v>
      </c>
      <c r="L192" s="24"/>
      <c r="M192" s="27" t="s">
        <v>93</v>
      </c>
      <c r="N192" s="45">
        <v>0.5</v>
      </c>
      <c r="O192" s="27">
        <v>10</v>
      </c>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.Chemical Products.Machine Drive.Size 5</v>
      </c>
      <c r="AO192" s="9"/>
    </row>
    <row r="193" spans="1:41" x14ac:dyDescent="0.25">
      <c r="A193" t="s">
        <v>188</v>
      </c>
      <c r="B193" s="41"/>
      <c r="C193" s="41"/>
      <c r="D193" s="39"/>
      <c r="E193" s="39"/>
      <c r="F193" t="s">
        <v>189</v>
      </c>
      <c r="G193" s="39"/>
      <c r="H193" s="40"/>
      <c r="I193" s="39"/>
      <c r="J193" s="39"/>
      <c r="K193" s="39" t="s">
        <v>51</v>
      </c>
      <c r="L193" s="24"/>
      <c r="M193" s="27" t="s">
        <v>93</v>
      </c>
      <c r="N193" s="45"/>
      <c r="O193" s="27"/>
      <c r="P193" s="27">
        <v>1930</v>
      </c>
      <c r="Q193" s="27">
        <v>2101</v>
      </c>
      <c r="R193" s="27">
        <v>25</v>
      </c>
      <c r="S193" s="45">
        <v>0.63</v>
      </c>
      <c r="T193" s="45">
        <v>0.504</v>
      </c>
      <c r="U193" s="45">
        <v>0.504</v>
      </c>
      <c r="V193" s="45"/>
      <c r="W193" s="45">
        <v>0.42</v>
      </c>
      <c r="X193" s="45">
        <v>0.75600000000000001</v>
      </c>
      <c r="Y193" s="45"/>
      <c r="Z193" s="45"/>
      <c r="AA193" s="45"/>
      <c r="AB193" s="45"/>
      <c r="AC193" s="45"/>
      <c r="AD193" s="45"/>
      <c r="AE193" s="45"/>
      <c r="AF193" s="45"/>
      <c r="AG193" s="45"/>
      <c r="AH193" s="34">
        <v>11758.1976</v>
      </c>
      <c r="AI193" s="34">
        <v>61144.554371545302</v>
      </c>
      <c r="AJ193" s="34">
        <v>5620.2169608086097</v>
      </c>
      <c r="AK193" s="34"/>
      <c r="AM193" s="13" t="str">
        <f t="shared" si="3"/>
        <v>.Chemical Products.Machine Drive.Size 5AC motor 201 500 hp</v>
      </c>
      <c r="AO193" s="6"/>
    </row>
    <row r="194" spans="1:41" x14ac:dyDescent="0.25">
      <c r="A194" t="s">
        <v>188</v>
      </c>
      <c r="B194" s="41"/>
      <c r="C194" s="41"/>
      <c r="D194" s="39"/>
      <c r="E194" s="39"/>
      <c r="F194" t="s">
        <v>190</v>
      </c>
      <c r="G194" s="39"/>
      <c r="H194" s="40"/>
      <c r="I194" s="39"/>
      <c r="J194" s="39"/>
      <c r="K194" s="39" t="s">
        <v>51</v>
      </c>
      <c r="L194" s="24"/>
      <c r="M194" s="27" t="s">
        <v>93</v>
      </c>
      <c r="N194" s="45"/>
      <c r="O194" s="27"/>
      <c r="P194" s="27">
        <v>1980</v>
      </c>
      <c r="Q194" s="27">
        <v>2101</v>
      </c>
      <c r="R194" s="27">
        <v>25</v>
      </c>
      <c r="S194" s="45">
        <v>0.21</v>
      </c>
      <c r="T194" s="45">
        <v>0.33600000000000002</v>
      </c>
      <c r="U194" s="45">
        <v>0.33600000000000002</v>
      </c>
      <c r="V194" s="45"/>
      <c r="W194" s="45">
        <v>0.42</v>
      </c>
      <c r="X194" s="45">
        <v>8.4000000000000005E-2</v>
      </c>
      <c r="Y194" s="45"/>
      <c r="Z194" s="45"/>
      <c r="AA194" s="45"/>
      <c r="AB194" s="45"/>
      <c r="AC194" s="45"/>
      <c r="AD194" s="45"/>
      <c r="AE194" s="45"/>
      <c r="AF194" s="45"/>
      <c r="AG194" s="45"/>
      <c r="AH194" s="34">
        <v>11758.1976</v>
      </c>
      <c r="AI194" s="34">
        <v>66729.929780319493</v>
      </c>
      <c r="AJ194" s="34">
        <v>5620.2169608086097</v>
      </c>
      <c r="AK194" s="34"/>
      <c r="AM194" s="13" t="str">
        <f t="shared" si="3"/>
        <v>.Chemical Products.Machine Drive.Size 5Eff AC motor 201 500 hp</v>
      </c>
      <c r="AO194" s="9"/>
    </row>
    <row r="195" spans="1:41" x14ac:dyDescent="0.25">
      <c r="A195" t="s">
        <v>188</v>
      </c>
      <c r="B195" s="41"/>
      <c r="C195" s="41"/>
      <c r="D195" s="39"/>
      <c r="E195" s="39"/>
      <c r="F195" t="s">
        <v>191</v>
      </c>
      <c r="G195" s="39"/>
      <c r="H195" s="40"/>
      <c r="I195" s="39"/>
      <c r="J195" s="39"/>
      <c r="K195" s="39" t="s">
        <v>51</v>
      </c>
      <c r="L195" s="24"/>
      <c r="M195" s="27" t="s">
        <v>93</v>
      </c>
      <c r="N195" s="45"/>
      <c r="O195" s="27"/>
      <c r="P195" s="27">
        <v>1980</v>
      </c>
      <c r="Q195" s="27">
        <v>2101</v>
      </c>
      <c r="R195" s="27">
        <v>25</v>
      </c>
      <c r="S195" s="45">
        <v>0.16</v>
      </c>
      <c r="T195" s="45">
        <v>0.16</v>
      </c>
      <c r="U195" s="45">
        <v>0.16</v>
      </c>
      <c r="V195" s="45"/>
      <c r="W195" s="45">
        <v>0.16</v>
      </c>
      <c r="X195" s="45">
        <v>0.16</v>
      </c>
      <c r="Y195" s="45"/>
      <c r="Z195" s="45"/>
      <c r="AA195" s="45"/>
      <c r="AB195" s="45"/>
      <c r="AC195" s="45"/>
      <c r="AD195" s="45"/>
      <c r="AE195" s="45"/>
      <c r="AF195" s="45"/>
      <c r="AG195" s="45"/>
      <c r="AH195" s="34">
        <v>11758.1976</v>
      </c>
      <c r="AI195" s="34">
        <v>73984.910789569898</v>
      </c>
      <c r="AJ195" s="34">
        <v>17001.156306445999</v>
      </c>
      <c r="AK195" s="34"/>
      <c r="AM195" s="13" t="str">
        <f t="shared" si="3"/>
        <v>.Chemical Products.Machine Drive.Size 5Synchronous motor 201 500 hp</v>
      </c>
      <c r="AO195" s="6"/>
    </row>
    <row r="196" spans="1:41"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c r="AO196" s="6"/>
    </row>
    <row r="197" spans="1:41" x14ac:dyDescent="0.25">
      <c r="A197" t="s">
        <v>192</v>
      </c>
      <c r="B197" s="41"/>
      <c r="C197" s="41"/>
      <c r="D197" s="39"/>
      <c r="E197" s="39"/>
      <c r="G197" s="39"/>
      <c r="H197" s="40"/>
      <c r="I197" s="39"/>
      <c r="J197" s="39"/>
      <c r="K197" s="39" t="s">
        <v>51</v>
      </c>
      <c r="L197" s="24"/>
      <c r="M197" s="27" t="s">
        <v>93</v>
      </c>
      <c r="N197" s="45">
        <v>0.5</v>
      </c>
      <c r="O197" s="27">
        <v>10</v>
      </c>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.Chemical Products.Machine Drive.Size 6</v>
      </c>
      <c r="AO197" s="6"/>
    </row>
    <row r="198" spans="1:41" x14ac:dyDescent="0.25">
      <c r="A198" t="s">
        <v>192</v>
      </c>
      <c r="B198" s="41"/>
      <c r="C198" s="41"/>
      <c r="D198" s="39"/>
      <c r="E198" s="39"/>
      <c r="F198" t="s">
        <v>193</v>
      </c>
      <c r="G198" s="39"/>
      <c r="H198" s="40"/>
      <c r="I198" s="39"/>
      <c r="J198" s="39"/>
      <c r="K198" s="39" t="s">
        <v>51</v>
      </c>
      <c r="L198" s="24"/>
      <c r="M198" s="27" t="s">
        <v>93</v>
      </c>
      <c r="N198" s="45"/>
      <c r="O198" s="27"/>
      <c r="P198" s="27">
        <v>1930</v>
      </c>
      <c r="Q198" s="27">
        <v>2101</v>
      </c>
      <c r="R198" s="27">
        <v>25</v>
      </c>
      <c r="S198" s="45">
        <v>0.63</v>
      </c>
      <c r="T198" s="45">
        <v>0.504</v>
      </c>
      <c r="U198" s="45">
        <v>0.504</v>
      </c>
      <c r="V198" s="45"/>
      <c r="W198" s="45">
        <v>0.42</v>
      </c>
      <c r="X198" s="45">
        <v>0.75600000000000001</v>
      </c>
      <c r="Y198" s="45"/>
      <c r="Z198" s="45"/>
      <c r="AA198" s="45"/>
      <c r="AB198" s="45"/>
      <c r="AC198" s="45"/>
      <c r="AD198" s="45"/>
      <c r="AE198" s="45"/>
      <c r="AF198" s="45"/>
      <c r="AG198" s="45"/>
      <c r="AH198" s="34">
        <v>23516.395199999999</v>
      </c>
      <c r="AI198" s="34">
        <v>84299.217788851194</v>
      </c>
      <c r="AJ198" s="34">
        <v>12587.4583673569</v>
      </c>
      <c r="AK198" s="34"/>
      <c r="AM198" s="13" t="str">
        <f t="shared" si="4"/>
        <v>.Chemical Products.Machine Drive.Size 6Std AC motor 500 hp</v>
      </c>
      <c r="AO198" s="9"/>
    </row>
    <row r="199" spans="1:41" x14ac:dyDescent="0.25">
      <c r="A199" t="s">
        <v>192</v>
      </c>
      <c r="B199" s="41"/>
      <c r="C199" s="41"/>
      <c r="D199" s="39"/>
      <c r="E199" s="39"/>
      <c r="F199" t="s">
        <v>194</v>
      </c>
      <c r="G199" s="39"/>
      <c r="H199" s="40"/>
      <c r="I199" s="39"/>
      <c r="J199" s="39"/>
      <c r="K199" s="39" t="s">
        <v>51</v>
      </c>
      <c r="L199" s="24"/>
      <c r="M199" s="27" t="s">
        <v>93</v>
      </c>
      <c r="N199" s="45"/>
      <c r="O199" s="27"/>
      <c r="P199" s="27">
        <v>1930</v>
      </c>
      <c r="Q199" s="27">
        <v>2101</v>
      </c>
      <c r="R199" s="27">
        <v>25</v>
      </c>
      <c r="S199" s="45">
        <v>0.21</v>
      </c>
      <c r="T199" s="45">
        <v>0.33600000000000002</v>
      </c>
      <c r="U199" s="45">
        <v>0.33600000000000002</v>
      </c>
      <c r="V199" s="45"/>
      <c r="W199" s="45">
        <v>0.42</v>
      </c>
      <c r="X199" s="45">
        <v>8.4000000000000005E-2</v>
      </c>
      <c r="Y199" s="45"/>
      <c r="Z199" s="45"/>
      <c r="AA199" s="45"/>
      <c r="AB199" s="45"/>
      <c r="AC199" s="45"/>
      <c r="AD199" s="45"/>
      <c r="AE199" s="45"/>
      <c r="AF199" s="45"/>
      <c r="AG199" s="45"/>
      <c r="AH199" s="34">
        <v>23516.395199999999</v>
      </c>
      <c r="AI199" s="34">
        <v>90885.094178604893</v>
      </c>
      <c r="AJ199" s="34">
        <v>12587.4583673569</v>
      </c>
      <c r="AK199" s="34"/>
      <c r="AM199" s="13" t="str">
        <f t="shared" si="4"/>
        <v>.Chemical Products.Machine Drive.Size 6Eff AC motor 500 hp</v>
      </c>
      <c r="AO199" s="6"/>
    </row>
    <row r="200" spans="1:41" x14ac:dyDescent="0.25">
      <c r="A200" t="s">
        <v>192</v>
      </c>
      <c r="B200" s="41"/>
      <c r="C200" s="41"/>
      <c r="D200" s="39"/>
      <c r="E200" s="39"/>
      <c r="F200" t="s">
        <v>195</v>
      </c>
      <c r="G200" s="39"/>
      <c r="H200" s="40"/>
      <c r="I200" s="39"/>
      <c r="J200" s="39"/>
      <c r="K200" s="39" t="s">
        <v>51</v>
      </c>
      <c r="L200" s="24"/>
      <c r="M200" s="27" t="s">
        <v>93</v>
      </c>
      <c r="N200" s="45"/>
      <c r="O200" s="27"/>
      <c r="P200" s="27">
        <v>1930</v>
      </c>
      <c r="Q200" s="27">
        <v>2101</v>
      </c>
      <c r="R200" s="27">
        <v>25</v>
      </c>
      <c r="S200" s="45">
        <v>0.16</v>
      </c>
      <c r="T200" s="45">
        <v>0.16</v>
      </c>
      <c r="U200" s="45">
        <v>0.16</v>
      </c>
      <c r="V200" s="45"/>
      <c r="W200" s="45">
        <v>0.16</v>
      </c>
      <c r="X200" s="45">
        <v>0.16</v>
      </c>
      <c r="Y200" s="45"/>
      <c r="Z200" s="45"/>
      <c r="AA200" s="45"/>
      <c r="AB200" s="45"/>
      <c r="AC200" s="45"/>
      <c r="AD200" s="45"/>
      <c r="AE200" s="45"/>
      <c r="AF200" s="45"/>
      <c r="AG200" s="45"/>
      <c r="AH200" s="34">
        <v>23516.395199999999</v>
      </c>
      <c r="AI200" s="34">
        <v>107784.041377439</v>
      </c>
      <c r="AJ200" s="34">
        <v>37319.847268843398</v>
      </c>
      <c r="AK200" s="34"/>
      <c r="AM200" s="13" t="str">
        <f t="shared" si="4"/>
        <v>.Chemical Products.Machine Drive.Size 6Scynchronous AC motor 500 hp</v>
      </c>
      <c r="AO200" s="9"/>
    </row>
    <row r="201" spans="1:41"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c r="AO201" s="6"/>
    </row>
    <row r="202" spans="1:41"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c r="AO202" s="9"/>
    </row>
    <row r="203" spans="1:41"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6"/>
    </row>
    <row r="204" spans="1:41"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c r="AO204" s="9"/>
    </row>
    <row r="205" spans="1:41"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6"/>
    </row>
    <row r="206" spans="1:41"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c r="AO206" s="9"/>
    </row>
    <row r="207" spans="1:41"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c r="AO207" s="6"/>
    </row>
    <row r="208" spans="1:41"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2:41"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c r="AO209" s="6"/>
    </row>
    <row r="210" spans="2:41"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9"/>
    </row>
    <row r="211" spans="2:41"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c r="AO211" s="6"/>
    </row>
    <row r="212" spans="2:41"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c r="AO212" s="9"/>
    </row>
    <row r="213" spans="2:41"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c r="AO213" s="6"/>
    </row>
    <row r="214" spans="2:41"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c r="AO214" s="9"/>
    </row>
    <row r="215" spans="2:41"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6"/>
    </row>
    <row r="216" spans="2:41"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c r="AO216" s="9"/>
    </row>
    <row r="217" spans="2:41"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c r="AO217" s="6"/>
    </row>
    <row r="218" spans="2:41"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2:41"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6"/>
    </row>
    <row r="220" spans="2:41"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c r="AO220" s="9"/>
    </row>
    <row r="221" spans="2:41"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c r="AO221" s="6"/>
    </row>
    <row r="222" spans="2:41"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c r="AO222" s="9"/>
    </row>
    <row r="223" spans="2:41"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6"/>
    </row>
    <row r="224" spans="2:41"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c r="AO224" s="9"/>
    </row>
    <row r="225" spans="2:41"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c r="AO225" s="6"/>
    </row>
    <row r="226" spans="2:41"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c r="AO226" s="9"/>
    </row>
    <row r="227" spans="2:41"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6"/>
    </row>
    <row r="228" spans="2:41"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2:41"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c r="AO229" s="6"/>
    </row>
    <row r="230" spans="2:41"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c r="AO230" s="9"/>
    </row>
    <row r="231" spans="2:41"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6"/>
    </row>
    <row r="232" spans="2:41"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c r="AO232" s="9"/>
    </row>
    <row r="233" spans="2:41"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c r="AO233" s="6"/>
    </row>
    <row r="234" spans="2:41"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c r="AO234" s="9"/>
    </row>
    <row r="235" spans="2:41"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6"/>
    </row>
    <row r="236" spans="2:41"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2:41"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c r="AO237" s="6"/>
    </row>
    <row r="238" spans="2:41"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c r="AO238" s="9"/>
    </row>
    <row r="239" spans="2:41"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6"/>
    </row>
    <row r="240" spans="2:41"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c r="AO240" s="9"/>
    </row>
    <row r="241" spans="2:41"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c r="AO241" s="6"/>
    </row>
    <row r="242" spans="2:41"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c r="AO242" s="9"/>
    </row>
    <row r="243" spans="2:41"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6"/>
    </row>
    <row r="244" spans="2:41"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9"/>
    </row>
    <row r="245" spans="2:41"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c r="AO245" s="6"/>
    </row>
    <row r="246" spans="2:41"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c r="AO246" s="9"/>
    </row>
    <row r="247" spans="2:41"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6"/>
    </row>
    <row r="248" spans="2:41"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c r="AO248" s="9"/>
    </row>
    <row r="249" spans="2:41"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2:41"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c r="AO250" s="9"/>
    </row>
    <row r="251" spans="2:41"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6"/>
    </row>
    <row r="252" spans="2:41"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c r="AO252" s="9"/>
    </row>
    <row r="253" spans="2:41"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c r="AO253" s="6"/>
    </row>
    <row r="254" spans="2:41"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2:41"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c r="AO255" s="6"/>
    </row>
    <row r="256" spans="2:41"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c r="AO256" s="9"/>
    </row>
    <row r="257" spans="2:41"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c r="AO257" s="6"/>
    </row>
    <row r="258" spans="2:41"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2:41"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c r="AO259" s="6"/>
    </row>
    <row r="260" spans="2:41"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c r="AO260" s="9"/>
    </row>
    <row r="261" spans="2:41"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c r="AO261" s="6"/>
    </row>
    <row r="262" spans="2:41"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2:41"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c r="AO263" s="6"/>
    </row>
    <row r="264" spans="2:41"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c r="AO264" s="9"/>
    </row>
    <row r="265" spans="2:41"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2:41"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2:41"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2:41"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2:41"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2:41"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2:41"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2:41"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41"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41"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41"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41"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891" si="77">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25">
      <c r="E4892" s="39"/>
    </row>
    <row r="4893" spans="2:39" x14ac:dyDescent="0.25">
      <c r="E4893" s="39"/>
    </row>
  </sheetData>
  <autoFilter ref="A1:AN4893" xr:uid="{00000000-0009-0000-0000-000001000000}">
    <sortState xmlns:xlrd2="http://schemas.microsoft.com/office/spreadsheetml/2017/richdata2" ref="A2:AN4893">
      <sortCondition ref="AN1:AN4893"/>
    </sortState>
  </autoFilter>
  <conditionalFormatting sqref="A19">
    <cfRule type="expression" dxfId="1109" priority="43">
      <formula>_xlfn.FORMULATEXT(A19)="="&amp;ADDRESS(ROW(#REF!),COLUMN(#REF!),4)</formula>
    </cfRule>
  </conditionalFormatting>
  <conditionalFormatting sqref="A50">
    <cfRule type="expression" dxfId="1108" priority="47">
      <formula>_xlfn.FORMULATEXT(A50)="="&amp;ADDRESS(ROW(#REF!),COLUMN(#REF!),4)</formula>
    </cfRule>
  </conditionalFormatting>
  <conditionalFormatting sqref="A62">
    <cfRule type="expression" dxfId="1107" priority="51">
      <formula>_xlfn.FORMULATEXT(A62)="="&amp;ADDRESS(ROW(#REF!),COLUMN(#REF!),4)</formula>
    </cfRule>
  </conditionalFormatting>
  <conditionalFormatting sqref="A133:A135">
    <cfRule type="expression" dxfId="1106" priority="240">
      <formula>_xlfn.FORMULATEXT(A133)="="&amp;ADDRESS(ROW(XFD133),COLUMN(XFD133),4)</formula>
    </cfRule>
  </conditionalFormatting>
  <conditionalFormatting sqref="A138:A141">
    <cfRule type="expression" dxfId="1105" priority="236">
      <formula>_xlfn.FORMULATEXT(A138)="="&amp;ADDRESS(ROW(XFD138),COLUMN(XFD138),4)</formula>
    </cfRule>
  </conditionalFormatting>
  <conditionalFormatting sqref="A146">
    <cfRule type="expression" dxfId="1104" priority="55">
      <formula>_xlfn.FORMULATEXT(A146)="="&amp;ADDRESS(ROW(#REF!),COLUMN(#REF!),4)</formula>
    </cfRule>
  </conditionalFormatting>
  <conditionalFormatting sqref="A148:A169">
    <cfRule type="expression" dxfId="1103" priority="228">
      <formula>_xlfn.FORMULATEXT(A148)="="&amp;ADDRESS(ROW(XFD148),COLUMN(XFD148),4)</formula>
    </cfRule>
  </conditionalFormatting>
  <conditionalFormatting sqref="A4:D4888 G99:R99 T99:U99 W99 Y99:AE99 AG99:AH99 AK99">
    <cfRule type="expression" dxfId="1102" priority="37">
      <formula>AND($G4="Service provided", $B4="Sector")</formula>
    </cfRule>
    <cfRule type="expression" dxfId="1101" priority="38">
      <formula>AND($G4="Service provided", $B4="Service")</formula>
    </cfRule>
  </conditionalFormatting>
  <conditionalFormatting sqref="B88:D99 G99:R99 T99:U99 W99 Y99:AE99 AG99:AH99 AK99">
    <cfRule type="expression" dxfId="1100" priority="39">
      <formula>_xlfn.FORMULATEXT(B88)="="&amp;ADDRESS(ROW(#REF!),COLUMN(#REF!),4)</formula>
    </cfRule>
  </conditionalFormatting>
  <conditionalFormatting sqref="F53 F174:F200">
    <cfRule type="expression" dxfId="1099" priority="180">
      <formula>$G53="Technology"</formula>
    </cfRule>
  </conditionalFormatting>
  <conditionalFormatting sqref="F53">
    <cfRule type="expression" dxfId="1098" priority="179">
      <formula>_xlfn.FORMULATEXT(F53)="="&amp;ADDRESS(ROW(E53),COLUMN(E53),4)</formula>
    </cfRule>
  </conditionalFormatting>
  <conditionalFormatting sqref="F60:F62">
    <cfRule type="expression" dxfId="1097" priority="174">
      <formula>_xlfn.FORMULATEXT(F60)="="&amp;ADDRESS(ROW(E60),COLUMN(E60),4)</formula>
    </cfRule>
    <cfRule type="expression" dxfId="1096" priority="175">
      <formula>$G60="Technology"</formula>
    </cfRule>
  </conditionalFormatting>
  <conditionalFormatting sqref="F67:F68">
    <cfRule type="expression" dxfId="1095" priority="169">
      <formula>_xlfn.FORMULATEXT(F67)="="&amp;ADDRESS(ROW(E67),COLUMN(E67),4)</formula>
    </cfRule>
    <cfRule type="expression" dxfId="1094" priority="170">
      <formula>$G67="Technology"</formula>
    </cfRule>
  </conditionalFormatting>
  <conditionalFormatting sqref="F71">
    <cfRule type="expression" dxfId="1093" priority="164">
      <formula>_xlfn.FORMULATEXT(F71)="="&amp;ADDRESS(ROW(E71),COLUMN(E71),4)</formula>
    </cfRule>
    <cfRule type="expression" dxfId="1092" priority="165">
      <formula>$G71="Technology"</formula>
    </cfRule>
  </conditionalFormatting>
  <conditionalFormatting sqref="F74">
    <cfRule type="expression" dxfId="1091" priority="160">
      <formula>$G74="Technology"</formula>
    </cfRule>
    <cfRule type="expression" dxfId="1090" priority="159">
      <formula>_xlfn.FORMULATEXT(F74)="="&amp;ADDRESS(ROW(E74),COLUMN(E74),4)</formula>
    </cfRule>
  </conditionalFormatting>
  <conditionalFormatting sqref="F81:F82">
    <cfRule type="expression" dxfId="1089" priority="155">
      <formula>$G81="Technology"</formula>
    </cfRule>
    <cfRule type="expression" dxfId="1088" priority="154">
      <formula>_xlfn.FORMULATEXT(F81)="="&amp;ADDRESS(ROW(E81),COLUMN(E81),4)</formula>
    </cfRule>
  </conditionalFormatting>
  <conditionalFormatting sqref="F89:F98">
    <cfRule type="expression" dxfId="1087" priority="150">
      <formula>$G89="Technology"</formula>
    </cfRule>
    <cfRule type="expression" dxfId="1086" priority="149">
      <formula>_xlfn.FORMULATEXT(F89)="="&amp;ADDRESS(ROW(E89),COLUMN(E89),4)</formula>
    </cfRule>
  </conditionalFormatting>
  <conditionalFormatting sqref="F99">
    <cfRule type="expression" dxfId="1085" priority="5">
      <formula>_xlfn.FORMULATEXT(F99)="="&amp;ADDRESS(ROW(E99),COLUMN(E99),4)</formula>
    </cfRule>
    <cfRule type="expression" dxfId="1084" priority="4">
      <formula>AND($G99="Service provided", $B99="Service")</formula>
    </cfRule>
    <cfRule type="expression" dxfId="1083" priority="3">
      <formula>AND($G99="Service provided", $B99="Sector")</formula>
    </cfRule>
    <cfRule type="expression" dxfId="1082" priority="2">
      <formula>AND($G99="Service provided", OR($B99="Region",$B99="Root"))</formula>
    </cfRule>
    <cfRule type="expression" dxfId="1081" priority="1">
      <formula>$G99="Technology"</formula>
    </cfRule>
  </conditionalFormatting>
  <conditionalFormatting sqref="F114:F115">
    <cfRule type="expression" dxfId="1080" priority="144">
      <formula>_xlfn.FORMULATEXT(F114)="="&amp;ADDRESS(ROW(E114),COLUMN(E114),4)</formula>
    </cfRule>
    <cfRule type="expression" dxfId="1079" priority="145">
      <formula>$G114="Technology"</formula>
    </cfRule>
  </conditionalFormatting>
  <conditionalFormatting sqref="F120:F125">
    <cfRule type="expression" dxfId="1078" priority="140">
      <formula>$G120="Technology"</formula>
    </cfRule>
    <cfRule type="expression" dxfId="1077" priority="139">
      <formula>_xlfn.FORMULATEXT(F120)="="&amp;ADDRESS(ROW(E120),COLUMN(E120),4)</formula>
    </cfRule>
  </conditionalFormatting>
  <conditionalFormatting sqref="F128:F131">
    <cfRule type="expression" dxfId="1076" priority="135">
      <formula>$G128="Technology"</formula>
    </cfRule>
    <cfRule type="expression" dxfId="1075" priority="134">
      <formula>_xlfn.FORMULATEXT(F128)="="&amp;ADDRESS(ROW(E128),COLUMN(E128),4)</formula>
    </cfRule>
  </conditionalFormatting>
  <conditionalFormatting sqref="F134:F135">
    <cfRule type="expression" dxfId="1074" priority="129">
      <formula>_xlfn.FORMULATEXT(F134)="="&amp;ADDRESS(ROW(E134),COLUMN(E134),4)</formula>
    </cfRule>
    <cfRule type="expression" dxfId="1073" priority="130">
      <formula>$G134="Technology"</formula>
    </cfRule>
  </conditionalFormatting>
  <conditionalFormatting sqref="F140:F141">
    <cfRule type="expression" dxfId="1072" priority="124">
      <formula>_xlfn.FORMULATEXT(F140)="="&amp;ADDRESS(ROW(E140),COLUMN(E140),4)</formula>
    </cfRule>
    <cfRule type="expression" dxfId="1071" priority="125">
      <formula>$G140="Technology"</formula>
    </cfRule>
  </conditionalFormatting>
  <conditionalFormatting sqref="F144:F146">
    <cfRule type="expression" dxfId="1070" priority="120">
      <formula>$G144="Technology"</formula>
    </cfRule>
    <cfRule type="expression" dxfId="1069" priority="119">
      <formula>_xlfn.FORMULATEXT(F144)="="&amp;ADDRESS(ROW(E144),COLUMN(E144),4)</formula>
    </cfRule>
  </conditionalFormatting>
  <conditionalFormatting sqref="F149:F169">
    <cfRule type="expression" dxfId="1068" priority="115">
      <formula>$G149="Technology"</formula>
    </cfRule>
    <cfRule type="expression" dxfId="1067" priority="114">
      <formula>_xlfn.FORMULATEXT(F149)="="&amp;ADDRESS(ROW(E149),COLUMN(E149),4)</formula>
    </cfRule>
  </conditionalFormatting>
  <conditionalFormatting sqref="F174:F200 A4:A18 A21:A29 A32:A42 A44:A49 A52:A53 A56:A61 A65:A68 A70:A71 A73:A74 A76:A78 A80:A82 A84:A86 A88:A99 A102:A107 A110:A115 A118:A125 A127:A131 A143:A145 A172:A200">
    <cfRule type="expression" dxfId="1066" priority="308">
      <formula>_xlfn.FORMULATEXT(A4)="="&amp;ADDRESS(ROW(XFD4),COLUMN(XFD4),4)</formula>
    </cfRule>
  </conditionalFormatting>
  <conditionalFormatting sqref="F38:J98">
    <cfRule type="expression" dxfId="1065" priority="148">
      <formula>AND($G38="Service provided", $B38="Service")</formula>
    </cfRule>
    <cfRule type="expression" dxfId="1064" priority="146">
      <formula>AND($G38="Service provided", OR($B38="Region",$B38="Root"))</formula>
    </cfRule>
    <cfRule type="expression" dxfId="1063" priority="147">
      <formula>AND($G38="Service provided", $B38="Sector")</formula>
    </cfRule>
  </conditionalFormatting>
  <conditionalFormatting sqref="F100:J169">
    <cfRule type="expression" dxfId="1062" priority="111">
      <formula>AND($G100="Service provided", OR($B100="Region",$B100="Root"))</formula>
    </cfRule>
    <cfRule type="expression" dxfId="1061" priority="112">
      <formula>AND($G100="Service provided", $B100="Sector")</formula>
    </cfRule>
    <cfRule type="expression" dxfId="1060" priority="113">
      <formula>AND($G100="Service provided", $B100="Service")</formula>
    </cfRule>
  </conditionalFormatting>
  <conditionalFormatting sqref="F170:J200">
    <cfRule type="expression" dxfId="1059" priority="305">
      <formula>AND($G170="Service provided", OR($B170="Region",$B170="Root"))</formula>
    </cfRule>
    <cfRule type="expression" dxfId="1058" priority="307">
      <formula>AND($G170="Service provided", $B170="Service")</formula>
    </cfRule>
    <cfRule type="expression" dxfId="1057" priority="306">
      <formula>AND($G170="Service provided", $B170="Sector")</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B4:D19 A20:D20 B21:D29 A30:D31 B32:D42 A43:D43 B44:D50 A51:D51 B52:D53 A54:D55 B56:D62 A63:D64 B65:D68 A69:D69 B70:D71 A72:D72 B73:D74 A75:D75 B76:D78 A79:D79 B80:D82 A83:D83 B84:D86 A87:D87 A100:D101 B102:D107 A108:D109 B110:D115 A116:D117 B118:D125 A126:D126 B127:D131 A132:D132 B133:D135 A136:D137 B138:D141 A142:D142 B143:D146 A147:D147 B148:D169 A170:D171 B172:D200 A201:D4888">
    <cfRule type="expression" dxfId="1056" priority="377">
      <formula>_xlfn.FORMULATEXT(A4)="="&amp;ADDRESS(ROW(#REF!),COLUMN(#REF!),4)</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cfRule type="expression" dxfId="1055" priority="378">
      <formula>$G4="Technology"</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cfRule type="expression" dxfId="1054" priority="374">
      <formula>AND($G4="Service provided", OR($B4="Region",$B4="Root"))</formula>
    </cfRule>
    <cfRule type="expression" dxfId="1053" priority="376">
      <formula>AND($G4="Service provided", $B4="Service")</formula>
    </cfRule>
    <cfRule type="expression" dxfId="1052" priority="375">
      <formula>AND($G4="Service provided", $B4="Sector")</formula>
    </cfRule>
  </conditionalFormatting>
  <conditionalFormatting sqref="G99:R99 T99:U99 W99 Y99:AE99 AG99:AH99 AK99 A4:D4888">
    <cfRule type="expression" dxfId="1051" priority="36">
      <formula>AND($G4="Service provided", OR($B4="Region",$B4="Root"))</formula>
    </cfRule>
  </conditionalFormatting>
  <conditionalFormatting sqref="G99:R99 T99:U99 W99 Y99:AE99 AG99:AH99 AK99">
    <cfRule type="expression" dxfId="1050" priority="35">
      <formula>$G99="Technology"</formula>
    </cfRule>
  </conditionalFormatting>
  <conditionalFormatting sqref="R1:AG3">
    <cfRule type="expression" dxfId="1049" priority="364">
      <formula>_xlfn.FORMULATEXT(R1)="="&amp;ADDRESS(ROW(#REF!),COLUMN(#REF!),4)</formula>
    </cfRule>
    <cfRule type="expression" dxfId="1048" priority="363">
      <formula>AND($F1="Service provided", $A1="Service")</formula>
    </cfRule>
    <cfRule type="expression" dxfId="1047" priority="361">
      <formula>AND($F1="Service provided", OR($A1="Region",$A1="Root"))</formula>
    </cfRule>
    <cfRule type="expression" dxfId="1046" priority="362">
      <formula>AND($F1="Service provided", $A1="Sector")</formula>
    </cfRule>
  </conditionalFormatting>
  <conditionalFormatting sqref="S99">
    <cfRule type="expression" dxfId="1045" priority="15">
      <formula>_xlfn.FORMULATEXT(S99)="="&amp;ADDRESS(ROW(#REF!),COLUMN(#REF!),4)</formula>
    </cfRule>
    <cfRule type="expression" dxfId="1044" priority="14">
      <formula>AND($G80="Service provided", $B80="Service")</formula>
    </cfRule>
    <cfRule type="expression" dxfId="1043" priority="13">
      <formula>AND($G80="Service provided", $B80="Sector")</formula>
    </cfRule>
    <cfRule type="expression" dxfId="1042" priority="12">
      <formula>AND($G80="Service provided", OR($B80="Region",$B80="Root"))</formula>
    </cfRule>
    <cfRule type="expression" dxfId="1041" priority="11">
      <formula>$G80="Technology"</formula>
    </cfRule>
  </conditionalFormatting>
  <conditionalFormatting sqref="U65:U93 U97:U98 U102:U125">
    <cfRule type="expression" dxfId="1040" priority="23573">
      <formula>AND($G63="Service provided", OR($B63="Region",$B63="Root"))</formula>
    </cfRule>
    <cfRule type="expression" dxfId="1039" priority="23575">
      <formula>AND($G63="Service provided", $B63="Service")</formula>
    </cfRule>
    <cfRule type="expression" dxfId="1038" priority="23576">
      <formula>_xlfn.FORMULATEXT(U65)="="&amp;ADDRESS(ROW(#REF!),COLUMN(#REF!),4)</formula>
    </cfRule>
    <cfRule type="expression" dxfId="1037" priority="23590">
      <formula>$G63="Technology"</formula>
    </cfRule>
    <cfRule type="expression" dxfId="1036" priority="23574">
      <formula>AND($G63="Service provided", $B63="Sector")</formula>
    </cfRule>
  </conditionalFormatting>
  <conditionalFormatting sqref="V99">
    <cfRule type="expression" dxfId="1035" priority="21">
      <formula>$G10="Technology"</formula>
    </cfRule>
    <cfRule type="expression" dxfId="1034" priority="22">
      <formula>AND($G10="Service provided", OR($B10="Region",$B10="Root"))</formula>
    </cfRule>
    <cfRule type="expression" dxfId="1033" priority="24">
      <formula>AND($G10="Service provided", $B10="Service")</formula>
    </cfRule>
    <cfRule type="expression" dxfId="1032" priority="25">
      <formula>_xlfn.FORMULATEXT(V99)="="&amp;ADDRESS(ROW(#REF!),COLUMN(#REF!),4)</formula>
    </cfRule>
    <cfRule type="expression" dxfId="1031" priority="23">
      <formula>AND($G10="Service provided", $B10="Sector")</formula>
    </cfRule>
  </conditionalFormatting>
  <conditionalFormatting sqref="X33:X37 X39:X64">
    <cfRule type="expression" dxfId="1030" priority="23472">
      <formula>_xlfn.FORMULATEXT(X33)="="&amp;ADDRESS(ROW(#REF!),COLUMN(#REF!),4)</formula>
    </cfRule>
    <cfRule type="expression" dxfId="1029" priority="23486">
      <formula>$G32="Technology"</formula>
    </cfRule>
    <cfRule type="expression" dxfId="1028" priority="23469">
      <formula>AND($G32="Service provided", OR($B32="Region",$B32="Root"))</formula>
    </cfRule>
    <cfRule type="expression" dxfId="1027" priority="23470">
      <formula>AND($G32="Service provided", $B32="Sector")</formula>
    </cfRule>
    <cfRule type="expression" dxfId="1026" priority="23471">
      <formula>AND($G32="Service provided", $B32="Service")</formula>
    </cfRule>
  </conditionalFormatting>
  <conditionalFormatting sqref="X38 X92:X93 U95:U96 X100:X102">
    <cfRule type="expression" dxfId="1025" priority="23565">
      <formula>AND($G34="Service provided", $B34="Service")</formula>
    </cfRule>
    <cfRule type="expression" dxfId="1024" priority="23568">
      <formula>$G34="Technology"</formula>
    </cfRule>
    <cfRule type="expression" dxfId="1023" priority="23566">
      <formula>_xlfn.FORMULATEXT(U38)="="&amp;ADDRESS(ROW(#REF!),COLUMN(#REF!),4)</formula>
    </cfRule>
    <cfRule type="expression" dxfId="1022" priority="23564">
      <formula>AND($G34="Service provided", $B34="Sector")</formula>
    </cfRule>
    <cfRule type="expression" dxfId="1021" priority="23563">
      <formula>AND($G34="Service provided", OR($B34="Region",$B34="Root"))</formula>
    </cfRule>
  </conditionalFormatting>
  <conditionalFormatting sqref="X67:X91 U94 X98 U100:U101 X103:X129">
    <cfRule type="expression" dxfId="1020" priority="23538">
      <formula>_xlfn.FORMULATEXT(U67)="="&amp;ADDRESS(ROW(#REF!),COLUMN(#REF!),4)</formula>
    </cfRule>
    <cfRule type="expression" dxfId="1019" priority="23536">
      <formula>AND($G64="Service provided", $B64="Sector")</formula>
    </cfRule>
    <cfRule type="expression" dxfId="1018" priority="23544">
      <formula>$G64="Technology"</formula>
    </cfRule>
    <cfRule type="expression" dxfId="1017" priority="23535">
      <formula>AND($G64="Service provided", OR($B64="Region",$B64="Root"))</formula>
    </cfRule>
    <cfRule type="expression" dxfId="1016" priority="23537">
      <formula>AND($G64="Service provided", $B64="Service")</formula>
    </cfRule>
  </conditionalFormatting>
  <conditionalFormatting sqref="X94">
    <cfRule type="expression" dxfId="1015" priority="23603">
      <formula>_xlfn.FORMULATEXT(X94)="="&amp;ADDRESS(ROW(#REF!),COLUMN(#REF!),4)</formula>
    </cfRule>
    <cfRule type="expression" dxfId="1014" priority="23600">
      <formula>AND($G89="Service provided", OR($B89="Region",$B89="Root"))</formula>
    </cfRule>
    <cfRule type="expression" dxfId="1013" priority="23601">
      <formula>AND($G89="Service provided", $B89="Sector")</formula>
    </cfRule>
    <cfRule type="expression" dxfId="1012" priority="23602">
      <formula>AND($G89="Service provided", $B89="Service")</formula>
    </cfRule>
    <cfRule type="expression" dxfId="1011" priority="23605">
      <formula>$G89="Technology"</formula>
    </cfRule>
  </conditionalFormatting>
  <conditionalFormatting sqref="X95:X97">
    <cfRule type="expression" dxfId="1010" priority="23551">
      <formula>AND($G88="Service provided", $B88="Service")</formula>
    </cfRule>
    <cfRule type="expression" dxfId="1009" priority="23552">
      <formula>_xlfn.FORMULATEXT(X95)="="&amp;ADDRESS(ROW(#REF!),COLUMN(#REF!),4)</formula>
    </cfRule>
    <cfRule type="expression" dxfId="1008" priority="23558">
      <formula>$G88="Technology"</formula>
    </cfRule>
    <cfRule type="expression" dxfId="1007" priority="23549">
      <formula>AND($G88="Service provided", OR($B88="Region",$B88="Root"))</formula>
    </cfRule>
    <cfRule type="expression" dxfId="1006" priority="23550">
      <formula>AND($G88="Service provided", $B88="Sector")</formula>
    </cfRule>
  </conditionalFormatting>
  <conditionalFormatting sqref="X99">
    <cfRule type="expression" dxfId="1005" priority="7">
      <formula>AND($G42="Service provided", OR($B42="Region",$B42="Root"))</formula>
    </cfRule>
    <cfRule type="expression" dxfId="1004" priority="8">
      <formula>AND($G42="Service provided", $B42="Sector")</formula>
    </cfRule>
    <cfRule type="expression" dxfId="1003" priority="9">
      <formula>AND($G42="Service provided", $B42="Service")</formula>
    </cfRule>
    <cfRule type="expression" dxfId="1002" priority="10">
      <formula>_xlfn.FORMULATEXT(X99)="="&amp;ADDRESS(ROW(#REF!),COLUMN(#REF!),4)</formula>
    </cfRule>
    <cfRule type="expression" dxfId="1001" priority="6">
      <formula>$G42="Technology"</formula>
    </cfRule>
  </conditionalFormatting>
  <conditionalFormatting sqref="AF99">
    <cfRule type="expression" dxfId="1000" priority="19">
      <formula>AND($G25="Service provided", $B25="Service")</formula>
    </cfRule>
    <cfRule type="expression" dxfId="999" priority="18">
      <formula>AND($G25="Service provided", $B25="Sector")</formula>
    </cfRule>
    <cfRule type="expression" dxfId="998" priority="17">
      <formula>AND($G25="Service provided", OR($B25="Region",$B25="Root"))</formula>
    </cfRule>
    <cfRule type="expression" dxfId="997" priority="16">
      <formula>$G25="Technology"</formula>
    </cfRule>
    <cfRule type="expression" dxfId="996" priority="20">
      <formula>_xlfn.FORMULATEXT(AF99)="="&amp;ADDRESS(ROW(#REF!),COLUMN(#REF!),4)</formula>
    </cfRule>
  </conditionalFormatting>
  <conditionalFormatting sqref="AI99:AJ99">
    <cfRule type="expression" dxfId="995" priority="30">
      <formula>_xlfn.FORMULATEXT(AI99)="="&amp;ADDRESS(ROW(#REF!),COLUMN(#REF!),4)</formula>
    </cfRule>
    <cfRule type="expression" dxfId="994" priority="29">
      <formula>AND($G86="Service provided", $B86="Service")</formula>
    </cfRule>
    <cfRule type="expression" dxfId="993" priority="28">
      <formula>AND($G86="Service provided", $B86="Sector")</formula>
    </cfRule>
    <cfRule type="expression" dxfId="992" priority="27">
      <formula>AND($G86="Service provided", OR($B86="Region",$B86="Root"))</formula>
    </cfRule>
    <cfRule type="expression" dxfId="991" priority="26">
      <formula>$G86="Technology"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645"/>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114.140625" style="10"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196</v>
      </c>
      <c r="H3" s="10"/>
      <c r="I3" s="10"/>
      <c r="J3" s="10" t="s">
        <v>142</v>
      </c>
      <c r="K3" s="39" t="s">
        <v>51</v>
      </c>
      <c r="L3" s="24"/>
      <c r="M3" s="27" t="s">
        <v>93</v>
      </c>
      <c r="N3" s="37">
        <v>1.2E-2</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.Chemical Products.Chemical Product.Adipic Acid.ProcessProduction StdService requested.Chemical Products.Ventilation</v>
      </c>
    </row>
    <row r="4" spans="1:117" s="12" customFormat="1" x14ac:dyDescent="0.25">
      <c r="A4" s="10" t="s">
        <v>50</v>
      </c>
      <c r="B4" s="41"/>
      <c r="D4" s="39"/>
      <c r="E4" s="39"/>
      <c r="F4" s="10" t="s">
        <v>53</v>
      </c>
      <c r="G4" s="10" t="s">
        <v>196</v>
      </c>
      <c r="H4" s="10"/>
      <c r="I4" s="10"/>
      <c r="J4" s="10" t="s">
        <v>197</v>
      </c>
      <c r="K4" s="39" t="s">
        <v>51</v>
      </c>
      <c r="L4" s="24"/>
      <c r="M4" s="27" t="s">
        <v>93</v>
      </c>
      <c r="N4" s="37">
        <v>9.6000000000000002E-2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.Chemical Products.Chemical Product.Adipic Acid.ProcessProduction StdService requested.Chemical Products.Compression</v>
      </c>
      <c r="DM4" s="9"/>
    </row>
    <row r="5" spans="1:117" s="12" customFormat="1" x14ac:dyDescent="0.25">
      <c r="A5" s="10" t="s">
        <v>50</v>
      </c>
      <c r="B5" s="41"/>
      <c r="D5" s="39"/>
      <c r="E5" s="39"/>
      <c r="F5" s="10" t="s">
        <v>53</v>
      </c>
      <c r="G5" s="10" t="s">
        <v>196</v>
      </c>
      <c r="H5" s="10"/>
      <c r="I5" s="10"/>
      <c r="J5" s="10" t="s">
        <v>198</v>
      </c>
      <c r="K5" s="39" t="s">
        <v>51</v>
      </c>
      <c r="L5" s="24"/>
      <c r="M5" s="27" t="s">
        <v>93</v>
      </c>
      <c r="N5" s="37">
        <v>4.3999999999999997E-2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.Chemical Products.Chemical Product.Adipic Acid.ProcessProduction StdService requested.Chemical Products.Pumping</v>
      </c>
    </row>
    <row r="6" spans="1:117" s="12" customFormat="1" x14ac:dyDescent="0.25">
      <c r="A6" s="10" t="s">
        <v>50</v>
      </c>
      <c r="B6" s="41"/>
      <c r="D6" s="39"/>
      <c r="E6" s="39"/>
      <c r="F6" s="10" t="s">
        <v>54</v>
      </c>
      <c r="G6" s="10" t="s">
        <v>196</v>
      </c>
      <c r="H6" s="10"/>
      <c r="I6" s="10"/>
      <c r="J6" s="10" t="s">
        <v>142</v>
      </c>
      <c r="K6" s="39" t="s">
        <v>51</v>
      </c>
      <c r="L6" s="24"/>
      <c r="M6" s="27" t="s">
        <v>93</v>
      </c>
      <c r="N6" s="37">
        <v>1.2E-2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.Chemical Products.Chemical Product.Adipic Acid.ProcessProduction with N2O controlsService requested.Chemical Products.Ventilation</v>
      </c>
    </row>
    <row r="7" spans="1:117" s="12" customFormat="1" x14ac:dyDescent="0.25">
      <c r="A7" s="10" t="s">
        <v>50</v>
      </c>
      <c r="B7" s="41"/>
      <c r="D7" s="39"/>
      <c r="E7" s="39"/>
      <c r="F7" s="10" t="s">
        <v>54</v>
      </c>
      <c r="G7" s="10" t="s">
        <v>196</v>
      </c>
      <c r="H7" s="10"/>
      <c r="I7" s="10"/>
      <c r="J7" s="10" t="s">
        <v>197</v>
      </c>
      <c r="K7" s="39" t="s">
        <v>51</v>
      </c>
      <c r="L7" s="24"/>
      <c r="M7" s="27" t="s">
        <v>93</v>
      </c>
      <c r="N7" s="37">
        <v>0.183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.Chemical Products.Chemical Product.Adipic Acid.ProcessProduction with N2O controlsService requested.Chemical Products.Compression</v>
      </c>
      <c r="DM7" s="9"/>
    </row>
    <row r="8" spans="1:117" s="12" customFormat="1" x14ac:dyDescent="0.25">
      <c r="A8" s="10" t="s">
        <v>50</v>
      </c>
      <c r="B8" s="41"/>
      <c r="D8" s="39"/>
      <c r="E8" s="39"/>
      <c r="F8" s="10" t="s">
        <v>54</v>
      </c>
      <c r="G8" s="10" t="s">
        <v>196</v>
      </c>
      <c r="H8" s="10"/>
      <c r="I8" s="10"/>
      <c r="J8" s="10" t="s">
        <v>198</v>
      </c>
      <c r="K8" s="39" t="s">
        <v>51</v>
      </c>
      <c r="L8" s="24"/>
      <c r="M8" s="27" t="s">
        <v>93</v>
      </c>
      <c r="N8" s="37">
        <v>4.3999999999999997E-2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.Chemical Products.Chemical Product.Adipic Acid.ProcessProduction with N2O controlsService requested.Chemical Products.Pumping</v>
      </c>
    </row>
    <row r="9" spans="1:117" s="12" customFormat="1" x14ac:dyDescent="0.25">
      <c r="A9" s="10" t="s">
        <v>50</v>
      </c>
      <c r="B9" s="41"/>
      <c r="D9" s="39"/>
      <c r="E9" s="39"/>
      <c r="F9" s="10" t="s">
        <v>54</v>
      </c>
      <c r="G9" s="10" t="s">
        <v>196</v>
      </c>
      <c r="H9" s="10"/>
      <c r="I9" s="10"/>
      <c r="J9" s="10" t="s">
        <v>92</v>
      </c>
      <c r="K9" s="39" t="s">
        <v>51</v>
      </c>
      <c r="L9" s="24"/>
      <c r="M9" s="27" t="s">
        <v>93</v>
      </c>
      <c r="N9" s="37">
        <v>-6.6555509999999998E-2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.Chemical Products.Chemical Product.Adipic Acid.ProcessProduction with N2O controlsService requested.Chemical Products.Steam</v>
      </c>
      <c r="DM9" s="9"/>
    </row>
    <row r="10" spans="1:117" s="12" customFormat="1" x14ac:dyDescent="0.25">
      <c r="A10" s="10" t="s">
        <v>50</v>
      </c>
      <c r="B10" s="41"/>
      <c r="D10" s="39"/>
      <c r="E10" s="39"/>
      <c r="F10" s="10" t="s">
        <v>53</v>
      </c>
      <c r="G10" s="10" t="s">
        <v>199</v>
      </c>
      <c r="H10" s="10" t="s">
        <v>200</v>
      </c>
      <c r="I10" s="10" t="s">
        <v>201</v>
      </c>
      <c r="J10" s="10"/>
      <c r="K10" s="39" t="s">
        <v>51</v>
      </c>
      <c r="L10" s="24"/>
      <c r="M10" s="27" t="s">
        <v>202</v>
      </c>
      <c r="N10" s="37">
        <v>7.0817613483101932E-4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.Chemical Products.Chemical Product.Adipic Acid.ProcessProduction StdEmissionsN2OProcess</v>
      </c>
      <c r="DM10" s="9"/>
    </row>
    <row r="11" spans="1:117" s="12" customFormat="1" x14ac:dyDescent="0.25">
      <c r="A11" s="10" t="s">
        <v>50</v>
      </c>
      <c r="B11" s="41"/>
      <c r="D11" s="39"/>
      <c r="E11" s="39"/>
      <c r="F11" s="10" t="s">
        <v>54</v>
      </c>
      <c r="G11" s="10" t="s">
        <v>199</v>
      </c>
      <c r="H11" s="10" t="s">
        <v>200</v>
      </c>
      <c r="I11" s="10" t="s">
        <v>201</v>
      </c>
      <c r="J11" s="10"/>
      <c r="K11" s="39" t="s">
        <v>51</v>
      </c>
      <c r="L11" s="24"/>
      <c r="M11" s="27" t="s">
        <v>202</v>
      </c>
      <c r="N11" s="37">
        <v>7.0817613483101932E-4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.Chemical Products.Chemical Product.Adipic Acid.ProcessProduction with N2O controlsEmissionsN2OProcess</v>
      </c>
    </row>
    <row r="12" spans="1:117" s="12" customFormat="1" x14ac:dyDescent="0.25">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row>
    <row r="13" spans="1:117" s="12" customFormat="1" x14ac:dyDescent="0.25">
      <c r="A13" s="10" t="s">
        <v>55</v>
      </c>
      <c r="B13" s="41"/>
      <c r="D13" s="39"/>
      <c r="E13" s="39"/>
      <c r="F13" s="10" t="s">
        <v>56</v>
      </c>
      <c r="G13" s="10" t="s">
        <v>196</v>
      </c>
      <c r="H13" s="10"/>
      <c r="I13" s="10"/>
      <c r="J13" s="10" t="s">
        <v>203</v>
      </c>
      <c r="K13" s="39" t="s">
        <v>51</v>
      </c>
      <c r="L13" s="24"/>
      <c r="M13" s="27" t="s">
        <v>93</v>
      </c>
      <c r="N13" s="37">
        <v>11.017154550000001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.Chemical Products.Chemical Product.Chlor Alkali.Chlorine ElectrolysisCaustic mercury cellService requested.Electricity</v>
      </c>
      <c r="DM13" s="9"/>
    </row>
    <row r="14" spans="1:117" s="12" customFormat="1" x14ac:dyDescent="0.25">
      <c r="A14" s="10" t="s">
        <v>55</v>
      </c>
      <c r="B14" s="41"/>
      <c r="D14" s="39"/>
      <c r="E14" s="39"/>
      <c r="F14" s="10" t="s">
        <v>56</v>
      </c>
      <c r="G14" s="10" t="s">
        <v>196</v>
      </c>
      <c r="H14" s="10"/>
      <c r="I14" s="10"/>
      <c r="J14" s="10" t="s">
        <v>123</v>
      </c>
      <c r="K14" s="39" t="s">
        <v>51</v>
      </c>
      <c r="L14" s="24"/>
      <c r="M14" s="27" t="s">
        <v>93</v>
      </c>
      <c r="N14" s="37">
        <v>-3.9</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.Chemical Products.Chemical Product.Chlor Alkali.Chlorine ElectrolysisCaustic mercury cellService requested.Chemical Products.Methane Blend</v>
      </c>
    </row>
    <row r="15" spans="1:117" s="12" customFormat="1" x14ac:dyDescent="0.25">
      <c r="A15" s="10" t="s">
        <v>55</v>
      </c>
      <c r="B15" s="41"/>
      <c r="D15" s="39"/>
      <c r="E15" s="39"/>
      <c r="F15" s="10" t="s">
        <v>56</v>
      </c>
      <c r="G15" s="10" t="s">
        <v>196</v>
      </c>
      <c r="H15" s="10"/>
      <c r="I15" s="10"/>
      <c r="J15" s="10" t="s">
        <v>197</v>
      </c>
      <c r="K15" s="39" t="s">
        <v>51</v>
      </c>
      <c r="L15" s="24"/>
      <c r="M15" s="27" t="s">
        <v>93</v>
      </c>
      <c r="N15" s="37">
        <v>7.6999999999999999E-2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.Chemical Products.Chemical Product.Chlor Alkali.Chlorine ElectrolysisCaustic mercury cellService requested.Chemical Products.Compression</v>
      </c>
      <c r="DM15" s="9"/>
    </row>
    <row r="16" spans="1:117" s="12" customFormat="1" x14ac:dyDescent="0.25">
      <c r="A16" s="10" t="s">
        <v>55</v>
      </c>
      <c r="B16" s="41"/>
      <c r="D16" s="39"/>
      <c r="E16" s="39"/>
      <c r="F16" s="10" t="s">
        <v>56</v>
      </c>
      <c r="G16" s="10" t="s">
        <v>196</v>
      </c>
      <c r="H16" s="10"/>
      <c r="I16" s="10"/>
      <c r="J16" s="10" t="s">
        <v>92</v>
      </c>
      <c r="K16" s="39" t="s">
        <v>51</v>
      </c>
      <c r="L16" s="24"/>
      <c r="M16" s="27" t="s">
        <v>93</v>
      </c>
      <c r="N16" s="37">
        <v>10.523132905288501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.Chemical Products.Chemical Product.Chlor Alkali.Chlorine ElectrolysisCaustic mercury cellService requested.Chemical Products.Steam</v>
      </c>
    </row>
    <row r="17" spans="1:117" s="12" customFormat="1" x14ac:dyDescent="0.25">
      <c r="A17" s="10" t="s">
        <v>55</v>
      </c>
      <c r="B17" s="41"/>
      <c r="D17" s="39"/>
      <c r="E17" s="39"/>
      <c r="F17" s="10" t="s">
        <v>56</v>
      </c>
      <c r="G17" s="10" t="s">
        <v>196</v>
      </c>
      <c r="H17" s="10"/>
      <c r="I17" s="10"/>
      <c r="J17" s="10" t="s">
        <v>142</v>
      </c>
      <c r="K17" s="39" t="s">
        <v>51</v>
      </c>
      <c r="L17" s="24"/>
      <c r="M17" s="27" t="s">
        <v>93</v>
      </c>
      <c r="N17" s="37">
        <v>1.0999999999999999E-2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.Chemical Products.Chemical Product.Chlor Alkali.Chlorine ElectrolysisCaustic mercury cellService requested.Chemical Products.Ventilation</v>
      </c>
      <c r="DM17" s="9"/>
    </row>
    <row r="18" spans="1:117" x14ac:dyDescent="0.25">
      <c r="A18" s="10" t="s">
        <v>55</v>
      </c>
      <c r="B18" s="41"/>
      <c r="D18" s="39"/>
      <c r="E18" s="39"/>
      <c r="F18" s="10" t="s">
        <v>56</v>
      </c>
      <c r="G18" s="10" t="s">
        <v>196</v>
      </c>
      <c r="H18" s="10"/>
      <c r="J18" s="10" t="s">
        <v>147</v>
      </c>
      <c r="K18" s="39" t="s">
        <v>51</v>
      </c>
      <c r="L18" s="24"/>
      <c r="M18" s="27" t="s">
        <v>93</v>
      </c>
      <c r="N18" s="37">
        <v>1.7000000000000001E-2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.Chemical Products.Chemical Product.Chlor Alkali.Chlorine ElectrolysisCaustic mercury cellService requested.Chemical Products.Conveyance</v>
      </c>
    </row>
    <row r="19" spans="1:117" x14ac:dyDescent="0.25">
      <c r="A19" s="10" t="s">
        <v>55</v>
      </c>
      <c r="B19" s="41"/>
      <c r="D19" s="39"/>
      <c r="E19" s="39"/>
      <c r="F19" s="10" t="s">
        <v>56</v>
      </c>
      <c r="G19" s="10" t="s">
        <v>196</v>
      </c>
      <c r="H19" s="10"/>
      <c r="J19" s="10" t="s">
        <v>198</v>
      </c>
      <c r="K19" s="39" t="s">
        <v>51</v>
      </c>
      <c r="L19" s="24"/>
      <c r="M19" s="27" t="s">
        <v>93</v>
      </c>
      <c r="N19" s="37">
        <v>0.46700000000000003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.Chemical Products.Chemical Product.Chlor Alkali.Chlorine ElectrolysisCaustic mercury cellService requested.Chemical Products.Pumping</v>
      </c>
      <c r="DM19" s="9"/>
    </row>
    <row r="20" spans="1:117" x14ac:dyDescent="0.25">
      <c r="A20" s="10" t="s">
        <v>55</v>
      </c>
      <c r="B20" s="41"/>
      <c r="D20" s="39"/>
      <c r="E20" s="39"/>
      <c r="F20" s="10" t="s">
        <v>56</v>
      </c>
      <c r="G20" s="10" t="s">
        <v>196</v>
      </c>
      <c r="H20" s="10"/>
      <c r="J20" s="10" t="s">
        <v>173</v>
      </c>
      <c r="K20" s="39" t="s">
        <v>51</v>
      </c>
      <c r="L20" s="24"/>
      <c r="M20" s="27" t="s">
        <v>93</v>
      </c>
      <c r="N20" s="37">
        <v>0.34499999999999997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.Chemical Products.Chemical Product.Chlor Alkali.Chlorine ElectrolysisCaustic mercury cellService requested.Chemical Products.Direct Drive</v>
      </c>
    </row>
    <row r="21" spans="1:117" x14ac:dyDescent="0.25">
      <c r="A21" s="10" t="s">
        <v>55</v>
      </c>
      <c r="B21" s="41"/>
      <c r="D21" s="39"/>
      <c r="E21" s="39"/>
      <c r="F21" s="10" t="s">
        <v>57</v>
      </c>
      <c r="G21" s="10" t="s">
        <v>196</v>
      </c>
      <c r="H21" s="10"/>
      <c r="J21" s="10" t="s">
        <v>203</v>
      </c>
      <c r="K21" s="39" t="s">
        <v>51</v>
      </c>
      <c r="L21" s="24"/>
      <c r="M21" s="27" t="s">
        <v>93</v>
      </c>
      <c r="N21" s="37">
        <v>9.0891525049999995</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.Chemical Products.Chemical Product.Chlor Alkali.Chlorine ElectrolysisCaustic diaphragmService requested.Electricity</v>
      </c>
      <c r="DM21" s="9"/>
    </row>
    <row r="22" spans="1:117" x14ac:dyDescent="0.25">
      <c r="A22" s="10" t="s">
        <v>55</v>
      </c>
      <c r="B22" s="41"/>
      <c r="D22" s="39"/>
      <c r="E22" s="39"/>
      <c r="F22" s="10" t="s">
        <v>57</v>
      </c>
      <c r="G22" s="10" t="s">
        <v>196</v>
      </c>
      <c r="H22" s="10"/>
      <c r="J22" s="10" t="s">
        <v>123</v>
      </c>
      <c r="K22" s="39" t="s">
        <v>51</v>
      </c>
      <c r="L22" s="24"/>
      <c r="M22" s="27" t="s">
        <v>93</v>
      </c>
      <c r="N22" s="37">
        <v>-3.9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.Chemical Products.Chemical Product.Chlor Alkali.Chlorine ElectrolysisCaustic diaphragmService requested.Chemical Products.Methane Blend</v>
      </c>
    </row>
    <row r="23" spans="1:117" x14ac:dyDescent="0.25">
      <c r="A23" s="10" t="s">
        <v>55</v>
      </c>
      <c r="B23" s="41"/>
      <c r="D23" s="39"/>
      <c r="E23" s="39"/>
      <c r="F23" s="10" t="s">
        <v>57</v>
      </c>
      <c r="G23" s="10" t="s">
        <v>196</v>
      </c>
      <c r="H23" s="10"/>
      <c r="J23" s="10" t="s">
        <v>197</v>
      </c>
      <c r="K23" s="39" t="s">
        <v>51</v>
      </c>
      <c r="L23" s="24"/>
      <c r="M23" s="27" t="s">
        <v>93</v>
      </c>
      <c r="N23" s="37">
        <v>7.6999999999999999E-2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.Chemical Products.Chemical Product.Chlor Alkali.Chlorine ElectrolysisCaustic diaphragmService requested.Chemical Products.Compression</v>
      </c>
      <c r="DM23" s="9"/>
    </row>
    <row r="24" spans="1:117" s="12" customFormat="1" x14ac:dyDescent="0.25">
      <c r="A24" s="10" t="s">
        <v>55</v>
      </c>
      <c r="B24" s="41"/>
      <c r="D24" s="39"/>
      <c r="E24" s="39"/>
      <c r="F24" s="10" t="s">
        <v>57</v>
      </c>
      <c r="G24" s="10" t="s">
        <v>196</v>
      </c>
      <c r="H24" s="10"/>
      <c r="I24" s="10"/>
      <c r="J24" s="10" t="s">
        <v>92</v>
      </c>
      <c r="K24" s="39" t="s">
        <v>51</v>
      </c>
      <c r="L24" s="24"/>
      <c r="M24" s="27" t="s">
        <v>93</v>
      </c>
      <c r="N24" s="37">
        <v>8.6815846468630902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.Chemical Products.Chemical Product.Chlor Alkali.Chlorine ElectrolysisCaustic diaphragmService requested.Chemical Products.Steam</v>
      </c>
    </row>
    <row r="25" spans="1:117" x14ac:dyDescent="0.25">
      <c r="A25" s="10" t="s">
        <v>55</v>
      </c>
      <c r="B25" s="41"/>
      <c r="D25" s="39"/>
      <c r="E25" s="39"/>
      <c r="F25" s="10" t="s">
        <v>57</v>
      </c>
      <c r="G25" s="10" t="s">
        <v>196</v>
      </c>
      <c r="H25" s="10"/>
      <c r="J25" s="10" t="s">
        <v>142</v>
      </c>
      <c r="K25" s="39" t="s">
        <v>51</v>
      </c>
      <c r="L25" s="24"/>
      <c r="M25" s="27" t="s">
        <v>93</v>
      </c>
      <c r="N25" s="37">
        <v>1.0999999999999999E-2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.Chemical Products.Chemical Product.Chlor Alkali.Chlorine ElectrolysisCaustic diaphragmService requested.Chemical Products.Ventilation</v>
      </c>
      <c r="DM25" s="9"/>
    </row>
    <row r="26" spans="1:117" x14ac:dyDescent="0.25">
      <c r="A26" s="10" t="s">
        <v>55</v>
      </c>
      <c r="B26" s="41"/>
      <c r="D26" s="39"/>
      <c r="E26" s="39"/>
      <c r="F26" s="10" t="s">
        <v>57</v>
      </c>
      <c r="G26" s="10" t="s">
        <v>196</v>
      </c>
      <c r="H26" s="10"/>
      <c r="J26" s="10" t="s">
        <v>147</v>
      </c>
      <c r="K26" s="39" t="s">
        <v>51</v>
      </c>
      <c r="L26" s="24"/>
      <c r="M26" s="27" t="s">
        <v>93</v>
      </c>
      <c r="N26" s="37">
        <v>1.7000000000000001E-2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.Chemical Products.Chemical Product.Chlor Alkali.Chlorine ElectrolysisCaustic diaphragmService requested.Chemical Products.Conveyance</v>
      </c>
    </row>
    <row r="27" spans="1:117" s="12" customFormat="1" x14ac:dyDescent="0.25">
      <c r="A27" s="10" t="s">
        <v>55</v>
      </c>
      <c r="B27" s="41"/>
      <c r="D27" s="39"/>
      <c r="E27" s="39"/>
      <c r="F27" s="10" t="s">
        <v>57</v>
      </c>
      <c r="G27" s="10" t="s">
        <v>196</v>
      </c>
      <c r="H27" s="10"/>
      <c r="I27" s="10"/>
      <c r="J27" s="10" t="s">
        <v>198</v>
      </c>
      <c r="K27" s="39" t="s">
        <v>51</v>
      </c>
      <c r="L27" s="24"/>
      <c r="M27" s="27" t="s">
        <v>93</v>
      </c>
      <c r="N27" s="37">
        <v>0.46700000000000003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.Chemical Products.Chemical Product.Chlor Alkali.Chlorine ElectrolysisCaustic diaphragmService requested.Chemical Products.Pumping</v>
      </c>
      <c r="DM27" s="9"/>
    </row>
    <row r="28" spans="1:117" s="12" customFormat="1" x14ac:dyDescent="0.25">
      <c r="A28" s="10" t="s">
        <v>55</v>
      </c>
      <c r="B28" s="41"/>
      <c r="D28" s="39"/>
      <c r="E28" s="39"/>
      <c r="F28" s="10" t="s">
        <v>57</v>
      </c>
      <c r="G28" s="10" t="s">
        <v>196</v>
      </c>
      <c r="H28" s="10"/>
      <c r="I28" s="10"/>
      <c r="J28" s="10" t="s">
        <v>173</v>
      </c>
      <c r="K28" s="39" t="s">
        <v>51</v>
      </c>
      <c r="L28" s="24"/>
      <c r="M28" s="27" t="s">
        <v>93</v>
      </c>
      <c r="N28" s="37">
        <v>0.34499999999999997</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.Chemical Products.Chemical Product.Chlor Alkali.Chlorine ElectrolysisCaustic diaphragmService requested.Chemical Products.Direct Drive</v>
      </c>
    </row>
    <row r="29" spans="1:117" x14ac:dyDescent="0.25">
      <c r="A29" s="10" t="s">
        <v>55</v>
      </c>
      <c r="B29" s="41"/>
      <c r="D29" s="39"/>
      <c r="E29" s="39"/>
      <c r="F29" s="10" t="s">
        <v>58</v>
      </c>
      <c r="G29" s="10" t="s">
        <v>196</v>
      </c>
      <c r="H29" s="10"/>
      <c r="J29" s="10" t="s">
        <v>203</v>
      </c>
      <c r="K29" s="39" t="s">
        <v>51</v>
      </c>
      <c r="L29" s="24"/>
      <c r="M29" s="27" t="s">
        <v>93</v>
      </c>
      <c r="N29" s="37">
        <v>8.2628659130000006</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.Chemical Products.Chemical Product.Chlor Alkali.Chlorine ElectrolysisCaustic membrane cellService requested.Electricity</v>
      </c>
      <c r="DM29" s="9"/>
    </row>
    <row r="30" spans="1:117" x14ac:dyDescent="0.25">
      <c r="A30" s="10" t="s">
        <v>55</v>
      </c>
      <c r="B30" s="41"/>
      <c r="D30" s="39"/>
      <c r="E30" s="39"/>
      <c r="F30" s="10" t="s">
        <v>58</v>
      </c>
      <c r="G30" s="10" t="s">
        <v>196</v>
      </c>
      <c r="H30" s="10"/>
      <c r="J30" s="10" t="s">
        <v>123</v>
      </c>
      <c r="K30" s="39" t="s">
        <v>51</v>
      </c>
      <c r="L30" s="24"/>
      <c r="M30" s="27" t="s">
        <v>93</v>
      </c>
      <c r="N30" s="37">
        <v>-3.9</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.Chemical Products.Chemical Product.Chlor Alkali.Chlorine ElectrolysisCaustic membrane cellService requested.Chemical Products.Methane Blend</v>
      </c>
    </row>
    <row r="31" spans="1:117" x14ac:dyDescent="0.25">
      <c r="A31" s="10" t="s">
        <v>55</v>
      </c>
      <c r="B31" s="41"/>
      <c r="D31" s="39"/>
      <c r="E31" s="39"/>
      <c r="F31" s="10" t="s">
        <v>58</v>
      </c>
      <c r="G31" s="10" t="s">
        <v>196</v>
      </c>
      <c r="H31" s="10"/>
      <c r="J31" s="10" t="s">
        <v>197</v>
      </c>
      <c r="K31" s="39" t="s">
        <v>51</v>
      </c>
      <c r="L31" s="24"/>
      <c r="M31" s="27" t="s">
        <v>93</v>
      </c>
      <c r="N31" s="37">
        <v>7.6999999999999999E-2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.Chemical Products.Chemical Product.Chlor Alkali.Chlorine ElectrolysisCaustic membrane cellService requested.Chemical Products.Compression</v>
      </c>
      <c r="DM31" s="9"/>
    </row>
    <row r="32" spans="1:117" x14ac:dyDescent="0.25">
      <c r="A32" s="10" t="s">
        <v>55</v>
      </c>
      <c r="B32" s="41"/>
      <c r="D32" s="39"/>
      <c r="E32" s="39"/>
      <c r="F32" s="10" t="s">
        <v>58</v>
      </c>
      <c r="G32" s="10" t="s">
        <v>196</v>
      </c>
      <c r="H32" s="10"/>
      <c r="J32" s="10" t="s">
        <v>92</v>
      </c>
      <c r="K32" s="39" t="s">
        <v>51</v>
      </c>
      <c r="L32" s="24"/>
      <c r="M32" s="27" t="s">
        <v>93</v>
      </c>
      <c r="N32" s="37">
        <v>7.8923496789664398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.Chemical Products.Chemical Product.Chlor Alkali.Chlorine ElectrolysisCaustic membrane cellService requested.Chemical Products.Steam</v>
      </c>
    </row>
    <row r="33" spans="1:117" x14ac:dyDescent="0.25">
      <c r="A33" s="10" t="s">
        <v>55</v>
      </c>
      <c r="B33" s="41"/>
      <c r="D33" s="39"/>
      <c r="E33" s="39"/>
      <c r="F33" s="10" t="s">
        <v>58</v>
      </c>
      <c r="G33" s="10" t="s">
        <v>196</v>
      </c>
      <c r="H33" s="10"/>
      <c r="J33" s="10" t="s">
        <v>142</v>
      </c>
      <c r="K33" s="39" t="s">
        <v>51</v>
      </c>
      <c r="L33" s="24"/>
      <c r="M33" s="27" t="s">
        <v>93</v>
      </c>
      <c r="N33" s="37">
        <v>1.0999999999999999E-2</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.Chemical Products.Chemical Product.Chlor Alkali.Chlorine ElectrolysisCaustic membrane cellService requested.Chemical Products.Ventilation</v>
      </c>
      <c r="DM33" s="9"/>
    </row>
    <row r="34" spans="1:117" x14ac:dyDescent="0.25">
      <c r="A34" s="10" t="s">
        <v>55</v>
      </c>
      <c r="B34" s="41"/>
      <c r="D34" s="39"/>
      <c r="E34" s="39"/>
      <c r="F34" s="10" t="s">
        <v>58</v>
      </c>
      <c r="G34" s="10" t="s">
        <v>196</v>
      </c>
      <c r="H34" s="10"/>
      <c r="J34" s="10" t="s">
        <v>147</v>
      </c>
      <c r="K34" s="39" t="s">
        <v>51</v>
      </c>
      <c r="L34" s="24"/>
      <c r="M34" s="27" t="s">
        <v>93</v>
      </c>
      <c r="N34" s="37">
        <v>1.7000000000000001E-2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.Chemical Products.Chemical Product.Chlor Alkali.Chlorine ElectrolysisCaustic membrane cellService requested.Chemical Products.Conveyance</v>
      </c>
    </row>
    <row r="35" spans="1:117" s="12" customFormat="1" x14ac:dyDescent="0.25">
      <c r="A35" s="10" t="s">
        <v>55</v>
      </c>
      <c r="B35" s="41"/>
      <c r="D35" s="39"/>
      <c r="E35" s="39"/>
      <c r="F35" s="10" t="s">
        <v>58</v>
      </c>
      <c r="G35" s="10" t="s">
        <v>196</v>
      </c>
      <c r="H35" s="10"/>
      <c r="I35" s="10"/>
      <c r="J35" s="10" t="s">
        <v>198</v>
      </c>
      <c r="K35" s="39" t="s">
        <v>51</v>
      </c>
      <c r="L35" s="24"/>
      <c r="M35" s="27" t="s">
        <v>93</v>
      </c>
      <c r="N35" s="37">
        <v>0.39300000000000002</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.Chemical Products.Chemical Product.Chlor Alkali.Chlorine ElectrolysisCaustic membrane cellService requested.Chemical Products.Pumping</v>
      </c>
      <c r="DM35" s="9"/>
    </row>
    <row r="36" spans="1:117" s="12" customFormat="1" x14ac:dyDescent="0.25">
      <c r="A36" s="10" t="s">
        <v>55</v>
      </c>
      <c r="B36" s="41"/>
      <c r="D36" s="39"/>
      <c r="E36" s="39"/>
      <c r="F36" s="10" t="s">
        <v>58</v>
      </c>
      <c r="G36" s="10" t="s">
        <v>196</v>
      </c>
      <c r="H36" s="10"/>
      <c r="I36" s="10"/>
      <c r="J36" s="10" t="s">
        <v>173</v>
      </c>
      <c r="K36" s="39" t="s">
        <v>51</v>
      </c>
      <c r="L36" s="24"/>
      <c r="M36" s="27" t="s">
        <v>93</v>
      </c>
      <c r="N36" s="37">
        <v>0.34499999999999997</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.Chemical Products.Chemical Product.Chlor Alkali.Chlorine ElectrolysisCaustic membrane cellService requested.Chemical Products.Direct Drive</v>
      </c>
    </row>
    <row r="37" spans="1:117" s="12" customFormat="1" x14ac:dyDescent="0.25">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25">
      <c r="A38" s="10" t="s">
        <v>59</v>
      </c>
      <c r="B38" s="41"/>
      <c r="D38" s="39"/>
      <c r="E38" s="39"/>
      <c r="F38" s="10" t="s">
        <v>60</v>
      </c>
      <c r="G38" s="10" t="s">
        <v>196</v>
      </c>
      <c r="H38" s="10"/>
      <c r="I38" s="10"/>
      <c r="J38" s="10" t="s">
        <v>92</v>
      </c>
      <c r="K38" s="39" t="s">
        <v>51</v>
      </c>
      <c r="L38" s="24"/>
      <c r="M38" s="27" t="s">
        <v>93</v>
      </c>
      <c r="N38" s="37">
        <v>6.0850002156706697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.Chemical Products.Chemical Product.Chlor Alkali.Caustic Sodium.Chlor Alkali EvaporationEvaporators IIService requested.Chemical Products.Steam</v>
      </c>
      <c r="DM38" s="9"/>
    </row>
    <row r="39" spans="1:117" s="12" customFormat="1" x14ac:dyDescent="0.25">
      <c r="A39" s="10" t="s">
        <v>59</v>
      </c>
      <c r="B39" s="41"/>
      <c r="D39" s="39"/>
      <c r="E39" s="39"/>
      <c r="F39" s="10" t="s">
        <v>60</v>
      </c>
      <c r="G39" s="10" t="s">
        <v>196</v>
      </c>
      <c r="H39" s="10"/>
      <c r="I39" s="10"/>
      <c r="J39" s="10" t="s">
        <v>198</v>
      </c>
      <c r="K39" s="39" t="s">
        <v>51</v>
      </c>
      <c r="L39" s="24"/>
      <c r="M39" s="27" t="s">
        <v>93</v>
      </c>
      <c r="N39" s="37">
        <v>1.8089999999999998E-2</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.Chemical Products.Chemical Product.Chlor Alkali.Caustic Sodium.Chlor Alkali EvaporationEvaporators IIService requested.Chemical Products.Pumping</v>
      </c>
    </row>
    <row r="40" spans="1:117" s="12" customFormat="1" x14ac:dyDescent="0.25">
      <c r="A40" s="10" t="s">
        <v>59</v>
      </c>
      <c r="B40" s="41"/>
      <c r="D40" s="39"/>
      <c r="E40" s="39"/>
      <c r="F40" s="10" t="s">
        <v>61</v>
      </c>
      <c r="G40" s="10" t="s">
        <v>196</v>
      </c>
      <c r="H40" s="10"/>
      <c r="I40" s="10"/>
      <c r="J40" s="10" t="s">
        <v>92</v>
      </c>
      <c r="K40" s="39" t="s">
        <v>51</v>
      </c>
      <c r="L40" s="24"/>
      <c r="M40" s="27" t="s">
        <v>93</v>
      </c>
      <c r="N40" s="37">
        <v>5.99846311850541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.Chemical Products.Chemical Product.Chlor Alkali.Caustic Sodium.Chlor Alkali EvaporationEvaporators II comp ctrlService requested.Chemical Products.Steam</v>
      </c>
      <c r="DM40" s="9"/>
    </row>
    <row r="41" spans="1:117" s="12" customFormat="1" x14ac:dyDescent="0.25">
      <c r="A41" s="10" t="s">
        <v>59</v>
      </c>
      <c r="B41" s="41"/>
      <c r="D41" s="39"/>
      <c r="E41" s="39"/>
      <c r="F41" s="10" t="s">
        <v>61</v>
      </c>
      <c r="G41" s="10" t="s">
        <v>196</v>
      </c>
      <c r="H41" s="10"/>
      <c r="I41" s="10"/>
      <c r="J41" s="10" t="s">
        <v>198</v>
      </c>
      <c r="K41" s="39" t="s">
        <v>51</v>
      </c>
      <c r="L41" s="24"/>
      <c r="M41" s="27" t="s">
        <v>93</v>
      </c>
      <c r="N41" s="37">
        <v>1.8089999999999998E-2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.Chemical Products.Chemical Product.Chlor Alkali.Caustic Sodium.Chlor Alkali EvaporationEvaporators II comp ctrlService requested.Chemical Products.Pumping</v>
      </c>
    </row>
    <row r="42" spans="1:117" s="12" customFormat="1" x14ac:dyDescent="0.25">
      <c r="A42" s="10" t="s">
        <v>59</v>
      </c>
      <c r="B42" s="41"/>
      <c r="D42" s="39"/>
      <c r="E42" s="39"/>
      <c r="F42" s="10" t="s">
        <v>62</v>
      </c>
      <c r="G42" s="10" t="s">
        <v>196</v>
      </c>
      <c r="H42" s="10"/>
      <c r="I42" s="10"/>
      <c r="J42" s="10" t="s">
        <v>92</v>
      </c>
      <c r="K42" s="39" t="s">
        <v>51</v>
      </c>
      <c r="L42" s="24"/>
      <c r="M42" s="27" t="s">
        <v>93</v>
      </c>
      <c r="N42" s="37">
        <v>4.5056981924046404</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.Chemical Products.Chemical Product.Chlor Alkali.Caustic Sodium.Chlor Alkali EvaporationEvaporators II vaporator remote comp ctrlService requested.Chemical Products.Steam</v>
      </c>
      <c r="DM42" s="9"/>
    </row>
    <row r="43" spans="1:117" s="12" customFormat="1" x14ac:dyDescent="0.25">
      <c r="A43" s="10" t="s">
        <v>59</v>
      </c>
      <c r="B43" s="41"/>
      <c r="D43" s="39"/>
      <c r="E43" s="39"/>
      <c r="F43" s="10" t="s">
        <v>62</v>
      </c>
      <c r="G43" s="10" t="s">
        <v>196</v>
      </c>
      <c r="H43" s="10"/>
      <c r="I43" s="10"/>
      <c r="J43" s="10" t="s">
        <v>198</v>
      </c>
      <c r="K43" s="39" t="s">
        <v>51</v>
      </c>
      <c r="L43" s="24"/>
      <c r="M43" s="27" t="s">
        <v>93</v>
      </c>
      <c r="N43" s="37">
        <v>1.8089999999999998E-2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.Chemical Products.Chemical Product.Chlor Alkali.Caustic Sodium.Chlor Alkali EvaporationEvaporators II vaporator remote comp ctrlService requested.Chemical Products.Pumping</v>
      </c>
    </row>
    <row r="44" spans="1:117" s="12" customFormat="1" x14ac:dyDescent="0.25">
      <c r="A44" s="10" t="s">
        <v>59</v>
      </c>
      <c r="B44" s="41"/>
      <c r="D44" s="39"/>
      <c r="E44" s="39"/>
      <c r="F44" s="10" t="s">
        <v>63</v>
      </c>
      <c r="G44" s="10" t="s">
        <v>196</v>
      </c>
      <c r="H44" s="10"/>
      <c r="I44" s="10"/>
      <c r="J44" s="10" t="s">
        <v>92</v>
      </c>
      <c r="K44" s="39" t="s">
        <v>51</v>
      </c>
      <c r="L44" s="24"/>
      <c r="M44" s="27" t="s">
        <v>93</v>
      </c>
      <c r="N44" s="37">
        <v>4.3398354228378899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.Chemical Products.Chemical Product.Chlor Alkali.Caustic Sodium.Chlor Alkali EvaporationEvaporators II allService requested.Chemical Products.Steam</v>
      </c>
      <c r="DM44" s="9"/>
    </row>
    <row r="45" spans="1:117" x14ac:dyDescent="0.25">
      <c r="A45" s="10" t="s">
        <v>59</v>
      </c>
      <c r="B45" s="41"/>
      <c r="D45" s="39"/>
      <c r="E45" s="39"/>
      <c r="F45" s="10" t="s">
        <v>63</v>
      </c>
      <c r="G45" s="10" t="s">
        <v>196</v>
      </c>
      <c r="H45" s="10"/>
      <c r="J45" s="10" t="s">
        <v>198</v>
      </c>
      <c r="K45" s="39" t="s">
        <v>51</v>
      </c>
      <c r="L45" s="24"/>
      <c r="M45" s="27" t="s">
        <v>93</v>
      </c>
      <c r="N45" s="37">
        <v>1.8089999999999998E-2</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.Chemical Products.Chemical Product.Chlor Alkali.Caustic Sodium.Chlor Alkali EvaporationEvaporators II allService requested.Chemical Products.Pumping</v>
      </c>
    </row>
    <row r="46" spans="1:117" x14ac:dyDescent="0.25">
      <c r="B46" s="41"/>
      <c r="D46" s="39"/>
      <c r="E46" s="39"/>
      <c r="H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25">
      <c r="A47" s="10" t="s">
        <v>64</v>
      </c>
      <c r="B47" s="41"/>
      <c r="D47" s="39"/>
      <c r="E47" s="39"/>
      <c r="F47" s="10" t="s">
        <v>65</v>
      </c>
      <c r="G47" s="10" t="s">
        <v>196</v>
      </c>
      <c r="H47" s="10"/>
      <c r="I47" s="10"/>
      <c r="J47" s="10" t="s">
        <v>203</v>
      </c>
      <c r="K47" s="39" t="s">
        <v>51</v>
      </c>
      <c r="L47" s="24"/>
      <c r="M47" s="27" t="s">
        <v>93</v>
      </c>
      <c r="N47" s="37">
        <v>17.110800000000001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.Chemical Products.Chemical Product.Chlor Alkali.Caustic Sodium.Caustic ProcessElectrolysisService requested.Electricity</v>
      </c>
      <c r="DM47" s="9"/>
    </row>
    <row r="48" spans="1:117" s="12" customFormat="1" x14ac:dyDescent="0.25">
      <c r="A48" s="10" t="s">
        <v>64</v>
      </c>
      <c r="B48" s="41"/>
      <c r="D48" s="39"/>
      <c r="E48" s="39"/>
      <c r="F48" s="10" t="s">
        <v>65</v>
      </c>
      <c r="G48" s="10" t="s">
        <v>196</v>
      </c>
      <c r="H48" s="10"/>
      <c r="I48" s="10"/>
      <c r="J48" s="10" t="s">
        <v>123</v>
      </c>
      <c r="K48" s="39" t="s">
        <v>51</v>
      </c>
      <c r="L48" s="24"/>
      <c r="M48" s="27" t="s">
        <v>93</v>
      </c>
      <c r="N48" s="37">
        <v>-3.9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.Chemical Products.Chemical Product.Chlor Alkali.Caustic Sodium.Caustic ProcessElectrolysisService requested.Chemical Products.Methane Blend</v>
      </c>
    </row>
    <row r="49" spans="1:117" s="12" customFormat="1" x14ac:dyDescent="0.25">
      <c r="A49" s="10" t="s">
        <v>64</v>
      </c>
      <c r="B49" s="41"/>
      <c r="D49" s="39"/>
      <c r="E49" s="39"/>
      <c r="F49" s="10" t="s">
        <v>65</v>
      </c>
      <c r="G49" s="10" t="s">
        <v>196</v>
      </c>
      <c r="H49" s="10"/>
      <c r="I49" s="10"/>
      <c r="J49" s="10" t="s">
        <v>197</v>
      </c>
      <c r="K49" s="39" t="s">
        <v>51</v>
      </c>
      <c r="L49" s="24"/>
      <c r="M49" s="27" t="s">
        <v>93</v>
      </c>
      <c r="N49" s="37">
        <v>7.6999999999999999E-2</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.Chemical Products.Chemical Product.Chlor Alkali.Caustic Sodium.Caustic ProcessElectrolysisService requested.Chemical Products.Compression</v>
      </c>
      <c r="DM49" s="9"/>
    </row>
    <row r="50" spans="1:117" s="12" customFormat="1" x14ac:dyDescent="0.25">
      <c r="A50" s="10" t="s">
        <v>64</v>
      </c>
      <c r="B50" s="41"/>
      <c r="D50" s="39"/>
      <c r="E50" s="39"/>
      <c r="F50" s="10" t="s">
        <v>65</v>
      </c>
      <c r="G50" s="10" t="s">
        <v>196</v>
      </c>
      <c r="H50" s="10"/>
      <c r="I50" s="10"/>
      <c r="J50" s="10" t="s">
        <v>92</v>
      </c>
      <c r="K50" s="39" t="s">
        <v>51</v>
      </c>
      <c r="L50" s="24"/>
      <c r="M50" s="27" t="s">
        <v>93</v>
      </c>
      <c r="N50" s="37">
        <v>12.8908378089785</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.Chemical Products.Chemical Product.Chlor Alkali.Caustic Sodium.Caustic ProcessElectrolysisService requested.Chemical Products.Steam</v>
      </c>
    </row>
    <row r="51" spans="1:117" s="12" customFormat="1" x14ac:dyDescent="0.25">
      <c r="A51" s="10" t="s">
        <v>64</v>
      </c>
      <c r="B51" s="41"/>
      <c r="D51" s="39"/>
      <c r="E51" s="39"/>
      <c r="F51" s="10" t="s">
        <v>65</v>
      </c>
      <c r="G51" s="10" t="s">
        <v>196</v>
      </c>
      <c r="H51" s="10"/>
      <c r="I51" s="10"/>
      <c r="J51" s="10" t="s">
        <v>142</v>
      </c>
      <c r="K51" s="39" t="s">
        <v>51</v>
      </c>
      <c r="L51" s="24"/>
      <c r="M51" s="27" t="s">
        <v>93</v>
      </c>
      <c r="N51" s="37">
        <v>1.0999999999999999E-2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.Chemical Products.Chemical Product.Chlor Alkali.Caustic Sodium.Caustic ProcessElectrolysisService requested.Chemical Products.Ventilation</v>
      </c>
      <c r="DM51" s="9"/>
    </row>
    <row r="52" spans="1:117" s="12" customFormat="1" x14ac:dyDescent="0.25">
      <c r="A52" s="10" t="s">
        <v>64</v>
      </c>
      <c r="B52" s="41"/>
      <c r="D52" s="39"/>
      <c r="E52" s="39"/>
      <c r="F52" s="10" t="s">
        <v>65</v>
      </c>
      <c r="G52" s="10" t="s">
        <v>196</v>
      </c>
      <c r="H52" s="10"/>
      <c r="I52" s="10"/>
      <c r="J52" s="10" t="s">
        <v>147</v>
      </c>
      <c r="K52" s="39" t="s">
        <v>51</v>
      </c>
      <c r="L52" s="24"/>
      <c r="M52" s="27" t="s">
        <v>93</v>
      </c>
      <c r="N52" s="37">
        <v>1.7000000000000001E-2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.Chemical Products.Chemical Product.Chlor Alkali.Caustic Sodium.Caustic ProcessElectrolysisService requested.Chemical Products.Conveyance</v>
      </c>
    </row>
    <row r="53" spans="1:117" s="12" customFormat="1" x14ac:dyDescent="0.25">
      <c r="A53" s="10" t="s">
        <v>64</v>
      </c>
      <c r="B53" s="41"/>
      <c r="D53" s="39"/>
      <c r="E53" s="39"/>
      <c r="F53" s="10" t="s">
        <v>65</v>
      </c>
      <c r="G53" s="10" t="s">
        <v>196</v>
      </c>
      <c r="H53" s="10"/>
      <c r="I53" s="10"/>
      <c r="J53" s="10" t="s">
        <v>198</v>
      </c>
      <c r="K53" s="39" t="s">
        <v>51</v>
      </c>
      <c r="L53" s="24"/>
      <c r="M53" s="27" t="s">
        <v>93</v>
      </c>
      <c r="N53" s="37">
        <v>0.39300000000000002</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.Chemical Products.Chemical Product.Chlor Alkali.Caustic Sodium.Caustic ProcessElectrolysisService requested.Chemical Products.Pumping</v>
      </c>
      <c r="DM53" s="9"/>
    </row>
    <row r="54" spans="1:117" s="12" customFormat="1" x14ac:dyDescent="0.25">
      <c r="A54" s="10" t="s">
        <v>64</v>
      </c>
      <c r="B54" s="41"/>
      <c r="D54" s="39"/>
      <c r="E54" s="39"/>
      <c r="F54" s="10" t="s">
        <v>65</v>
      </c>
      <c r="G54" s="10" t="s">
        <v>196</v>
      </c>
      <c r="H54" s="10"/>
      <c r="I54" s="10"/>
      <c r="J54" s="10" t="s">
        <v>173</v>
      </c>
      <c r="K54" s="39" t="s">
        <v>51</v>
      </c>
      <c r="L54" s="24"/>
      <c r="M54" s="27" t="s">
        <v>93</v>
      </c>
      <c r="N54" s="37">
        <v>0.34499999999999997</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.Chemical Products.Chemical Product.Chlor Alkali.Caustic Sodium.Caustic ProcessElectrolysisService requested.Chemical Products.Direct Drive</v>
      </c>
    </row>
    <row r="55" spans="1:117" s="12" customFormat="1" x14ac:dyDescent="0.25">
      <c r="A55" s="10" t="s">
        <v>64</v>
      </c>
      <c r="B55" s="41"/>
      <c r="D55" s="39"/>
      <c r="E55" s="39"/>
      <c r="F55" s="10" t="s">
        <v>66</v>
      </c>
      <c r="G55" s="10" t="s">
        <v>196</v>
      </c>
      <c r="H55" s="10"/>
      <c r="I55" s="10"/>
      <c r="J55" s="10" t="s">
        <v>203</v>
      </c>
      <c r="K55" s="39" t="s">
        <v>51</v>
      </c>
      <c r="L55" s="24"/>
      <c r="M55" s="27" t="s">
        <v>93</v>
      </c>
      <c r="N55" s="37">
        <v>8.3699999999999992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.Chemical Products.Chemical Product.Chlor Alkali.Caustic Sodium.Caustic ProcessNon electrolysisService requested.Electricity</v>
      </c>
      <c r="DM55" s="9"/>
    </row>
    <row r="56" spans="1:117" s="12" customFormat="1" x14ac:dyDescent="0.25">
      <c r="A56" s="10" t="s">
        <v>64</v>
      </c>
      <c r="B56" s="41"/>
      <c r="D56" s="39"/>
      <c r="E56" s="39"/>
      <c r="F56" s="10" t="s">
        <v>66</v>
      </c>
      <c r="G56" s="10" t="s">
        <v>196</v>
      </c>
      <c r="H56" s="10"/>
      <c r="I56" s="10"/>
      <c r="J56" s="10" t="s">
        <v>123</v>
      </c>
      <c r="K56" s="39" t="s">
        <v>51</v>
      </c>
      <c r="L56" s="24"/>
      <c r="M56" s="27" t="s">
        <v>93</v>
      </c>
      <c r="N56" s="37">
        <v>-3.9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.Chemical Products.Chemical Product.Chlor Alkali.Caustic Sodium.Caustic ProcessNon electrolysisService requested.Chemical Products.Methane Blend</v>
      </c>
    </row>
    <row r="57" spans="1:117" s="12" customFormat="1" x14ac:dyDescent="0.25">
      <c r="A57" s="10" t="s">
        <v>64</v>
      </c>
      <c r="B57" s="41"/>
      <c r="D57" s="39"/>
      <c r="E57" s="39"/>
      <c r="F57" s="10" t="s">
        <v>66</v>
      </c>
      <c r="G57" s="10" t="s">
        <v>196</v>
      </c>
      <c r="H57" s="10"/>
      <c r="I57" s="10"/>
      <c r="J57" s="10" t="s">
        <v>197</v>
      </c>
      <c r="K57" s="39" t="s">
        <v>51</v>
      </c>
      <c r="L57" s="24"/>
      <c r="M57" s="27" t="s">
        <v>93</v>
      </c>
      <c r="N57" s="37">
        <v>7.6999999999999999E-2</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.Chemical Products.Chemical Product.Chlor Alkali.Caustic Sodium.Caustic ProcessNon electrolysisService requested.Chemical Products.Compression</v>
      </c>
      <c r="DM57" s="9"/>
    </row>
    <row r="58" spans="1:117" s="12" customFormat="1" x14ac:dyDescent="0.25">
      <c r="A58" s="10" t="s">
        <v>64</v>
      </c>
      <c r="B58" s="41"/>
      <c r="D58" s="39"/>
      <c r="E58" s="39"/>
      <c r="F58" s="10" t="s">
        <v>66</v>
      </c>
      <c r="G58" s="10" t="s">
        <v>196</v>
      </c>
      <c r="H58" s="10"/>
      <c r="I58" s="10"/>
      <c r="J58" s="10" t="s">
        <v>92</v>
      </c>
      <c r="K58" s="39" t="s">
        <v>51</v>
      </c>
      <c r="L58" s="24"/>
      <c r="M58" s="27" t="s">
        <v>93</v>
      </c>
      <c r="N58" s="37">
        <v>6.3057433002051502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.Chemical Products.Chemical Product.Chlor Alkali.Caustic Sodium.Caustic ProcessNon electrolysisService requested.Chemical Products.Steam</v>
      </c>
    </row>
    <row r="59" spans="1:117" s="12" customFormat="1" x14ac:dyDescent="0.25">
      <c r="A59" s="10" t="s">
        <v>64</v>
      </c>
      <c r="B59" s="41"/>
      <c r="D59" s="39"/>
      <c r="E59" s="39"/>
      <c r="F59" s="10" t="s">
        <v>66</v>
      </c>
      <c r="G59" s="10" t="s">
        <v>196</v>
      </c>
      <c r="H59" s="10"/>
      <c r="I59" s="10"/>
      <c r="J59" s="10" t="s">
        <v>142</v>
      </c>
      <c r="K59" s="39" t="s">
        <v>51</v>
      </c>
      <c r="L59" s="24"/>
      <c r="M59" s="27" t="s">
        <v>93</v>
      </c>
      <c r="N59" s="37">
        <v>1.0999999999999999E-2</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.Chemical Products.Chemical Product.Chlor Alkali.Caustic Sodium.Caustic ProcessNon electrolysisService requested.Chemical Products.Ventilation</v>
      </c>
      <c r="DM59" s="9"/>
    </row>
    <row r="60" spans="1:117" s="12" customFormat="1" x14ac:dyDescent="0.25">
      <c r="A60" s="10" t="s">
        <v>64</v>
      </c>
      <c r="B60" s="41"/>
      <c r="D60" s="39"/>
      <c r="E60" s="39"/>
      <c r="F60" s="10" t="s">
        <v>66</v>
      </c>
      <c r="G60" s="10" t="s">
        <v>196</v>
      </c>
      <c r="H60" s="10"/>
      <c r="I60" s="10"/>
      <c r="J60" s="10" t="s">
        <v>147</v>
      </c>
      <c r="K60" s="39" t="s">
        <v>51</v>
      </c>
      <c r="L60" s="24"/>
      <c r="M60" s="27" t="s">
        <v>93</v>
      </c>
      <c r="N60" s="37">
        <v>1.7000000000000001E-2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.Chemical Products.Chemical Product.Chlor Alkali.Caustic Sodium.Caustic ProcessNon electrolysisService requested.Chemical Products.Conveyance</v>
      </c>
    </row>
    <row r="61" spans="1:117" s="12" customFormat="1" x14ac:dyDescent="0.25">
      <c r="A61" s="10" t="s">
        <v>64</v>
      </c>
      <c r="B61" s="41"/>
      <c r="D61" s="39"/>
      <c r="E61" s="39"/>
      <c r="F61" s="10" t="s">
        <v>66</v>
      </c>
      <c r="G61" s="10" t="s">
        <v>196</v>
      </c>
      <c r="H61" s="10"/>
      <c r="I61" s="10"/>
      <c r="J61" s="10" t="s">
        <v>198</v>
      </c>
      <c r="K61" s="39" t="s">
        <v>51</v>
      </c>
      <c r="L61" s="24"/>
      <c r="M61" s="27" t="s">
        <v>93</v>
      </c>
      <c r="N61" s="37">
        <v>0.39300000000000002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.Chemical Products.Chemical Product.Chlor Alkali.Caustic Sodium.Caustic ProcessNon electrolysisService requested.Chemical Products.Pumping</v>
      </c>
      <c r="DM61" s="9"/>
    </row>
    <row r="62" spans="1:117" s="12" customFormat="1" x14ac:dyDescent="0.25">
      <c r="A62" s="10" t="s">
        <v>64</v>
      </c>
      <c r="B62" s="41"/>
      <c r="D62" s="39"/>
      <c r="E62" s="39"/>
      <c r="F62" s="10" t="s">
        <v>66</v>
      </c>
      <c r="G62" s="10" t="s">
        <v>196</v>
      </c>
      <c r="H62" s="10"/>
      <c r="I62" s="10"/>
      <c r="J62" s="10" t="s">
        <v>173</v>
      </c>
      <c r="K62" s="39" t="s">
        <v>51</v>
      </c>
      <c r="L62" s="24"/>
      <c r="M62" s="27" t="s">
        <v>93</v>
      </c>
      <c r="N62" s="37">
        <v>0.34499999999999997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.Chemical Products.Chemical Product.Chlor Alkali.Caustic Sodium.Caustic ProcessNon electrolysisService requested.Chemical Products.Direct Drive</v>
      </c>
    </row>
    <row r="63" spans="1:117" s="12" customFormat="1" x14ac:dyDescent="0.25">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7" s="12" customFormat="1" x14ac:dyDescent="0.25">
      <c r="A64" s="10" t="s">
        <v>67</v>
      </c>
      <c r="B64" s="41"/>
      <c r="D64" s="39"/>
      <c r="E64" s="39"/>
      <c r="F64" s="10" t="s">
        <v>68</v>
      </c>
      <c r="G64" s="10" t="s">
        <v>196</v>
      </c>
      <c r="H64" s="10"/>
      <c r="I64" s="10"/>
      <c r="J64" s="10" t="s">
        <v>203</v>
      </c>
      <c r="K64" s="39" t="s">
        <v>51</v>
      </c>
      <c r="L64" s="24"/>
      <c r="M64" s="27" t="s">
        <v>93</v>
      </c>
      <c r="N64" s="37">
        <v>20.657164779999999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.Chemical Products.Chemical Product.Sodium Chlorate.Processelectrolysis graphite electrode cellService requested.Electricity</v>
      </c>
      <c r="DM64" s="9"/>
    </row>
    <row r="65" spans="1:117" s="12" customFormat="1" x14ac:dyDescent="0.25">
      <c r="A65" s="10" t="s">
        <v>67</v>
      </c>
      <c r="B65" s="41"/>
      <c r="D65" s="39"/>
      <c r="E65" s="39"/>
      <c r="F65" s="10" t="s">
        <v>68</v>
      </c>
      <c r="G65" s="10" t="s">
        <v>196</v>
      </c>
      <c r="H65" s="10"/>
      <c r="I65" s="10"/>
      <c r="J65" s="10" t="s">
        <v>197</v>
      </c>
      <c r="K65" s="39" t="s">
        <v>51</v>
      </c>
      <c r="L65" s="24"/>
      <c r="M65" s="27" t="s">
        <v>93</v>
      </c>
      <c r="N65" s="37">
        <v>8.2000000000000003E-2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.Chemical Products.Chemical Product.Sodium Chlorate.Processelectrolysis graphite electrode cellService requested.Chemical Products.Compression</v>
      </c>
    </row>
    <row r="66" spans="1:117" s="12" customFormat="1" x14ac:dyDescent="0.25">
      <c r="A66" s="10" t="s">
        <v>67</v>
      </c>
      <c r="B66" s="41"/>
      <c r="D66" s="39"/>
      <c r="E66" s="39"/>
      <c r="F66" s="10" t="s">
        <v>68</v>
      </c>
      <c r="G66" s="10" t="s">
        <v>196</v>
      </c>
      <c r="H66" s="10"/>
      <c r="I66" s="10"/>
      <c r="J66" s="10" t="s">
        <v>142</v>
      </c>
      <c r="K66" s="39" t="s">
        <v>51</v>
      </c>
      <c r="L66" s="24"/>
      <c r="M66" s="27" t="s">
        <v>93</v>
      </c>
      <c r="N66" s="37">
        <v>8.0000000000000002E-3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.Chemical Products.Chemical Product.Sodium Chlorate.Processelectrolysis graphite electrode cellService requested.Chemical Products.Ventilation</v>
      </c>
      <c r="DM66" s="9"/>
    </row>
    <row r="67" spans="1:117" s="12" customFormat="1" x14ac:dyDescent="0.25">
      <c r="A67" s="10" t="s">
        <v>67</v>
      </c>
      <c r="B67" s="41"/>
      <c r="D67" s="39"/>
      <c r="E67" s="39"/>
      <c r="F67" s="10" t="s">
        <v>68</v>
      </c>
      <c r="G67" s="10" t="s">
        <v>196</v>
      </c>
      <c r="H67" s="10"/>
      <c r="I67" s="10"/>
      <c r="J67" s="10" t="s">
        <v>147</v>
      </c>
      <c r="K67" s="39" t="s">
        <v>51</v>
      </c>
      <c r="L67" s="24"/>
      <c r="M67" s="27" t="s">
        <v>93</v>
      </c>
      <c r="N67" s="37">
        <v>9.1999999999999998E-2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.Chemical Products.Chemical Product.Sodium Chlorate.Processelectrolysis graphite electrode cellService requested.Chemical Products.Conveyance</v>
      </c>
      <c r="DM67" s="9"/>
    </row>
    <row r="68" spans="1:117" s="12" customFormat="1" x14ac:dyDescent="0.25">
      <c r="A68" s="10" t="s">
        <v>67</v>
      </c>
      <c r="B68" s="41"/>
      <c r="D68" s="39"/>
      <c r="E68" s="39"/>
      <c r="F68" s="10" t="s">
        <v>68</v>
      </c>
      <c r="G68" s="10" t="s">
        <v>196</v>
      </c>
      <c r="H68" s="10"/>
      <c r="I68" s="10"/>
      <c r="J68" s="10" t="s">
        <v>198</v>
      </c>
      <c r="K68" s="39" t="s">
        <v>51</v>
      </c>
      <c r="L68" s="24"/>
      <c r="M68" s="27" t="s">
        <v>93</v>
      </c>
      <c r="N68" s="37">
        <v>0.25</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.Chemical Products.Chemical Product.Sodium Chlorate.Processelectrolysis graphite electrode cellService requested.Chemical Products.Pumping</v>
      </c>
    </row>
    <row r="69" spans="1:117" s="12" customFormat="1" x14ac:dyDescent="0.25">
      <c r="A69" s="10" t="s">
        <v>67</v>
      </c>
      <c r="B69" s="41"/>
      <c r="D69" s="39"/>
      <c r="E69" s="39"/>
      <c r="F69" s="10" t="s">
        <v>68</v>
      </c>
      <c r="G69" s="10" t="s">
        <v>196</v>
      </c>
      <c r="H69" s="10"/>
      <c r="I69" s="10"/>
      <c r="J69" s="10" t="s">
        <v>173</v>
      </c>
      <c r="K69" s="39" t="s">
        <v>51</v>
      </c>
      <c r="L69" s="24"/>
      <c r="M69" s="27" t="s">
        <v>93</v>
      </c>
      <c r="N69" s="37">
        <v>5.0999999999999997E-2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.Chemical Products.Chemical Product.Sodium Chlorate.Processelectrolysis graphite electrode cellService requested.Chemical Products.Direct Drive</v>
      </c>
      <c r="DM69" s="9"/>
    </row>
    <row r="70" spans="1:117" s="12" customFormat="1" x14ac:dyDescent="0.25">
      <c r="A70" s="10" t="s">
        <v>67</v>
      </c>
      <c r="B70" s="41"/>
      <c r="D70" s="39"/>
      <c r="E70" s="39"/>
      <c r="F70" s="10" t="s">
        <v>69</v>
      </c>
      <c r="G70" s="10" t="s">
        <v>196</v>
      </c>
      <c r="H70" s="10"/>
      <c r="I70" s="10"/>
      <c r="J70" s="10" t="s">
        <v>203</v>
      </c>
      <c r="K70" s="39" t="s">
        <v>51</v>
      </c>
      <c r="L70" s="24"/>
      <c r="M70" s="27" t="s">
        <v>93</v>
      </c>
      <c r="N70" s="37">
        <v>14.694271856373</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.Chemical Products.Chemical Product.Sodium Chlorate.Processelectrolysis metal anode cellService requested.Electricity</v>
      </c>
    </row>
    <row r="71" spans="1:117" s="12" customFormat="1" x14ac:dyDescent="0.25">
      <c r="A71" s="10" t="s">
        <v>67</v>
      </c>
      <c r="B71" s="41"/>
      <c r="D71" s="39"/>
      <c r="E71" s="39"/>
      <c r="F71" s="10" t="s">
        <v>69</v>
      </c>
      <c r="G71" s="10" t="s">
        <v>196</v>
      </c>
      <c r="H71" s="10"/>
      <c r="I71" s="10"/>
      <c r="J71" s="10" t="s">
        <v>197</v>
      </c>
      <c r="K71" s="39" t="s">
        <v>51</v>
      </c>
      <c r="L71" s="24"/>
      <c r="M71" s="27" t="s">
        <v>93</v>
      </c>
      <c r="N71" s="37">
        <v>8.2000000000000003E-2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.Chemical Products.Chemical Product.Sodium Chlorate.Processelectrolysis metal anode cellService requested.Chemical Products.Compression</v>
      </c>
      <c r="DM71" s="9"/>
    </row>
    <row r="72" spans="1:117" s="12" customFormat="1" x14ac:dyDescent="0.25">
      <c r="A72" s="10" t="s">
        <v>67</v>
      </c>
      <c r="B72" s="41"/>
      <c r="D72" s="39"/>
      <c r="E72" s="39"/>
      <c r="F72" s="10" t="s">
        <v>69</v>
      </c>
      <c r="G72" s="10" t="s">
        <v>196</v>
      </c>
      <c r="H72" s="10"/>
      <c r="I72" s="10"/>
      <c r="J72" s="10" t="s">
        <v>142</v>
      </c>
      <c r="K72" s="39" t="s">
        <v>51</v>
      </c>
      <c r="L72" s="24"/>
      <c r="M72" s="27" t="s">
        <v>93</v>
      </c>
      <c r="N72" s="37">
        <v>8.0000000000000002E-3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.Chemical Products.Chemical Product.Sodium Chlorate.Processelectrolysis metal anode cellService requested.Chemical Products.Ventilation</v>
      </c>
    </row>
    <row r="73" spans="1:117" s="12" customFormat="1" x14ac:dyDescent="0.25">
      <c r="A73" s="10" t="s">
        <v>67</v>
      </c>
      <c r="B73" s="41"/>
      <c r="D73" s="39"/>
      <c r="E73" s="39"/>
      <c r="F73" s="10" t="s">
        <v>69</v>
      </c>
      <c r="G73" s="10" t="s">
        <v>196</v>
      </c>
      <c r="H73" s="10"/>
      <c r="I73" s="10"/>
      <c r="J73" s="10" t="s">
        <v>147</v>
      </c>
      <c r="K73" s="39" t="s">
        <v>51</v>
      </c>
      <c r="L73" s="24"/>
      <c r="M73" s="27" t="s">
        <v>93</v>
      </c>
      <c r="N73" s="37">
        <v>9.1999999999999998E-2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.Chemical Products.Chemical Product.Sodium Chlorate.Processelectrolysis metal anode cellService requested.Chemical Products.Conveyance</v>
      </c>
      <c r="DM73" s="9"/>
    </row>
    <row r="74" spans="1:117" s="12" customFormat="1" x14ac:dyDescent="0.25">
      <c r="A74" s="10" t="s">
        <v>67</v>
      </c>
      <c r="B74" s="41"/>
      <c r="D74" s="39"/>
      <c r="E74" s="39"/>
      <c r="F74" s="10" t="s">
        <v>69</v>
      </c>
      <c r="G74" s="10" t="s">
        <v>196</v>
      </c>
      <c r="H74" s="10"/>
      <c r="I74" s="10"/>
      <c r="J74" s="10" t="s">
        <v>198</v>
      </c>
      <c r="K74" s="39" t="s">
        <v>51</v>
      </c>
      <c r="L74" s="24"/>
      <c r="M74" s="27" t="s">
        <v>93</v>
      </c>
      <c r="N74" s="37">
        <v>0.25</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.Chemical Products.Chemical Product.Sodium Chlorate.Processelectrolysis metal anode cellService requested.Chemical Products.Pumping</v>
      </c>
    </row>
    <row r="75" spans="1:117" s="12" customFormat="1" x14ac:dyDescent="0.25">
      <c r="A75" s="10" t="s">
        <v>67</v>
      </c>
      <c r="B75" s="41"/>
      <c r="D75" s="39"/>
      <c r="E75" s="39"/>
      <c r="F75" s="10" t="s">
        <v>69</v>
      </c>
      <c r="G75" s="10" t="s">
        <v>196</v>
      </c>
      <c r="H75" s="10"/>
      <c r="I75" s="10"/>
      <c r="J75" s="10" t="s">
        <v>173</v>
      </c>
      <c r="K75" s="39" t="s">
        <v>51</v>
      </c>
      <c r="L75" s="24"/>
      <c r="M75" s="27" t="s">
        <v>93</v>
      </c>
      <c r="N75" s="37">
        <v>5.0999999999999997E-2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.Chemical Products.Chemical Product.Sodium Chlorate.Processelectrolysis metal anode cellService requested.Chemical Products.Direct Drive</v>
      </c>
      <c r="DM75" s="9"/>
    </row>
    <row r="76" spans="1:117" s="12" customFormat="1" x14ac:dyDescent="0.25">
      <c r="A76" s="10" t="s">
        <v>67</v>
      </c>
      <c r="B76" s="41"/>
      <c r="D76" s="39"/>
      <c r="E76" s="39"/>
      <c r="F76" s="10" t="s">
        <v>70</v>
      </c>
      <c r="G76" s="10" t="s">
        <v>196</v>
      </c>
      <c r="H76" s="10"/>
      <c r="I76" s="10"/>
      <c r="J76" s="10" t="s">
        <v>203</v>
      </c>
      <c r="K76" s="39" t="s">
        <v>51</v>
      </c>
      <c r="L76" s="24"/>
      <c r="M76" s="27" t="s">
        <v>93</v>
      </c>
      <c r="N76" s="37">
        <v>14.9782191386218</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.Chemical Products.Chemical Product.Sodium Chlorate.Processprod bipolar membrane caustic byproductService requested.Electricity</v>
      </c>
    </row>
    <row r="77" spans="1:117" s="12" customFormat="1" x14ac:dyDescent="0.25">
      <c r="A77" s="10" t="s">
        <v>67</v>
      </c>
      <c r="B77" s="41"/>
      <c r="D77" s="39"/>
      <c r="E77" s="39"/>
      <c r="F77" s="10" t="s">
        <v>70</v>
      </c>
      <c r="G77" s="10" t="s">
        <v>196</v>
      </c>
      <c r="H77" s="10"/>
      <c r="I77" s="10"/>
      <c r="J77" s="10" t="s">
        <v>142</v>
      </c>
      <c r="K77" s="39" t="s">
        <v>51</v>
      </c>
      <c r="L77" s="24"/>
      <c r="M77" s="27" t="s">
        <v>93</v>
      </c>
      <c r="N77" s="37">
        <v>8.0000000000000002E-3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.Chemical Products.Chemical Product.Sodium Chlorate.Processprod bipolar membrane caustic byproductService requested.Chemical Products.Ventilation</v>
      </c>
      <c r="DM77" s="9"/>
    </row>
    <row r="78" spans="1:117" s="12" customFormat="1" x14ac:dyDescent="0.25">
      <c r="A78" s="10" t="s">
        <v>67</v>
      </c>
      <c r="B78" s="41"/>
      <c r="D78" s="39"/>
      <c r="E78" s="39"/>
      <c r="F78" s="10" t="s">
        <v>70</v>
      </c>
      <c r="G78" s="10" t="s">
        <v>196</v>
      </c>
      <c r="H78" s="10"/>
      <c r="I78" s="10"/>
      <c r="J78" s="10" t="s">
        <v>197</v>
      </c>
      <c r="K78" s="39" t="s">
        <v>51</v>
      </c>
      <c r="L78" s="24"/>
      <c r="M78" s="27" t="s">
        <v>93</v>
      </c>
      <c r="N78" s="37">
        <v>8.2000000000000003E-2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.Chemical Products.Chemical Product.Sodium Chlorate.Processprod bipolar membrane caustic byproductService requested.Chemical Products.Compression</v>
      </c>
    </row>
    <row r="79" spans="1:117" s="12" customFormat="1" x14ac:dyDescent="0.25">
      <c r="A79" s="10" t="s">
        <v>67</v>
      </c>
      <c r="B79" s="41"/>
      <c r="D79" s="39"/>
      <c r="E79" s="39"/>
      <c r="F79" s="10" t="s">
        <v>70</v>
      </c>
      <c r="G79" s="10" t="s">
        <v>196</v>
      </c>
      <c r="H79" s="10"/>
      <c r="I79" s="10"/>
      <c r="J79" s="10" t="s">
        <v>198</v>
      </c>
      <c r="K79" s="39" t="s">
        <v>51</v>
      </c>
      <c r="L79" s="24"/>
      <c r="M79" s="27" t="s">
        <v>93</v>
      </c>
      <c r="N79" s="37">
        <v>0.25</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.Chemical Products.Chemical Product.Sodium Chlorate.Processprod bipolar membrane caustic byproductService requested.Chemical Products.Pumping</v>
      </c>
      <c r="DM79" s="9"/>
    </row>
    <row r="80" spans="1:117" s="12" customFormat="1" x14ac:dyDescent="0.25">
      <c r="A80" s="10" t="s">
        <v>67</v>
      </c>
      <c r="B80" s="41"/>
      <c r="D80" s="39"/>
      <c r="E80" s="39"/>
      <c r="F80" s="10" t="s">
        <v>70</v>
      </c>
      <c r="G80" s="10" t="s">
        <v>196</v>
      </c>
      <c r="H80" s="10"/>
      <c r="I80" s="10"/>
      <c r="J80" s="10" t="s">
        <v>173</v>
      </c>
      <c r="K80" s="39" t="s">
        <v>51</v>
      </c>
      <c r="L80" s="24"/>
      <c r="M80" s="27" t="s">
        <v>93</v>
      </c>
      <c r="N80" s="37">
        <v>5.0999999999999997E-2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.Chemical Products.Chemical Product.Sodium Chlorate.Processprod bipolar membrane caustic byproductService requested.Chemical Products.Direct Drive</v>
      </c>
    </row>
    <row r="81" spans="1:117" s="12" customFormat="1" x14ac:dyDescent="0.25">
      <c r="A81" s="10" t="s">
        <v>67</v>
      </c>
      <c r="B81" s="41"/>
      <c r="D81" s="39"/>
      <c r="E81" s="39"/>
      <c r="F81" s="10" t="s">
        <v>70</v>
      </c>
      <c r="G81" s="10" t="s">
        <v>196</v>
      </c>
      <c r="H81" s="10"/>
      <c r="I81" s="10"/>
      <c r="J81" s="10" t="s">
        <v>147</v>
      </c>
      <c r="K81" s="39" t="s">
        <v>51</v>
      </c>
      <c r="L81" s="24"/>
      <c r="M81" s="27" t="s">
        <v>93</v>
      </c>
      <c r="N81" s="37">
        <v>9.1999999999999998E-2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.Chemical Products.Chemical Product.Sodium Chlorate.Processprod bipolar membrane caustic byproductService requested.Chemical Products.Conveyance</v>
      </c>
      <c r="DM81" s="9"/>
    </row>
    <row r="82" spans="1:117" s="12" customFormat="1" x14ac:dyDescent="0.25">
      <c r="A82" s="10"/>
      <c r="B82" s="41"/>
      <c r="D82" s="39"/>
      <c r="E82" s="39"/>
      <c r="F82" s="10"/>
      <c r="G82" s="10"/>
      <c r="H82" s="10"/>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c r="DM82" s="9"/>
    </row>
    <row r="83" spans="1:117" s="12" customFormat="1" x14ac:dyDescent="0.25">
      <c r="A83" s="10" t="s">
        <v>71</v>
      </c>
      <c r="B83" s="41"/>
      <c r="D83" s="39"/>
      <c r="E83" s="39"/>
      <c r="F83" s="10" t="s">
        <v>72</v>
      </c>
      <c r="G83" s="10" t="s">
        <v>196</v>
      </c>
      <c r="H83" s="10"/>
      <c r="I83" s="10"/>
      <c r="J83" s="10" t="s">
        <v>123</v>
      </c>
      <c r="K83" s="39" t="s">
        <v>51</v>
      </c>
      <c r="L83" s="24"/>
      <c r="M83" s="27" t="s">
        <v>93</v>
      </c>
      <c r="N83" s="37">
        <v>0.59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.Chemical Products.Chemical Product.Hydrogen Peroxide.ProcessanthraquinoneService requested.Chemical Products.Methane Blend</v>
      </c>
    </row>
    <row r="84" spans="1:117" s="12" customFormat="1" x14ac:dyDescent="0.25">
      <c r="A84" s="10" t="s">
        <v>71</v>
      </c>
      <c r="B84" s="41"/>
      <c r="D84" s="39"/>
      <c r="E84" s="39"/>
      <c r="F84" s="10" t="s">
        <v>72</v>
      </c>
      <c r="G84" s="10" t="s">
        <v>196</v>
      </c>
      <c r="H84" s="10"/>
      <c r="I84" s="10"/>
      <c r="J84" s="10" t="s">
        <v>197</v>
      </c>
      <c r="K84" s="39" t="s">
        <v>51</v>
      </c>
      <c r="L84" s="24"/>
      <c r="M84" s="27" t="s">
        <v>93</v>
      </c>
      <c r="N84" s="37">
        <v>0.56999999999999995</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.Chemical Products.Chemical Product.Hydrogen Peroxide.ProcessanthraquinoneService requested.Chemical Products.Compression</v>
      </c>
      <c r="DM84" s="9"/>
    </row>
    <row r="85" spans="1:117" s="12" customFormat="1" x14ac:dyDescent="0.25">
      <c r="A85" s="10" t="s">
        <v>71</v>
      </c>
      <c r="B85" s="41"/>
      <c r="D85" s="39"/>
      <c r="E85" s="39"/>
      <c r="F85" s="10" t="s">
        <v>72</v>
      </c>
      <c r="G85" s="10" t="s">
        <v>196</v>
      </c>
      <c r="H85" s="10"/>
      <c r="I85" s="10"/>
      <c r="J85" s="10" t="s">
        <v>92</v>
      </c>
      <c r="K85" s="39" t="s">
        <v>51</v>
      </c>
      <c r="L85" s="24"/>
      <c r="M85" s="27" t="s">
        <v>93</v>
      </c>
      <c r="N85" s="37">
        <v>1.6250668342668899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.Chemical Products.Chemical Product.Hydrogen Peroxide.ProcessanthraquinoneService requested.Chemical Products.Steam</v>
      </c>
    </row>
    <row r="86" spans="1:117" x14ac:dyDescent="0.25">
      <c r="A86" s="10" t="s">
        <v>71</v>
      </c>
      <c r="B86" s="41"/>
      <c r="D86" s="39"/>
      <c r="E86" s="39"/>
      <c r="F86" s="10" t="s">
        <v>72</v>
      </c>
      <c r="G86" s="10" t="s">
        <v>196</v>
      </c>
      <c r="H86" s="10"/>
      <c r="J86" s="10" t="s">
        <v>142</v>
      </c>
      <c r="K86" s="39" t="s">
        <v>51</v>
      </c>
      <c r="L86" s="24"/>
      <c r="M86" s="27" t="s">
        <v>93</v>
      </c>
      <c r="N86" s="37">
        <v>4.2999999999999997E-2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.Chemical Products.Chemical Product.Hydrogen Peroxide.ProcessanthraquinoneService requested.Chemical Products.Ventilation</v>
      </c>
      <c r="DM86" s="9"/>
    </row>
    <row r="87" spans="1:117" s="12" customFormat="1" x14ac:dyDescent="0.25">
      <c r="A87" s="10" t="s">
        <v>71</v>
      </c>
      <c r="B87" s="41"/>
      <c r="D87" s="39"/>
      <c r="E87" s="39"/>
      <c r="F87" s="10" t="s">
        <v>72</v>
      </c>
      <c r="G87" s="10" t="s">
        <v>196</v>
      </c>
      <c r="H87" s="10"/>
      <c r="I87" s="10"/>
      <c r="J87" s="10" t="s">
        <v>198</v>
      </c>
      <c r="K87" s="39" t="s">
        <v>51</v>
      </c>
      <c r="L87" s="24"/>
      <c r="M87" s="27" t="s">
        <v>93</v>
      </c>
      <c r="N87" s="37">
        <v>0.629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.Chemical Products.Chemical Product.Hydrogen Peroxide.ProcessanthraquinoneService requested.Chemical Products.Pumping</v>
      </c>
    </row>
    <row r="88" spans="1:117" s="12" customFormat="1" x14ac:dyDescent="0.25">
      <c r="A88" s="10" t="s">
        <v>71</v>
      </c>
      <c r="B88" s="41"/>
      <c r="D88" s="39"/>
      <c r="E88" s="39"/>
      <c r="F88" s="10" t="s">
        <v>72</v>
      </c>
      <c r="G88" s="10" t="s">
        <v>196</v>
      </c>
      <c r="H88" s="10"/>
      <c r="I88" s="10"/>
      <c r="J88" s="10" t="s">
        <v>173</v>
      </c>
      <c r="K88" s="39" t="s">
        <v>51</v>
      </c>
      <c r="L88" s="24"/>
      <c r="M88" s="27" t="s">
        <v>93</v>
      </c>
      <c r="N88" s="37">
        <v>8.0000000000000002E-3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.Chemical Products.Chemical Product.Hydrogen Peroxide.ProcessanthraquinoneService requested.Chemical Products.Direct Drive</v>
      </c>
      <c r="DM88" s="9"/>
    </row>
    <row r="89" spans="1:117" s="12" customFormat="1" x14ac:dyDescent="0.25">
      <c r="A89" s="10" t="s">
        <v>71</v>
      </c>
      <c r="B89" s="41"/>
      <c r="D89" s="39"/>
      <c r="E89" s="39"/>
      <c r="F89" s="10" t="s">
        <v>73</v>
      </c>
      <c r="G89" s="10" t="s">
        <v>196</v>
      </c>
      <c r="H89" s="10"/>
      <c r="I89" s="10"/>
      <c r="J89" s="10" t="s">
        <v>123</v>
      </c>
      <c r="K89" s="39" t="s">
        <v>51</v>
      </c>
      <c r="L89" s="24"/>
      <c r="M89" s="27" t="s">
        <v>93</v>
      </c>
      <c r="N89" s="37">
        <v>0.59</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.Chemical Products.Chemical Product.Hydrogen Peroxide.Processmethyl benzyl alcoholService requested.Chemical Products.Methane Blend</v>
      </c>
    </row>
    <row r="90" spans="1:117" s="12" customFormat="1" x14ac:dyDescent="0.25">
      <c r="A90" s="10" t="s">
        <v>71</v>
      </c>
      <c r="B90" s="41"/>
      <c r="D90" s="39"/>
      <c r="E90" s="39"/>
      <c r="F90" s="10" t="s">
        <v>73</v>
      </c>
      <c r="G90" s="10" t="s">
        <v>196</v>
      </c>
      <c r="H90" s="10"/>
      <c r="I90" s="10"/>
      <c r="J90" s="10" t="s">
        <v>197</v>
      </c>
      <c r="K90" s="39" t="s">
        <v>51</v>
      </c>
      <c r="L90" s="24"/>
      <c r="M90" s="27" t="s">
        <v>93</v>
      </c>
      <c r="N90" s="37">
        <v>0.05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.Chemical Products.Chemical Product.Hydrogen Peroxide.Processmethyl benzyl alcoholService requested.Chemical Products.Compression</v>
      </c>
      <c r="DM90" s="9"/>
    </row>
    <row r="91" spans="1:117" s="12" customFormat="1" x14ac:dyDescent="0.25">
      <c r="A91" s="10" t="s">
        <v>71</v>
      </c>
      <c r="B91" s="41"/>
      <c r="D91" s="39"/>
      <c r="E91" s="39"/>
      <c r="F91" s="10" t="s">
        <v>73</v>
      </c>
      <c r="G91" s="10" t="s">
        <v>196</v>
      </c>
      <c r="H91" s="10"/>
      <c r="I91" s="10"/>
      <c r="J91" s="10" t="s">
        <v>92</v>
      </c>
      <c r="K91" s="39" t="s">
        <v>51</v>
      </c>
      <c r="L91" s="24"/>
      <c r="M91" s="27" t="s">
        <v>93</v>
      </c>
      <c r="N91" s="37">
        <v>1.6250668342668899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.Chemical Products.Chemical Product.Hydrogen Peroxide.Processmethyl benzyl alcoholService requested.Chemical Products.Steam</v>
      </c>
      <c r="DM91" s="9"/>
    </row>
    <row r="92" spans="1:117" s="12" customFormat="1" x14ac:dyDescent="0.25">
      <c r="A92" t="s">
        <v>71</v>
      </c>
      <c r="B92" s="41"/>
      <c r="D92" s="39"/>
      <c r="E92" s="39"/>
      <c r="F92" s="10" t="s">
        <v>73</v>
      </c>
      <c r="G92" s="10" t="s">
        <v>196</v>
      </c>
      <c r="H92" s="10"/>
      <c r="I92" s="10"/>
      <c r="J92" s="10" t="s">
        <v>142</v>
      </c>
      <c r="K92" s="39" t="s">
        <v>51</v>
      </c>
      <c r="L92" s="24"/>
      <c r="M92" s="27" t="s">
        <v>93</v>
      </c>
      <c r="N92" s="37">
        <v>4.2999999999999997E-2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.Chemical Products.Chemical Product.Hydrogen Peroxide.Processmethyl benzyl alcoholService requested.Chemical Products.Ventilation</v>
      </c>
      <c r="DM92" s="9"/>
    </row>
    <row r="93" spans="1:117" s="12" customFormat="1" x14ac:dyDescent="0.25">
      <c r="A93" s="10" t="s">
        <v>71</v>
      </c>
      <c r="B93" s="41"/>
      <c r="D93" s="39"/>
      <c r="E93" s="39"/>
      <c r="F93" s="10" t="s">
        <v>73</v>
      </c>
      <c r="G93" s="10" t="s">
        <v>196</v>
      </c>
      <c r="H93" s="10"/>
      <c r="I93" s="10"/>
      <c r="J93" s="10" t="s">
        <v>198</v>
      </c>
      <c r="K93" s="39" t="s">
        <v>51</v>
      </c>
      <c r="L93" s="24"/>
      <c r="M93" s="27" t="s">
        <v>93</v>
      </c>
      <c r="N93" s="37">
        <v>0.25</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.Chemical Products.Chemical Product.Hydrogen Peroxide.Processmethyl benzyl alcoholService requested.Chemical Products.Pumping</v>
      </c>
      <c r="DM93" s="9"/>
    </row>
    <row r="94" spans="1:117" s="12" customFormat="1" x14ac:dyDescent="0.25">
      <c r="A94" s="10" t="s">
        <v>71</v>
      </c>
      <c r="B94" s="41"/>
      <c r="D94" s="39"/>
      <c r="E94" s="39"/>
      <c r="F94" s="10" t="s">
        <v>73</v>
      </c>
      <c r="G94" s="10" t="s">
        <v>196</v>
      </c>
      <c r="H94" s="10"/>
      <c r="I94" s="10"/>
      <c r="J94" s="10" t="s">
        <v>173</v>
      </c>
      <c r="K94" s="39" t="s">
        <v>51</v>
      </c>
      <c r="L94" s="24"/>
      <c r="M94" s="27" t="s">
        <v>93</v>
      </c>
      <c r="N94" s="37">
        <v>8.0000000000000002E-3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.Chemical Products.Chemical Product.Hydrogen Peroxide.Processmethyl benzyl alcoholService requested.Chemical Products.Direct Drive</v>
      </c>
      <c r="DM94" s="9"/>
    </row>
    <row r="95" spans="1:117" s="12" customFormat="1" x14ac:dyDescent="0.25">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25">
      <c r="A96" s="10" t="s">
        <v>74</v>
      </c>
      <c r="B96" s="41"/>
      <c r="D96" s="39"/>
      <c r="E96" s="39"/>
      <c r="F96" s="10" t="s">
        <v>75</v>
      </c>
      <c r="G96" s="10" t="s">
        <v>196</v>
      </c>
      <c r="H96" s="10"/>
      <c r="I96" s="10"/>
      <c r="J96" s="10" t="s">
        <v>204</v>
      </c>
      <c r="K96" s="39" t="s">
        <v>51</v>
      </c>
      <c r="L96" s="24"/>
      <c r="M96" s="27" t="s">
        <v>93</v>
      </c>
      <c r="N96" s="37">
        <v>19.64</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.Chemical Products.Chemical Product.Ammonia Methanol.Combined Ammonia Methanol SynthesisReform and synthesisService requestedCIMS.Generic Fuels.Natural Gas Feedstock</v>
      </c>
    </row>
    <row r="97" spans="1:117" s="12" customFormat="1" x14ac:dyDescent="0.25">
      <c r="A97" s="10" t="s">
        <v>74</v>
      </c>
      <c r="B97" s="41"/>
      <c r="D97" s="39"/>
      <c r="E97" s="39"/>
      <c r="F97" s="10" t="s">
        <v>75</v>
      </c>
      <c r="G97" s="10" t="s">
        <v>196</v>
      </c>
      <c r="H97" s="10"/>
      <c r="I97" s="10"/>
      <c r="J97" s="10" t="s">
        <v>92</v>
      </c>
      <c r="K97" s="39" t="s">
        <v>51</v>
      </c>
      <c r="L97" s="24"/>
      <c r="M97" s="27" t="s">
        <v>93</v>
      </c>
      <c r="N97" s="37">
        <v>1.52791230094943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.Chemical Products.Chemical Product.Ammonia Methanol.Combined Ammonia Methanol SynthesisReform and synthesisService requested.Chemical Products.Steam</v>
      </c>
      <c r="DM97" s="9"/>
    </row>
    <row r="98" spans="1:117" s="12" customFormat="1" x14ac:dyDescent="0.25">
      <c r="A98" s="10" t="s">
        <v>74</v>
      </c>
      <c r="B98" s="41"/>
      <c r="D98" s="39"/>
      <c r="E98" s="39"/>
      <c r="F98" s="10" t="s">
        <v>75</v>
      </c>
      <c r="G98" s="10" t="s">
        <v>196</v>
      </c>
      <c r="H98" s="10"/>
      <c r="I98" s="10"/>
      <c r="J98" s="10" t="s">
        <v>142</v>
      </c>
      <c r="K98" s="39" t="s">
        <v>51</v>
      </c>
      <c r="L98" s="24"/>
      <c r="M98" s="27" t="s">
        <v>93</v>
      </c>
      <c r="N98" s="37">
        <v>1.2E-2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.Chemical Products.Chemical Product.Ammonia Methanol.Combined Ammonia Methanol SynthesisReform and synthesisService requested.Chemical Products.Ventilation</v>
      </c>
    </row>
    <row r="99" spans="1:117" s="12" customFormat="1" x14ac:dyDescent="0.25">
      <c r="A99" s="10" t="s">
        <v>74</v>
      </c>
      <c r="B99" s="41"/>
      <c r="D99" s="39"/>
      <c r="E99" s="39"/>
      <c r="F99" s="10" t="s">
        <v>75</v>
      </c>
      <c r="G99" s="10" t="s">
        <v>196</v>
      </c>
      <c r="H99" s="10"/>
      <c r="I99" s="10"/>
      <c r="J99" s="10" t="s">
        <v>197</v>
      </c>
      <c r="K99" s="39" t="s">
        <v>51</v>
      </c>
      <c r="L99" s="24"/>
      <c r="M99" s="27" t="s">
        <v>93</v>
      </c>
      <c r="N99" s="37">
        <v>9.6000000000000002E-2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.Chemical Products.Chemical Product.Ammonia Methanol.Combined Ammonia Methanol SynthesisReform and synthesisService requested.Chemical Products.Compression</v>
      </c>
      <c r="DM99" s="9"/>
    </row>
    <row r="100" spans="1:117" s="12" customFormat="1" x14ac:dyDescent="0.25">
      <c r="A100" s="10" t="s">
        <v>74</v>
      </c>
      <c r="B100" s="41"/>
      <c r="D100" s="39"/>
      <c r="E100" s="39"/>
      <c r="F100" s="10" t="s">
        <v>75</v>
      </c>
      <c r="G100" s="10" t="s">
        <v>196</v>
      </c>
      <c r="H100" s="10"/>
      <c r="I100" s="10"/>
      <c r="J100" s="10" t="s">
        <v>198</v>
      </c>
      <c r="K100" s="39" t="s">
        <v>51</v>
      </c>
      <c r="L100" s="24"/>
      <c r="M100" s="27" t="s">
        <v>93</v>
      </c>
      <c r="N100" s="37">
        <v>4.3999999999999997E-2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.Chemical Products.Chemical Product.Ammonia Methanol.Combined Ammonia Methanol SynthesisReform and synthesisService requested.Chemical Products.Pumping</v>
      </c>
    </row>
    <row r="101" spans="1:117" s="12" customFormat="1" x14ac:dyDescent="0.25">
      <c r="A101" s="10" t="s">
        <v>74</v>
      </c>
      <c r="B101" s="41"/>
      <c r="D101" s="39"/>
      <c r="E101" s="39"/>
      <c r="F101" s="10" t="s">
        <v>76</v>
      </c>
      <c r="G101" s="10" t="s">
        <v>196</v>
      </c>
      <c r="H101" s="10"/>
      <c r="I101" s="10"/>
      <c r="J101" s="10" t="s">
        <v>204</v>
      </c>
      <c r="K101" s="39" t="s">
        <v>51</v>
      </c>
      <c r="L101" s="24"/>
      <c r="M101" s="27" t="s">
        <v>93</v>
      </c>
      <c r="N101" s="37">
        <v>19.64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.Chemical Products.Chemical Product.Ammonia Methanol.Combined Ammonia Methanol SynthesisNew AMV processService requestedCIMS.Generic Fuels.Natural Gas Feedstock</v>
      </c>
    </row>
    <row r="102" spans="1:117" s="12" customFormat="1" x14ac:dyDescent="0.25">
      <c r="A102" s="10" t="s">
        <v>74</v>
      </c>
      <c r="B102" s="41"/>
      <c r="D102" s="39"/>
      <c r="E102" s="39"/>
      <c r="F102" s="10" t="s">
        <v>76</v>
      </c>
      <c r="G102" s="10" t="s">
        <v>196</v>
      </c>
      <c r="H102" s="10"/>
      <c r="I102" s="10"/>
      <c r="J102" s="10" t="s">
        <v>92</v>
      </c>
      <c r="K102" s="39" t="s">
        <v>51</v>
      </c>
      <c r="L102" s="24"/>
      <c r="M102" s="27" t="s">
        <v>93</v>
      </c>
      <c r="N102" s="37">
        <v>1.00602703804508</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.Chemical Products.Chemical Product.Ammonia Methanol.Combined Ammonia Methanol SynthesisNew AMV processService requested.Chemical Products.Steam</v>
      </c>
      <c r="DM102" s="9"/>
    </row>
    <row r="103" spans="1:117" s="12" customFormat="1" x14ac:dyDescent="0.25">
      <c r="A103" s="10" t="s">
        <v>74</v>
      </c>
      <c r="B103" s="41"/>
      <c r="D103" s="39"/>
      <c r="E103" s="39"/>
      <c r="F103" s="10" t="s">
        <v>76</v>
      </c>
      <c r="G103" s="10" t="s">
        <v>196</v>
      </c>
      <c r="H103" s="10"/>
      <c r="I103" s="10"/>
      <c r="J103" s="10" t="s">
        <v>142</v>
      </c>
      <c r="K103" s="39" t="s">
        <v>51</v>
      </c>
      <c r="L103" s="24"/>
      <c r="M103" s="27" t="s">
        <v>93</v>
      </c>
      <c r="N103" s="37">
        <v>1.2E-2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.Chemical Products.Chemical Product.Ammonia Methanol.Combined Ammonia Methanol SynthesisNew AMV processService requested.Chemical Products.Ventilation</v>
      </c>
    </row>
    <row r="104" spans="1:117" s="12" customFormat="1" x14ac:dyDescent="0.25">
      <c r="A104" s="10" t="s">
        <v>74</v>
      </c>
      <c r="B104" s="41"/>
      <c r="D104" s="39"/>
      <c r="E104" s="39"/>
      <c r="F104" s="10" t="s">
        <v>76</v>
      </c>
      <c r="G104" s="10" t="s">
        <v>196</v>
      </c>
      <c r="H104" s="10"/>
      <c r="I104" s="10"/>
      <c r="J104" s="10" t="s">
        <v>197</v>
      </c>
      <c r="K104" s="39" t="s">
        <v>51</v>
      </c>
      <c r="L104" s="24"/>
      <c r="M104" s="27" t="s">
        <v>93</v>
      </c>
      <c r="N104" s="37">
        <v>9.6000000000000002E-2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.Chemical Products.Chemical Product.Ammonia Methanol.Combined Ammonia Methanol SynthesisNew AMV processService requested.Chemical Products.Compression</v>
      </c>
      <c r="DM104" s="9"/>
    </row>
    <row r="105" spans="1:117" s="12" customFormat="1" x14ac:dyDescent="0.25">
      <c r="A105" s="10" t="s">
        <v>74</v>
      </c>
      <c r="B105" s="41"/>
      <c r="D105" s="39"/>
      <c r="E105" s="39"/>
      <c r="F105" s="10" t="s">
        <v>76</v>
      </c>
      <c r="G105" s="10" t="s">
        <v>196</v>
      </c>
      <c r="H105" s="10"/>
      <c r="I105" s="10"/>
      <c r="J105" s="10" t="s">
        <v>198</v>
      </c>
      <c r="K105" s="39" t="s">
        <v>51</v>
      </c>
      <c r="L105" s="24"/>
      <c r="M105" s="27" t="s">
        <v>93</v>
      </c>
      <c r="N105" s="37">
        <v>4.3999999999999997E-2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.Chemical Products.Chemical Product.Ammonia Methanol.Combined Ammonia Methanol SynthesisNew AMV processService requested.Chemical Products.Pumping</v>
      </c>
    </row>
    <row r="106" spans="1:117" s="12" customFormat="1" x14ac:dyDescent="0.25">
      <c r="A106" s="10" t="s">
        <v>74</v>
      </c>
      <c r="B106" s="41"/>
      <c r="D106" s="39"/>
      <c r="E106" s="39"/>
      <c r="F106" s="10" t="s">
        <v>77</v>
      </c>
      <c r="G106" s="10" t="s">
        <v>196</v>
      </c>
      <c r="H106" s="10"/>
      <c r="I106" s="10"/>
      <c r="J106" s="10" t="s">
        <v>204</v>
      </c>
      <c r="K106" s="39" t="s">
        <v>51</v>
      </c>
      <c r="L106" s="24"/>
      <c r="M106" s="27" t="s">
        <v>93</v>
      </c>
      <c r="N106" s="37">
        <v>19.64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.Chemical Products.Chemical Product.Ammonia Methanol.Combined Ammonia Methanol SynthesisAdv reforming reactorsService requestedCIMS.Generic Fuels.Natural Gas Feedstock</v>
      </c>
      <c r="DM106" s="9"/>
    </row>
    <row r="107" spans="1:117" s="12" customFormat="1" x14ac:dyDescent="0.25">
      <c r="A107" s="10" t="s">
        <v>74</v>
      </c>
      <c r="B107" s="41"/>
      <c r="D107" s="39"/>
      <c r="E107" s="39"/>
      <c r="F107" s="10" t="s">
        <v>77</v>
      </c>
      <c r="G107" s="10" t="s">
        <v>196</v>
      </c>
      <c r="H107" s="10"/>
      <c r="I107" s="10"/>
      <c r="J107" s="10" t="s">
        <v>142</v>
      </c>
      <c r="K107" s="39" t="s">
        <v>51</v>
      </c>
      <c r="L107" s="24"/>
      <c r="M107" s="27" t="s">
        <v>93</v>
      </c>
      <c r="N107" s="37">
        <v>1.3892105E-2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.Chemical Products.Chemical Product.Ammonia Methanol.Combined Ammonia Methanol SynthesisAdv reforming reactorsService requested.Chemical Products.Ventilation</v>
      </c>
    </row>
    <row r="108" spans="1:117" s="12" customFormat="1" x14ac:dyDescent="0.25">
      <c r="A108" s="10" t="s">
        <v>74</v>
      </c>
      <c r="B108" s="41"/>
      <c r="D108" s="39"/>
      <c r="E108" s="39"/>
      <c r="F108" s="10" t="s">
        <v>77</v>
      </c>
      <c r="G108" s="10" t="s">
        <v>196</v>
      </c>
      <c r="H108" s="10"/>
      <c r="I108" s="10"/>
      <c r="J108" s="10" t="s">
        <v>197</v>
      </c>
      <c r="K108" s="39" t="s">
        <v>51</v>
      </c>
      <c r="L108" s="24"/>
      <c r="M108" s="27" t="s">
        <v>93</v>
      </c>
      <c r="N108" s="37">
        <v>0.111136837</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.Chemical Products.Chemical Product.Ammonia Methanol.Combined Ammonia Methanol SynthesisAdv reforming reactorsService requested.Chemical Products.Compression</v>
      </c>
      <c r="DM108" s="9"/>
    </row>
    <row r="109" spans="1:117" s="12" customFormat="1" x14ac:dyDescent="0.25">
      <c r="A109" s="10" t="s">
        <v>74</v>
      </c>
      <c r="B109" s="41"/>
      <c r="D109" s="39"/>
      <c r="E109" s="39"/>
      <c r="F109" s="10" t="s">
        <v>77</v>
      </c>
      <c r="G109" s="10" t="s">
        <v>196</v>
      </c>
      <c r="H109" s="10"/>
      <c r="I109" s="10"/>
      <c r="J109" s="10" t="s">
        <v>198</v>
      </c>
      <c r="K109" s="39" t="s">
        <v>51</v>
      </c>
      <c r="L109" s="24"/>
      <c r="M109" s="27" t="s">
        <v>93</v>
      </c>
      <c r="N109" s="37">
        <v>5.0937717E-2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.Chemical Products.Chemical Product.Ammonia Methanol.Combined Ammonia Methanol SynthesisAdv reforming reactorsService requested.Chemical Products.Pumping</v>
      </c>
    </row>
    <row r="110" spans="1:117" s="12" customFormat="1" x14ac:dyDescent="0.25">
      <c r="A110" s="10" t="s">
        <v>74</v>
      </c>
      <c r="B110" s="41"/>
      <c r="D110" s="39"/>
      <c r="E110" s="39"/>
      <c r="F110" s="10" t="s">
        <v>78</v>
      </c>
      <c r="G110" s="10" t="s">
        <v>196</v>
      </c>
      <c r="H110" s="10"/>
      <c r="I110" s="10"/>
      <c r="J110" s="10" t="s">
        <v>204</v>
      </c>
      <c r="K110" s="39" t="s">
        <v>51</v>
      </c>
      <c r="L110" s="24"/>
      <c r="M110" s="27" t="s">
        <v>93</v>
      </c>
      <c r="N110" s="37">
        <v>19.64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.Chemical Products.Chemical Product.Ammonia Methanol.Combined Ammonia Methanol SynthesisAdv reforming reactors CCSService requestedCIMS.Generic Fuels.Natural Gas Feedstock</v>
      </c>
    </row>
    <row r="111" spans="1:117" s="12" customFormat="1" x14ac:dyDescent="0.25">
      <c r="A111" s="10" t="s">
        <v>74</v>
      </c>
      <c r="B111" s="41"/>
      <c r="D111" s="39"/>
      <c r="E111" s="39"/>
      <c r="F111" s="10" t="s">
        <v>78</v>
      </c>
      <c r="G111" s="10" t="s">
        <v>196</v>
      </c>
      <c r="H111" s="10"/>
      <c r="I111" s="10"/>
      <c r="J111" s="10" t="s">
        <v>142</v>
      </c>
      <c r="K111" s="39" t="s">
        <v>51</v>
      </c>
      <c r="L111" s="24"/>
      <c r="M111" s="27" t="s">
        <v>93</v>
      </c>
      <c r="N111" s="37">
        <v>1.3892105E-2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.Chemical Products.Chemical Product.Ammonia Methanol.Combined Ammonia Methanol SynthesisAdv reforming reactors CCSService requested.Chemical Products.Ventilation</v>
      </c>
      <c r="DM111" s="9"/>
    </row>
    <row r="112" spans="1:117" s="12" customFormat="1" x14ac:dyDescent="0.25">
      <c r="A112" s="10" t="s">
        <v>74</v>
      </c>
      <c r="B112" s="41"/>
      <c r="D112" s="39"/>
      <c r="E112" s="39"/>
      <c r="F112" s="10" t="s">
        <v>78</v>
      </c>
      <c r="G112" s="10" t="s">
        <v>196</v>
      </c>
      <c r="H112" s="10"/>
      <c r="I112" s="10"/>
      <c r="J112" s="10" t="s">
        <v>197</v>
      </c>
      <c r="K112" s="39" t="s">
        <v>51</v>
      </c>
      <c r="L112" s="24"/>
      <c r="M112" s="27" t="s">
        <v>93</v>
      </c>
      <c r="N112" s="37">
        <v>0.111136837</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.Chemical Products.Chemical Product.Ammonia Methanol.Combined Ammonia Methanol SynthesisAdv reforming reactors CCSService requested.Chemical Products.Compression</v>
      </c>
    </row>
    <row r="113" spans="1:117" s="12" customFormat="1" x14ac:dyDescent="0.25">
      <c r="A113" s="10" t="s">
        <v>74</v>
      </c>
      <c r="B113" s="41"/>
      <c r="D113" s="39"/>
      <c r="E113" s="39"/>
      <c r="F113" s="10" t="s">
        <v>78</v>
      </c>
      <c r="G113" s="10" t="s">
        <v>196</v>
      </c>
      <c r="H113" s="10"/>
      <c r="I113" s="10"/>
      <c r="J113" s="10" t="s">
        <v>198</v>
      </c>
      <c r="K113" s="39" t="s">
        <v>51</v>
      </c>
      <c r="L113" s="24"/>
      <c r="M113" s="27" t="s">
        <v>93</v>
      </c>
      <c r="N113" s="37">
        <v>5.0937717E-2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.Chemical Products.Chemical Product.Ammonia Methanol.Combined Ammonia Methanol SynthesisAdv reforming reactors CCSService requested.Chemical Products.Pumping</v>
      </c>
    </row>
    <row r="114" spans="1:117" s="12" customFormat="1" x14ac:dyDescent="0.25">
      <c r="A114" s="10" t="s">
        <v>74</v>
      </c>
      <c r="B114" s="41"/>
      <c r="D114" s="39"/>
      <c r="E114" s="39"/>
      <c r="F114" s="10" t="s">
        <v>78</v>
      </c>
      <c r="G114" s="10" t="s">
        <v>196</v>
      </c>
      <c r="H114" s="10"/>
      <c r="I114" s="10"/>
      <c r="J114" s="10" t="s">
        <v>128</v>
      </c>
      <c r="K114" s="39" t="s">
        <v>51</v>
      </c>
      <c r="L114" s="24"/>
      <c r="M114" s="27" t="s">
        <v>129</v>
      </c>
      <c r="N114" s="37">
        <v>0.97</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.Chemical Products.Chemical Product.Ammonia Methanol.Combined Ammonia Methanol SynthesisAdv reforming reactors CCSService requested.Chemical Products.CCS</v>
      </c>
      <c r="DM114" s="9"/>
    </row>
    <row r="115" spans="1:117" s="12" customFormat="1" x14ac:dyDescent="0.25">
      <c r="A115" s="10" t="s">
        <v>74</v>
      </c>
      <c r="B115" s="41"/>
      <c r="D115" s="39"/>
      <c r="E115" s="39"/>
      <c r="F115" s="10" t="s">
        <v>79</v>
      </c>
      <c r="G115" s="10" t="s">
        <v>196</v>
      </c>
      <c r="H115" s="10"/>
      <c r="I115" s="10"/>
      <c r="J115" s="10" t="s">
        <v>205</v>
      </c>
      <c r="K115" s="39" t="s">
        <v>51</v>
      </c>
      <c r="L115" s="24"/>
      <c r="M115" s="27" t="s">
        <v>93</v>
      </c>
      <c r="N115" s="37">
        <v>12.982900000000001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.Chemical Products.Chemical Product.Ammonia Methanol.Combined Ammonia Methanol SynthesisHydrogen_ammonia_synthesisService requested.Hydrogen</v>
      </c>
    </row>
    <row r="116" spans="1:117" s="12" customFormat="1" x14ac:dyDescent="0.25">
      <c r="A116" s="10" t="s">
        <v>74</v>
      </c>
      <c r="B116" s="41"/>
      <c r="D116" s="39"/>
      <c r="E116" s="39"/>
      <c r="F116" s="10" t="s">
        <v>79</v>
      </c>
      <c r="G116" s="10" t="s">
        <v>196</v>
      </c>
      <c r="H116" s="10"/>
      <c r="I116" s="10"/>
      <c r="J116" s="10" t="s">
        <v>142</v>
      </c>
      <c r="K116" s="39" t="s">
        <v>51</v>
      </c>
      <c r="L116" s="24"/>
      <c r="M116" s="27" t="s">
        <v>93</v>
      </c>
      <c r="N116" s="37">
        <v>1.3892105E-2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.Chemical Products.Chemical Product.Ammonia Methanol.Combined Ammonia Methanol SynthesisHydrogen_ammonia_synthesisService requested.Chemical Products.Ventilation</v>
      </c>
      <c r="DM116" s="9"/>
    </row>
    <row r="117" spans="1:117" s="12" customFormat="1" x14ac:dyDescent="0.25">
      <c r="A117" s="10" t="s">
        <v>74</v>
      </c>
      <c r="B117" s="41"/>
      <c r="D117" s="39"/>
      <c r="E117" s="39"/>
      <c r="F117" s="10" t="s">
        <v>79</v>
      </c>
      <c r="G117" s="10" t="s">
        <v>196</v>
      </c>
      <c r="H117" s="10"/>
      <c r="I117" s="10"/>
      <c r="J117" s="10" t="s">
        <v>197</v>
      </c>
      <c r="K117" s="39" t="s">
        <v>51</v>
      </c>
      <c r="L117" s="24"/>
      <c r="M117" s="27" t="s">
        <v>93</v>
      </c>
      <c r="N117" s="37">
        <v>0.111136837</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.Chemical Products.Chemical Product.Ammonia Methanol.Combined Ammonia Methanol SynthesisHydrogen_ammonia_synthesisService requested.Chemical Products.Compression</v>
      </c>
    </row>
    <row r="118" spans="1:117" s="12" customFormat="1" x14ac:dyDescent="0.25">
      <c r="A118" s="10" t="s">
        <v>74</v>
      </c>
      <c r="B118" s="41"/>
      <c r="D118" s="39"/>
      <c r="E118" s="39"/>
      <c r="F118" s="10" t="s">
        <v>79</v>
      </c>
      <c r="G118" s="10" t="s">
        <v>196</v>
      </c>
      <c r="H118" s="10"/>
      <c r="I118" s="10"/>
      <c r="J118" s="10" t="s">
        <v>198</v>
      </c>
      <c r="K118" s="39" t="s">
        <v>51</v>
      </c>
      <c r="L118" s="24"/>
      <c r="M118" s="27" t="s">
        <v>93</v>
      </c>
      <c r="N118" s="37">
        <v>5.0937717E-2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.Chemical Products.Chemical Product.Ammonia Methanol.Combined Ammonia Methanol SynthesisHydrogen_ammonia_synthesisService requested.Chemical Products.Pumping</v>
      </c>
      <c r="DM118" s="9"/>
    </row>
    <row r="119" spans="1:117" s="12" customFormat="1" x14ac:dyDescent="0.25">
      <c r="A119" s="10" t="s">
        <v>74</v>
      </c>
      <c r="B119" s="41"/>
      <c r="D119" s="39"/>
      <c r="E119" s="39"/>
      <c r="F119" s="10" t="s">
        <v>75</v>
      </c>
      <c r="G119" s="10" t="s">
        <v>196</v>
      </c>
      <c r="H119" s="10"/>
      <c r="I119" s="10"/>
      <c r="J119" s="10" t="s">
        <v>204</v>
      </c>
      <c r="K119" s="39" t="s">
        <v>51</v>
      </c>
      <c r="L119" s="24"/>
      <c r="M119" s="27" t="s">
        <v>93</v>
      </c>
      <c r="N119" s="37">
        <v>26.6</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.Chemical Products.Chemical Product.Ammonia Methanol.Combined Ammonia Methanol SynthesisReform and synthesisService requestedCIMS.Generic Fuels.Natural Gas Feedstock</v>
      </c>
    </row>
    <row r="120" spans="1:117" s="12" customFormat="1" x14ac:dyDescent="0.25">
      <c r="A120" s="10" t="s">
        <v>74</v>
      </c>
      <c r="B120" s="41"/>
      <c r="D120" s="39"/>
      <c r="E120" s="39"/>
      <c r="F120" s="10" t="s">
        <v>75</v>
      </c>
      <c r="G120" s="10" t="s">
        <v>196</v>
      </c>
      <c r="H120" s="10"/>
      <c r="I120" s="10"/>
      <c r="J120" s="10" t="s">
        <v>92</v>
      </c>
      <c r="K120" s="39" t="s">
        <v>51</v>
      </c>
      <c r="L120" s="24"/>
      <c r="M120" s="27" t="s">
        <v>93</v>
      </c>
      <c r="N120" s="37">
        <v>2.1026850436213098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.Chemical Products.Chemical Product.Ammonia Methanol.Combined Ammonia Methanol SynthesisReform and synthesisService requested.Chemical Products.Steam</v>
      </c>
    </row>
    <row r="121" spans="1:117" s="12" customFormat="1" x14ac:dyDescent="0.25">
      <c r="A121" s="10" t="s">
        <v>74</v>
      </c>
      <c r="B121" s="41"/>
      <c r="D121" s="39"/>
      <c r="E121" s="39"/>
      <c r="F121" s="10" t="s">
        <v>75</v>
      </c>
      <c r="G121" s="10" t="s">
        <v>196</v>
      </c>
      <c r="H121" s="10"/>
      <c r="I121" s="10"/>
      <c r="J121" s="10" t="s">
        <v>142</v>
      </c>
      <c r="K121" s="39" t="s">
        <v>51</v>
      </c>
      <c r="L121" s="24"/>
      <c r="M121" s="27" t="s">
        <v>93</v>
      </c>
      <c r="N121" s="37">
        <v>1.2E-2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.Chemical Products.Chemical Product.Ammonia Methanol.Combined Ammonia Methanol SynthesisReform and synthesisService requested.Chemical Products.Ventilation</v>
      </c>
      <c r="DM121" s="9"/>
    </row>
    <row r="122" spans="1:117" s="12" customFormat="1" x14ac:dyDescent="0.25">
      <c r="A122" s="10" t="s">
        <v>74</v>
      </c>
      <c r="B122" s="41"/>
      <c r="D122" s="39"/>
      <c r="E122" s="39"/>
      <c r="F122" s="10" t="s">
        <v>75</v>
      </c>
      <c r="G122" s="10" t="s">
        <v>196</v>
      </c>
      <c r="H122" s="10"/>
      <c r="I122" s="10"/>
      <c r="J122" s="10" t="s">
        <v>197</v>
      </c>
      <c r="K122" s="39" t="s">
        <v>51</v>
      </c>
      <c r="L122" s="24"/>
      <c r="M122" s="27" t="s">
        <v>93</v>
      </c>
      <c r="N122" s="37">
        <v>9.6000000000000002E-2</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.Chemical Products.Chemical Product.Ammonia Methanol.Combined Ammonia Methanol SynthesisReform and synthesisService requested.Chemical Products.Compression</v>
      </c>
    </row>
    <row r="123" spans="1:117" s="12" customFormat="1" x14ac:dyDescent="0.25">
      <c r="A123" s="10" t="s">
        <v>74</v>
      </c>
      <c r="B123" s="41"/>
      <c r="D123" s="39"/>
      <c r="E123" s="39"/>
      <c r="F123" s="10" t="s">
        <v>75</v>
      </c>
      <c r="G123" s="10" t="s">
        <v>196</v>
      </c>
      <c r="H123" s="10"/>
      <c r="I123" s="10"/>
      <c r="J123" s="10" t="s">
        <v>198</v>
      </c>
      <c r="K123" s="39" t="s">
        <v>51</v>
      </c>
      <c r="L123" s="24"/>
      <c r="M123" s="27" t="s">
        <v>93</v>
      </c>
      <c r="N123" s="37">
        <v>4.3999999999999997E-2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.Chemical Products.Chemical Product.Ammonia Methanol.Combined Ammonia Methanol SynthesisReform and synthesisService requested.Chemical Products.Pumping</v>
      </c>
      <c r="DM123" s="9"/>
    </row>
    <row r="124" spans="1:117" s="12" customFormat="1" x14ac:dyDescent="0.25">
      <c r="A124" s="10" t="s">
        <v>74</v>
      </c>
      <c r="B124" s="41"/>
      <c r="D124" s="39"/>
      <c r="E124" s="39"/>
      <c r="F124" s="10" t="s">
        <v>76</v>
      </c>
      <c r="G124" s="10" t="s">
        <v>196</v>
      </c>
      <c r="H124" s="10"/>
      <c r="I124" s="10"/>
      <c r="J124" s="10" t="s">
        <v>204</v>
      </c>
      <c r="K124" s="39" t="s">
        <v>51</v>
      </c>
      <c r="L124" s="24"/>
      <c r="M124" s="27" t="s">
        <v>93</v>
      </c>
      <c r="N124" s="37">
        <v>26.6</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.Chemical Products.Chemical Product.Ammonia Methanol.Combined Ammonia Methanol SynthesisNew AMV processService requestedCIMS.Generic Fuels.Natural Gas Feedstock</v>
      </c>
    </row>
    <row r="125" spans="1:117" s="12" customFormat="1" x14ac:dyDescent="0.25">
      <c r="A125" s="10" t="s">
        <v>74</v>
      </c>
      <c r="B125" s="41"/>
      <c r="D125" s="39"/>
      <c r="E125" s="39"/>
      <c r="F125" s="10" t="s">
        <v>76</v>
      </c>
      <c r="G125" s="10" t="s">
        <v>196</v>
      </c>
      <c r="H125" s="10"/>
      <c r="I125" s="10"/>
      <c r="J125" s="10" t="s">
        <v>92</v>
      </c>
      <c r="K125" s="39" t="s">
        <v>51</v>
      </c>
      <c r="L125" s="24"/>
      <c r="M125" s="27" t="s">
        <v>93</v>
      </c>
      <c r="N125" s="37">
        <v>1.6733167577138399</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.Chemical Products.Chemical Product.Ammonia Methanol.Combined Ammonia Methanol SynthesisNew AMV processService requested.Chemical Products.Steam</v>
      </c>
      <c r="DM125" s="9"/>
    </row>
    <row r="126" spans="1:117" s="12" customFormat="1" x14ac:dyDescent="0.25">
      <c r="A126" s="10" t="s">
        <v>74</v>
      </c>
      <c r="B126" s="41"/>
      <c r="D126" s="39"/>
      <c r="E126" s="39"/>
      <c r="F126" s="10" t="s">
        <v>76</v>
      </c>
      <c r="G126" s="10" t="s">
        <v>196</v>
      </c>
      <c r="H126" s="10"/>
      <c r="I126" s="10"/>
      <c r="J126" s="10" t="s">
        <v>142</v>
      </c>
      <c r="K126" s="39" t="s">
        <v>51</v>
      </c>
      <c r="L126" s="24"/>
      <c r="M126" s="27" t="s">
        <v>93</v>
      </c>
      <c r="N126" s="37">
        <v>1.2E-2</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.Chemical Products.Chemical Product.Ammonia Methanol.Combined Ammonia Methanol SynthesisNew AMV processService requested.Chemical Products.Ventilation</v>
      </c>
    </row>
    <row r="127" spans="1:117" s="12" customFormat="1" x14ac:dyDescent="0.25">
      <c r="A127" s="10" t="s">
        <v>74</v>
      </c>
      <c r="B127" s="41"/>
      <c r="D127" s="39"/>
      <c r="E127" s="39"/>
      <c r="F127" s="10" t="s">
        <v>76</v>
      </c>
      <c r="G127" s="10" t="s">
        <v>196</v>
      </c>
      <c r="H127" s="10"/>
      <c r="I127" s="10"/>
      <c r="J127" s="10" t="s">
        <v>197</v>
      </c>
      <c r="K127" s="39" t="s">
        <v>51</v>
      </c>
      <c r="L127" s="24"/>
      <c r="M127" s="27" t="s">
        <v>93</v>
      </c>
      <c r="N127" s="37">
        <v>9.6000000000000002E-2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.Chemical Products.Chemical Product.Ammonia Methanol.Combined Ammonia Methanol SynthesisNew AMV processService requested.Chemical Products.Compression</v>
      </c>
      <c r="DM127" s="9"/>
    </row>
    <row r="128" spans="1:117" s="12" customFormat="1" x14ac:dyDescent="0.25">
      <c r="A128" s="10" t="s">
        <v>74</v>
      </c>
      <c r="B128" s="41"/>
      <c r="D128" s="39"/>
      <c r="E128" s="39"/>
      <c r="F128" s="10" t="s">
        <v>76</v>
      </c>
      <c r="G128" s="10" t="s">
        <v>196</v>
      </c>
      <c r="H128" s="10"/>
      <c r="I128" s="10"/>
      <c r="J128" s="10" t="s">
        <v>198</v>
      </c>
      <c r="K128" s="39" t="s">
        <v>51</v>
      </c>
      <c r="L128" s="24"/>
      <c r="M128" s="27" t="s">
        <v>93</v>
      </c>
      <c r="N128" s="37">
        <v>4.3999999999999997E-2</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.Chemical Products.Chemical Product.Ammonia Methanol.Combined Ammonia Methanol SynthesisNew AMV processService requested.Chemical Products.Pumping</v>
      </c>
    </row>
    <row r="129" spans="1:117" s="12" customFormat="1" x14ac:dyDescent="0.25">
      <c r="A129" s="10" t="s">
        <v>74</v>
      </c>
      <c r="B129" s="41"/>
      <c r="D129" s="39"/>
      <c r="E129" s="39"/>
      <c r="F129" s="10" t="s">
        <v>75</v>
      </c>
      <c r="G129" s="10" t="s">
        <v>199</v>
      </c>
      <c r="H129" s="10" t="s">
        <v>206</v>
      </c>
      <c r="I129" s="10" t="s">
        <v>201</v>
      </c>
      <c r="J129" s="10"/>
      <c r="K129" s="39" t="s">
        <v>51</v>
      </c>
      <c r="L129" s="24"/>
      <c r="M129" s="27" t="s">
        <v>129</v>
      </c>
      <c r="N129" s="37">
        <v>0.91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.Chemical Products.Chemical Product.Ammonia Methanol.Combined Ammonia Methanol SynthesisReform and synthesisEmissionsCO2Process</v>
      </c>
    </row>
    <row r="130" spans="1:117" s="12" customFormat="1" x14ac:dyDescent="0.25">
      <c r="A130" s="10" t="s">
        <v>74</v>
      </c>
      <c r="B130" s="41"/>
      <c r="D130" s="39"/>
      <c r="E130" s="39"/>
      <c r="F130" s="10" t="s">
        <v>76</v>
      </c>
      <c r="G130" s="10" t="s">
        <v>199</v>
      </c>
      <c r="H130" s="10" t="s">
        <v>206</v>
      </c>
      <c r="I130" s="10" t="s">
        <v>201</v>
      </c>
      <c r="J130" s="10"/>
      <c r="K130" s="39" t="s">
        <v>51</v>
      </c>
      <c r="L130" s="24"/>
      <c r="M130" s="27" t="s">
        <v>129</v>
      </c>
      <c r="N130" s="37">
        <v>0.91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.Chemical Products.Chemical Product.Ammonia Methanol.Combined Ammonia Methanol SynthesisNew AMV processEmissionsCO2Process</v>
      </c>
    </row>
    <row r="131" spans="1:117" s="12" customFormat="1" x14ac:dyDescent="0.25">
      <c r="A131" s="10" t="s">
        <v>74</v>
      </c>
      <c r="B131" s="41"/>
      <c r="D131" s="39"/>
      <c r="E131" s="39"/>
      <c r="F131" s="10" t="s">
        <v>77</v>
      </c>
      <c r="G131" s="10" t="s">
        <v>199</v>
      </c>
      <c r="H131" s="10" t="s">
        <v>206</v>
      </c>
      <c r="I131" s="10" t="s">
        <v>201</v>
      </c>
      <c r="J131" s="10"/>
      <c r="K131" s="39" t="s">
        <v>51</v>
      </c>
      <c r="L131" s="24"/>
      <c r="M131" s="27" t="s">
        <v>129</v>
      </c>
      <c r="N131" s="37">
        <v>0.91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.Chemical Products.Chemical Product.Ammonia Methanol.Combined Ammonia Methanol SynthesisAdv reforming reactorsEmissionsCO2Process</v>
      </c>
      <c r="DM131" s="9"/>
    </row>
    <row r="132" spans="1:117" s="12" customFormat="1" x14ac:dyDescent="0.25">
      <c r="A132" s="10" t="s">
        <v>74</v>
      </c>
      <c r="B132" s="41"/>
      <c r="D132" s="39"/>
      <c r="E132" s="39"/>
      <c r="F132" s="10" t="s">
        <v>78</v>
      </c>
      <c r="G132" s="10" t="s">
        <v>199</v>
      </c>
      <c r="H132" s="10" t="s">
        <v>206</v>
      </c>
      <c r="I132" s="10" t="s">
        <v>201</v>
      </c>
      <c r="J132" s="10"/>
      <c r="K132" s="39" t="s">
        <v>51</v>
      </c>
      <c r="L132" s="24"/>
      <c r="M132" s="27" t="s">
        <v>129</v>
      </c>
      <c r="N132" s="37">
        <v>0.91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.Chemical Products.Chemical Product.Ammonia Methanol.Combined Ammonia Methanol SynthesisAdv reforming reactors CCSEmissionsCO2Process</v>
      </c>
      <c r="DM132" s="9"/>
    </row>
    <row r="133" spans="1:117" s="12" customFormat="1" x14ac:dyDescent="0.25">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25">
      <c r="A134" s="10" t="s">
        <v>80</v>
      </c>
      <c r="B134" s="41"/>
      <c r="D134" s="39"/>
      <c r="E134" s="39"/>
      <c r="F134" s="10" t="s">
        <v>75</v>
      </c>
      <c r="G134" s="10" t="s">
        <v>196</v>
      </c>
      <c r="H134" s="10"/>
      <c r="I134" s="10"/>
      <c r="J134" s="10" t="s">
        <v>204</v>
      </c>
      <c r="K134" s="39" t="s">
        <v>51</v>
      </c>
      <c r="L134" s="24"/>
      <c r="M134" s="27" t="s">
        <v>93</v>
      </c>
      <c r="N134" s="37">
        <v>18.78</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.Chemical Products.Chemical Product.Ammonia Methanol.Ammonia SynthesisReform and synthesisService requestedCIMS.Generic Fuels.Natural Gas Feedstock</v>
      </c>
    </row>
    <row r="135" spans="1:117" s="12" customFormat="1" x14ac:dyDescent="0.25">
      <c r="A135" s="10" t="s">
        <v>80</v>
      </c>
      <c r="B135" s="41"/>
      <c r="D135" s="39"/>
      <c r="E135" s="39"/>
      <c r="F135" s="10" t="s">
        <v>75</v>
      </c>
      <c r="G135" s="10" t="s">
        <v>196</v>
      </c>
      <c r="H135" s="10"/>
      <c r="I135" s="10"/>
      <c r="J135" s="10" t="s">
        <v>92</v>
      </c>
      <c r="K135" s="39" t="s">
        <v>51</v>
      </c>
      <c r="L135" s="24"/>
      <c r="M135" s="27" t="s">
        <v>93</v>
      </c>
      <c r="N135" s="37">
        <v>2.1026850436213098</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.Chemical Products.Chemical Product.Ammonia Methanol.Ammonia SynthesisReform and synthesisService requested.Chemical Products.Steam</v>
      </c>
      <c r="DM135" s="9"/>
    </row>
    <row r="136" spans="1:117" s="12" customFormat="1" x14ac:dyDescent="0.25">
      <c r="A136" s="10" t="s">
        <v>80</v>
      </c>
      <c r="B136" s="41"/>
      <c r="D136" s="39"/>
      <c r="E136" s="39"/>
      <c r="F136" s="10" t="s">
        <v>75</v>
      </c>
      <c r="G136" s="10" t="s">
        <v>196</v>
      </c>
      <c r="H136" s="10"/>
      <c r="I136" s="10"/>
      <c r="J136" s="10" t="s">
        <v>142</v>
      </c>
      <c r="K136" s="39" t="s">
        <v>51</v>
      </c>
      <c r="L136" s="24"/>
      <c r="M136" s="27" t="s">
        <v>93</v>
      </c>
      <c r="N136" s="37">
        <v>1.2E-2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.Chemical Products.Chemical Product.Ammonia Methanol.Ammonia SynthesisReform and synthesisService requested.Chemical Products.Ventilation</v>
      </c>
    </row>
    <row r="137" spans="1:117" s="12" customFormat="1" x14ac:dyDescent="0.25">
      <c r="A137" s="10" t="s">
        <v>80</v>
      </c>
      <c r="B137" s="41"/>
      <c r="D137" s="39"/>
      <c r="E137" s="39"/>
      <c r="F137" s="10" t="s">
        <v>75</v>
      </c>
      <c r="G137" s="10" t="s">
        <v>196</v>
      </c>
      <c r="H137" s="10"/>
      <c r="I137" s="10"/>
      <c r="J137" s="10" t="s">
        <v>197</v>
      </c>
      <c r="K137" s="39" t="s">
        <v>51</v>
      </c>
      <c r="L137" s="24"/>
      <c r="M137" s="27" t="s">
        <v>93</v>
      </c>
      <c r="N137" s="37">
        <v>9.6000000000000002E-2</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.Chemical Products.Chemical Product.Ammonia Methanol.Ammonia SynthesisReform and synthesisService requested.Chemical Products.Compression</v>
      </c>
      <c r="DM137" s="9"/>
    </row>
    <row r="138" spans="1:117" s="12" customFormat="1" x14ac:dyDescent="0.25">
      <c r="A138" s="10" t="s">
        <v>80</v>
      </c>
      <c r="B138" s="41"/>
      <c r="D138" s="39"/>
      <c r="E138" s="39"/>
      <c r="F138" s="10" t="s">
        <v>75</v>
      </c>
      <c r="G138" s="10" t="s">
        <v>196</v>
      </c>
      <c r="H138" s="10"/>
      <c r="I138" s="10"/>
      <c r="J138" s="10" t="s">
        <v>198</v>
      </c>
      <c r="K138" s="39" t="s">
        <v>51</v>
      </c>
      <c r="L138" s="24"/>
      <c r="M138" s="27" t="s">
        <v>93</v>
      </c>
      <c r="N138" s="37">
        <v>4.3999999999999997E-2</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.Chemical Products.Chemical Product.Ammonia Methanol.Ammonia SynthesisReform and synthesisService requested.Chemical Products.Pumping</v>
      </c>
    </row>
    <row r="139" spans="1:117" s="12" customFormat="1" x14ac:dyDescent="0.25">
      <c r="A139" s="10" t="s">
        <v>80</v>
      </c>
      <c r="B139" s="41"/>
      <c r="D139" s="39"/>
      <c r="E139" s="39"/>
      <c r="F139" s="10" t="s">
        <v>76</v>
      </c>
      <c r="G139" s="10" t="s">
        <v>196</v>
      </c>
      <c r="H139" s="10"/>
      <c r="I139" s="10"/>
      <c r="J139" s="10" t="s">
        <v>204</v>
      </c>
      <c r="K139" s="39" t="s">
        <v>51</v>
      </c>
      <c r="L139" s="24"/>
      <c r="M139" s="27" t="s">
        <v>93</v>
      </c>
      <c r="N139" s="37">
        <v>18.78</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.Chemical Products.Chemical Product.Ammonia Methanol.Ammonia SynthesisNew AMV processService requestedCIMS.Generic Fuels.Natural Gas Feedstock</v>
      </c>
      <c r="DM139" s="9"/>
    </row>
    <row r="140" spans="1:117" s="12" customFormat="1" x14ac:dyDescent="0.25">
      <c r="A140" s="10" t="s">
        <v>80</v>
      </c>
      <c r="B140" s="41"/>
      <c r="D140" s="39"/>
      <c r="E140" s="39"/>
      <c r="F140" s="10" t="s">
        <v>76</v>
      </c>
      <c r="G140" s="10" t="s">
        <v>196</v>
      </c>
      <c r="H140" s="10"/>
      <c r="I140" s="10"/>
      <c r="J140" s="10" t="s">
        <v>92</v>
      </c>
      <c r="K140" s="39" t="s">
        <v>51</v>
      </c>
      <c r="L140" s="24"/>
      <c r="M140" s="27" t="s">
        <v>93</v>
      </c>
      <c r="N140" s="37">
        <v>1.6733167577138399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.Chemical Products.Chemical Product.Ammonia Methanol.Ammonia SynthesisNew AMV processService requested.Chemical Products.Steam</v>
      </c>
    </row>
    <row r="141" spans="1:117" s="12" customFormat="1" x14ac:dyDescent="0.25">
      <c r="A141" s="10" t="s">
        <v>80</v>
      </c>
      <c r="B141" s="41"/>
      <c r="D141" s="39"/>
      <c r="E141" s="39"/>
      <c r="F141" s="10" t="s">
        <v>76</v>
      </c>
      <c r="G141" s="10" t="s">
        <v>196</v>
      </c>
      <c r="H141" s="10"/>
      <c r="I141" s="10"/>
      <c r="J141" s="10" t="s">
        <v>142</v>
      </c>
      <c r="K141" s="39" t="s">
        <v>51</v>
      </c>
      <c r="L141" s="24"/>
      <c r="M141" s="27" t="s">
        <v>93</v>
      </c>
      <c r="N141" s="37">
        <v>1.2E-2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.Chemical Products.Chemical Product.Ammonia Methanol.Ammonia SynthesisNew AMV processService requested.Chemical Products.Ventilation</v>
      </c>
      <c r="DM141" s="9"/>
    </row>
    <row r="142" spans="1:117" s="12" customFormat="1" x14ac:dyDescent="0.25">
      <c r="A142" s="10" t="s">
        <v>80</v>
      </c>
      <c r="B142" s="41"/>
      <c r="D142" s="39"/>
      <c r="E142" s="39"/>
      <c r="F142" s="10" t="s">
        <v>76</v>
      </c>
      <c r="G142" s="10" t="s">
        <v>196</v>
      </c>
      <c r="H142" s="10"/>
      <c r="I142" s="10"/>
      <c r="J142" s="10" t="s">
        <v>197</v>
      </c>
      <c r="K142" s="39" t="s">
        <v>51</v>
      </c>
      <c r="L142" s="24"/>
      <c r="M142" s="27" t="s">
        <v>93</v>
      </c>
      <c r="N142" s="37">
        <v>9.6000000000000002E-2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.Chemical Products.Chemical Product.Ammonia Methanol.Ammonia SynthesisNew AMV processService requested.Chemical Products.Compression</v>
      </c>
    </row>
    <row r="143" spans="1:117" s="12" customFormat="1" x14ac:dyDescent="0.25">
      <c r="A143" s="10" t="s">
        <v>80</v>
      </c>
      <c r="B143" s="41"/>
      <c r="D143" s="39"/>
      <c r="E143" s="39"/>
      <c r="F143" s="10" t="s">
        <v>76</v>
      </c>
      <c r="G143" s="10" t="s">
        <v>196</v>
      </c>
      <c r="H143" s="10"/>
      <c r="I143" s="10"/>
      <c r="J143" s="10" t="s">
        <v>198</v>
      </c>
      <c r="K143" s="39" t="s">
        <v>51</v>
      </c>
      <c r="L143" s="24"/>
      <c r="M143" s="27" t="s">
        <v>93</v>
      </c>
      <c r="N143" s="37">
        <v>4.3999999999999997E-2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.Chemical Products.Chemical Product.Ammonia Methanol.Ammonia SynthesisNew AMV processService requested.Chemical Products.Pumping</v>
      </c>
      <c r="DM143" s="9"/>
    </row>
    <row r="144" spans="1:117" s="12" customFormat="1" x14ac:dyDescent="0.25">
      <c r="A144" s="10" t="s">
        <v>80</v>
      </c>
      <c r="B144" s="41"/>
      <c r="D144" s="39"/>
      <c r="E144" s="39"/>
      <c r="F144" s="10" t="s">
        <v>77</v>
      </c>
      <c r="G144" s="10" t="s">
        <v>196</v>
      </c>
      <c r="H144" s="10"/>
      <c r="I144" s="10"/>
      <c r="J144" s="10" t="s">
        <v>204</v>
      </c>
      <c r="K144" s="39" t="s">
        <v>51</v>
      </c>
      <c r="L144" s="24"/>
      <c r="M144" s="27" t="s">
        <v>93</v>
      </c>
      <c r="N144" s="37">
        <v>18.78</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.Chemical Products.Chemical Product.Ammonia Methanol.Ammonia SynthesisAdv reforming reactorsService requestedCIMS.Generic Fuels.Natural Gas Feedstock</v>
      </c>
      <c r="DM144" s="9"/>
    </row>
    <row r="145" spans="1:117" s="12" customFormat="1" x14ac:dyDescent="0.25">
      <c r="A145" s="10" t="s">
        <v>80</v>
      </c>
      <c r="B145" s="41"/>
      <c r="D145" s="39"/>
      <c r="E145" s="39"/>
      <c r="F145" s="10" t="s">
        <v>77</v>
      </c>
      <c r="G145" s="10" t="s">
        <v>196</v>
      </c>
      <c r="H145" s="10"/>
      <c r="I145" s="10"/>
      <c r="J145" s="10" t="s">
        <v>142</v>
      </c>
      <c r="K145" s="39" t="s">
        <v>51</v>
      </c>
      <c r="L145" s="24"/>
      <c r="M145" s="27" t="s">
        <v>93</v>
      </c>
      <c r="N145" s="37">
        <v>1.3892105E-2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.Chemical Products.Chemical Product.Ammonia Methanol.Ammonia SynthesisAdv reforming reactorsService requested.Chemical Products.Ventilation</v>
      </c>
    </row>
    <row r="146" spans="1:117" s="12" customFormat="1" x14ac:dyDescent="0.25">
      <c r="A146" s="10" t="s">
        <v>80</v>
      </c>
      <c r="B146" s="41"/>
      <c r="D146" s="39"/>
      <c r="E146" s="39"/>
      <c r="F146" s="10" t="s">
        <v>77</v>
      </c>
      <c r="G146" s="10" t="s">
        <v>196</v>
      </c>
      <c r="H146" s="10"/>
      <c r="I146" s="10"/>
      <c r="J146" s="10" t="s">
        <v>197</v>
      </c>
      <c r="K146" s="39" t="s">
        <v>51</v>
      </c>
      <c r="L146" s="24"/>
      <c r="M146" s="27" t="s">
        <v>93</v>
      </c>
      <c r="N146" s="37">
        <v>0.111136837</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.Chemical Products.Chemical Product.Ammonia Methanol.Ammonia SynthesisAdv reforming reactorsService requested.Chemical Products.Compression</v>
      </c>
      <c r="DM146" s="9"/>
    </row>
    <row r="147" spans="1:117" s="12" customFormat="1" x14ac:dyDescent="0.25">
      <c r="A147" s="10" t="s">
        <v>80</v>
      </c>
      <c r="B147" s="41"/>
      <c r="D147" s="39"/>
      <c r="E147" s="39"/>
      <c r="F147" s="10" t="s">
        <v>77</v>
      </c>
      <c r="G147" s="10" t="s">
        <v>196</v>
      </c>
      <c r="H147" s="10"/>
      <c r="I147" s="10"/>
      <c r="J147" s="10" t="s">
        <v>198</v>
      </c>
      <c r="K147" s="39" t="s">
        <v>51</v>
      </c>
      <c r="L147" s="24"/>
      <c r="M147" s="27" t="s">
        <v>93</v>
      </c>
      <c r="N147" s="37">
        <v>5.0937717E-2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.Chemical Products.Chemical Product.Ammonia Methanol.Ammonia SynthesisAdv reforming reactorsService requested.Chemical Products.Pumping</v>
      </c>
    </row>
    <row r="148" spans="1:117" s="12" customFormat="1" x14ac:dyDescent="0.25">
      <c r="A148" s="10" t="s">
        <v>80</v>
      </c>
      <c r="B148" s="41"/>
      <c r="D148" s="39"/>
      <c r="E148" s="39"/>
      <c r="F148" s="10" t="s">
        <v>78</v>
      </c>
      <c r="G148" s="10" t="s">
        <v>196</v>
      </c>
      <c r="H148" s="10"/>
      <c r="I148" s="10"/>
      <c r="J148" s="10" t="s">
        <v>204</v>
      </c>
      <c r="K148" s="39" t="s">
        <v>51</v>
      </c>
      <c r="L148" s="24"/>
      <c r="M148" s="27" t="s">
        <v>93</v>
      </c>
      <c r="N148" s="37">
        <v>18.78</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.Chemical Products.Chemical Product.Ammonia Methanol.Ammonia SynthesisAdv reforming reactors CCSService requestedCIMS.Generic Fuels.Natural Gas Feedstock</v>
      </c>
    </row>
    <row r="149" spans="1:117" s="12" customFormat="1" x14ac:dyDescent="0.25">
      <c r="A149" s="10" t="s">
        <v>80</v>
      </c>
      <c r="B149" s="41"/>
      <c r="D149" s="39"/>
      <c r="E149" s="39"/>
      <c r="F149" s="10" t="s">
        <v>78</v>
      </c>
      <c r="G149" s="10" t="s">
        <v>196</v>
      </c>
      <c r="H149" s="10"/>
      <c r="I149" s="10"/>
      <c r="J149" s="10" t="s">
        <v>142</v>
      </c>
      <c r="K149" s="39" t="s">
        <v>51</v>
      </c>
      <c r="L149" s="24"/>
      <c r="M149" s="27" t="s">
        <v>93</v>
      </c>
      <c r="N149" s="37">
        <v>1.3892105E-2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.Chemical Products.Chemical Product.Ammonia Methanol.Ammonia SynthesisAdv reforming reactors CCSService requested.Chemical Products.Ventilation</v>
      </c>
      <c r="DM149" s="9"/>
    </row>
    <row r="150" spans="1:117" s="12" customFormat="1" x14ac:dyDescent="0.25">
      <c r="A150" s="10" t="s">
        <v>80</v>
      </c>
      <c r="B150" s="41"/>
      <c r="D150" s="39"/>
      <c r="E150" s="39"/>
      <c r="F150" s="10" t="s">
        <v>78</v>
      </c>
      <c r="G150" s="10" t="s">
        <v>196</v>
      </c>
      <c r="H150" s="10"/>
      <c r="I150" s="10"/>
      <c r="J150" s="10" t="s">
        <v>197</v>
      </c>
      <c r="K150" s="39" t="s">
        <v>51</v>
      </c>
      <c r="L150" s="24"/>
      <c r="M150" s="27" t="s">
        <v>93</v>
      </c>
      <c r="N150" s="37">
        <v>0.111136837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.Chemical Products.Chemical Product.Ammonia Methanol.Ammonia SynthesisAdv reforming reactors CCSService requested.Chemical Products.Compression</v>
      </c>
    </row>
    <row r="151" spans="1:117" s="12" customFormat="1" x14ac:dyDescent="0.25">
      <c r="A151" s="10" t="s">
        <v>80</v>
      </c>
      <c r="B151" s="41"/>
      <c r="D151" s="39"/>
      <c r="E151" s="39"/>
      <c r="F151" s="10" t="s">
        <v>78</v>
      </c>
      <c r="G151" s="10" t="s">
        <v>196</v>
      </c>
      <c r="H151" s="10"/>
      <c r="I151" s="10"/>
      <c r="J151" s="10" t="s">
        <v>198</v>
      </c>
      <c r="K151" s="39" t="s">
        <v>51</v>
      </c>
      <c r="L151" s="24"/>
      <c r="M151" s="27" t="s">
        <v>93</v>
      </c>
      <c r="N151" s="37">
        <v>5.0937717E-2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.Chemical Products.Chemical Product.Ammonia Methanol.Ammonia SynthesisAdv reforming reactors CCSService requested.Chemical Products.Pumping</v>
      </c>
    </row>
    <row r="152" spans="1:117" s="12" customFormat="1" x14ac:dyDescent="0.25">
      <c r="A152" s="10" t="s">
        <v>80</v>
      </c>
      <c r="B152" s="41"/>
      <c r="D152" s="39"/>
      <c r="E152" s="39"/>
      <c r="F152" s="10" t="s">
        <v>78</v>
      </c>
      <c r="G152" s="10" t="s">
        <v>196</v>
      </c>
      <c r="H152" s="10"/>
      <c r="I152" s="10"/>
      <c r="J152" s="10" t="s">
        <v>128</v>
      </c>
      <c r="K152" s="39" t="s">
        <v>51</v>
      </c>
      <c r="L152" s="24"/>
      <c r="M152" s="27" t="s">
        <v>129</v>
      </c>
      <c r="N152" s="37">
        <v>0.97</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.Chemical Products.Chemical Product.Ammonia Methanol.Ammonia SynthesisAdv reforming reactors CCSService requested.Chemical Products.CCS</v>
      </c>
      <c r="DM152" s="9"/>
    </row>
    <row r="153" spans="1:117" s="12" customFormat="1" x14ac:dyDescent="0.25">
      <c r="A153" s="10" t="s">
        <v>80</v>
      </c>
      <c r="B153" s="41"/>
      <c r="D153" s="39"/>
      <c r="E153" s="39"/>
      <c r="F153" s="10" t="s">
        <v>79</v>
      </c>
      <c r="G153" s="10" t="s">
        <v>196</v>
      </c>
      <c r="H153" s="10"/>
      <c r="I153" s="10"/>
      <c r="J153" s="10" t="s">
        <v>205</v>
      </c>
      <c r="K153" s="39" t="s">
        <v>51</v>
      </c>
      <c r="L153" s="24"/>
      <c r="M153" s="27" t="s">
        <v>93</v>
      </c>
      <c r="N153" s="37">
        <v>12.982900000000001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.Chemical Products.Chemical Product.Ammonia Methanol.Ammonia SynthesisHydrogen_ammonia_synthesisService requested.Hydrogen</v>
      </c>
    </row>
    <row r="154" spans="1:117" s="12" customFormat="1" x14ac:dyDescent="0.25">
      <c r="A154" s="10" t="s">
        <v>80</v>
      </c>
      <c r="B154" s="41"/>
      <c r="D154" s="39"/>
      <c r="E154" s="39"/>
      <c r="F154" s="10" t="s">
        <v>79</v>
      </c>
      <c r="G154" s="10" t="s">
        <v>196</v>
      </c>
      <c r="H154" s="10"/>
      <c r="I154" s="10"/>
      <c r="J154" s="10" t="s">
        <v>142</v>
      </c>
      <c r="K154" s="39" t="s">
        <v>51</v>
      </c>
      <c r="L154" s="24"/>
      <c r="M154" s="27" t="s">
        <v>93</v>
      </c>
      <c r="N154" s="37">
        <v>1.3892105E-2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.Chemical Products.Chemical Product.Ammonia Methanol.Ammonia SynthesisHydrogen_ammonia_synthesisService requested.Chemical Products.Ventilation</v>
      </c>
      <c r="DM154" s="9"/>
    </row>
    <row r="155" spans="1:117" s="12" customFormat="1" x14ac:dyDescent="0.25">
      <c r="A155" s="10" t="s">
        <v>80</v>
      </c>
      <c r="B155" s="41"/>
      <c r="D155" s="39"/>
      <c r="E155" s="39"/>
      <c r="F155" s="10" t="s">
        <v>79</v>
      </c>
      <c r="G155" s="10" t="s">
        <v>196</v>
      </c>
      <c r="H155" s="10"/>
      <c r="I155" s="10"/>
      <c r="J155" s="10" t="s">
        <v>197</v>
      </c>
      <c r="K155" s="39" t="s">
        <v>51</v>
      </c>
      <c r="L155" s="24"/>
      <c r="M155" s="27" t="s">
        <v>93</v>
      </c>
      <c r="N155" s="37">
        <v>0.111136837</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.Chemical Products.Chemical Product.Ammonia Methanol.Ammonia SynthesisHydrogen_ammonia_synthesisService requested.Chemical Products.Compression</v>
      </c>
    </row>
    <row r="156" spans="1:117" s="12" customFormat="1" x14ac:dyDescent="0.25">
      <c r="A156" s="10" t="s">
        <v>80</v>
      </c>
      <c r="B156" s="41"/>
      <c r="D156" s="39"/>
      <c r="E156" s="39"/>
      <c r="F156" s="10" t="s">
        <v>79</v>
      </c>
      <c r="G156" s="10" t="s">
        <v>196</v>
      </c>
      <c r="H156" s="10"/>
      <c r="I156" s="10"/>
      <c r="J156" s="10" t="s">
        <v>198</v>
      </c>
      <c r="K156" s="39" t="s">
        <v>51</v>
      </c>
      <c r="L156" s="24"/>
      <c r="M156" s="27" t="s">
        <v>93</v>
      </c>
      <c r="N156" s="37">
        <v>5.0937717E-2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.Chemical Products.Chemical Product.Ammonia Methanol.Ammonia SynthesisHydrogen_ammonia_synthesisService requested.Chemical Products.Pumping</v>
      </c>
      <c r="DM156" s="9"/>
    </row>
    <row r="157" spans="1:117" s="12" customFormat="1" x14ac:dyDescent="0.25">
      <c r="A157" s="10" t="s">
        <v>80</v>
      </c>
      <c r="B157" s="41"/>
      <c r="D157" s="39"/>
      <c r="E157" s="39"/>
      <c r="F157" s="10" t="s">
        <v>75</v>
      </c>
      <c r="G157" s="10" t="s">
        <v>199</v>
      </c>
      <c r="H157" s="10" t="s">
        <v>206</v>
      </c>
      <c r="I157" s="10" t="s">
        <v>201</v>
      </c>
      <c r="J157" s="10"/>
      <c r="K157" s="39" t="s">
        <v>51</v>
      </c>
      <c r="L157" s="24"/>
      <c r="M157" s="27" t="s">
        <v>129</v>
      </c>
      <c r="N157" s="37">
        <v>0.91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.Chemical Products.Chemical Product.Ammonia Methanol.Ammonia SynthesisReform and synthesisEmissionsCO2Process</v>
      </c>
    </row>
    <row r="158" spans="1:117" s="12" customFormat="1" x14ac:dyDescent="0.25">
      <c r="A158" s="10" t="s">
        <v>80</v>
      </c>
      <c r="B158" s="41"/>
      <c r="D158" s="39"/>
      <c r="E158" s="39"/>
      <c r="F158" s="10" t="s">
        <v>76</v>
      </c>
      <c r="G158" s="10" t="s">
        <v>199</v>
      </c>
      <c r="H158" s="10" t="s">
        <v>206</v>
      </c>
      <c r="I158" s="10" t="s">
        <v>201</v>
      </c>
      <c r="J158" s="10"/>
      <c r="K158" s="39" t="s">
        <v>51</v>
      </c>
      <c r="L158" s="24"/>
      <c r="M158" s="27" t="s">
        <v>129</v>
      </c>
      <c r="N158" s="37">
        <v>0.91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.Chemical Products.Chemical Product.Ammonia Methanol.Ammonia SynthesisNew AMV processEmissionsCO2Process</v>
      </c>
    </row>
    <row r="159" spans="1:117" s="12" customFormat="1" x14ac:dyDescent="0.25">
      <c r="A159" s="10" t="s">
        <v>80</v>
      </c>
      <c r="B159" s="41"/>
      <c r="D159" s="39"/>
      <c r="E159" s="39"/>
      <c r="F159" s="10" t="s">
        <v>77</v>
      </c>
      <c r="G159" s="10" t="s">
        <v>199</v>
      </c>
      <c r="H159" s="10" t="s">
        <v>206</v>
      </c>
      <c r="I159" s="10" t="s">
        <v>201</v>
      </c>
      <c r="J159" s="10"/>
      <c r="K159" s="39" t="s">
        <v>51</v>
      </c>
      <c r="L159" s="24"/>
      <c r="M159" s="27" t="s">
        <v>129</v>
      </c>
      <c r="N159" s="37">
        <v>0.91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.Chemical Products.Chemical Product.Ammonia Methanol.Ammonia SynthesisAdv reforming reactorsEmissionsCO2Process</v>
      </c>
      <c r="DM159" s="9"/>
    </row>
    <row r="160" spans="1:117" s="12" customFormat="1" x14ac:dyDescent="0.25">
      <c r="A160" s="10" t="s">
        <v>80</v>
      </c>
      <c r="B160" s="41"/>
      <c r="D160" s="39"/>
      <c r="E160" s="39"/>
      <c r="F160" s="10" t="s">
        <v>78</v>
      </c>
      <c r="G160" s="10" t="s">
        <v>199</v>
      </c>
      <c r="H160" s="10" t="s">
        <v>206</v>
      </c>
      <c r="I160" s="10" t="s">
        <v>201</v>
      </c>
      <c r="J160" s="10"/>
      <c r="K160" s="39" t="s">
        <v>51</v>
      </c>
      <c r="L160" s="24"/>
      <c r="M160" s="27" t="s">
        <v>129</v>
      </c>
      <c r="N160" s="37">
        <v>0.91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.Chemical Products.Chemical Product.Ammonia Methanol.Ammonia SynthesisAdv reforming reactors CCSEmissionsCO2Process</v>
      </c>
      <c r="DM160" s="9"/>
    </row>
    <row r="161" spans="1:117" s="12" customFormat="1" x14ac:dyDescent="0.25">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25">
      <c r="A162" s="10" t="s">
        <v>81</v>
      </c>
      <c r="B162" s="41"/>
      <c r="D162" s="39"/>
      <c r="E162" s="39"/>
      <c r="F162" s="10" t="s">
        <v>75</v>
      </c>
      <c r="G162" s="10" t="s">
        <v>196</v>
      </c>
      <c r="H162" s="10"/>
      <c r="I162" s="10"/>
      <c r="J162" s="10" t="s">
        <v>204</v>
      </c>
      <c r="K162" s="39" t="s">
        <v>51</v>
      </c>
      <c r="L162" s="24"/>
      <c r="M162" s="27" t="s">
        <v>93</v>
      </c>
      <c r="N162" s="37">
        <v>26.6</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.Chemical Products.Chemical Product.Ammonia Methanol.Methanol SynthesisReform and synthesisService requestedCIMS.Generic Fuels.Natural Gas Feedstock</v>
      </c>
    </row>
    <row r="163" spans="1:117" s="12" customFormat="1" x14ac:dyDescent="0.25">
      <c r="A163" s="10" t="s">
        <v>81</v>
      </c>
      <c r="B163" s="41"/>
      <c r="D163" s="39"/>
      <c r="E163" s="39"/>
      <c r="F163" s="10" t="s">
        <v>75</v>
      </c>
      <c r="G163" s="10" t="s">
        <v>196</v>
      </c>
      <c r="H163" s="10"/>
      <c r="I163" s="10"/>
      <c r="J163" s="10" t="s">
        <v>92</v>
      </c>
      <c r="K163" s="39" t="s">
        <v>51</v>
      </c>
      <c r="L163" s="24"/>
      <c r="M163" s="27" t="s">
        <v>93</v>
      </c>
      <c r="N163" s="37">
        <v>2.1026850436213098</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.Chemical Products.Chemical Product.Ammonia Methanol.Methanol SynthesisReform and synthesisService requested.Chemical Products.Steam</v>
      </c>
    </row>
    <row r="164" spans="1:117" s="12" customFormat="1" x14ac:dyDescent="0.25">
      <c r="A164" s="10" t="s">
        <v>81</v>
      </c>
      <c r="B164" s="41"/>
      <c r="D164" s="39"/>
      <c r="E164" s="39"/>
      <c r="F164" s="10" t="s">
        <v>75</v>
      </c>
      <c r="G164" s="10" t="s">
        <v>196</v>
      </c>
      <c r="H164" s="10"/>
      <c r="I164" s="10"/>
      <c r="J164" s="10" t="s">
        <v>142</v>
      </c>
      <c r="K164" s="39" t="s">
        <v>51</v>
      </c>
      <c r="L164" s="24"/>
      <c r="M164" s="27" t="s">
        <v>93</v>
      </c>
      <c r="N164" s="37">
        <v>1.2E-2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.Chemical Products.Chemical Product.Ammonia Methanol.Methanol SynthesisReform and synthesisService requested.Chemical Products.Ventilation</v>
      </c>
      <c r="DM164" s="9"/>
    </row>
    <row r="165" spans="1:117" s="12" customFormat="1" x14ac:dyDescent="0.25">
      <c r="A165" s="10" t="s">
        <v>81</v>
      </c>
      <c r="B165" s="41"/>
      <c r="D165" s="39"/>
      <c r="E165" s="39"/>
      <c r="F165" s="10" t="s">
        <v>75</v>
      </c>
      <c r="G165" s="10" t="s">
        <v>196</v>
      </c>
      <c r="H165" s="10"/>
      <c r="I165" s="10"/>
      <c r="J165" s="10" t="s">
        <v>197</v>
      </c>
      <c r="K165" s="39" t="s">
        <v>51</v>
      </c>
      <c r="L165" s="24"/>
      <c r="M165" s="27" t="s">
        <v>93</v>
      </c>
      <c r="N165" s="37">
        <v>9.6000000000000002E-2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.Chemical Products.Chemical Product.Ammonia Methanol.Methanol SynthesisReform and synthesisService requested.Chemical Products.Compression</v>
      </c>
    </row>
    <row r="166" spans="1:117" s="12" customFormat="1" x14ac:dyDescent="0.25">
      <c r="A166" s="10" t="s">
        <v>81</v>
      </c>
      <c r="B166" s="41"/>
      <c r="D166" s="39"/>
      <c r="E166" s="39"/>
      <c r="F166" s="10" t="s">
        <v>75</v>
      </c>
      <c r="G166" s="10" t="s">
        <v>196</v>
      </c>
      <c r="H166" s="10"/>
      <c r="I166" s="10"/>
      <c r="J166" s="10" t="s">
        <v>198</v>
      </c>
      <c r="K166" s="39" t="s">
        <v>51</v>
      </c>
      <c r="L166" s="24"/>
      <c r="M166" s="27" t="s">
        <v>93</v>
      </c>
      <c r="N166" s="37">
        <v>4.3999999999999997E-2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.Chemical Products.Chemical Product.Ammonia Methanol.Methanol SynthesisReform and synthesisService requested.Chemical Products.Pumping</v>
      </c>
      <c r="DM166" s="9"/>
    </row>
    <row r="167" spans="1:117" s="12" customFormat="1" x14ac:dyDescent="0.25">
      <c r="A167" s="10" t="s">
        <v>81</v>
      </c>
      <c r="B167" s="41"/>
      <c r="D167" s="39"/>
      <c r="E167" s="39"/>
      <c r="F167" s="10" t="s">
        <v>76</v>
      </c>
      <c r="G167" s="10" t="s">
        <v>196</v>
      </c>
      <c r="H167" s="10"/>
      <c r="I167" s="10"/>
      <c r="J167" s="10" t="s">
        <v>204</v>
      </c>
      <c r="K167" s="39" t="s">
        <v>51</v>
      </c>
      <c r="L167" s="24"/>
      <c r="M167" s="27" t="s">
        <v>93</v>
      </c>
      <c r="N167" s="37">
        <v>26.6</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.Chemical Products.Chemical Product.Ammonia Methanol.Methanol SynthesisNew AMV processService requestedCIMS.Generic Fuels.Natural Gas Feedstock</v>
      </c>
    </row>
    <row r="168" spans="1:117" s="12" customFormat="1" x14ac:dyDescent="0.25">
      <c r="A168" s="10" t="s">
        <v>81</v>
      </c>
      <c r="B168" s="41"/>
      <c r="D168" s="39"/>
      <c r="E168" s="39"/>
      <c r="F168" s="10" t="s">
        <v>76</v>
      </c>
      <c r="G168" s="10" t="s">
        <v>196</v>
      </c>
      <c r="H168" s="10"/>
      <c r="I168" s="10"/>
      <c r="J168" s="10" t="s">
        <v>92</v>
      </c>
      <c r="K168" s="39" t="s">
        <v>51</v>
      </c>
      <c r="L168" s="24"/>
      <c r="M168" s="27" t="s">
        <v>93</v>
      </c>
      <c r="N168" s="37">
        <v>1.6733167577138399</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.Chemical Products.Chemical Product.Ammonia Methanol.Methanol SynthesisNew AMV processService requested.Chemical Products.Steam</v>
      </c>
      <c r="DM168" s="9"/>
    </row>
    <row r="169" spans="1:117" s="12" customFormat="1" x14ac:dyDescent="0.25">
      <c r="A169" s="10" t="s">
        <v>81</v>
      </c>
      <c r="B169" s="41"/>
      <c r="D169" s="39"/>
      <c r="E169" s="39"/>
      <c r="F169" s="10" t="s">
        <v>76</v>
      </c>
      <c r="G169" s="10" t="s">
        <v>196</v>
      </c>
      <c r="H169" s="10"/>
      <c r="I169" s="10"/>
      <c r="J169" s="10" t="s">
        <v>142</v>
      </c>
      <c r="K169" s="39" t="s">
        <v>51</v>
      </c>
      <c r="L169" s="24"/>
      <c r="M169" s="27" t="s">
        <v>93</v>
      </c>
      <c r="N169" s="37">
        <v>1.2E-2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.Chemical Products.Chemical Product.Ammonia Methanol.Methanol SynthesisNew AMV processService requested.Chemical Products.Ventilation</v>
      </c>
    </row>
    <row r="170" spans="1:117" s="12" customFormat="1" x14ac:dyDescent="0.25">
      <c r="A170" s="10" t="s">
        <v>81</v>
      </c>
      <c r="B170" s="41"/>
      <c r="D170" s="39"/>
      <c r="E170" s="39"/>
      <c r="F170" s="10" t="s">
        <v>76</v>
      </c>
      <c r="G170" s="10" t="s">
        <v>196</v>
      </c>
      <c r="H170" s="10"/>
      <c r="I170" s="10"/>
      <c r="J170" s="10" t="s">
        <v>197</v>
      </c>
      <c r="K170" s="39" t="s">
        <v>51</v>
      </c>
      <c r="L170" s="24"/>
      <c r="M170" s="27" t="s">
        <v>93</v>
      </c>
      <c r="N170" s="37">
        <v>9.6000000000000002E-2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.Chemical Products.Chemical Product.Ammonia Methanol.Methanol SynthesisNew AMV processService requested.Chemical Products.Compression</v>
      </c>
      <c r="DM170" s="9"/>
    </row>
    <row r="171" spans="1:117" s="12" customFormat="1" x14ac:dyDescent="0.25">
      <c r="A171" s="10" t="s">
        <v>81</v>
      </c>
      <c r="B171" s="41"/>
      <c r="D171" s="39"/>
      <c r="E171" s="39"/>
      <c r="F171" s="10" t="s">
        <v>76</v>
      </c>
      <c r="G171" s="10" t="s">
        <v>196</v>
      </c>
      <c r="H171" s="10"/>
      <c r="I171" s="10"/>
      <c r="J171" s="10" t="s">
        <v>198</v>
      </c>
      <c r="K171" s="39" t="s">
        <v>51</v>
      </c>
      <c r="L171" s="24"/>
      <c r="M171" s="27" t="s">
        <v>93</v>
      </c>
      <c r="N171" s="37">
        <v>4.3999999999999997E-2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.Chemical Products.Chemical Product.Ammonia Methanol.Methanol SynthesisNew AMV processService requested.Chemical Products.Pumping</v>
      </c>
    </row>
    <row r="172" spans="1:117" s="12" customFormat="1" x14ac:dyDescent="0.25">
      <c r="A172" s="10"/>
      <c r="B172" s="41"/>
      <c r="D172" s="39"/>
      <c r="E172" s="39"/>
      <c r="F172" s="10"/>
      <c r="G172" s="10"/>
      <c r="H172" s="10"/>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7" s="12" customFormat="1" x14ac:dyDescent="0.25">
      <c r="A173" s="10" t="s">
        <v>82</v>
      </c>
      <c r="B173" s="41"/>
      <c r="D173" s="39"/>
      <c r="E173" s="39"/>
      <c r="F173" s="10" t="s">
        <v>83</v>
      </c>
      <c r="G173" s="10" t="s">
        <v>196</v>
      </c>
      <c r="H173" s="10"/>
      <c r="I173" s="10"/>
      <c r="J173" s="10" t="s">
        <v>207</v>
      </c>
      <c r="K173" s="39" t="s">
        <v>51</v>
      </c>
      <c r="L173" s="24"/>
      <c r="M173" s="27" t="s">
        <v>93</v>
      </c>
      <c r="N173" s="37">
        <v>8.6999999999999993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.Chemical Products.Chemical Product.Other Petrochemicals.PyrolysisProduct gasService requestedCIMS.Generic Fuels.Refinery Fuel Gas</v>
      </c>
    </row>
    <row r="174" spans="1:117" s="12" customFormat="1" x14ac:dyDescent="0.25">
      <c r="A174" s="10" t="s">
        <v>82</v>
      </c>
      <c r="B174" s="41"/>
      <c r="D174" s="39"/>
      <c r="E174" s="39"/>
      <c r="F174" s="10" t="s">
        <v>83</v>
      </c>
      <c r="G174" s="10" t="s">
        <v>196</v>
      </c>
      <c r="H174" s="10"/>
      <c r="I174" s="10"/>
      <c r="J174" s="10" t="s">
        <v>123</v>
      </c>
      <c r="K174" s="39" t="s">
        <v>51</v>
      </c>
      <c r="L174" s="24"/>
      <c r="M174" s="27" t="s">
        <v>93</v>
      </c>
      <c r="N174" s="37">
        <v>0.5</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.Chemical Products.Chemical Product.Other Petrochemicals.PyrolysisProduct gasService requested.Chemical Products.Methane Blend</v>
      </c>
      <c r="DM174" s="9"/>
    </row>
    <row r="175" spans="1:117" s="12" customFormat="1" x14ac:dyDescent="0.25">
      <c r="A175" s="10" t="s">
        <v>82</v>
      </c>
      <c r="B175" s="41"/>
      <c r="D175" s="39"/>
      <c r="E175" s="39"/>
      <c r="F175" s="10" t="s">
        <v>83</v>
      </c>
      <c r="G175" s="10" t="s">
        <v>196</v>
      </c>
      <c r="H175" s="10"/>
      <c r="I175" s="10"/>
      <c r="J175" s="10" t="s">
        <v>142</v>
      </c>
      <c r="K175" s="39" t="s">
        <v>51</v>
      </c>
      <c r="L175" s="24"/>
      <c r="M175" s="27" t="s">
        <v>93</v>
      </c>
      <c r="N175" s="37">
        <v>1.8089999999999998E-2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.Chemical Products.Chemical Product.Other Petrochemicals.PyrolysisProduct gasService requested.Chemical Products.Ventilation</v>
      </c>
    </row>
    <row r="176" spans="1:117" s="12" customFormat="1" x14ac:dyDescent="0.25">
      <c r="A176" s="10" t="s">
        <v>82</v>
      </c>
      <c r="B176" s="41"/>
      <c r="D176" s="39"/>
      <c r="E176" s="39"/>
      <c r="F176" s="10" t="s">
        <v>83</v>
      </c>
      <c r="G176" s="10" t="s">
        <v>196</v>
      </c>
      <c r="H176" s="10"/>
      <c r="I176" s="10"/>
      <c r="J176" s="10" t="s">
        <v>197</v>
      </c>
      <c r="K176" s="39" t="s">
        <v>51</v>
      </c>
      <c r="L176" s="24"/>
      <c r="M176" s="27" t="s">
        <v>93</v>
      </c>
      <c r="N176" s="37">
        <v>1.32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.Chemical Products.Chemical Product.Other Petrochemicals.PyrolysisProduct gasService requested.Chemical Products.Compression</v>
      </c>
      <c r="DM176" s="9"/>
    </row>
    <row r="177" spans="1:117" s="12" customFormat="1" x14ac:dyDescent="0.25">
      <c r="A177" s="10" t="s">
        <v>82</v>
      </c>
      <c r="B177" s="41"/>
      <c r="D177" s="39"/>
      <c r="E177" s="39"/>
      <c r="F177" s="10" t="s">
        <v>83</v>
      </c>
      <c r="G177" s="10" t="s">
        <v>196</v>
      </c>
      <c r="H177" s="10"/>
      <c r="I177" s="10"/>
      <c r="J177" s="10" t="s">
        <v>173</v>
      </c>
      <c r="K177" s="39" t="s">
        <v>51</v>
      </c>
      <c r="L177" s="24"/>
      <c r="M177" s="27" t="s">
        <v>93</v>
      </c>
      <c r="N177" s="37">
        <v>9.3600000000000003E-3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.Chemical Products.Chemical Product.Other Petrochemicals.PyrolysisProduct gasService requested.Chemical Products.Direct Drive</v>
      </c>
      <c r="DM177" s="9"/>
    </row>
    <row r="178" spans="1:117" s="12" customFormat="1" x14ac:dyDescent="0.25">
      <c r="A178" s="10" t="s">
        <v>82</v>
      </c>
      <c r="B178" s="41"/>
      <c r="D178" s="39"/>
      <c r="E178" s="39"/>
      <c r="F178" s="10" t="s">
        <v>83</v>
      </c>
      <c r="G178" s="10" t="s">
        <v>196</v>
      </c>
      <c r="H178" s="10"/>
      <c r="I178" s="10"/>
      <c r="J178" s="10" t="s">
        <v>198</v>
      </c>
      <c r="K178" s="39" t="s">
        <v>51</v>
      </c>
      <c r="L178" s="24"/>
      <c r="M178" s="27" t="s">
        <v>93</v>
      </c>
      <c r="N178" s="37">
        <v>1.6281E-2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.Chemical Products.Chemical Product.Other Petrochemicals.PyrolysisProduct gasService requested.Chemical Products.Pumping</v>
      </c>
    </row>
    <row r="179" spans="1:117" s="12" customFormat="1" x14ac:dyDescent="0.25">
      <c r="A179" s="10" t="s">
        <v>82</v>
      </c>
      <c r="B179" s="41"/>
      <c r="D179" s="39"/>
      <c r="E179" s="39"/>
      <c r="F179" s="10" t="s">
        <v>84</v>
      </c>
      <c r="G179" s="10" t="s">
        <v>196</v>
      </c>
      <c r="H179" s="10"/>
      <c r="I179" s="10"/>
      <c r="J179" s="10" t="s">
        <v>207</v>
      </c>
      <c r="K179" s="39" t="s">
        <v>51</v>
      </c>
      <c r="L179" s="24"/>
      <c r="M179" s="27" t="s">
        <v>93</v>
      </c>
      <c r="N179" s="37">
        <v>6.96</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.Chemical Products.Chemical Product.Other Petrochemicals.PyrolysisProduct gas new catalystService requestedCIMS.Generic Fuels.Refinery Fuel Gas</v>
      </c>
      <c r="DM179" s="9"/>
    </row>
    <row r="180" spans="1:117" s="12" customFormat="1" x14ac:dyDescent="0.25">
      <c r="A180" s="10" t="s">
        <v>82</v>
      </c>
      <c r="B180" s="41"/>
      <c r="D180" s="39"/>
      <c r="E180" s="39"/>
      <c r="F180" s="10" t="s">
        <v>84</v>
      </c>
      <c r="G180" s="10" t="s">
        <v>196</v>
      </c>
      <c r="H180" s="10"/>
      <c r="I180" s="10"/>
      <c r="J180" s="10" t="s">
        <v>123</v>
      </c>
      <c r="K180" s="39" t="s">
        <v>51</v>
      </c>
      <c r="L180" s="24"/>
      <c r="M180" s="27" t="s">
        <v>93</v>
      </c>
      <c r="N180" s="37">
        <v>0.4</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.Chemical Products.Chemical Product.Other Petrochemicals.PyrolysisProduct gas new catalystService requested.Chemical Products.Methane Blend</v>
      </c>
    </row>
    <row r="181" spans="1:117" s="12" customFormat="1" x14ac:dyDescent="0.25">
      <c r="A181" s="10" t="s">
        <v>82</v>
      </c>
      <c r="B181" s="41"/>
      <c r="D181" s="39"/>
      <c r="E181" s="39"/>
      <c r="F181" s="10" t="s">
        <v>84</v>
      </c>
      <c r="G181" s="10" t="s">
        <v>196</v>
      </c>
      <c r="H181" s="10"/>
      <c r="I181" s="10"/>
      <c r="J181" s="10" t="s">
        <v>142</v>
      </c>
      <c r="K181" s="39" t="s">
        <v>51</v>
      </c>
      <c r="L181" s="24"/>
      <c r="M181" s="27" t="s">
        <v>93</v>
      </c>
      <c r="N181" s="37">
        <v>1.4481585999999999E-2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.Chemical Products.Chemical Product.Other Petrochemicals.PyrolysisProduct gas new catalystService requested.Chemical Products.Ventilation</v>
      </c>
      <c r="DM181" s="9"/>
    </row>
    <row r="182" spans="1:117" s="12" customFormat="1" x14ac:dyDescent="0.25">
      <c r="A182" s="10" t="s">
        <v>82</v>
      </c>
      <c r="B182" s="41"/>
      <c r="D182" s="39"/>
      <c r="E182" s="39"/>
      <c r="F182" s="10" t="s">
        <v>84</v>
      </c>
      <c r="G182" s="10" t="s">
        <v>196</v>
      </c>
      <c r="H182" s="10"/>
      <c r="I182" s="10"/>
      <c r="J182" s="10" t="s">
        <v>197</v>
      </c>
      <c r="K182" s="39" t="s">
        <v>51</v>
      </c>
      <c r="L182" s="24"/>
      <c r="M182" s="27" t="s">
        <v>93</v>
      </c>
      <c r="N182" s="37">
        <v>1.0566994700000001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.Chemical Products.Chemical Product.Other Petrochemicals.PyrolysisProduct gas new catalystService requested.Chemical Products.Compression</v>
      </c>
    </row>
    <row r="183" spans="1:117" s="12" customFormat="1" x14ac:dyDescent="0.25">
      <c r="A183" s="10" t="s">
        <v>82</v>
      </c>
      <c r="B183" s="41"/>
      <c r="D183" s="39"/>
      <c r="E183" s="39"/>
      <c r="F183" s="10" t="s">
        <v>84</v>
      </c>
      <c r="G183" s="10" t="s">
        <v>196</v>
      </c>
      <c r="H183" s="10"/>
      <c r="I183" s="10"/>
      <c r="J183" s="10" t="s">
        <v>173</v>
      </c>
      <c r="K183" s="39" t="s">
        <v>51</v>
      </c>
      <c r="L183" s="24"/>
      <c r="M183" s="27" t="s">
        <v>93</v>
      </c>
      <c r="N183" s="37">
        <v>7.4929599999999999E-3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.Chemical Products.Chemical Product.Other Petrochemicals.PyrolysisProduct gas new catalystService requested.Chemical Products.Direct Drive</v>
      </c>
      <c r="DM183" s="9"/>
    </row>
    <row r="184" spans="1:117" s="12" customFormat="1" x14ac:dyDescent="0.25">
      <c r="A184" s="10" t="s">
        <v>82</v>
      </c>
      <c r="B184" s="41"/>
      <c r="D184" s="39"/>
      <c r="E184" s="39"/>
      <c r="F184" s="10" t="s">
        <v>84</v>
      </c>
      <c r="G184" s="10" t="s">
        <v>196</v>
      </c>
      <c r="H184" s="10"/>
      <c r="I184" s="10"/>
      <c r="J184" s="10" t="s">
        <v>198</v>
      </c>
      <c r="K184" s="39" t="s">
        <v>51</v>
      </c>
      <c r="L184" s="24"/>
      <c r="M184" s="27" t="s">
        <v>93</v>
      </c>
      <c r="N184" s="37">
        <v>1.3033427E-2</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.Chemical Products.Chemical Product.Other Petrochemicals.PyrolysisProduct gas new catalystService requested.Chemical Products.Pumping</v>
      </c>
    </row>
    <row r="185" spans="1:117" s="12" customFormat="1" x14ac:dyDescent="0.25">
      <c r="A185" s="10" t="s">
        <v>82</v>
      </c>
      <c r="B185" s="41"/>
      <c r="D185" s="39"/>
      <c r="E185" s="39"/>
      <c r="F185" s="10" t="s">
        <v>85</v>
      </c>
      <c r="G185" s="10" t="s">
        <v>196</v>
      </c>
      <c r="H185" s="10"/>
      <c r="I185" s="10"/>
      <c r="J185" s="10" t="s">
        <v>207</v>
      </c>
      <c r="K185" s="39" t="s">
        <v>51</v>
      </c>
      <c r="L185" s="24"/>
      <c r="M185" s="27" t="s">
        <v>93</v>
      </c>
      <c r="N185" s="37">
        <v>6.96</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.Chemical Products.Chemical Product.Other Petrochemicals.PyrolysisProduct gas CCSService requestedCIMS.Generic Fuels.Refinery Fuel Gas</v>
      </c>
    </row>
    <row r="186" spans="1:117" s="12" customFormat="1" x14ac:dyDescent="0.25">
      <c r="A186" s="10" t="s">
        <v>82</v>
      </c>
      <c r="B186" s="41"/>
      <c r="D186" s="39"/>
      <c r="E186" s="39"/>
      <c r="F186" s="10" t="s">
        <v>85</v>
      </c>
      <c r="G186" s="10" t="s">
        <v>196</v>
      </c>
      <c r="H186" s="10"/>
      <c r="I186" s="10"/>
      <c r="J186" s="10" t="s">
        <v>208</v>
      </c>
      <c r="K186" s="39" t="s">
        <v>51</v>
      </c>
      <c r="L186" s="24"/>
      <c r="M186" s="27" t="s">
        <v>93</v>
      </c>
      <c r="N186" s="37">
        <v>2.583167043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.Chemical Products.Chemical Product.Other Petrochemicals.PyrolysisProduct gas CCSService requestedCIMS.Generic Fuels.Natural Gas</v>
      </c>
      <c r="DM186" s="9"/>
    </row>
    <row r="187" spans="1:117" s="12" customFormat="1" x14ac:dyDescent="0.25">
      <c r="A187" s="10" t="s">
        <v>82</v>
      </c>
      <c r="B187" s="41"/>
      <c r="D187" s="39"/>
      <c r="E187" s="39"/>
      <c r="F187" s="10" t="s">
        <v>85</v>
      </c>
      <c r="G187" s="10" t="s">
        <v>196</v>
      </c>
      <c r="H187" s="10"/>
      <c r="I187" s="10"/>
      <c r="J187" s="10" t="s">
        <v>142</v>
      </c>
      <c r="K187" s="39" t="s">
        <v>51</v>
      </c>
      <c r="L187" s="24"/>
      <c r="M187" s="27" t="s">
        <v>93</v>
      </c>
      <c r="N187" s="37">
        <v>1.4481585999999999E-2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.Chemical Products.Chemical Product.Other Petrochemicals.PyrolysisProduct gas CCSService requested.Chemical Products.Ventilation</v>
      </c>
      <c r="DM187" s="9"/>
    </row>
    <row r="188" spans="1:117" s="12" customFormat="1" x14ac:dyDescent="0.25">
      <c r="A188" s="10" t="s">
        <v>82</v>
      </c>
      <c r="B188" s="41"/>
      <c r="D188" s="39"/>
      <c r="E188" s="39"/>
      <c r="F188" s="10" t="s">
        <v>85</v>
      </c>
      <c r="G188" s="10" t="s">
        <v>196</v>
      </c>
      <c r="H188" s="10"/>
      <c r="I188" s="10"/>
      <c r="J188" s="10" t="s">
        <v>197</v>
      </c>
      <c r="K188" s="39" t="s">
        <v>51</v>
      </c>
      <c r="L188" s="24"/>
      <c r="M188" s="27" t="s">
        <v>93</v>
      </c>
      <c r="N188" s="37">
        <v>1.0566994700000001</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.Chemical Products.Chemical Product.Other Petrochemicals.PyrolysisProduct gas CCSService requested.Chemical Products.Compression</v>
      </c>
    </row>
    <row r="189" spans="1:117" s="12" customFormat="1" x14ac:dyDescent="0.25">
      <c r="A189" s="10" t="s">
        <v>82</v>
      </c>
      <c r="B189" s="41"/>
      <c r="D189" s="39"/>
      <c r="E189" s="39"/>
      <c r="F189" s="10" t="s">
        <v>85</v>
      </c>
      <c r="G189" s="10" t="s">
        <v>196</v>
      </c>
      <c r="H189" s="10"/>
      <c r="I189" s="10"/>
      <c r="J189" s="10" t="s">
        <v>173</v>
      </c>
      <c r="K189" s="39" t="s">
        <v>51</v>
      </c>
      <c r="L189" s="24"/>
      <c r="M189" s="27" t="s">
        <v>93</v>
      </c>
      <c r="N189" s="37">
        <v>7.4929599999999999E-3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.Chemical Products.Chemical Product.Other Petrochemicals.PyrolysisProduct gas CCSService requested.Chemical Products.Direct Drive</v>
      </c>
      <c r="DM189" s="9"/>
    </row>
    <row r="190" spans="1:117" s="12" customFormat="1" x14ac:dyDescent="0.25">
      <c r="A190" s="10" t="s">
        <v>82</v>
      </c>
      <c r="B190" s="41"/>
      <c r="D190" s="39"/>
      <c r="E190" s="39"/>
      <c r="F190" s="10" t="s">
        <v>85</v>
      </c>
      <c r="G190" s="10" t="s">
        <v>196</v>
      </c>
      <c r="H190" s="10"/>
      <c r="I190" s="10"/>
      <c r="J190" s="10" t="s">
        <v>198</v>
      </c>
      <c r="K190" s="39" t="s">
        <v>51</v>
      </c>
      <c r="L190" s="24"/>
      <c r="M190" s="27" t="s">
        <v>93</v>
      </c>
      <c r="N190" s="37">
        <v>1.3033427E-2</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.Chemical Products.Chemical Product.Other Petrochemicals.PyrolysisProduct gas CCSService requested.Chemical Products.Pumping</v>
      </c>
    </row>
    <row r="191" spans="1:117" s="12" customFormat="1" x14ac:dyDescent="0.25">
      <c r="A191" s="10" t="s">
        <v>82</v>
      </c>
      <c r="B191" s="41"/>
      <c r="D191" s="39"/>
      <c r="E191" s="39"/>
      <c r="F191" s="10" t="s">
        <v>85</v>
      </c>
      <c r="G191" s="10" t="s">
        <v>196</v>
      </c>
      <c r="H191" s="10"/>
      <c r="I191" s="10"/>
      <c r="J191" s="10" t="s">
        <v>128</v>
      </c>
      <c r="K191" s="39" t="s">
        <v>51</v>
      </c>
      <c r="L191" s="24"/>
      <c r="M191" s="27" t="s">
        <v>129</v>
      </c>
      <c r="N191" s="37">
        <v>1.0833158802768801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.Chemical Products.Chemical Product.Other Petrochemicals.PyrolysisProduct gas CCSService requested.Chemical Products.CCS</v>
      </c>
      <c r="DM191" s="9"/>
    </row>
    <row r="192" spans="1:117" s="12" customFormat="1" x14ac:dyDescent="0.25">
      <c r="A192" s="10" t="s">
        <v>82</v>
      </c>
      <c r="B192" s="41"/>
      <c r="D192" s="39"/>
      <c r="E192" s="39"/>
      <c r="F192" s="10" t="s">
        <v>86</v>
      </c>
      <c r="G192" s="10" t="s">
        <v>196</v>
      </c>
      <c r="H192" s="10"/>
      <c r="I192" s="10"/>
      <c r="J192" s="10" t="s">
        <v>209</v>
      </c>
      <c r="K192" s="39" t="s">
        <v>210</v>
      </c>
      <c r="L192" s="24"/>
      <c r="M192" s="27" t="s">
        <v>93</v>
      </c>
      <c r="N192" s="37">
        <v>6.6666666666666696</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.Chemical Products.Chemical Product.Other Petrochemicals.PyrolysisLigno Fischer-Troph Naptha Steam CrackerService requestedCIMS.Generic Fuels.Solid Biomass</v>
      </c>
      <c r="DM192" s="9"/>
    </row>
    <row r="193" spans="1:117" s="12" customFormat="1" x14ac:dyDescent="0.25">
      <c r="A193" s="10" t="s">
        <v>82</v>
      </c>
      <c r="B193" s="41"/>
      <c r="D193" s="39"/>
      <c r="E193" s="39"/>
      <c r="F193" s="10" t="s">
        <v>86</v>
      </c>
      <c r="G193" s="10" t="s">
        <v>196</v>
      </c>
      <c r="H193" s="10"/>
      <c r="I193" s="10"/>
      <c r="J193" s="10" t="s">
        <v>92</v>
      </c>
      <c r="K193" s="39" t="s">
        <v>211</v>
      </c>
      <c r="L193" s="24"/>
      <c r="M193" s="27" t="s">
        <v>93</v>
      </c>
      <c r="N193" s="37">
        <v>1</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.Chemical Products.Chemical Product.Other Petrochemicals.PyrolysisLigno Fischer-Troph Naptha Steam CrackerService requested.Chemical Products.Steam</v>
      </c>
    </row>
    <row r="194" spans="1:117" s="12" customFormat="1" x14ac:dyDescent="0.25">
      <c r="A194" s="10" t="s">
        <v>82</v>
      </c>
      <c r="B194" s="41"/>
      <c r="D194" s="39"/>
      <c r="E194" s="39"/>
      <c r="F194" s="10" t="s">
        <v>86</v>
      </c>
      <c r="G194" s="10" t="s">
        <v>196</v>
      </c>
      <c r="H194" s="10"/>
      <c r="I194" s="10"/>
      <c r="J194" s="10" t="s">
        <v>142</v>
      </c>
      <c r="K194" s="39" t="s">
        <v>51</v>
      </c>
      <c r="L194" s="24"/>
      <c r="M194" s="27" t="s">
        <v>93</v>
      </c>
      <c r="N194" s="37">
        <v>1.4481585999999999E-2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.Chemical Products.Chemical Product.Other Petrochemicals.PyrolysisLigno Fischer-Troph Naptha Steam CrackerService requested.Chemical Products.Ventilation</v>
      </c>
      <c r="DM194" s="9"/>
    </row>
    <row r="195" spans="1:117" s="12" customFormat="1" x14ac:dyDescent="0.25">
      <c r="A195" s="10" t="s">
        <v>82</v>
      </c>
      <c r="B195" s="41"/>
      <c r="D195" s="39"/>
      <c r="E195" s="39"/>
      <c r="F195" s="10" t="s">
        <v>86</v>
      </c>
      <c r="G195" s="10" t="s">
        <v>196</v>
      </c>
      <c r="H195" s="10"/>
      <c r="I195" s="10"/>
      <c r="J195" s="10" t="s">
        <v>197</v>
      </c>
      <c r="K195" s="39" t="s">
        <v>51</v>
      </c>
      <c r="L195" s="24"/>
      <c r="M195" s="27" t="s">
        <v>93</v>
      </c>
      <c r="N195" s="37">
        <v>1.0566994700000001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.Chemical Products.Chemical Product.Other Petrochemicals.PyrolysisLigno Fischer-Troph Naptha Steam CrackerService requested.Chemical Products.Compression</v>
      </c>
      <c r="DM195" s="9"/>
    </row>
    <row r="196" spans="1:117" s="12" customFormat="1" x14ac:dyDescent="0.25">
      <c r="A196" s="10" t="s">
        <v>82</v>
      </c>
      <c r="B196" s="41"/>
      <c r="D196" s="39"/>
      <c r="E196" s="39"/>
      <c r="F196" s="10" t="s">
        <v>86</v>
      </c>
      <c r="G196" s="10" t="s">
        <v>196</v>
      </c>
      <c r="H196" s="10"/>
      <c r="I196" s="10"/>
      <c r="J196" s="10" t="s">
        <v>173</v>
      </c>
      <c r="K196" s="39" t="s">
        <v>51</v>
      </c>
      <c r="L196" s="24"/>
      <c r="M196" s="27" t="s">
        <v>93</v>
      </c>
      <c r="N196" s="37">
        <v>7.4929599999999999E-3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.Chemical Products.Chemical Product.Other Petrochemicals.PyrolysisLigno Fischer-Troph Naptha Steam CrackerService requested.Chemical Products.Direct Drive</v>
      </c>
    </row>
    <row r="197" spans="1:117" s="12" customFormat="1" x14ac:dyDescent="0.25">
      <c r="A197" s="10" t="s">
        <v>82</v>
      </c>
      <c r="B197" s="41"/>
      <c r="D197" s="39"/>
      <c r="E197" s="39"/>
      <c r="F197" s="10" t="s">
        <v>86</v>
      </c>
      <c r="G197" s="10" t="s">
        <v>196</v>
      </c>
      <c r="H197" s="10"/>
      <c r="I197" s="10"/>
      <c r="J197" s="10" t="s">
        <v>198</v>
      </c>
      <c r="K197" s="39" t="s">
        <v>51</v>
      </c>
      <c r="L197" s="24"/>
      <c r="M197" s="27" t="s">
        <v>93</v>
      </c>
      <c r="N197" s="37">
        <v>1.3033427E-2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.Chemical Products.Chemical Product.Other Petrochemicals.PyrolysisLigno Fischer-Troph Naptha Steam CrackerService requested.Chemical Products.Pumping</v>
      </c>
      <c r="DM197" s="9"/>
    </row>
    <row r="198" spans="1:117" s="12" customFormat="1" x14ac:dyDescent="0.25">
      <c r="A198" s="10" t="s">
        <v>82</v>
      </c>
      <c r="B198" s="41"/>
      <c r="D198" s="39"/>
      <c r="E198" s="39"/>
      <c r="F198" s="10" t="s">
        <v>83</v>
      </c>
      <c r="G198" s="10" t="s">
        <v>199</v>
      </c>
      <c r="H198" s="10" t="s">
        <v>206</v>
      </c>
      <c r="I198" s="10" t="s">
        <v>201</v>
      </c>
      <c r="J198" s="10"/>
      <c r="K198" s="39" t="s">
        <v>51</v>
      </c>
      <c r="L198" s="24"/>
      <c r="M198" s="27" t="s">
        <v>129</v>
      </c>
      <c r="N198" s="37">
        <v>0.85</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.Chemical Products.Chemical Product.Other Petrochemicals.PyrolysisProduct gasEmissionsCO2Process</v>
      </c>
      <c r="DM198" s="9"/>
    </row>
    <row r="199" spans="1:117" s="12" customFormat="1" x14ac:dyDescent="0.25">
      <c r="A199" s="10" t="s">
        <v>82</v>
      </c>
      <c r="B199" s="41"/>
      <c r="D199" s="39"/>
      <c r="E199" s="39"/>
      <c r="F199" s="10" t="s">
        <v>84</v>
      </c>
      <c r="G199" s="10" t="s">
        <v>199</v>
      </c>
      <c r="H199" s="10" t="s">
        <v>206</v>
      </c>
      <c r="I199" s="10" t="s">
        <v>201</v>
      </c>
      <c r="J199" s="10"/>
      <c r="K199" s="39" t="s">
        <v>51</v>
      </c>
      <c r="L199" s="24"/>
      <c r="M199" s="27" t="s">
        <v>129</v>
      </c>
      <c r="N199" s="37">
        <v>0.68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.Chemical Products.Chemical Product.Other Petrochemicals.PyrolysisProduct gas new catalystEmissionsCO2Process</v>
      </c>
      <c r="DM199" s="9"/>
    </row>
    <row r="200" spans="1:117" s="12" customFormat="1" x14ac:dyDescent="0.25">
      <c r="A200" s="10" t="s">
        <v>82</v>
      </c>
      <c r="B200" s="41"/>
      <c r="D200" s="39"/>
      <c r="E200" s="39"/>
      <c r="F200" s="10" t="s">
        <v>85</v>
      </c>
      <c r="G200" s="10" t="s">
        <v>199</v>
      </c>
      <c r="H200" s="10" t="s">
        <v>206</v>
      </c>
      <c r="I200" s="10" t="s">
        <v>201</v>
      </c>
      <c r="J200" s="10"/>
      <c r="K200" s="39" t="s">
        <v>51</v>
      </c>
      <c r="L200" s="24"/>
      <c r="M200" s="27" t="s">
        <v>129</v>
      </c>
      <c r="N200" s="37">
        <v>0.24</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.Chemical Products.Chemical Product.Other Petrochemicals.PyrolysisProduct gas CCSEmissionsCO2Process</v>
      </c>
    </row>
    <row r="201" spans="1:117" s="12" customFormat="1" x14ac:dyDescent="0.25">
      <c r="A201" s="10"/>
      <c r="B201" s="41"/>
      <c r="D201" s="39"/>
      <c r="E201" s="39"/>
      <c r="F201" s="10"/>
      <c r="G201" s="10"/>
      <c r="H201" s="10"/>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c r="DM201" s="9"/>
    </row>
    <row r="202" spans="1:117" s="12" customFormat="1" x14ac:dyDescent="0.25">
      <c r="A202" s="10" t="s">
        <v>87</v>
      </c>
      <c r="B202" s="41"/>
      <c r="D202" s="39"/>
      <c r="E202" s="39"/>
      <c r="F202" s="10" t="s">
        <v>88</v>
      </c>
      <c r="G202" s="10" t="s">
        <v>196</v>
      </c>
      <c r="H202" s="10"/>
      <c r="I202" s="10"/>
      <c r="J202" s="10" t="s">
        <v>92</v>
      </c>
      <c r="K202" s="39" t="s">
        <v>51</v>
      </c>
      <c r="L202" s="24"/>
      <c r="M202" s="27" t="s">
        <v>93</v>
      </c>
      <c r="N202" s="37">
        <v>7.4606735899999999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.Chemical Products.Chemical Product.Other Petrochemicals.Petrochemicals.Intermediate Productionprod of Intermediate chemicalsService requested.Chemical Products.Steam</v>
      </c>
    </row>
    <row r="203" spans="1:117" s="12" customFormat="1" x14ac:dyDescent="0.25">
      <c r="A203" s="10" t="s">
        <v>87</v>
      </c>
      <c r="B203" s="41"/>
      <c r="D203" s="39"/>
      <c r="E203" s="39"/>
      <c r="F203" s="10" t="s">
        <v>88</v>
      </c>
      <c r="G203" s="10" t="s">
        <v>196</v>
      </c>
      <c r="H203" s="10"/>
      <c r="I203" s="10"/>
      <c r="J203" s="10" t="s">
        <v>197</v>
      </c>
      <c r="K203" s="39" t="s">
        <v>51</v>
      </c>
      <c r="L203" s="24"/>
      <c r="M203" s="27" t="s">
        <v>93</v>
      </c>
      <c r="N203" s="37">
        <v>0.4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.Chemical Products.Chemical Product.Other Petrochemicals.Petrochemicals.Intermediate Productionprod of Intermediate chemicalsService requested.Chemical Products.Compression</v>
      </c>
      <c r="DM203" s="9"/>
    </row>
    <row r="204" spans="1:117" s="12" customFormat="1" x14ac:dyDescent="0.25">
      <c r="A204" s="10" t="s">
        <v>87</v>
      </c>
      <c r="B204" s="41"/>
      <c r="D204" s="39"/>
      <c r="E204" s="39"/>
      <c r="F204" s="10" t="s">
        <v>88</v>
      </c>
      <c r="G204" s="10" t="s">
        <v>196</v>
      </c>
      <c r="H204" s="10"/>
      <c r="I204" s="10"/>
      <c r="J204" s="10" t="s">
        <v>198</v>
      </c>
      <c r="K204" s="39" t="s">
        <v>51</v>
      </c>
      <c r="L204" s="24"/>
      <c r="M204" s="27" t="s">
        <v>93</v>
      </c>
      <c r="N204" s="37">
        <v>0.4</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.Chemical Products.Chemical Product.Other Petrochemicals.Petrochemicals.Intermediate Productionprod of Intermediate chemicalsService requested.Chemical Products.Pumping</v>
      </c>
    </row>
    <row r="205" spans="1:117" s="12" customFormat="1" x14ac:dyDescent="0.25">
      <c r="A205" s="10" t="s">
        <v>87</v>
      </c>
      <c r="B205" s="41"/>
      <c r="D205" s="39"/>
      <c r="E205" s="39"/>
      <c r="F205" s="10" t="s">
        <v>88</v>
      </c>
      <c r="G205" s="10" t="s">
        <v>196</v>
      </c>
      <c r="H205" s="10"/>
      <c r="I205" s="10"/>
      <c r="J205" s="10" t="s">
        <v>173</v>
      </c>
      <c r="K205" s="39" t="s">
        <v>51</v>
      </c>
      <c r="L205" s="24"/>
      <c r="M205" s="27" t="s">
        <v>93</v>
      </c>
      <c r="N205" s="37">
        <v>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.Chemical Products.Chemical Product.Other Petrochemicals.Petrochemicals.Intermediate Productionprod of Intermediate chemicalsService requested.Chemical Products.Direct Drive</v>
      </c>
      <c r="DM205" s="9"/>
    </row>
    <row r="206" spans="1:117" s="12" customFormat="1" x14ac:dyDescent="0.25">
      <c r="A206" s="10" t="s">
        <v>87</v>
      </c>
      <c r="B206" s="41"/>
      <c r="D206" s="39"/>
      <c r="E206" s="39"/>
      <c r="F206" s="10" t="s">
        <v>88</v>
      </c>
      <c r="G206" s="10" t="s">
        <v>196</v>
      </c>
      <c r="H206" s="10"/>
      <c r="I206" s="10"/>
      <c r="J206" s="10" t="s">
        <v>203</v>
      </c>
      <c r="K206" s="39" t="s">
        <v>51</v>
      </c>
      <c r="L206" s="24"/>
      <c r="M206" s="27" t="s">
        <v>93</v>
      </c>
      <c r="N206" s="37">
        <v>1.3359872699999999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.Chemical Products.Chemical Product.Other Petrochemicals.Petrochemicals.Intermediate Productionprod of Intermediate chemicalsService requested.Electricity</v>
      </c>
    </row>
    <row r="207" spans="1:117" s="12" customFormat="1" x14ac:dyDescent="0.25">
      <c r="A207" s="10" t="s">
        <v>87</v>
      </c>
      <c r="B207" s="41"/>
      <c r="D207" s="39"/>
      <c r="E207" s="39"/>
      <c r="F207" s="10" t="s">
        <v>88</v>
      </c>
      <c r="G207" s="10" t="s">
        <v>199</v>
      </c>
      <c r="H207" s="10" t="s">
        <v>200</v>
      </c>
      <c r="I207" s="10" t="s">
        <v>201</v>
      </c>
      <c r="J207" s="10"/>
      <c r="K207" s="39" t="s">
        <v>51</v>
      </c>
      <c r="L207" s="24"/>
      <c r="M207" s="27" t="s">
        <v>202</v>
      </c>
      <c r="N207" s="37">
        <v>5.4824394418876597E-3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.Chemical Products.Chemical Product.Other Petrochemicals.Petrochemicals.Intermediate Productionprod of Intermediate chemicalsEmissionsN2OProcess</v>
      </c>
      <c r="DM207" s="9"/>
    </row>
    <row r="208" spans="1:117" s="12" customFormat="1" x14ac:dyDescent="0.25">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25">
      <c r="A209" s="10" t="s">
        <v>89</v>
      </c>
      <c r="B209" s="41"/>
      <c r="D209" s="39"/>
      <c r="E209" s="39"/>
      <c r="F209" s="10" t="s">
        <v>88</v>
      </c>
      <c r="G209" s="10" t="s">
        <v>196</v>
      </c>
      <c r="H209" s="10"/>
      <c r="I209" s="10"/>
      <c r="J209" s="10" t="s">
        <v>92</v>
      </c>
      <c r="K209" s="39" t="s">
        <v>51</v>
      </c>
      <c r="L209" s="24"/>
      <c r="M209" s="27" t="s">
        <v>93</v>
      </c>
      <c r="N209" s="37">
        <v>2.5389188159999998</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.Chemical Products.Chemical Product.Other Petrochemicals.Petrochemicals.BTX Reformingprod of Intermediate chemicalsService requested.Chemical Products.Steam</v>
      </c>
    </row>
    <row r="210" spans="1:117" s="12" customFormat="1" x14ac:dyDescent="0.25">
      <c r="A210" s="10" t="s">
        <v>89</v>
      </c>
      <c r="B210" s="41"/>
      <c r="D210" s="39"/>
      <c r="E210" s="39"/>
      <c r="F210" s="10" t="s">
        <v>88</v>
      </c>
      <c r="G210" s="10" t="s">
        <v>196</v>
      </c>
      <c r="H210" s="10"/>
      <c r="I210" s="10"/>
      <c r="J210" s="10" t="s">
        <v>197</v>
      </c>
      <c r="K210" s="39" t="s">
        <v>51</v>
      </c>
      <c r="L210" s="24"/>
      <c r="M210" s="27" t="s">
        <v>93</v>
      </c>
      <c r="N210" s="37">
        <v>8.8933359999999999E-3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.Chemical Products.Chemical Product.Other Petrochemicals.Petrochemicals.BTX Reformingprod of Intermediate chemicalsService requested.Chemical Products.Compression</v>
      </c>
      <c r="DM210" s="9"/>
    </row>
    <row r="211" spans="1:117" s="12" customFormat="1" x14ac:dyDescent="0.25">
      <c r="A211" s="10" t="s">
        <v>89</v>
      </c>
      <c r="B211" s="41"/>
      <c r="D211" s="39"/>
      <c r="E211" s="39"/>
      <c r="F211" s="10" t="s">
        <v>88</v>
      </c>
      <c r="G211" s="10" t="s">
        <v>196</v>
      </c>
      <c r="H211" s="10"/>
      <c r="I211" s="10"/>
      <c r="J211" s="10" t="s">
        <v>198</v>
      </c>
      <c r="K211" s="39" t="s">
        <v>51</v>
      </c>
      <c r="L211" s="24"/>
      <c r="M211" s="27" t="s">
        <v>93</v>
      </c>
      <c r="N211" s="37">
        <v>5.0925536E-2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.Chemical Products.Chemical Product.Other Petrochemicals.Petrochemicals.BTX Reformingprod of Intermediate chemicalsService requested.Chemical Products.Pumping</v>
      </c>
      <c r="DM211" s="9"/>
    </row>
    <row r="212" spans="1:117" s="12" customFormat="1" x14ac:dyDescent="0.25">
      <c r="A212" s="10"/>
      <c r="B212" s="41"/>
      <c r="D212" s="39"/>
      <c r="E212" s="39"/>
      <c r="F212" s="10"/>
      <c r="G212" s="10"/>
      <c r="H212" s="10"/>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c r="DM212" s="9"/>
    </row>
    <row r="213" spans="1:117" s="12" customFormat="1" x14ac:dyDescent="0.25">
      <c r="A213" s="10" t="s">
        <v>90</v>
      </c>
      <c r="B213" s="41"/>
      <c r="D213" s="39"/>
      <c r="E213" s="39"/>
      <c r="F213" s="10" t="s">
        <v>91</v>
      </c>
      <c r="G213" s="10" t="s">
        <v>196</v>
      </c>
      <c r="H213" s="10"/>
      <c r="I213" s="10"/>
      <c r="J213" s="10" t="s">
        <v>203</v>
      </c>
      <c r="K213" s="39" t="s">
        <v>51</v>
      </c>
      <c r="L213" s="24"/>
      <c r="M213" s="27" t="s">
        <v>93</v>
      </c>
      <c r="N213" s="37">
        <v>1.3359872699999999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.Chemical Products.Chemical Product.Other Petrochemicals.Petrochemicals.All PolymerizationAll PolymerizationService requested.Electricity</v>
      </c>
    </row>
    <row r="214" spans="1:117" s="12" customFormat="1" x14ac:dyDescent="0.25">
      <c r="A214" s="10" t="s">
        <v>90</v>
      </c>
      <c r="B214" s="41"/>
      <c r="D214" s="39"/>
      <c r="E214" s="39"/>
      <c r="F214" s="10" t="s">
        <v>91</v>
      </c>
      <c r="G214" s="10" t="s">
        <v>196</v>
      </c>
      <c r="H214" s="10"/>
      <c r="I214" s="10"/>
      <c r="J214" s="10" t="s">
        <v>123</v>
      </c>
      <c r="K214" s="39" t="s">
        <v>51</v>
      </c>
      <c r="L214" s="24"/>
      <c r="M214" s="27" t="s">
        <v>93</v>
      </c>
      <c r="N214" s="37">
        <v>1.2316223922184899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.Chemical Products.Chemical Product.Other Petrochemicals.Petrochemicals.All PolymerizationAll PolymerizationService requested.Chemical Products.Methane Blend</v>
      </c>
      <c r="DM214" s="9"/>
    </row>
    <row r="215" spans="1:117" s="12" customFormat="1" x14ac:dyDescent="0.25">
      <c r="A215" s="10" t="s">
        <v>90</v>
      </c>
      <c r="B215" s="41"/>
      <c r="D215" s="39"/>
      <c r="E215" s="39"/>
      <c r="F215" s="10" t="s">
        <v>91</v>
      </c>
      <c r="G215" s="10" t="s">
        <v>196</v>
      </c>
      <c r="H215" s="10"/>
      <c r="I215" s="10"/>
      <c r="J215" s="10" t="s">
        <v>92</v>
      </c>
      <c r="K215" s="39" t="s">
        <v>51</v>
      </c>
      <c r="L215" s="24"/>
      <c r="M215" s="27" t="s">
        <v>93</v>
      </c>
      <c r="N215" s="37">
        <v>1.5033113250000001</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.Chemical Products.Chemical Product.Other Petrochemicals.Petrochemicals.All PolymerizationAll PolymerizationService requested.Chemical Products.Steam</v>
      </c>
    </row>
    <row r="216" spans="1:117" s="12" customFormat="1" x14ac:dyDescent="0.25">
      <c r="A216" s="10" t="s">
        <v>90</v>
      </c>
      <c r="B216" s="41"/>
      <c r="D216" s="39"/>
      <c r="E216" s="39"/>
      <c r="F216" s="10" t="s">
        <v>91</v>
      </c>
      <c r="G216" s="10" t="s">
        <v>196</v>
      </c>
      <c r="H216" s="10"/>
      <c r="I216" s="10"/>
      <c r="J216" s="10" t="s">
        <v>197</v>
      </c>
      <c r="K216" s="39" t="s">
        <v>51</v>
      </c>
      <c r="L216" s="24"/>
      <c r="M216" s="27" t="s">
        <v>93</v>
      </c>
      <c r="N216" s="37">
        <v>0.47818226200000002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.Chemical Products.Chemical Product.Other Petrochemicals.Petrochemicals.All PolymerizationAll PolymerizationService requested.Chemical Products.Compression</v>
      </c>
      <c r="DM216" s="9"/>
    </row>
    <row r="217" spans="1:117" s="12" customFormat="1" x14ac:dyDescent="0.25">
      <c r="A217" s="10" t="s">
        <v>90</v>
      </c>
      <c r="B217" s="41"/>
      <c r="D217" s="39"/>
      <c r="E217" s="39"/>
      <c r="F217" s="10" t="s">
        <v>91</v>
      </c>
      <c r="G217" s="10" t="s">
        <v>196</v>
      </c>
      <c r="H217" s="10"/>
      <c r="I217" s="10"/>
      <c r="J217" s="10" t="s">
        <v>198</v>
      </c>
      <c r="K217" s="39" t="s">
        <v>51</v>
      </c>
      <c r="L217" s="24"/>
      <c r="M217" s="27" t="s">
        <v>93</v>
      </c>
      <c r="N217" s="37">
        <v>8.7124387999999997E-2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.Chemical Products.Chemical Product.Other Petrochemicals.Petrochemicals.All PolymerizationAll PolymerizationService requested.Chemical Products.Pumping</v>
      </c>
    </row>
    <row r="218" spans="1:117" s="12" customFormat="1" x14ac:dyDescent="0.25">
      <c r="A218" s="10" t="s">
        <v>90</v>
      </c>
      <c r="B218" s="41"/>
      <c r="D218" s="39"/>
      <c r="E218" s="39"/>
      <c r="F218" s="10" t="s">
        <v>91</v>
      </c>
      <c r="G218" s="10" t="s">
        <v>196</v>
      </c>
      <c r="H218" s="10"/>
      <c r="I218" s="10"/>
      <c r="J218" s="10" t="s">
        <v>173</v>
      </c>
      <c r="K218" s="39" t="s">
        <v>51</v>
      </c>
      <c r="L218" s="24"/>
      <c r="M218" s="27" t="s">
        <v>93</v>
      </c>
      <c r="N218" s="37">
        <v>0.206635873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.Chemical Products.Chemical Product.Other Petrochemicals.Petrochemicals.All PolymerizationAll PolymerizationService requested.Chemical Products.Direct Drive</v>
      </c>
      <c r="DM218" s="9"/>
    </row>
    <row r="219" spans="1:117" s="12" customFormat="1" x14ac:dyDescent="0.25">
      <c r="A219" s="10"/>
      <c r="B219" s="41"/>
      <c r="D219" s="39"/>
      <c r="E219" s="39"/>
      <c r="F219" s="10"/>
      <c r="G219" s="10"/>
      <c r="H219" s="10"/>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s="12" customFormat="1" x14ac:dyDescent="0.25">
      <c r="A220" s="10" t="s">
        <v>92</v>
      </c>
      <c r="B220" s="41"/>
      <c r="D220" s="39"/>
      <c r="E220" s="39"/>
      <c r="F220" s="10" t="s">
        <v>94</v>
      </c>
      <c r="G220" s="10" t="s">
        <v>196</v>
      </c>
      <c r="H220" s="10"/>
      <c r="I220" s="10"/>
      <c r="J220" s="10" t="s">
        <v>123</v>
      </c>
      <c r="K220" s="39" t="s">
        <v>51</v>
      </c>
      <c r="L220" s="24"/>
      <c r="M220" s="27" t="s">
        <v>93</v>
      </c>
      <c r="N220" s="37">
        <v>1.25494117647058</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.Chemical Products.SteamNGService requested.Chemical Products.Methane Blend</v>
      </c>
    </row>
    <row r="221" spans="1:117" s="12" customFormat="1" x14ac:dyDescent="0.25">
      <c r="A221" s="10" t="s">
        <v>92</v>
      </c>
      <c r="B221" s="41"/>
      <c r="D221" s="39"/>
      <c r="E221" s="39"/>
      <c r="F221" s="10" t="s">
        <v>95</v>
      </c>
      <c r="G221" s="10" t="s">
        <v>196</v>
      </c>
      <c r="H221" s="10"/>
      <c r="I221" s="10"/>
      <c r="J221" s="10" t="s">
        <v>123</v>
      </c>
      <c r="K221" s="39" t="s">
        <v>51</v>
      </c>
      <c r="L221" s="24"/>
      <c r="M221" s="27" t="s">
        <v>93</v>
      </c>
      <c r="N221" s="37">
        <v>1.22434823529411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.Chemical Products.SteamNG HRService requested.Chemical Products.Methane Blend</v>
      </c>
      <c r="DM221" s="9"/>
    </row>
    <row r="222" spans="1:117" s="12" customFormat="1" x14ac:dyDescent="0.25">
      <c r="A222" s="10" t="s">
        <v>92</v>
      </c>
      <c r="B222" s="41"/>
      <c r="D222" s="39"/>
      <c r="E222" s="39"/>
      <c r="F222" s="10" t="s">
        <v>96</v>
      </c>
      <c r="G222" s="10" t="s">
        <v>196</v>
      </c>
      <c r="H222" s="10"/>
      <c r="I222" s="10"/>
      <c r="J222" s="10" t="s">
        <v>123</v>
      </c>
      <c r="K222" s="39" t="s">
        <v>51</v>
      </c>
      <c r="L222" s="24"/>
      <c r="M222" s="27" t="s">
        <v>93</v>
      </c>
      <c r="N222" s="37">
        <v>1.22944705882352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.Chemical Products.SteamNG reg burnerService requested.Chemical Products.Methane Blend</v>
      </c>
    </row>
    <row r="223" spans="1:117" s="12" customFormat="1" x14ac:dyDescent="0.25">
      <c r="A223" s="10" t="s">
        <v>92</v>
      </c>
      <c r="B223" s="41"/>
      <c r="D223" s="39"/>
      <c r="E223" s="39"/>
      <c r="F223" s="10" t="s">
        <v>97</v>
      </c>
      <c r="G223" s="10" t="s">
        <v>196</v>
      </c>
      <c r="H223" s="10"/>
      <c r="I223" s="10"/>
      <c r="J223" s="10" t="s">
        <v>123</v>
      </c>
      <c r="K223" s="39" t="s">
        <v>51</v>
      </c>
      <c r="L223" s="24"/>
      <c r="M223" s="27" t="s">
        <v>93</v>
      </c>
      <c r="N223" s="37">
        <v>1.19885411764705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.Chemical Products.SteamNG HR and reg burnerService requested.Chemical Products.Methane Blend</v>
      </c>
      <c r="DM223" s="9"/>
    </row>
    <row r="224" spans="1:117" s="12" customFormat="1" x14ac:dyDescent="0.25">
      <c r="A224" s="10" t="s">
        <v>92</v>
      </c>
      <c r="B224" s="41"/>
      <c r="D224" s="39"/>
      <c r="E224" s="39"/>
      <c r="F224" s="10" t="s">
        <v>98</v>
      </c>
      <c r="G224" s="10" t="s">
        <v>196</v>
      </c>
      <c r="H224" s="10"/>
      <c r="I224" s="10"/>
      <c r="J224" s="10" t="s">
        <v>212</v>
      </c>
      <c r="K224" s="39" t="s">
        <v>51</v>
      </c>
      <c r="L224" s="24"/>
      <c r="M224" s="27" t="s">
        <v>93</v>
      </c>
      <c r="N224" s="37">
        <v>1.22609195402298</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.Chemical Products.SteamCoalService requestedCIMS.Generic Fuels.Coal</v>
      </c>
    </row>
    <row r="225" spans="1:117" s="12" customFormat="1" x14ac:dyDescent="0.25">
      <c r="A225" s="10" t="s">
        <v>92</v>
      </c>
      <c r="B225" s="41"/>
      <c r="D225" s="39"/>
      <c r="E225" s="39"/>
      <c r="F225" s="10" t="s">
        <v>99</v>
      </c>
      <c r="G225" s="10" t="s">
        <v>196</v>
      </c>
      <c r="H225" s="10"/>
      <c r="I225" s="10"/>
      <c r="J225" s="10" t="s">
        <v>213</v>
      </c>
      <c r="K225" s="39" t="s">
        <v>51</v>
      </c>
      <c r="L225" s="24"/>
      <c r="M225" s="27" t="s">
        <v>93</v>
      </c>
      <c r="N225" s="37">
        <v>1.25494117647058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.Chemical Products.SteamFuel OilService requestedCIMS.Generic Fuels.Fuel Oil</v>
      </c>
      <c r="DM225" s="9"/>
    </row>
    <row r="226" spans="1:117" s="12" customFormat="1" x14ac:dyDescent="0.25">
      <c r="A226" s="10" t="s">
        <v>92</v>
      </c>
      <c r="B226" s="41"/>
      <c r="D226" s="39"/>
      <c r="E226" s="39"/>
      <c r="F226" s="10" t="s">
        <v>100</v>
      </c>
      <c r="G226" s="10" t="s">
        <v>196</v>
      </c>
      <c r="H226" s="10"/>
      <c r="I226" s="10"/>
      <c r="J226" s="10" t="s">
        <v>213</v>
      </c>
      <c r="K226" s="39" t="s">
        <v>51</v>
      </c>
      <c r="L226" s="24"/>
      <c r="M226" s="27" t="s">
        <v>93</v>
      </c>
      <c r="N226" s="37">
        <v>1.22434823529411</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.Chemical Products.SteamFuel Oil HRService requestedCIMS.Generic Fuels.Fuel Oil</v>
      </c>
    </row>
    <row r="227" spans="1:117" s="12" customFormat="1" x14ac:dyDescent="0.25">
      <c r="A227" s="10" t="s">
        <v>92</v>
      </c>
      <c r="B227" s="41"/>
      <c r="D227" s="39"/>
      <c r="E227" s="39"/>
      <c r="F227" s="10" t="s">
        <v>101</v>
      </c>
      <c r="G227" s="10" t="s">
        <v>196</v>
      </c>
      <c r="H227" s="10"/>
      <c r="I227" s="10"/>
      <c r="J227" s="10" t="s">
        <v>213</v>
      </c>
      <c r="K227" s="39" t="s">
        <v>51</v>
      </c>
      <c r="L227" s="24"/>
      <c r="M227" s="27" t="s">
        <v>93</v>
      </c>
      <c r="N227" s="48">
        <v>1.22944705882352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.Chemical Products.SteamFuel Oil reg burnerService requestedCIMS.Generic Fuels.Fuel Oil</v>
      </c>
      <c r="DM227" s="9"/>
    </row>
    <row r="228" spans="1:117" s="12" customFormat="1" x14ac:dyDescent="0.25">
      <c r="A228" s="10" t="s">
        <v>92</v>
      </c>
      <c r="B228" s="41"/>
      <c r="D228" s="39"/>
      <c r="E228" s="39"/>
      <c r="F228" s="10" t="s">
        <v>102</v>
      </c>
      <c r="G228" s="10" t="s">
        <v>196</v>
      </c>
      <c r="H228" s="10"/>
      <c r="I228" s="10"/>
      <c r="J228" s="10" t="s">
        <v>213</v>
      </c>
      <c r="K228" s="39" t="s">
        <v>51</v>
      </c>
      <c r="L228" s="24"/>
      <c r="M228" s="27" t="s">
        <v>93</v>
      </c>
      <c r="N228" s="48">
        <v>1.19885411764705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.Chemical Products.SteamFuel Oil HR and reg burnerService requestedCIMS.Generic Fuels.Fuel Oil</v>
      </c>
    </row>
    <row r="229" spans="1:117" s="12" customFormat="1" x14ac:dyDescent="0.25">
      <c r="A229" s="10" t="s">
        <v>92</v>
      </c>
      <c r="B229" s="41"/>
      <c r="D229" s="39"/>
      <c r="E229" s="39"/>
      <c r="F229" s="10" t="s">
        <v>103</v>
      </c>
      <c r="G229" s="10" t="s">
        <v>196</v>
      </c>
      <c r="H229" s="10"/>
      <c r="I229" s="10"/>
      <c r="J229" s="10" t="s">
        <v>128</v>
      </c>
      <c r="K229" s="39" t="s">
        <v>51</v>
      </c>
      <c r="L229" s="24"/>
      <c r="M229" s="27" t="s">
        <v>129</v>
      </c>
      <c r="N229" s="48">
        <v>6.1455119965111701E-2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.Chemical Products.SteamNG CCSService requested.Chemical Products.CCS</v>
      </c>
      <c r="DM229" s="9"/>
    </row>
    <row r="230" spans="1:117" s="12" customFormat="1" x14ac:dyDescent="0.25">
      <c r="A230" s="10" t="s">
        <v>92</v>
      </c>
      <c r="B230" s="41"/>
      <c r="D230" s="39"/>
      <c r="E230" s="39"/>
      <c r="F230" s="10" t="s">
        <v>103</v>
      </c>
      <c r="G230" s="10" t="s">
        <v>196</v>
      </c>
      <c r="H230" s="10"/>
      <c r="I230" s="10"/>
      <c r="J230" s="10" t="s">
        <v>208</v>
      </c>
      <c r="K230" s="39" t="s">
        <v>51</v>
      </c>
      <c r="L230" s="24"/>
      <c r="M230" s="27" t="s">
        <v>93</v>
      </c>
      <c r="N230" s="49">
        <v>1.25494117647058</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.Chemical Products.SteamNG CCSService requestedCIMS.Generic Fuels.Natural Gas</v>
      </c>
    </row>
    <row r="231" spans="1:117" s="12" customFormat="1" x14ac:dyDescent="0.25">
      <c r="A231" s="10" t="s">
        <v>92</v>
      </c>
      <c r="B231" s="41"/>
      <c r="D231" s="39"/>
      <c r="E231" s="39"/>
      <c r="F231" s="10" t="s">
        <v>104</v>
      </c>
      <c r="G231" s="10" t="s">
        <v>196</v>
      </c>
      <c r="H231" s="10"/>
      <c r="I231" s="10"/>
      <c r="J231" s="10" t="s">
        <v>128</v>
      </c>
      <c r="K231" s="39" t="s">
        <v>51</v>
      </c>
      <c r="L231" s="24"/>
      <c r="M231" s="27" t="s">
        <v>129</v>
      </c>
      <c r="N231" s="48">
        <v>9.9827864164844196E-2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.Chemical Products.SteamCoal CCSService requested.Chemical Products.CCS</v>
      </c>
      <c r="DM231" s="9"/>
    </row>
    <row r="232" spans="1:117" s="12" customFormat="1" x14ac:dyDescent="0.25">
      <c r="A232" s="10" t="s">
        <v>92</v>
      </c>
      <c r="B232" s="41"/>
      <c r="D232" s="39"/>
      <c r="E232" s="39"/>
      <c r="F232" s="10" t="s">
        <v>104</v>
      </c>
      <c r="G232" s="10" t="s">
        <v>196</v>
      </c>
      <c r="H232" s="10"/>
      <c r="I232" s="10"/>
      <c r="J232" s="10" t="s">
        <v>212</v>
      </c>
      <c r="K232" s="39" t="s">
        <v>51</v>
      </c>
      <c r="L232" s="24"/>
      <c r="M232" s="27" t="s">
        <v>93</v>
      </c>
      <c r="N232" s="48">
        <v>1.22609195402298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.Chemical Products.SteamCoal CCSService requestedCIMS.Generic Fuels.Coal</v>
      </c>
    </row>
    <row r="233" spans="1:117" s="12" customFormat="1" x14ac:dyDescent="0.25">
      <c r="A233" s="10" t="s">
        <v>92</v>
      </c>
      <c r="B233" s="41"/>
      <c r="D233" s="39"/>
      <c r="E233" s="39"/>
      <c r="F233" s="10" t="s">
        <v>105</v>
      </c>
      <c r="G233" s="10" t="s">
        <v>196</v>
      </c>
      <c r="H233" s="10"/>
      <c r="I233" s="10"/>
      <c r="J233" s="10" t="s">
        <v>203</v>
      </c>
      <c r="K233" s="39" t="s">
        <v>51</v>
      </c>
      <c r="L233" s="24"/>
      <c r="M233" s="27" t="s">
        <v>93</v>
      </c>
      <c r="N233" s="48">
        <v>1.1000000000000001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.Chemical Products.SteamElectricService requested.Electricity</v>
      </c>
      <c r="DM233" s="9"/>
    </row>
    <row r="234" spans="1:117" s="12" customFormat="1" x14ac:dyDescent="0.25">
      <c r="A234" s="10" t="s">
        <v>92</v>
      </c>
      <c r="B234" s="41"/>
      <c r="D234" s="39"/>
      <c r="E234" s="39"/>
      <c r="F234" s="10" t="s">
        <v>106</v>
      </c>
      <c r="G234" s="10" t="s">
        <v>196</v>
      </c>
      <c r="H234" s="10"/>
      <c r="I234" s="10"/>
      <c r="J234" s="10" t="s">
        <v>205</v>
      </c>
      <c r="K234" s="39" t="s">
        <v>51</v>
      </c>
      <c r="L234" s="24"/>
      <c r="M234" s="27" t="s">
        <v>93</v>
      </c>
      <c r="N234" s="37">
        <v>1.19885411764705</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.Chemical Products.SteamHydrogen HR and reg burnerService requested.Hydrogen</v>
      </c>
    </row>
    <row r="235" spans="1:117" s="12" customFormat="1" x14ac:dyDescent="0.25">
      <c r="A235" s="10" t="s">
        <v>92</v>
      </c>
      <c r="B235" s="41"/>
      <c r="D235" s="39"/>
      <c r="E235" s="39"/>
      <c r="F235" s="10" t="s">
        <v>107</v>
      </c>
      <c r="G235" s="10" t="s">
        <v>196</v>
      </c>
      <c r="H235" s="10"/>
      <c r="I235" s="10"/>
      <c r="J235" s="10" t="s">
        <v>213</v>
      </c>
      <c r="K235" s="39" t="s">
        <v>51</v>
      </c>
      <c r="L235" s="24"/>
      <c r="M235" s="27" t="s">
        <v>93</v>
      </c>
      <c r="N235" s="37">
        <v>1.25494117647058</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.Chemical Products.SteamHFO steam turbineService requestedCIMS.Generic Fuels.Fuel Oil</v>
      </c>
      <c r="DM235" s="9"/>
    </row>
    <row r="236" spans="1:117" s="12" customFormat="1" x14ac:dyDescent="0.25">
      <c r="A236" s="10" t="s">
        <v>92</v>
      </c>
      <c r="B236" s="41"/>
      <c r="D236" s="39"/>
      <c r="E236" s="39"/>
      <c r="F236" s="10" t="s">
        <v>107</v>
      </c>
      <c r="G236" s="10" t="s">
        <v>196</v>
      </c>
      <c r="H236" s="10"/>
      <c r="I236" s="10"/>
      <c r="J236" s="10" t="s">
        <v>203</v>
      </c>
      <c r="K236" s="39" t="s">
        <v>51</v>
      </c>
      <c r="L236" s="24"/>
      <c r="M236" s="27" t="s">
        <v>93</v>
      </c>
      <c r="N236" s="37">
        <v>-0.13800000000000001</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.Chemical Products.SteamHFO steam turbineService requested.Electricity</v>
      </c>
    </row>
    <row r="237" spans="1:117" s="12" customFormat="1" x14ac:dyDescent="0.25">
      <c r="A237" s="10" t="s">
        <v>92</v>
      </c>
      <c r="B237" s="41"/>
      <c r="D237" s="39"/>
      <c r="E237" s="39"/>
      <c r="F237" s="10" t="s">
        <v>108</v>
      </c>
      <c r="G237" s="10" t="s">
        <v>196</v>
      </c>
      <c r="H237" s="10"/>
      <c r="I237" s="10"/>
      <c r="J237" s="10" t="s">
        <v>123</v>
      </c>
      <c r="K237" s="39" t="s">
        <v>51</v>
      </c>
      <c r="L237" s="24"/>
      <c r="M237" s="27" t="s">
        <v>93</v>
      </c>
      <c r="N237" s="37">
        <v>1.39</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.Chemical Products.SteamSCGT HRSG 40 MW High H:P ratioService requested.Chemical Products.Methane Blend</v>
      </c>
      <c r="DM237" s="9"/>
    </row>
    <row r="238" spans="1:117" s="12" customFormat="1" x14ac:dyDescent="0.25">
      <c r="A238" s="10" t="s">
        <v>92</v>
      </c>
      <c r="B238" s="41"/>
      <c r="D238" s="39"/>
      <c r="E238" s="39"/>
      <c r="F238" s="10" t="s">
        <v>108</v>
      </c>
      <c r="G238" s="10" t="s">
        <v>196</v>
      </c>
      <c r="H238" s="10"/>
      <c r="I238" s="10"/>
      <c r="J238" s="10" t="s">
        <v>203</v>
      </c>
      <c r="K238" s="39" t="s">
        <v>51</v>
      </c>
      <c r="L238" s="24"/>
      <c r="M238" s="27" t="s">
        <v>93</v>
      </c>
      <c r="N238" s="37">
        <v>-0.24</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.Chemical Products.SteamSCGT HRSG 40 MW High H:P ratioService requested.Electricity</v>
      </c>
    </row>
    <row r="239" spans="1:117" s="12" customFormat="1" x14ac:dyDescent="0.25">
      <c r="A239" s="10" t="s">
        <v>92</v>
      </c>
      <c r="B239" s="41"/>
      <c r="D239" s="39"/>
      <c r="E239" s="39"/>
      <c r="F239" s="10" t="s">
        <v>109</v>
      </c>
      <c r="G239" s="10" t="s">
        <v>196</v>
      </c>
      <c r="H239" s="10"/>
      <c r="I239" s="10"/>
      <c r="J239" s="10" t="s">
        <v>123</v>
      </c>
      <c r="K239" s="39" t="s">
        <v>51</v>
      </c>
      <c r="L239" s="24"/>
      <c r="M239" s="27" t="s">
        <v>93</v>
      </c>
      <c r="N239" s="37">
        <v>1.39</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.Chemical Products.SteamSCGT HRSG 10 MW High H:P ratioService requested.Chemical Products.Methane Blend</v>
      </c>
      <c r="DM239" s="9"/>
    </row>
    <row r="240" spans="1:117" s="12" customFormat="1" x14ac:dyDescent="0.25">
      <c r="A240" s="10" t="s">
        <v>92</v>
      </c>
      <c r="B240" s="41"/>
      <c r="D240" s="39"/>
      <c r="E240" s="39"/>
      <c r="F240" s="10" t="s">
        <v>109</v>
      </c>
      <c r="G240" s="10" t="s">
        <v>196</v>
      </c>
      <c r="H240" s="10"/>
      <c r="I240" s="10"/>
      <c r="J240" s="10" t="s">
        <v>203</v>
      </c>
      <c r="K240" s="39" t="s">
        <v>51</v>
      </c>
      <c r="L240" s="24"/>
      <c r="M240" s="27" t="s">
        <v>93</v>
      </c>
      <c r="N240" s="37">
        <v>-0.24</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.Chemical Products.SteamSCGT HRSG 10 MW High H:P ratioService requested.Electricity</v>
      </c>
    </row>
    <row r="241" spans="1:117" s="12" customFormat="1" x14ac:dyDescent="0.25">
      <c r="A241" s="10" t="s">
        <v>92</v>
      </c>
      <c r="B241" s="41"/>
      <c r="D241" s="39"/>
      <c r="E241" s="39"/>
      <c r="F241" s="10" t="s">
        <v>110</v>
      </c>
      <c r="G241" s="10" t="s">
        <v>196</v>
      </c>
      <c r="H241" s="10"/>
      <c r="I241" s="10"/>
      <c r="J241" s="10" t="s">
        <v>123</v>
      </c>
      <c r="K241" s="39" t="s">
        <v>51</v>
      </c>
      <c r="L241" s="24"/>
      <c r="M241" s="27" t="s">
        <v>93</v>
      </c>
      <c r="N241" s="37">
        <v>2.44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.Chemical Products.SteamSCGT HRSG 40 MW Low H:P ratioService requested.Chemical Products.Methane Blend</v>
      </c>
      <c r="DM241" s="9"/>
    </row>
    <row r="242" spans="1:117" s="12" customFormat="1" x14ac:dyDescent="0.25">
      <c r="A242" s="10" t="s">
        <v>92</v>
      </c>
      <c r="B242" s="41"/>
      <c r="D242" s="39"/>
      <c r="E242" s="39"/>
      <c r="F242" s="10" t="s">
        <v>110</v>
      </c>
      <c r="G242" s="10" t="s">
        <v>196</v>
      </c>
      <c r="H242" s="10"/>
      <c r="I242" s="10"/>
      <c r="J242" s="10" t="s">
        <v>203</v>
      </c>
      <c r="K242" s="39" t="s">
        <v>51</v>
      </c>
      <c r="L242" s="24"/>
      <c r="M242" s="27" t="s">
        <v>93</v>
      </c>
      <c r="N242" s="37">
        <v>-0.67</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.Chemical Products.SteamSCGT HRSG 40 MW Low H:P ratioService requested.Electricity</v>
      </c>
      <c r="DM242" s="9"/>
    </row>
    <row r="243" spans="1:117" s="12" customFormat="1" x14ac:dyDescent="0.25">
      <c r="A243" s="10" t="s">
        <v>92</v>
      </c>
      <c r="B243" s="41"/>
      <c r="D243" s="39"/>
      <c r="E243" s="39"/>
      <c r="F243" s="10" t="s">
        <v>111</v>
      </c>
      <c r="G243" s="10" t="s">
        <v>196</v>
      </c>
      <c r="H243" s="10"/>
      <c r="I243" s="10"/>
      <c r="J243" s="10" t="s">
        <v>123</v>
      </c>
      <c r="K243" s="39" t="s">
        <v>51</v>
      </c>
      <c r="L243" s="24"/>
      <c r="M243" s="27" t="s">
        <v>93</v>
      </c>
      <c r="N243" s="37">
        <v>2.44</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.Chemical Products.SteamSCGT HRSG 10 MW Low H:P ratioService requested.Chemical Products.Methane Blend</v>
      </c>
    </row>
    <row r="244" spans="1:117" s="12" customFormat="1" x14ac:dyDescent="0.25">
      <c r="A244" s="10" t="s">
        <v>92</v>
      </c>
      <c r="B244" s="41"/>
      <c r="D244" s="39"/>
      <c r="E244" s="39"/>
      <c r="F244" s="10" t="s">
        <v>111</v>
      </c>
      <c r="G244" s="10" t="s">
        <v>196</v>
      </c>
      <c r="H244" s="10"/>
      <c r="I244" s="10"/>
      <c r="J244" s="10" t="s">
        <v>203</v>
      </c>
      <c r="K244" s="39" t="s">
        <v>51</v>
      </c>
      <c r="L244" s="24"/>
      <c r="M244" s="27" t="s">
        <v>93</v>
      </c>
      <c r="N244" s="37">
        <v>-0.67</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.Chemical Products.SteamSCGT HRSG 10 MW Low H:P ratioService requested.Electricity</v>
      </c>
      <c r="DM244" s="9"/>
    </row>
    <row r="245" spans="1:117" s="12" customFormat="1" x14ac:dyDescent="0.25">
      <c r="A245" s="10" t="s">
        <v>92</v>
      </c>
      <c r="B245" s="41"/>
      <c r="D245" s="39"/>
      <c r="E245" s="39"/>
      <c r="F245" s="10" t="s">
        <v>112</v>
      </c>
      <c r="G245" s="10" t="s">
        <v>196</v>
      </c>
      <c r="H245" s="10"/>
      <c r="I245" s="10"/>
      <c r="J245" s="10" t="s">
        <v>123</v>
      </c>
      <c r="K245" s="39" t="s">
        <v>51</v>
      </c>
      <c r="L245" s="24"/>
      <c r="M245" s="27" t="s">
        <v>93</v>
      </c>
      <c r="N245" s="37">
        <v>1.34</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.Chemical Products.SteamBPST NG 30 MWService requested.Chemical Products.Methane Blend</v>
      </c>
    </row>
    <row r="246" spans="1:117" s="12" customFormat="1" x14ac:dyDescent="0.25">
      <c r="A246" s="10" t="s">
        <v>92</v>
      </c>
      <c r="B246" s="41"/>
      <c r="D246" s="39"/>
      <c r="E246" s="39"/>
      <c r="F246" s="10" t="s">
        <v>112</v>
      </c>
      <c r="G246" s="10" t="s">
        <v>196</v>
      </c>
      <c r="H246" s="10"/>
      <c r="I246" s="10"/>
      <c r="J246" s="10" t="s">
        <v>203</v>
      </c>
      <c r="K246" s="39" t="s">
        <v>51</v>
      </c>
      <c r="L246" s="24"/>
      <c r="M246" s="27" t="s">
        <v>93</v>
      </c>
      <c r="N246" s="37">
        <v>-0.12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.Chemical Products.SteamBPST NG 30 MWService requested.Electricity</v>
      </c>
      <c r="DM246" s="9"/>
    </row>
    <row r="247" spans="1:117" s="12" customFormat="1" x14ac:dyDescent="0.25">
      <c r="A247" s="10" t="s">
        <v>92</v>
      </c>
      <c r="B247" s="41"/>
      <c r="D247" s="39"/>
      <c r="E247" s="39"/>
      <c r="F247" s="10" t="s">
        <v>113</v>
      </c>
      <c r="G247" s="10" t="s">
        <v>196</v>
      </c>
      <c r="H247" s="10"/>
      <c r="I247" s="10"/>
      <c r="J247" s="10" t="s">
        <v>123</v>
      </c>
      <c r="K247" s="39" t="s">
        <v>51</v>
      </c>
      <c r="L247" s="24"/>
      <c r="M247" s="27" t="s">
        <v>93</v>
      </c>
      <c r="N247" s="37">
        <v>9.07</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.Chemical Products.SteamCCGT 50 MW Low H:P ratioService requested.Chemical Products.Methane Blend</v>
      </c>
    </row>
    <row r="248" spans="1:117" s="12" customFormat="1" x14ac:dyDescent="0.25">
      <c r="A248" s="10" t="s">
        <v>92</v>
      </c>
      <c r="B248" s="41"/>
      <c r="D248" s="39"/>
      <c r="E248" s="39"/>
      <c r="F248" s="10" t="s">
        <v>113</v>
      </c>
      <c r="G248" s="10" t="s">
        <v>196</v>
      </c>
      <c r="H248" s="10"/>
      <c r="I248" s="10"/>
      <c r="J248" s="10" t="s">
        <v>203</v>
      </c>
      <c r="K248" s="39" t="s">
        <v>51</v>
      </c>
      <c r="L248" s="24"/>
      <c r="M248" s="27" t="s">
        <v>93</v>
      </c>
      <c r="N248" s="37">
        <v>-3.85</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.Chemical Products.SteamCCGT 50 MW Low H:P ratioService requested.Electricity</v>
      </c>
      <c r="DM248" s="9"/>
    </row>
    <row r="249" spans="1:117" s="12" customFormat="1" x14ac:dyDescent="0.25">
      <c r="A249" s="10" t="s">
        <v>92</v>
      </c>
      <c r="B249" s="41"/>
      <c r="D249" s="39"/>
      <c r="E249" s="39"/>
      <c r="F249" s="10" t="s">
        <v>114</v>
      </c>
      <c r="G249" s="10" t="s">
        <v>196</v>
      </c>
      <c r="H249" s="10"/>
      <c r="I249" s="10"/>
      <c r="J249" s="10" t="s">
        <v>123</v>
      </c>
      <c r="K249" s="39" t="s">
        <v>51</v>
      </c>
      <c r="L249" s="24"/>
      <c r="M249" s="27" t="s">
        <v>93</v>
      </c>
      <c r="N249" s="37">
        <v>2.33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.Chemical Products.SteamCCGT 50 MW High H:P ratioService requested.Chemical Products.Methane Blend</v>
      </c>
    </row>
    <row r="250" spans="1:117" s="12" customFormat="1" x14ac:dyDescent="0.25">
      <c r="A250" s="10" t="s">
        <v>92</v>
      </c>
      <c r="B250" s="41"/>
      <c r="D250" s="39"/>
      <c r="E250" s="39"/>
      <c r="F250" s="10" t="s">
        <v>114</v>
      </c>
      <c r="G250" s="10" t="s">
        <v>196</v>
      </c>
      <c r="H250" s="10"/>
      <c r="I250" s="10"/>
      <c r="J250" s="10" t="s">
        <v>203</v>
      </c>
      <c r="K250" s="39" t="s">
        <v>51</v>
      </c>
      <c r="L250" s="24"/>
      <c r="M250" s="27" t="s">
        <v>93</v>
      </c>
      <c r="N250" s="37">
        <v>-0.81</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.Chemical Products.SteamCCGT 50 MW High H:P ratioService requested.Electricity</v>
      </c>
      <c r="DM250" s="9"/>
    </row>
    <row r="251" spans="1:117" s="12" customFormat="1" x14ac:dyDescent="0.25">
      <c r="A251" s="10" t="s">
        <v>92</v>
      </c>
      <c r="B251" s="41"/>
      <c r="D251" s="39"/>
      <c r="E251" s="39"/>
      <c r="F251" s="10" t="s">
        <v>115</v>
      </c>
      <c r="G251" s="10" t="s">
        <v>196</v>
      </c>
      <c r="H251" s="10"/>
      <c r="I251" s="10"/>
      <c r="J251" s="10" t="s">
        <v>123</v>
      </c>
      <c r="K251" s="39" t="s">
        <v>51</v>
      </c>
      <c r="L251" s="24"/>
      <c r="M251" s="27" t="s">
        <v>93</v>
      </c>
      <c r="N251" s="37">
        <v>9.07</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.Chemical Products.SteamCCGT 250 MW Low H:P ratioService requested.Chemical Products.Methane Blend</v>
      </c>
    </row>
    <row r="252" spans="1:117" s="12" customFormat="1" x14ac:dyDescent="0.25">
      <c r="A252" s="10" t="s">
        <v>92</v>
      </c>
      <c r="B252" s="41"/>
      <c r="D252" s="39"/>
      <c r="E252" s="39"/>
      <c r="F252" s="10" t="s">
        <v>115</v>
      </c>
      <c r="G252" s="10" t="s">
        <v>196</v>
      </c>
      <c r="H252" s="10"/>
      <c r="I252" s="10"/>
      <c r="J252" s="10" t="s">
        <v>203</v>
      </c>
      <c r="K252" s="39" t="s">
        <v>51</v>
      </c>
      <c r="L252" s="24"/>
      <c r="M252" s="27" t="s">
        <v>93</v>
      </c>
      <c r="N252" s="37">
        <v>-3.85</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.Chemical Products.SteamCCGT 250 MW Low H:P ratioService requested.Electricity</v>
      </c>
      <c r="DM252" s="9"/>
    </row>
    <row r="253" spans="1:117" s="12" customFormat="1" x14ac:dyDescent="0.25">
      <c r="A253" s="10" t="s">
        <v>92</v>
      </c>
      <c r="B253" s="41"/>
      <c r="D253" s="39"/>
      <c r="E253" s="39"/>
      <c r="F253" s="10" t="s">
        <v>116</v>
      </c>
      <c r="G253" s="10" t="s">
        <v>196</v>
      </c>
      <c r="H253" s="10"/>
      <c r="I253" s="10"/>
      <c r="J253" s="10" t="s">
        <v>123</v>
      </c>
      <c r="K253" s="39" t="s">
        <v>51</v>
      </c>
      <c r="L253" s="24"/>
      <c r="M253" s="27" t="s">
        <v>93</v>
      </c>
      <c r="N253" s="37">
        <v>2.33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.Chemical Products.SteamCCGT 250 MW High H:P ratioService requested.Chemical Products.Methane Blend</v>
      </c>
      <c r="DM253" s="9"/>
    </row>
    <row r="254" spans="1:117" s="12" customFormat="1" x14ac:dyDescent="0.25">
      <c r="A254" s="10" t="s">
        <v>92</v>
      </c>
      <c r="B254" s="41"/>
      <c r="D254" s="39"/>
      <c r="E254" s="39"/>
      <c r="F254" s="10" t="s">
        <v>116</v>
      </c>
      <c r="G254" s="10" t="s">
        <v>196</v>
      </c>
      <c r="H254" s="10"/>
      <c r="I254" s="10"/>
      <c r="J254" s="10" t="s">
        <v>203</v>
      </c>
      <c r="K254" s="39" t="s">
        <v>51</v>
      </c>
      <c r="L254" s="24"/>
      <c r="M254" s="27" t="s">
        <v>93</v>
      </c>
      <c r="N254" s="37">
        <v>-0.81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.Chemical Products.SteamCCGT 250 MW High H:P ratioService requested.Electricity</v>
      </c>
    </row>
    <row r="255" spans="1:117" s="12" customFormat="1" x14ac:dyDescent="0.25">
      <c r="A255" s="10" t="s">
        <v>92</v>
      </c>
      <c r="B255" s="41"/>
      <c r="D255" s="39"/>
      <c r="E255" s="39"/>
      <c r="F255" s="10" t="s">
        <v>117</v>
      </c>
      <c r="G255" s="10" t="s">
        <v>196</v>
      </c>
      <c r="H255" s="10"/>
      <c r="I255" s="10"/>
      <c r="J255" s="10" t="s">
        <v>123</v>
      </c>
      <c r="K255" s="39" t="s">
        <v>51</v>
      </c>
      <c r="L255" s="24"/>
      <c r="M255" s="27" t="s">
        <v>93</v>
      </c>
      <c r="N255" s="37">
        <v>1.84</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.Chemical Products.SteamSpark Ignition Reciprocating engine NG 6MWService requested.Chemical Products.Methane Blend</v>
      </c>
      <c r="DM255" s="9"/>
    </row>
    <row r="256" spans="1:117" s="12" customFormat="1" x14ac:dyDescent="0.25">
      <c r="A256" s="10" t="s">
        <v>92</v>
      </c>
      <c r="B256" s="41"/>
      <c r="D256" s="39"/>
      <c r="E256" s="39"/>
      <c r="F256" s="10" t="s">
        <v>117</v>
      </c>
      <c r="G256" s="10" t="s">
        <v>196</v>
      </c>
      <c r="H256" s="10"/>
      <c r="I256" s="10"/>
      <c r="J256" s="10" t="s">
        <v>203</v>
      </c>
      <c r="K256" s="39" t="s">
        <v>51</v>
      </c>
      <c r="L256" s="24"/>
      <c r="M256" s="27" t="s">
        <v>93</v>
      </c>
      <c r="N256" s="37">
        <v>-0.5</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.Chemical Products.SteamSpark Ignition Reciprocating engine NG 6MWService requested.Electricity</v>
      </c>
    </row>
    <row r="257" spans="1:117" s="12" customFormat="1" x14ac:dyDescent="0.25">
      <c r="A257" s="10" t="s">
        <v>92</v>
      </c>
      <c r="B257" s="41"/>
      <c r="D257" s="39"/>
      <c r="E257" s="39"/>
      <c r="F257" s="10" t="s">
        <v>118</v>
      </c>
      <c r="G257" s="10" t="s">
        <v>196</v>
      </c>
      <c r="H257" s="10"/>
      <c r="I257" s="10"/>
      <c r="J257" s="10" t="s">
        <v>208</v>
      </c>
      <c r="K257" s="39" t="s">
        <v>51</v>
      </c>
      <c r="L257" s="24"/>
      <c r="M257" s="27" t="s">
        <v>93</v>
      </c>
      <c r="N257" s="37">
        <v>1.34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.Chemical Products.SteamBPST NG 30 MW CCSService requestedCIMS.Generic Fuels.Natural Gas</v>
      </c>
      <c r="DM257" s="9"/>
    </row>
    <row r="258" spans="1:117" s="12" customFormat="1" x14ac:dyDescent="0.25">
      <c r="A258" s="10" t="s">
        <v>92</v>
      </c>
      <c r="B258" s="41"/>
      <c r="D258" s="39"/>
      <c r="E258" s="39"/>
      <c r="F258" s="10" t="s">
        <v>118</v>
      </c>
      <c r="G258" s="10" t="s">
        <v>196</v>
      </c>
      <c r="H258" s="10"/>
      <c r="I258" s="10"/>
      <c r="J258" s="10" t="s">
        <v>203</v>
      </c>
      <c r="K258" s="39" t="s">
        <v>51</v>
      </c>
      <c r="L258" s="24"/>
      <c r="M258" s="27" t="s">
        <v>93</v>
      </c>
      <c r="N258" s="37">
        <v>-0.12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.Chemical Products.SteamBPST NG 30 MW CCSService requested.Electricity</v>
      </c>
    </row>
    <row r="259" spans="1:117" s="12" customFormat="1" x14ac:dyDescent="0.25">
      <c r="A259" s="10" t="s">
        <v>92</v>
      </c>
      <c r="B259" s="41"/>
      <c r="D259" s="39"/>
      <c r="E259" s="39"/>
      <c r="F259" s="10" t="s">
        <v>118</v>
      </c>
      <c r="G259" s="10" t="s">
        <v>196</v>
      </c>
      <c r="H259" s="10"/>
      <c r="I259" s="10"/>
      <c r="J259" s="10" t="s">
        <v>128</v>
      </c>
      <c r="K259" s="39" t="s">
        <v>51</v>
      </c>
      <c r="L259" s="24"/>
      <c r="M259" s="27" t="s">
        <v>129</v>
      </c>
      <c r="N259" s="37">
        <v>6.5620494647288502E-2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.Chemical Products.SteamBPST NG 30 MW CCSService requested.Chemical Products.CCS</v>
      </c>
      <c r="DM259" s="9"/>
    </row>
    <row r="260" spans="1:117" s="12" customFormat="1" x14ac:dyDescent="0.25">
      <c r="A260" s="10" t="s">
        <v>92</v>
      </c>
      <c r="B260" s="41"/>
      <c r="D260" s="39"/>
      <c r="E260" s="39"/>
      <c r="F260" s="10" t="s">
        <v>119</v>
      </c>
      <c r="G260" s="10" t="s">
        <v>196</v>
      </c>
      <c r="H260" s="10"/>
      <c r="I260" s="10"/>
      <c r="J260" s="10" t="s">
        <v>212</v>
      </c>
      <c r="K260" s="39" t="s">
        <v>51</v>
      </c>
      <c r="L260" s="24"/>
      <c r="M260" s="27" t="s">
        <v>93</v>
      </c>
      <c r="N260" s="37">
        <v>1.22609195402298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.Chemical Products.SteamCoal steam turbineService requestedCIMS.Generic Fuels.Coal</v>
      </c>
      <c r="DM260" s="9"/>
    </row>
    <row r="261" spans="1:117" s="12" customFormat="1" x14ac:dyDescent="0.25">
      <c r="A261" s="10" t="s">
        <v>92</v>
      </c>
      <c r="B261" s="41"/>
      <c r="D261" s="39"/>
      <c r="E261" s="39"/>
      <c r="F261" s="10" t="s">
        <v>119</v>
      </c>
      <c r="G261" s="10" t="s">
        <v>196</v>
      </c>
      <c r="H261" s="10"/>
      <c r="I261" s="10"/>
      <c r="J261" s="10" t="s">
        <v>203</v>
      </c>
      <c r="K261" s="39" t="s">
        <v>51</v>
      </c>
      <c r="L261" s="24"/>
      <c r="M261" s="27" t="s">
        <v>93</v>
      </c>
      <c r="N261" s="37">
        <v>-0.10299999999999999</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.Chemical Products.SteamCoal steam turbineService requested.Electricity</v>
      </c>
      <c r="DM261" s="9"/>
    </row>
    <row r="262" spans="1:117" s="12" customFormat="1" x14ac:dyDescent="0.25">
      <c r="A262" s="10" t="s">
        <v>92</v>
      </c>
      <c r="B262" s="41"/>
      <c r="D262" s="39"/>
      <c r="E262" s="39"/>
      <c r="F262" s="10" t="s">
        <v>120</v>
      </c>
      <c r="G262" s="10" t="s">
        <v>196</v>
      </c>
      <c r="H262" s="10"/>
      <c r="I262" s="10"/>
      <c r="J262" s="10" t="s">
        <v>212</v>
      </c>
      <c r="K262" s="39" t="s">
        <v>51</v>
      </c>
      <c r="L262" s="24"/>
      <c r="M262" s="27" t="s">
        <v>93</v>
      </c>
      <c r="N262" s="37">
        <v>1.17635172413793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.Chemical Products.SteamCoal steam turbine HR and reg burnerService requestedCIMS.Generic Fuels.Coal</v>
      </c>
      <c r="DM262" s="9"/>
    </row>
    <row r="263" spans="1:117" s="12" customFormat="1" x14ac:dyDescent="0.25">
      <c r="A263" s="10" t="s">
        <v>92</v>
      </c>
      <c r="B263" s="41"/>
      <c r="D263" s="39"/>
      <c r="E263" s="39"/>
      <c r="F263" s="10" t="s">
        <v>120</v>
      </c>
      <c r="G263" s="10" t="s">
        <v>196</v>
      </c>
      <c r="H263" s="10"/>
      <c r="I263" s="10"/>
      <c r="J263" s="10" t="s">
        <v>203</v>
      </c>
      <c r="K263" s="39" t="s">
        <v>51</v>
      </c>
      <c r="L263" s="24"/>
      <c r="M263" s="27" t="s">
        <v>93</v>
      </c>
      <c r="N263" s="37">
        <v>-0.10299999999999999</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.Chemical Products.SteamCoal steam turbine HR and reg burnerService requested.Electricity</v>
      </c>
      <c r="DM263" s="9"/>
    </row>
    <row r="264" spans="1:117" s="12" customFormat="1" x14ac:dyDescent="0.25">
      <c r="A264" s="10" t="s">
        <v>92</v>
      </c>
      <c r="B264" s="41"/>
      <c r="D264" s="39"/>
      <c r="E264" s="39"/>
      <c r="F264" s="10" t="s">
        <v>121</v>
      </c>
      <c r="G264" s="10" t="s">
        <v>196</v>
      </c>
      <c r="H264" s="10"/>
      <c r="I264" s="10"/>
      <c r="J264" s="10" t="s">
        <v>123</v>
      </c>
      <c r="K264" s="39" t="s">
        <v>51</v>
      </c>
      <c r="L264" s="24"/>
      <c r="M264" s="27" t="s">
        <v>93</v>
      </c>
      <c r="N264" s="37">
        <v>1.2651212709999999</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.Chemical Products.SteamBPST NG 30 MW 2025Service requested.Chemical Products.Methane Blend</v>
      </c>
      <c r="DM264" s="9"/>
    </row>
    <row r="265" spans="1:117" s="12" customFormat="1" x14ac:dyDescent="0.25">
      <c r="A265" s="10" t="s">
        <v>92</v>
      </c>
      <c r="B265" s="41"/>
      <c r="D265" s="39"/>
      <c r="E265" s="39"/>
      <c r="F265" s="10" t="s">
        <v>121</v>
      </c>
      <c r="G265" s="10" t="s">
        <v>196</v>
      </c>
      <c r="H265" s="10"/>
      <c r="I265" s="10"/>
      <c r="J265" s="10" t="s">
        <v>203</v>
      </c>
      <c r="K265" s="39" t="s">
        <v>51</v>
      </c>
      <c r="L265" s="24"/>
      <c r="M265" s="27" t="s">
        <v>93</v>
      </c>
      <c r="N265" s="37">
        <v>-0.12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.Chemical Products.SteamBPST NG 30 MW 2025Service requested.Electricity</v>
      </c>
      <c r="DM265" s="9"/>
    </row>
    <row r="266" spans="1:117" s="12" customFormat="1" x14ac:dyDescent="0.25">
      <c r="A266" s="10" t="s">
        <v>92</v>
      </c>
      <c r="B266" s="41"/>
      <c r="D266" s="39"/>
      <c r="E266" s="39"/>
      <c r="F266" s="10" t="s">
        <v>122</v>
      </c>
      <c r="G266" s="10" t="s">
        <v>196</v>
      </c>
      <c r="H266" s="10"/>
      <c r="I266" s="10"/>
      <c r="J266" s="10" t="s">
        <v>212</v>
      </c>
      <c r="K266" s="39" t="s">
        <v>51</v>
      </c>
      <c r="L266" s="24"/>
      <c r="M266" s="27" t="s">
        <v>93</v>
      </c>
      <c r="N266" s="37">
        <v>1.176299371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.Chemical Products.SteamCoal steam turbine 2025Service requestedCIMS.Generic Fuels.Coal</v>
      </c>
      <c r="DM266" s="9"/>
    </row>
    <row r="267" spans="1:117" s="12" customFormat="1" x14ac:dyDescent="0.25">
      <c r="A267" s="10" t="s">
        <v>92</v>
      </c>
      <c r="B267" s="41"/>
      <c r="D267" s="39"/>
      <c r="E267" s="39"/>
      <c r="F267" s="10" t="s">
        <v>122</v>
      </c>
      <c r="G267" s="10" t="s">
        <v>196</v>
      </c>
      <c r="H267" s="10"/>
      <c r="I267" s="10"/>
      <c r="J267" s="10" t="s">
        <v>203</v>
      </c>
      <c r="K267" s="39" t="s">
        <v>51</v>
      </c>
      <c r="L267" s="24"/>
      <c r="M267" s="27" t="s">
        <v>93</v>
      </c>
      <c r="N267" s="37">
        <v>-0.10299999999999999</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.Chemical Products.SteamCoal steam turbine 2025Service requested.Electricity</v>
      </c>
      <c r="DM267" s="9"/>
    </row>
    <row r="268" spans="1:117" s="12" customFormat="1" x14ac:dyDescent="0.25">
      <c r="A268" s="10"/>
      <c r="B268" s="41"/>
      <c r="D268" s="39"/>
      <c r="E268" s="39"/>
      <c r="F268" s="10"/>
      <c r="G268" s="10"/>
      <c r="H268" s="10"/>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c r="DM268" s="9"/>
    </row>
    <row r="269" spans="1:117" s="12" customFormat="1" x14ac:dyDescent="0.25">
      <c r="A269" s="10" t="s">
        <v>123</v>
      </c>
      <c r="B269" s="41"/>
      <c r="D269" s="39"/>
      <c r="E269" s="39"/>
      <c r="F269" s="10" t="s">
        <v>124</v>
      </c>
      <c r="G269" s="10" t="s">
        <v>196</v>
      </c>
      <c r="H269" s="10"/>
      <c r="I269" s="10"/>
      <c r="J269" s="10" t="s">
        <v>208</v>
      </c>
      <c r="K269" s="39" t="s">
        <v>51</v>
      </c>
      <c r="L269" s="24"/>
      <c r="M269" s="27" t="s">
        <v>93</v>
      </c>
      <c r="N269" s="37">
        <v>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.Chemical Products.Methane BlendNatural GasService requestedCIMS.Generic Fuels.Natural Gas</v>
      </c>
    </row>
    <row r="270" spans="1:117" s="12" customFormat="1" x14ac:dyDescent="0.25">
      <c r="A270" s="10" t="s">
        <v>123</v>
      </c>
      <c r="B270" s="41"/>
      <c r="D270" s="39"/>
      <c r="E270" s="39"/>
      <c r="F270" s="10" t="s">
        <v>125</v>
      </c>
      <c r="G270" s="10" t="s">
        <v>196</v>
      </c>
      <c r="H270" s="10"/>
      <c r="I270" s="10"/>
      <c r="J270" s="10" t="s">
        <v>214</v>
      </c>
      <c r="K270" s="39" t="s">
        <v>51</v>
      </c>
      <c r="L270" s="24"/>
      <c r="M270" s="27" t="s">
        <v>93</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.Chemical Products.Methane BlendBiogasService requestedCIMS.Generic Fuels.Biogas</v>
      </c>
      <c r="DM270" s="9"/>
    </row>
    <row r="271" spans="1:117" s="12" customFormat="1" x14ac:dyDescent="0.25">
      <c r="A271" s="10" t="s">
        <v>123</v>
      </c>
      <c r="B271" s="41"/>
      <c r="D271" s="39"/>
      <c r="E271" s="39"/>
      <c r="F271" t="s">
        <v>126</v>
      </c>
      <c r="G271" s="10" t="s">
        <v>196</v>
      </c>
      <c r="H271" s="10"/>
      <c r="I271" s="10"/>
      <c r="J271" t="s">
        <v>209</v>
      </c>
      <c r="K271" s="39" t="s">
        <v>51</v>
      </c>
      <c r="L271" s="24"/>
      <c r="M271" s="27" t="s">
        <v>93</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.Chemical Products.Methane BlendBiomass GasificationService requestedCIMS.Generic Fuels.Solid Biomass</v>
      </c>
    </row>
    <row r="272" spans="1:117" s="12" customFormat="1" x14ac:dyDescent="0.25">
      <c r="A272" s="10" t="s">
        <v>123</v>
      </c>
      <c r="B272" s="41"/>
      <c r="D272" s="39"/>
      <c r="E272" s="39"/>
      <c r="F272" s="10" t="s">
        <v>127</v>
      </c>
      <c r="G272" s="10" t="s">
        <v>196</v>
      </c>
      <c r="H272" s="10"/>
      <c r="I272" s="10"/>
      <c r="J272" s="10" t="s">
        <v>205</v>
      </c>
      <c r="K272" s="39" t="s">
        <v>51</v>
      </c>
      <c r="L272" s="24"/>
      <c r="M272" s="27" t="s">
        <v>93</v>
      </c>
      <c r="N272" s="37">
        <v>1</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.Chemical Products.Methane BlendH2Service requested.Hydrogen</v>
      </c>
    </row>
    <row r="273" spans="1:117" s="12" customFormat="1" x14ac:dyDescent="0.25">
      <c r="A273" s="10"/>
      <c r="B273" s="41"/>
      <c r="D273" s="39"/>
      <c r="E273" s="39"/>
      <c r="F273" s="10"/>
      <c r="G273" s="10"/>
      <c r="H273" s="10"/>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7" s="12" customFormat="1" x14ac:dyDescent="0.25">
      <c r="A274" s="10" t="s">
        <v>128</v>
      </c>
      <c r="B274" s="41"/>
      <c r="D274" s="39"/>
      <c r="E274" s="39"/>
      <c r="F274" s="10" t="s">
        <v>130</v>
      </c>
      <c r="G274" s="10" t="s">
        <v>196</v>
      </c>
      <c r="H274" s="10"/>
      <c r="I274" s="10"/>
      <c r="J274" s="10" t="s">
        <v>215</v>
      </c>
      <c r="K274" s="39" t="s">
        <v>216</v>
      </c>
      <c r="L274" s="24" t="s">
        <v>217</v>
      </c>
      <c r="M274" s="27" t="s">
        <v>218</v>
      </c>
      <c r="N274" s="37">
        <v>3.6916953146707501</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.Chemical Products.CCSCCSService requestedCIMS.Generic Fuels.VOM</v>
      </c>
      <c r="DM274" s="9"/>
    </row>
    <row r="275" spans="1:117" s="12" customFormat="1" x14ac:dyDescent="0.25">
      <c r="A275" s="10" t="s">
        <v>128</v>
      </c>
      <c r="B275" s="41"/>
      <c r="D275" s="39"/>
      <c r="E275" s="39"/>
      <c r="F275" s="10" t="s">
        <v>130</v>
      </c>
      <c r="G275" s="10" t="s">
        <v>196</v>
      </c>
      <c r="H275" s="10"/>
      <c r="I275" s="10"/>
      <c r="J275" s="10" t="s">
        <v>208</v>
      </c>
      <c r="K275" s="39" t="s">
        <v>216</v>
      </c>
      <c r="L275" s="24" t="s">
        <v>219</v>
      </c>
      <c r="M275" s="27" t="s">
        <v>93</v>
      </c>
      <c r="N275" s="37">
        <v>1.0006549707602299</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.Chemical Products.CCSCCSService requestedCIMS.Generic Fuels.Natural Gas</v>
      </c>
      <c r="DM275" s="9"/>
    </row>
    <row r="276" spans="1:117" s="12" customFormat="1" x14ac:dyDescent="0.25">
      <c r="A276" s="10" t="s">
        <v>128</v>
      </c>
      <c r="B276" s="41"/>
      <c r="D276" s="39"/>
      <c r="E276" s="39"/>
      <c r="F276" s="10" t="s">
        <v>130</v>
      </c>
      <c r="G276" s="10" t="s">
        <v>196</v>
      </c>
      <c r="H276" s="10"/>
      <c r="I276" s="10"/>
      <c r="J276" t="s">
        <v>220</v>
      </c>
      <c r="K276" s="39" t="s">
        <v>216</v>
      </c>
      <c r="L276" s="24" t="s">
        <v>221</v>
      </c>
      <c r="M276" s="27" t="s">
        <v>129</v>
      </c>
      <c r="N276" s="37">
        <v>1.04410233338604</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.Chemical Products.CCSCCSService requestedCIMS.Transmission.CCS TS BC</v>
      </c>
    </row>
    <row r="277" spans="1:117" s="12" customFormat="1" x14ac:dyDescent="0.25">
      <c r="A277" s="10" t="s">
        <v>128</v>
      </c>
      <c r="B277" s="41"/>
      <c r="D277" s="39"/>
      <c r="E277" s="39"/>
      <c r="F277" s="10" t="s">
        <v>130</v>
      </c>
      <c r="G277" s="10" t="s">
        <v>196</v>
      </c>
      <c r="H277" s="10"/>
      <c r="I277" s="10"/>
      <c r="J277" s="10" t="s">
        <v>222</v>
      </c>
      <c r="K277" s="39" t="s">
        <v>216</v>
      </c>
      <c r="L277" s="24" t="s">
        <v>221</v>
      </c>
      <c r="M277" s="27" t="s">
        <v>129</v>
      </c>
      <c r="N277" s="37">
        <v>1.04410233338604</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.Chemical Products.CCSCCSService requestedCIMS.Transmission.CCS TS AB</v>
      </c>
    </row>
    <row r="278" spans="1:117" s="12" customFormat="1" x14ac:dyDescent="0.25">
      <c r="A278" s="10" t="s">
        <v>128</v>
      </c>
      <c r="B278" s="41"/>
      <c r="D278" s="39"/>
      <c r="E278" s="39"/>
      <c r="F278" s="10" t="s">
        <v>130</v>
      </c>
      <c r="G278" s="10" t="s">
        <v>196</v>
      </c>
      <c r="H278" s="10"/>
      <c r="I278" s="10"/>
      <c r="J278" s="10" t="s">
        <v>223</v>
      </c>
      <c r="K278" s="39" t="s">
        <v>216</v>
      </c>
      <c r="L278" s="24" t="s">
        <v>221</v>
      </c>
      <c r="M278" s="27" t="s">
        <v>129</v>
      </c>
      <c r="N278" s="37">
        <v>1.04410233338604</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.Chemical Products.CCSCCSService requestedCIMS.Transmission.CCS TS SK</v>
      </c>
    </row>
    <row r="279" spans="1:117" s="12" customFormat="1" x14ac:dyDescent="0.25">
      <c r="A279" s="10" t="s">
        <v>128</v>
      </c>
      <c r="B279" s="41"/>
      <c r="D279" s="39"/>
      <c r="E279" s="39"/>
      <c r="F279" s="10" t="s">
        <v>130</v>
      </c>
      <c r="G279" s="10" t="s">
        <v>196</v>
      </c>
      <c r="H279" s="10"/>
      <c r="I279" s="10"/>
      <c r="J279" s="10" t="s">
        <v>224</v>
      </c>
      <c r="K279" s="39" t="s">
        <v>216</v>
      </c>
      <c r="L279" s="24" t="s">
        <v>221</v>
      </c>
      <c r="M279" s="27" t="s">
        <v>129</v>
      </c>
      <c r="N279" s="37">
        <v>1.04410233338604</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.Chemical Products.CCSCCSService requestedCIMS.Transmission.CCS TS MB</v>
      </c>
    </row>
    <row r="280" spans="1:117" s="12" customFormat="1" x14ac:dyDescent="0.25">
      <c r="A280" s="10" t="s">
        <v>128</v>
      </c>
      <c r="B280" s="41"/>
      <c r="D280" s="39"/>
      <c r="E280" s="39"/>
      <c r="F280" s="10" t="s">
        <v>130</v>
      </c>
      <c r="G280" s="10" t="s">
        <v>196</v>
      </c>
      <c r="H280" s="10"/>
      <c r="I280" s="10"/>
      <c r="J280" s="10" t="s">
        <v>225</v>
      </c>
      <c r="K280" s="39" t="s">
        <v>216</v>
      </c>
      <c r="L280" s="24" t="s">
        <v>221</v>
      </c>
      <c r="M280" s="27" t="s">
        <v>129</v>
      </c>
      <c r="N280" s="37">
        <v>1.04410233338604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.Chemical Products.CCSCCSService requestedCIMS.Transmission.CCS TS ON</v>
      </c>
    </row>
    <row r="281" spans="1:117" s="12" customFormat="1" x14ac:dyDescent="0.25">
      <c r="A281" s="10" t="s">
        <v>128</v>
      </c>
      <c r="B281" s="41"/>
      <c r="D281" s="39"/>
      <c r="E281" s="39"/>
      <c r="F281" s="10" t="s">
        <v>130</v>
      </c>
      <c r="G281" s="10" t="s">
        <v>196</v>
      </c>
      <c r="H281" s="10"/>
      <c r="I281" s="10"/>
      <c r="J281" s="10" t="s">
        <v>226</v>
      </c>
      <c r="K281" s="39" t="s">
        <v>216</v>
      </c>
      <c r="L281" s="24" t="s">
        <v>221</v>
      </c>
      <c r="M281" s="27" t="s">
        <v>129</v>
      </c>
      <c r="N281" s="37">
        <v>1.04410233338604</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.Chemical Products.CCSCCSService requestedCIMS.Transmission.CCS TS QC</v>
      </c>
    </row>
    <row r="282" spans="1:117" s="12" customFormat="1" x14ac:dyDescent="0.25">
      <c r="A282" s="10" t="s">
        <v>128</v>
      </c>
      <c r="B282" s="41"/>
      <c r="D282" s="39"/>
      <c r="E282" s="39"/>
      <c r="F282" s="10" t="s">
        <v>130</v>
      </c>
      <c r="G282" s="10" t="s">
        <v>196</v>
      </c>
      <c r="H282" s="10"/>
      <c r="I282" s="10"/>
      <c r="J282" s="10" t="s">
        <v>227</v>
      </c>
      <c r="K282" s="39" t="s">
        <v>216</v>
      </c>
      <c r="L282" s="24" t="s">
        <v>221</v>
      </c>
      <c r="M282" s="27" t="s">
        <v>129</v>
      </c>
      <c r="N282" s="37">
        <v>1.04410233338604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.Chemical Products.CCSCCSService requestedCIMS.Transmission.CCS TS AT</v>
      </c>
    </row>
    <row r="283" spans="1:117" s="12" customFormat="1" x14ac:dyDescent="0.25">
      <c r="A283" s="10" t="s">
        <v>128</v>
      </c>
      <c r="B283" s="41"/>
      <c r="D283" s="39"/>
      <c r="E283" s="39"/>
      <c r="F283" s="10" t="s">
        <v>130</v>
      </c>
      <c r="G283" s="10" t="s">
        <v>228</v>
      </c>
      <c r="H283" s="10" t="s">
        <v>206</v>
      </c>
      <c r="I283" s="10" t="s">
        <v>229</v>
      </c>
      <c r="J283" s="10"/>
      <c r="K283" s="39" t="s">
        <v>216</v>
      </c>
      <c r="L283" s="24"/>
      <c r="M283" s="27" t="s">
        <v>230</v>
      </c>
      <c r="N283" s="37">
        <v>1</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.Chemical Products.CCSCCSEmissions_removalCO2Combustion</v>
      </c>
      <c r="DM283" s="9"/>
    </row>
    <row r="284" spans="1:117" s="12" customFormat="1" x14ac:dyDescent="0.25">
      <c r="A284" s="10" t="s">
        <v>128</v>
      </c>
      <c r="B284" s="41"/>
      <c r="D284" s="39"/>
      <c r="E284" s="39"/>
      <c r="F284" s="10" t="s">
        <v>130</v>
      </c>
      <c r="G284" s="10" t="s">
        <v>228</v>
      </c>
      <c r="H284" s="10" t="s">
        <v>206</v>
      </c>
      <c r="I284" s="10" t="s">
        <v>201</v>
      </c>
      <c r="J284" s="10"/>
      <c r="K284" s="39" t="s">
        <v>216</v>
      </c>
      <c r="L284" s="24"/>
      <c r="M284" s="27" t="s">
        <v>230</v>
      </c>
      <c r="N284" s="37">
        <v>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.Chemical Products.CCSCCSEmissions_removalCO2Process</v>
      </c>
    </row>
    <row r="285" spans="1:117" s="12" customFormat="1" x14ac:dyDescent="0.25">
      <c r="A285" s="10"/>
      <c r="B285" s="41"/>
      <c r="D285" s="39"/>
      <c r="E285" s="39"/>
      <c r="F285" s="10"/>
      <c r="G285" s="10"/>
      <c r="H285" s="10"/>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7" s="12" customFormat="1" x14ac:dyDescent="0.25">
      <c r="A286" s="10" t="s">
        <v>132</v>
      </c>
      <c r="B286" s="41"/>
      <c r="D286" s="39"/>
      <c r="E286" s="39"/>
      <c r="F286" s="10" t="s">
        <v>133</v>
      </c>
      <c r="G286" s="10" t="s">
        <v>196</v>
      </c>
      <c r="H286" s="10"/>
      <c r="I286" s="10"/>
      <c r="J286" s="10" t="s">
        <v>123</v>
      </c>
      <c r="K286" s="39" t="s">
        <v>51</v>
      </c>
      <c r="L286" s="24"/>
      <c r="M286" s="27" t="s">
        <v>93</v>
      </c>
      <c r="N286" s="37">
        <v>1.2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.Chemical Products.HVAC.Space HeatingSpace heat NGService requested.Chemical Products.Methane Blend</v>
      </c>
      <c r="DM286" s="9"/>
    </row>
    <row r="287" spans="1:117" s="12" customFormat="1" x14ac:dyDescent="0.25">
      <c r="A287" s="10" t="s">
        <v>132</v>
      </c>
      <c r="B287" s="41"/>
      <c r="D287" s="39"/>
      <c r="E287" s="39"/>
      <c r="F287" s="10" t="s">
        <v>134</v>
      </c>
      <c r="G287" s="10" t="s">
        <v>196</v>
      </c>
      <c r="H287" s="10"/>
      <c r="I287" s="10"/>
      <c r="J287" s="10" t="s">
        <v>203</v>
      </c>
      <c r="K287" s="39" t="s">
        <v>51</v>
      </c>
      <c r="L287" s="24"/>
      <c r="M287" s="27" t="s">
        <v>93</v>
      </c>
      <c r="N287" s="37">
        <v>1.2</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.Chemical Products.HVAC.Space HeatingSpace heat electricService requested.Electricity</v>
      </c>
    </row>
    <row r="288" spans="1:117" s="12" customFormat="1" x14ac:dyDescent="0.25">
      <c r="A288" s="10" t="s">
        <v>132</v>
      </c>
      <c r="B288" s="41"/>
      <c r="D288" s="39"/>
      <c r="E288" s="39"/>
      <c r="F288" s="10" t="s">
        <v>135</v>
      </c>
      <c r="G288" s="10" t="s">
        <v>196</v>
      </c>
      <c r="H288" s="10"/>
      <c r="I288" s="10"/>
      <c r="J288" s="10" t="s">
        <v>92</v>
      </c>
      <c r="K288" s="39" t="s">
        <v>51</v>
      </c>
      <c r="L288" s="24"/>
      <c r="M288" s="27" t="s">
        <v>93</v>
      </c>
      <c r="N288" s="37">
        <v>1.2</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.Chemical Products.HVAC.Space HeatingSpace heat steamService requested.Chemical Products.Steam</v>
      </c>
      <c r="DM288" s="9"/>
    </row>
    <row r="289" spans="1:117" s="12" customFormat="1" x14ac:dyDescent="0.25">
      <c r="A289" s="10"/>
      <c r="B289" s="41"/>
      <c r="D289" s="39"/>
      <c r="E289" s="39"/>
      <c r="F289" s="10"/>
      <c r="G289" s="10"/>
      <c r="H289" s="10"/>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c r="DM289" s="9"/>
    </row>
    <row r="290" spans="1:117" s="12" customFormat="1" x14ac:dyDescent="0.25">
      <c r="A290" s="10" t="s">
        <v>136</v>
      </c>
      <c r="B290" s="41"/>
      <c r="D290" s="39"/>
      <c r="E290" s="39"/>
      <c r="F290" s="10" t="s">
        <v>137</v>
      </c>
      <c r="G290" s="10" t="s">
        <v>196</v>
      </c>
      <c r="H290" s="10"/>
      <c r="I290" s="10"/>
      <c r="J290" s="10" t="s">
        <v>203</v>
      </c>
      <c r="K290" s="39" t="s">
        <v>51</v>
      </c>
      <c r="L290" s="24"/>
      <c r="M290" s="27" t="s">
        <v>93</v>
      </c>
      <c r="N290" s="37">
        <v>1.33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.Chemical Products.HVAC.Space CoolingSpace cooling electricService requested.Electricity</v>
      </c>
    </row>
    <row r="291" spans="1:117" s="12" customFormat="1" x14ac:dyDescent="0.25">
      <c r="A291" s="10"/>
      <c r="B291" s="41"/>
      <c r="D291" s="39"/>
      <c r="E291" s="39"/>
      <c r="F291" s="10"/>
      <c r="G291" s="10"/>
      <c r="H291" s="10"/>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7" s="12" customFormat="1" x14ac:dyDescent="0.25">
      <c r="A292" s="10" t="s">
        <v>138</v>
      </c>
      <c r="B292" s="41"/>
      <c r="D292" s="39"/>
      <c r="E292" s="39"/>
      <c r="F292" s="10" t="s">
        <v>139</v>
      </c>
      <c r="G292" s="10" t="s">
        <v>196</v>
      </c>
      <c r="H292" s="10"/>
      <c r="I292" s="10"/>
      <c r="J292" s="10" t="s">
        <v>203</v>
      </c>
      <c r="K292" s="39" t="s">
        <v>51</v>
      </c>
      <c r="L292" s="24"/>
      <c r="M292" s="27" t="s">
        <v>93</v>
      </c>
      <c r="N292" s="37">
        <v>4.0612712615067199</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.Chemical Products.LightingBase LightingService requested.Electricity</v>
      </c>
      <c r="DM292" s="9"/>
    </row>
    <row r="293" spans="1:117" s="12" customFormat="1" x14ac:dyDescent="0.25">
      <c r="A293" s="10" t="s">
        <v>138</v>
      </c>
      <c r="B293" s="41"/>
      <c r="D293" s="39"/>
      <c r="E293" s="39"/>
      <c r="F293" s="10" t="s">
        <v>140</v>
      </c>
      <c r="G293" s="10" t="s">
        <v>196</v>
      </c>
      <c r="H293" s="10"/>
      <c r="I293" s="10"/>
      <c r="J293" s="10" t="s">
        <v>203</v>
      </c>
      <c r="K293" s="39" t="s">
        <v>51</v>
      </c>
      <c r="L293" s="24"/>
      <c r="M293" s="27" t="s">
        <v>93</v>
      </c>
      <c r="N293" s="37">
        <v>3.0560053595254901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.Chemical Products.LightingMore Eff LightingService requested.Electricity</v>
      </c>
    </row>
    <row r="294" spans="1:117" s="12" customFormat="1" x14ac:dyDescent="0.25">
      <c r="A294" s="10" t="s">
        <v>138</v>
      </c>
      <c r="B294" s="41"/>
      <c r="D294" s="39"/>
      <c r="E294" s="39"/>
      <c r="F294" s="10" t="s">
        <v>141</v>
      </c>
      <c r="G294" s="10" t="s">
        <v>196</v>
      </c>
      <c r="H294" s="10"/>
      <c r="I294" s="10"/>
      <c r="J294" s="10" t="s">
        <v>203</v>
      </c>
      <c r="K294" s="39" t="s">
        <v>51</v>
      </c>
      <c r="L294" s="24"/>
      <c r="M294" s="27" t="s">
        <v>93</v>
      </c>
      <c r="N294" s="37">
        <v>2.5222723042595798</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.Chemical Products.LightingMost Eff LightingService requested.Electricity</v>
      </c>
      <c r="DM294" s="9"/>
    </row>
    <row r="295" spans="1:117" s="12" customFormat="1" x14ac:dyDescent="0.25">
      <c r="A295" s="10"/>
      <c r="B295" s="41"/>
      <c r="D295" s="39"/>
      <c r="E295" s="39"/>
      <c r="F295" s="10"/>
      <c r="G295" s="10"/>
      <c r="H295" s="10"/>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c r="DM295" s="9"/>
    </row>
    <row r="296" spans="1:117" s="12" customFormat="1" x14ac:dyDescent="0.25">
      <c r="A296" s="10" t="s">
        <v>142</v>
      </c>
      <c r="B296" s="41"/>
      <c r="D296" s="39"/>
      <c r="E296" s="39"/>
      <c r="F296" s="10" t="s">
        <v>143</v>
      </c>
      <c r="G296" s="10" t="s">
        <v>196</v>
      </c>
      <c r="H296" s="10"/>
      <c r="I296" s="10"/>
      <c r="J296" s="10" t="s">
        <v>231</v>
      </c>
      <c r="K296" s="39" t="s">
        <v>51</v>
      </c>
      <c r="L296" s="24"/>
      <c r="M296" s="27" t="s">
        <v>93</v>
      </c>
      <c r="N296" s="37">
        <v>2.1352396753154501</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.Chemical Products.VentilationLow Eff backward inclined fanService requested.Chemical Products.Machine Drive</v>
      </c>
    </row>
    <row r="297" spans="1:117" s="12" customFormat="1" x14ac:dyDescent="0.25">
      <c r="A297" s="10" t="s">
        <v>142</v>
      </c>
      <c r="B297" s="41"/>
      <c r="D297" s="39"/>
      <c r="E297" s="39"/>
      <c r="F297" s="10" t="s">
        <v>144</v>
      </c>
      <c r="G297" s="10" t="s">
        <v>196</v>
      </c>
      <c r="H297" s="10"/>
      <c r="I297" s="10"/>
      <c r="J297" s="10" t="s">
        <v>231</v>
      </c>
      <c r="K297" s="39" t="s">
        <v>51</v>
      </c>
      <c r="L297" s="24"/>
      <c r="M297" s="27" t="s">
        <v>93</v>
      </c>
      <c r="N297" s="37">
        <v>1.6005783850052</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.Chemical Products.VentilationHigh Eff backward inclined fanService requested.Chemical Products.Machine Drive</v>
      </c>
      <c r="DM297" s="9"/>
    </row>
    <row r="298" spans="1:117" s="12" customFormat="1" x14ac:dyDescent="0.25">
      <c r="A298" s="10" t="s">
        <v>142</v>
      </c>
      <c r="B298" s="41"/>
      <c r="D298" s="39"/>
      <c r="E298" s="39"/>
      <c r="F298" s="10" t="s">
        <v>145</v>
      </c>
      <c r="G298" s="10" t="s">
        <v>196</v>
      </c>
      <c r="H298" s="10"/>
      <c r="I298" s="10"/>
      <c r="J298" s="10" t="s">
        <v>231</v>
      </c>
      <c r="K298" s="39" t="s">
        <v>51</v>
      </c>
      <c r="L298" s="24"/>
      <c r="M298" s="27" t="s">
        <v>93</v>
      </c>
      <c r="N298" s="37">
        <v>2.4741666079051998</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.Chemical Products.VentilationLow Eff vane axial tube axial fanService requested.Chemical Products.Machine Drive</v>
      </c>
    </row>
    <row r="299" spans="1:117" s="12" customFormat="1" x14ac:dyDescent="0.25">
      <c r="A299" s="10" t="s">
        <v>142</v>
      </c>
      <c r="B299" s="41"/>
      <c r="D299" s="39"/>
      <c r="E299" s="39"/>
      <c r="F299" s="10" t="s">
        <v>146</v>
      </c>
      <c r="G299" s="10" t="s">
        <v>196</v>
      </c>
      <c r="H299" s="10"/>
      <c r="I299" s="10"/>
      <c r="J299" s="10" t="s">
        <v>231</v>
      </c>
      <c r="K299" s="39" t="s">
        <v>51</v>
      </c>
      <c r="L299" s="24"/>
      <c r="M299" s="27" t="s">
        <v>93</v>
      </c>
      <c r="N299" s="37">
        <v>1.8546384461171399</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.Chemical Products.VentilationHigh Eff vane axial tube axial fanService requested.Chemical Products.Machine Drive</v>
      </c>
      <c r="DM299" s="9"/>
    </row>
    <row r="300" spans="1:117" s="12" customFormat="1" x14ac:dyDescent="0.25">
      <c r="A300" s="10"/>
      <c r="B300" s="41"/>
      <c r="D300" s="39"/>
      <c r="E300" s="39"/>
      <c r="F300" s="10"/>
      <c r="G300" s="10"/>
      <c r="H300" s="10"/>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c r="DM300" s="9"/>
    </row>
    <row r="301" spans="1:117" s="12" customFormat="1" x14ac:dyDescent="0.25">
      <c r="A301" s="10" t="s">
        <v>147</v>
      </c>
      <c r="B301" s="41"/>
      <c r="D301" s="39"/>
      <c r="E301" s="39"/>
      <c r="F301" s="10" t="s">
        <v>148</v>
      </c>
      <c r="G301" s="10" t="s">
        <v>196</v>
      </c>
      <c r="H301" s="10"/>
      <c r="I301" s="10"/>
      <c r="J301" s="10" t="s">
        <v>231</v>
      </c>
      <c r="K301" s="39" t="s">
        <v>51</v>
      </c>
      <c r="L301" s="24"/>
      <c r="M301" s="27" t="s">
        <v>93</v>
      </c>
      <c r="N301" s="37">
        <v>1.20048019207683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.Chemical Products.ConveyanceLow Eff belt conveyorService requested.Chemical Products.Machine Drive</v>
      </c>
    </row>
    <row r="302" spans="1:117" s="12" customFormat="1" x14ac:dyDescent="0.25">
      <c r="A302" s="10" t="s">
        <v>147</v>
      </c>
      <c r="B302" s="41"/>
      <c r="D302" s="39"/>
      <c r="E302" s="39"/>
      <c r="F302" s="10" t="s">
        <v>149</v>
      </c>
      <c r="G302" s="10" t="s">
        <v>196</v>
      </c>
      <c r="H302" s="10"/>
      <c r="I302" s="10"/>
      <c r="J302" s="10" t="s">
        <v>231</v>
      </c>
      <c r="K302" s="39" t="s">
        <v>51</v>
      </c>
      <c r="L302" s="24"/>
      <c r="M302" s="27" t="s">
        <v>93</v>
      </c>
      <c r="N302" s="37">
        <v>1.08496349097852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.Chemical Products.ConveyanceHigh Eff belt conveyorService requested.Chemical Products.Machine Drive</v>
      </c>
      <c r="DM302" s="9"/>
    </row>
    <row r="303" spans="1:117" s="12" customFormat="1" x14ac:dyDescent="0.25">
      <c r="A303" s="10" t="s">
        <v>147</v>
      </c>
      <c r="B303" s="41"/>
      <c r="D303" s="39"/>
      <c r="E303" s="39"/>
      <c r="F303" s="10" t="s">
        <v>150</v>
      </c>
      <c r="G303" s="10" t="s">
        <v>196</v>
      </c>
      <c r="H303" s="10"/>
      <c r="I303" s="10"/>
      <c r="J303" s="10" t="s">
        <v>231</v>
      </c>
      <c r="K303" s="39" t="s">
        <v>51</v>
      </c>
      <c r="L303" s="24"/>
      <c r="M303" s="27" t="s">
        <v>93</v>
      </c>
      <c r="N303" s="37">
        <v>1.2254901960784299</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.Chemical Products.ConveyanceLow Eff screw conveyorService requested.Chemical Products.Machine Drive</v>
      </c>
    </row>
    <row r="304" spans="1:117" s="12" customFormat="1" x14ac:dyDescent="0.25">
      <c r="A304" s="10" t="s">
        <v>147</v>
      </c>
      <c r="B304" s="41"/>
      <c r="D304" s="39"/>
      <c r="E304" s="39"/>
      <c r="F304" s="10" t="s">
        <v>151</v>
      </c>
      <c r="G304" s="10" t="s">
        <v>196</v>
      </c>
      <c r="H304" s="10"/>
      <c r="I304" s="10"/>
      <c r="J304" s="10" t="s">
        <v>231</v>
      </c>
      <c r="K304" s="39" t="s">
        <v>51</v>
      </c>
      <c r="L304" s="24"/>
      <c r="M304" s="27" t="s">
        <v>93</v>
      </c>
      <c r="N304" s="37">
        <v>1.1075668970405801</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.Chemical Products.ConveyanceHigh Eff screw conveyorService requested.Chemical Products.Machine Drive</v>
      </c>
      <c r="DM304" s="9"/>
    </row>
    <row r="305" spans="1:117" s="12" customFormat="1" x14ac:dyDescent="0.25">
      <c r="A305" s="10"/>
      <c r="B305" s="41"/>
      <c r="D305" s="39"/>
      <c r="E305" s="39"/>
      <c r="F305" s="10"/>
      <c r="G305" s="10"/>
      <c r="H305" s="10"/>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c r="DM305" s="9"/>
    </row>
    <row r="306" spans="1:117" s="12" customFormat="1" x14ac:dyDescent="0.25">
      <c r="A306" s="10" t="s">
        <v>152</v>
      </c>
      <c r="B306" s="41"/>
      <c r="D306" s="39"/>
      <c r="E306" s="39"/>
      <c r="F306" s="10" t="s">
        <v>153</v>
      </c>
      <c r="G306" s="10" t="s">
        <v>196</v>
      </c>
      <c r="H306" s="10"/>
      <c r="I306" s="10"/>
      <c r="J306" s="10" t="s">
        <v>231</v>
      </c>
      <c r="K306" s="39" t="s">
        <v>51</v>
      </c>
      <c r="L306" s="24"/>
      <c r="M306" s="27" t="s">
        <v>93</v>
      </c>
      <c r="N306" s="37">
        <v>3.0754347557588102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.Chemical Products.Compression.SmallLow Eff centrifugal compressorService requested.Chemical Products.Machine Drive</v>
      </c>
    </row>
    <row r="307" spans="1:117" s="12" customFormat="1" x14ac:dyDescent="0.25">
      <c r="A307" s="10" t="s">
        <v>152</v>
      </c>
      <c r="B307" s="41"/>
      <c r="D307" s="39"/>
      <c r="E307" s="39"/>
      <c r="F307" s="10" t="s">
        <v>154</v>
      </c>
      <c r="G307" s="10" t="s">
        <v>196</v>
      </c>
      <c r="H307" s="10"/>
      <c r="I307" s="10"/>
      <c r="J307" s="10" t="s">
        <v>231</v>
      </c>
      <c r="K307" s="39" t="s">
        <v>51</v>
      </c>
      <c r="L307" s="24"/>
      <c r="M307" s="27" t="s">
        <v>93</v>
      </c>
      <c r="N307" s="37">
        <v>2.07993783481799</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.Chemical Products.Compression.SmallHigh Eff centrifugal compressorService requested.Chemical Products.Machine Drive</v>
      </c>
      <c r="DM307" s="9"/>
    </row>
    <row r="308" spans="1:117" s="12" customFormat="1" x14ac:dyDescent="0.25">
      <c r="A308" s="10" t="s">
        <v>152</v>
      </c>
      <c r="B308" s="41"/>
      <c r="D308" s="39"/>
      <c r="E308" s="39"/>
      <c r="F308" s="10" t="s">
        <v>155</v>
      </c>
      <c r="G308" s="10" t="s">
        <v>196</v>
      </c>
      <c r="H308" s="10"/>
      <c r="I308" s="10"/>
      <c r="J308" s="10" t="s">
        <v>231</v>
      </c>
      <c r="K308" s="39" t="s">
        <v>51</v>
      </c>
      <c r="L308" s="24"/>
      <c r="M308" s="27" t="s">
        <v>93</v>
      </c>
      <c r="N308" s="37">
        <v>3.2111157008658102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.Chemical Products.Compression.SmallLow Eff reciprocating compressorService requested.Chemical Products.Machine Drive</v>
      </c>
    </row>
    <row r="309" spans="1:117" s="12" customFormat="1" x14ac:dyDescent="0.25">
      <c r="A309" s="10" t="s">
        <v>152</v>
      </c>
      <c r="B309" s="41"/>
      <c r="D309" s="39"/>
      <c r="E309" s="39"/>
      <c r="F309" s="10" t="s">
        <v>156</v>
      </c>
      <c r="G309" s="10" t="s">
        <v>196</v>
      </c>
      <c r="H309" s="10"/>
      <c r="I309" s="10"/>
      <c r="J309" s="10" t="s">
        <v>231</v>
      </c>
      <c r="K309" s="39" t="s">
        <v>51</v>
      </c>
      <c r="L309" s="24"/>
      <c r="M309" s="27" t="s">
        <v>93</v>
      </c>
      <c r="N309" s="37">
        <v>2.1716997981187798</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.Chemical Products.Compression.SmallHigh Eff reciprocating compressorService requested.Chemical Products.Machine Drive</v>
      </c>
      <c r="DM309" s="9"/>
    </row>
    <row r="310" spans="1:117" s="12" customFormat="1" x14ac:dyDescent="0.25">
      <c r="A310" s="10" t="s">
        <v>152</v>
      </c>
      <c r="B310" s="41"/>
      <c r="D310" s="39"/>
      <c r="E310" s="39"/>
      <c r="F310" s="10" t="s">
        <v>157</v>
      </c>
      <c r="G310" s="10" t="s">
        <v>196</v>
      </c>
      <c r="H310" s="10"/>
      <c r="I310" s="10"/>
      <c r="J310" s="10" t="s">
        <v>231</v>
      </c>
      <c r="K310" s="39" t="s">
        <v>51</v>
      </c>
      <c r="L310" s="24"/>
      <c r="M310" s="27" t="s">
        <v>93</v>
      </c>
      <c r="N310" s="37">
        <v>3.3593210409057801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.Chemical Products.Compression.SmallLow Eff rotary compressorService requested.Chemical Products.Machine Drive</v>
      </c>
    </row>
    <row r="311" spans="1:117" s="12" customFormat="1" x14ac:dyDescent="0.25">
      <c r="A311" s="10" t="s">
        <v>152</v>
      </c>
      <c r="B311" s="41"/>
      <c r="D311" s="39"/>
      <c r="E311" s="39"/>
      <c r="F311" s="10" t="s">
        <v>158</v>
      </c>
      <c r="G311" s="10" t="s">
        <v>196</v>
      </c>
      <c r="H311" s="10"/>
      <c r="I311" s="10"/>
      <c r="J311" s="10" t="s">
        <v>231</v>
      </c>
      <c r="K311" s="39" t="s">
        <v>51</v>
      </c>
      <c r="L311" s="24"/>
      <c r="M311" s="27" t="s">
        <v>93</v>
      </c>
      <c r="N311" s="37">
        <v>2.2719320964934999</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.Chemical Products.Compression.SmallHigh Eff rotary compressorService requested.Chemical Products.Machine Drive</v>
      </c>
      <c r="DM311" s="9"/>
    </row>
    <row r="312" spans="1:117" s="12" customFormat="1" x14ac:dyDescent="0.25">
      <c r="A312" s="10"/>
      <c r="B312" s="41"/>
      <c r="D312" s="39"/>
      <c r="E312" s="39"/>
      <c r="F312" s="10"/>
      <c r="G312" s="10"/>
      <c r="H312" s="10"/>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c r="DM312" s="9"/>
    </row>
    <row r="313" spans="1:117" s="12" customFormat="1" x14ac:dyDescent="0.25">
      <c r="A313" s="10" t="s">
        <v>159</v>
      </c>
      <c r="B313" s="41"/>
      <c r="D313" s="39"/>
      <c r="E313" s="39"/>
      <c r="F313" s="10" t="s">
        <v>153</v>
      </c>
      <c r="G313" s="10" t="s">
        <v>196</v>
      </c>
      <c r="H313" s="10"/>
      <c r="I313" s="10"/>
      <c r="J313" s="10" t="s">
        <v>231</v>
      </c>
      <c r="K313" s="39" t="s">
        <v>51</v>
      </c>
      <c r="L313" s="24"/>
      <c r="M313" s="27" t="s">
        <v>93</v>
      </c>
      <c r="N313" s="37">
        <v>2.72944834573594</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.Chemical Products.Compression.LargeLow Eff centrifugal compressorService requested.Chemical Products.Machine Drive</v>
      </c>
    </row>
    <row r="314" spans="1:117" s="12" customFormat="1" x14ac:dyDescent="0.25">
      <c r="A314" s="10" t="s">
        <v>159</v>
      </c>
      <c r="B314" s="41"/>
      <c r="D314" s="39"/>
      <c r="E314" s="39"/>
      <c r="F314" s="10" t="s">
        <v>154</v>
      </c>
      <c r="G314" s="10" t="s">
        <v>196</v>
      </c>
      <c r="H314" s="10"/>
      <c r="I314" s="10"/>
      <c r="J314" s="10" t="s">
        <v>231</v>
      </c>
      <c r="K314" s="39" t="s">
        <v>51</v>
      </c>
      <c r="L314" s="24"/>
      <c r="M314" s="27" t="s">
        <v>93</v>
      </c>
      <c r="N314" s="37">
        <v>1.8459448284009601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.Chemical Products.Compression.LargeHigh Eff centrifugal compressorService requested.Chemical Products.Machine Drive</v>
      </c>
      <c r="DM314" s="9"/>
    </row>
    <row r="315" spans="1:117" s="12" customFormat="1" x14ac:dyDescent="0.25">
      <c r="A315" s="10" t="s">
        <v>159</v>
      </c>
      <c r="B315" s="41"/>
      <c r="D315" s="39"/>
      <c r="E315" s="39"/>
      <c r="F315" s="10" t="s">
        <v>155</v>
      </c>
      <c r="G315" s="10" t="s">
        <v>196</v>
      </c>
      <c r="H315" s="10"/>
      <c r="I315" s="10"/>
      <c r="J315" s="10" t="s">
        <v>231</v>
      </c>
      <c r="K315" s="39" t="s">
        <v>51</v>
      </c>
      <c r="L315" s="24"/>
      <c r="M315" s="27" t="s">
        <v>93</v>
      </c>
      <c r="N315" s="37">
        <v>2.8731035218273102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.Chemical Products.Compression.LargeLow Eff reciprocating compressorService requested.Chemical Products.Machine Drive</v>
      </c>
    </row>
    <row r="316" spans="1:117" s="12" customFormat="1" x14ac:dyDescent="0.25">
      <c r="A316" s="10" t="s">
        <v>159</v>
      </c>
      <c r="B316" s="41"/>
      <c r="D316" s="39"/>
      <c r="E316" s="39"/>
      <c r="F316" s="10" t="s">
        <v>156</v>
      </c>
      <c r="G316" s="10" t="s">
        <v>196</v>
      </c>
      <c r="H316" s="10"/>
      <c r="I316" s="10"/>
      <c r="J316" s="10" t="s">
        <v>231</v>
      </c>
      <c r="K316" s="39" t="s">
        <v>51</v>
      </c>
      <c r="L316" s="24"/>
      <c r="M316" s="27" t="s">
        <v>93</v>
      </c>
      <c r="N316" s="37">
        <v>1.94309981936944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.Chemical Products.Compression.LargeHigh Eff reciprocating compressorService requested.Chemical Products.Machine Drive</v>
      </c>
      <c r="DM316" s="9"/>
    </row>
    <row r="317" spans="1:117" s="12" customFormat="1" x14ac:dyDescent="0.25">
      <c r="A317" s="10" t="s">
        <v>159</v>
      </c>
      <c r="B317" s="41"/>
      <c r="D317" s="39"/>
      <c r="E317" s="39"/>
      <c r="F317" s="10" t="s">
        <v>157</v>
      </c>
      <c r="G317" s="10" t="s">
        <v>196</v>
      </c>
      <c r="H317" s="10"/>
      <c r="I317" s="10"/>
      <c r="J317" s="10" t="s">
        <v>231</v>
      </c>
      <c r="K317" s="39" t="s">
        <v>51</v>
      </c>
      <c r="L317" s="24"/>
      <c r="M317" s="27" t="s">
        <v>93</v>
      </c>
      <c r="N317" s="37">
        <v>2.9911762692996602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.Chemical Products.Compression.LargeLow Eff rotary compressorService requested.Chemical Products.Machine Drive</v>
      </c>
      <c r="DM317" s="9"/>
    </row>
    <row r="318" spans="1:117" s="12" customFormat="1" x14ac:dyDescent="0.25">
      <c r="A318" s="10" t="s">
        <v>159</v>
      </c>
      <c r="B318" s="41"/>
      <c r="D318" s="39"/>
      <c r="E318" s="39"/>
      <c r="F318" s="10" t="s">
        <v>158</v>
      </c>
      <c r="G318" s="10" t="s">
        <v>196</v>
      </c>
      <c r="H318" s="10"/>
      <c r="I318" s="10"/>
      <c r="J318" s="10" t="s">
        <v>231</v>
      </c>
      <c r="K318" s="39" t="s">
        <v>51</v>
      </c>
      <c r="L318" s="24"/>
      <c r="M318" s="27" t="s">
        <v>93</v>
      </c>
      <c r="N318" s="37">
        <v>2.0229532366037999</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.Chemical Products.Compression.LargeHigh Eff rotary compressorService requested.Chemical Products.Machine Drive</v>
      </c>
    </row>
    <row r="319" spans="1:117" s="12" customFormat="1" x14ac:dyDescent="0.25">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25">
      <c r="A320" s="10" t="s">
        <v>160</v>
      </c>
      <c r="B320" s="41"/>
      <c r="D320" s="39"/>
      <c r="E320" s="39"/>
      <c r="F320" s="10" t="s">
        <v>161</v>
      </c>
      <c r="G320" s="10" t="s">
        <v>196</v>
      </c>
      <c r="H320" s="10"/>
      <c r="I320" s="10"/>
      <c r="J320" s="10" t="s">
        <v>231</v>
      </c>
      <c r="K320" s="39" t="s">
        <v>51</v>
      </c>
      <c r="L320" s="24"/>
      <c r="M320" s="27" t="s">
        <v>93</v>
      </c>
      <c r="N320" s="37">
        <v>3.9701066847068298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.Chemical Products.Pumping.General.SmallLow Eff centrifugal pumpService requested.Chemical Products.Machine Drive</v>
      </c>
      <c r="DM320" s="9"/>
    </row>
    <row r="321" spans="1:117" s="12" customFormat="1" x14ac:dyDescent="0.25">
      <c r="A321" s="10" t="s">
        <v>160</v>
      </c>
      <c r="B321" s="41"/>
      <c r="D321" s="39"/>
      <c r="E321" s="39"/>
      <c r="F321" s="10" t="s">
        <v>162</v>
      </c>
      <c r="G321" s="10" t="s">
        <v>196</v>
      </c>
      <c r="H321" s="10"/>
      <c r="I321" s="10"/>
      <c r="J321" s="10" t="s">
        <v>231</v>
      </c>
      <c r="K321" s="39" t="s">
        <v>51</v>
      </c>
      <c r="L321" s="24"/>
      <c r="M321" s="27" t="s">
        <v>93</v>
      </c>
      <c r="N321" s="37">
        <v>2.6188773920171302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.Chemical Products.Pumping.General.SmallMed Eff centrifugal pump variable speedService requested.Chemical Products.Machine Drive</v>
      </c>
    </row>
    <row r="322" spans="1:117" s="12" customFormat="1" x14ac:dyDescent="0.25">
      <c r="A322" s="10" t="s">
        <v>160</v>
      </c>
      <c r="B322" s="41"/>
      <c r="D322" s="39"/>
      <c r="E322" s="39"/>
      <c r="F322" s="10" t="s">
        <v>163</v>
      </c>
      <c r="G322" s="10" t="s">
        <v>196</v>
      </c>
      <c r="H322" s="10"/>
      <c r="I322" s="10"/>
      <c r="J322" s="10" t="s">
        <v>231</v>
      </c>
      <c r="K322" s="39" t="s">
        <v>51</v>
      </c>
      <c r="L322" s="24"/>
      <c r="M322" s="27" t="s">
        <v>93</v>
      </c>
      <c r="N322" s="37">
        <v>1.73735983849502</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.Chemical Products.Pumping.General.SmallHigh Eff centrifugal pump variable speedService requested.Chemical Products.Machine Drive</v>
      </c>
      <c r="DM322" s="9"/>
    </row>
    <row r="323" spans="1:117" s="12" customFormat="1" x14ac:dyDescent="0.25">
      <c r="A323" s="10"/>
      <c r="B323" s="41"/>
      <c r="D323" s="39"/>
      <c r="E323" s="39"/>
      <c r="F323" s="10"/>
      <c r="G323" s="10"/>
      <c r="H323" s="10"/>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c r="DM323" s="9"/>
    </row>
    <row r="324" spans="1:117" s="12" customFormat="1" x14ac:dyDescent="0.25">
      <c r="A324" s="10" t="s">
        <v>164</v>
      </c>
      <c r="B324" s="41"/>
      <c r="D324" s="39"/>
      <c r="E324" s="39"/>
      <c r="F324" s="10" t="s">
        <v>161</v>
      </c>
      <c r="G324" s="10" t="s">
        <v>196</v>
      </c>
      <c r="H324" s="10"/>
      <c r="I324" s="10"/>
      <c r="J324" s="10" t="s">
        <v>231</v>
      </c>
      <c r="K324" s="39" t="s">
        <v>51</v>
      </c>
      <c r="L324" s="24"/>
      <c r="M324" s="27" t="s">
        <v>93</v>
      </c>
      <c r="N324" s="37">
        <v>3.1981414960138301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.Chemical Products.Pumping.General.LargeLow Eff centrifugal pumpService requested.Chemical Products.Machine Drive</v>
      </c>
    </row>
    <row r="325" spans="1:117" s="12" customFormat="1" x14ac:dyDescent="0.25">
      <c r="A325" s="10" t="s">
        <v>164</v>
      </c>
      <c r="B325" s="41"/>
      <c r="D325" s="39"/>
      <c r="E325" s="39"/>
      <c r="F325" s="10" t="s">
        <v>162</v>
      </c>
      <c r="G325" s="10" t="s">
        <v>196</v>
      </c>
      <c r="H325" s="10"/>
      <c r="I325" s="10"/>
      <c r="J325" s="10" t="s">
        <v>231</v>
      </c>
      <c r="K325" s="39" t="s">
        <v>51</v>
      </c>
      <c r="L325" s="24"/>
      <c r="M325" s="27" t="s">
        <v>93</v>
      </c>
      <c r="N325" s="37">
        <v>2.1096512324582499</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.Chemical Products.Pumping.General.LargeMed Eff centrifugal pump variable speedService requested.Chemical Products.Machine Drive</v>
      </c>
      <c r="DM325" s="9"/>
    </row>
    <row r="326" spans="1:117" s="12" customFormat="1" x14ac:dyDescent="0.25">
      <c r="A326" s="10" t="s">
        <v>164</v>
      </c>
      <c r="B326" s="41"/>
      <c r="D326" s="39"/>
      <c r="E326" s="39"/>
      <c r="F326" s="10" t="s">
        <v>163</v>
      </c>
      <c r="G326" s="10" t="s">
        <v>196</v>
      </c>
      <c r="H326" s="10"/>
      <c r="I326" s="10"/>
      <c r="J326" s="10" t="s">
        <v>231</v>
      </c>
      <c r="K326" s="39" t="s">
        <v>51</v>
      </c>
      <c r="L326" s="24"/>
      <c r="M326" s="27" t="s">
        <v>93</v>
      </c>
      <c r="N326" s="37">
        <v>1.3898878707960201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.Chemical Products.Pumping.General.LargeHigh Eff centrifugal pump variable speedService requested.Chemical Products.Machine Drive</v>
      </c>
    </row>
    <row r="327" spans="1:117" s="12" customFormat="1" x14ac:dyDescent="0.25">
      <c r="A327" s="10"/>
      <c r="B327" s="41"/>
      <c r="D327" s="39"/>
      <c r="E327" s="39"/>
      <c r="F327" s="10"/>
      <c r="G327" s="10"/>
      <c r="H327" s="10"/>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7" s="12" customFormat="1" x14ac:dyDescent="0.25">
      <c r="A328" s="10" t="s">
        <v>165</v>
      </c>
      <c r="B328" s="41"/>
      <c r="D328" s="39"/>
      <c r="E328" s="39"/>
      <c r="F328" s="10" t="s">
        <v>166</v>
      </c>
      <c r="G328" s="10" t="s">
        <v>196</v>
      </c>
      <c r="H328" s="10"/>
      <c r="I328" s="10"/>
      <c r="J328" s="10" t="s">
        <v>231</v>
      </c>
      <c r="K328" s="39" t="s">
        <v>51</v>
      </c>
      <c r="L328" s="24"/>
      <c r="M328" s="27" t="s">
        <v>93</v>
      </c>
      <c r="N328" s="37">
        <v>3.7139707695644502</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.Chemical Products.Pumping.Slurry Stock.SmallRotary pumpService requested.Chemical Products.Machine Drive</v>
      </c>
      <c r="DM328" s="9"/>
    </row>
    <row r="329" spans="1:117" s="12" customFormat="1" x14ac:dyDescent="0.25">
      <c r="A329" s="10" t="s">
        <v>165</v>
      </c>
      <c r="B329" s="41"/>
      <c r="D329" s="39"/>
      <c r="E329" s="39"/>
      <c r="F329" s="10" t="s">
        <v>167</v>
      </c>
      <c r="G329" s="10" t="s">
        <v>196</v>
      </c>
      <c r="H329" s="10"/>
      <c r="I329" s="10"/>
      <c r="J329" s="10" t="s">
        <v>231</v>
      </c>
      <c r="K329" s="39" t="s">
        <v>51</v>
      </c>
      <c r="L329" s="24"/>
      <c r="M329" s="27" t="s">
        <v>93</v>
      </c>
      <c r="N329" s="37">
        <v>1.90549143576874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.Chemical Products.Pumping.Slurry Stock.SmallEff rotary pump variable speedService requested.Chemical Products.Machine Drive</v>
      </c>
    </row>
    <row r="330" spans="1:117" s="12" customFormat="1" x14ac:dyDescent="0.25">
      <c r="A330" s="10"/>
      <c r="B330" s="41"/>
      <c r="D330" s="39"/>
      <c r="E330" s="39"/>
      <c r="F330" s="10"/>
      <c r="G330" s="10"/>
      <c r="H330" s="10"/>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7" s="12" customFormat="1" x14ac:dyDescent="0.25">
      <c r="A331" s="10" t="s">
        <v>168</v>
      </c>
      <c r="B331" s="41"/>
      <c r="D331" s="39"/>
      <c r="E331" s="39"/>
      <c r="F331" s="10" t="s">
        <v>166</v>
      </c>
      <c r="G331" s="10" t="s">
        <v>196</v>
      </c>
      <c r="H331" s="10"/>
      <c r="I331" s="10"/>
      <c r="J331" s="10" t="s">
        <v>231</v>
      </c>
      <c r="K331" s="39" t="s">
        <v>51</v>
      </c>
      <c r="L331" s="24"/>
      <c r="M331" s="27" t="s">
        <v>93</v>
      </c>
      <c r="N331" s="37">
        <v>2.9904699702986499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.Chemical Products.Pumping.Slurry Stock.LargeRotary pumpService requested.Chemical Products.Machine Drive</v>
      </c>
      <c r="DM331" s="9"/>
    </row>
    <row r="332" spans="1:117" s="12" customFormat="1" x14ac:dyDescent="0.25">
      <c r="A332" s="10" t="s">
        <v>168</v>
      </c>
      <c r="B332" s="41"/>
      <c r="D332" s="39"/>
      <c r="E332" s="39"/>
      <c r="F332" s="10" t="s">
        <v>167</v>
      </c>
      <c r="G332" s="10" t="s">
        <v>196</v>
      </c>
      <c r="H332" s="10"/>
      <c r="I332" s="10"/>
      <c r="J332" s="10" t="s">
        <v>231</v>
      </c>
      <c r="K332" s="39" t="s">
        <v>51</v>
      </c>
      <c r="L332" s="24"/>
      <c r="M332" s="27" t="s">
        <v>93</v>
      </c>
      <c r="N332" s="37">
        <v>1.5342918054241801</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.Chemical Products.Pumping.Slurry Stock.LargeEff rotary pump variable speedService requested.Chemical Products.Machine Drive</v>
      </c>
      <c r="DM332" s="9"/>
    </row>
    <row r="333" spans="1:117" s="12" customFormat="1" x14ac:dyDescent="0.25">
      <c r="A333" s="10"/>
      <c r="B333" s="41"/>
      <c r="D333" s="39"/>
      <c r="E333" s="39"/>
      <c r="F333" s="10"/>
      <c r="G333" s="10"/>
      <c r="H333" s="10"/>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c r="DM333" s="9"/>
    </row>
    <row r="334" spans="1:117" s="12" customFormat="1" x14ac:dyDescent="0.25">
      <c r="A334" s="10" t="s">
        <v>169</v>
      </c>
      <c r="B334" s="41"/>
      <c r="D334" s="39"/>
      <c r="E334" s="39"/>
      <c r="F334" s="10" t="s">
        <v>170</v>
      </c>
      <c r="G334" s="10" t="s">
        <v>196</v>
      </c>
      <c r="H334" s="10"/>
      <c r="I334" s="10"/>
      <c r="J334" s="10" t="s">
        <v>231</v>
      </c>
      <c r="K334" s="39" t="s">
        <v>51</v>
      </c>
      <c r="L334" s="24"/>
      <c r="M334" s="27" t="s">
        <v>93</v>
      </c>
      <c r="N334" s="37">
        <v>3.3371911262752998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.Chemical Products.Pumping.Precision.SmallReciprocating pumpService requested.Chemical Products.Machine Drive</v>
      </c>
    </row>
    <row r="335" spans="1:117" s="12" customFormat="1" x14ac:dyDescent="0.25">
      <c r="A335" s="10" t="s">
        <v>169</v>
      </c>
      <c r="B335" s="41"/>
      <c r="D335" s="39"/>
      <c r="E335" s="39"/>
      <c r="F335" s="10" t="s">
        <v>171</v>
      </c>
      <c r="G335" s="10" t="s">
        <v>196</v>
      </c>
      <c r="H335" s="10"/>
      <c r="I335" s="10"/>
      <c r="J335" s="10" t="s">
        <v>231</v>
      </c>
      <c r="K335" s="39" t="s">
        <v>51</v>
      </c>
      <c r="L335" s="24"/>
      <c r="M335" s="27" t="s">
        <v>93</v>
      </c>
      <c r="N335" s="37">
        <v>1.7121807104008899</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.Chemical Products.Pumping.Precision.SmallEff reciprocating pump variable speedService requested.Chemical Products.Machine Drive</v>
      </c>
      <c r="DM335" s="9"/>
    </row>
    <row r="336" spans="1:117" s="12" customFormat="1" x14ac:dyDescent="0.25">
      <c r="A336" s="10"/>
      <c r="B336" s="41"/>
      <c r="D336" s="39"/>
      <c r="E336" s="39"/>
      <c r="F336" s="10"/>
      <c r="G336" s="10"/>
      <c r="H336" s="10"/>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c r="DM336" s="9"/>
    </row>
    <row r="337" spans="1:117" s="12" customFormat="1" x14ac:dyDescent="0.25">
      <c r="A337" s="10" t="s">
        <v>172</v>
      </c>
      <c r="B337" s="41"/>
      <c r="D337" s="39"/>
      <c r="E337" s="39"/>
      <c r="F337" s="10" t="s">
        <v>170</v>
      </c>
      <c r="G337" s="10" t="s">
        <v>196</v>
      </c>
      <c r="H337" s="10"/>
      <c r="I337" s="10"/>
      <c r="J337" s="10" t="s">
        <v>231</v>
      </c>
      <c r="K337" s="39" t="s">
        <v>51</v>
      </c>
      <c r="L337" s="24"/>
      <c r="M337" s="27" t="s">
        <v>93</v>
      </c>
      <c r="N337" s="37">
        <v>2.7090139730940699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.Chemical Products.Pumping.Precision.LargeReciprocating pumpService requested.Chemical Products.Machine Drive</v>
      </c>
    </row>
    <row r="338" spans="1:117" s="12" customFormat="1" x14ac:dyDescent="0.25">
      <c r="A338" s="10" t="s">
        <v>172</v>
      </c>
      <c r="B338" s="41"/>
      <c r="D338" s="39"/>
      <c r="E338" s="39"/>
      <c r="F338" s="10" t="s">
        <v>171</v>
      </c>
      <c r="G338" s="10" t="s">
        <v>196</v>
      </c>
      <c r="H338" s="10"/>
      <c r="I338" s="10"/>
      <c r="J338" s="10" t="s">
        <v>231</v>
      </c>
      <c r="K338" s="39" t="s">
        <v>51</v>
      </c>
      <c r="L338" s="24"/>
      <c r="M338" s="27" t="s">
        <v>93</v>
      </c>
      <c r="N338" s="37">
        <v>1.3898878707960201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.Chemical Products.Pumping.Precision.LargeEff reciprocating pump variable speedService requested.Chemical Products.Machine Drive</v>
      </c>
      <c r="DM338" s="9"/>
    </row>
    <row r="339" spans="1:117" s="12" customFormat="1" x14ac:dyDescent="0.25">
      <c r="A339" s="10"/>
      <c r="B339" s="41"/>
      <c r="D339" s="39"/>
      <c r="E339" s="39"/>
      <c r="F339" s="10"/>
      <c r="G339" s="10"/>
      <c r="H339" s="10"/>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c r="DM339" s="9"/>
    </row>
    <row r="340" spans="1:117" s="12" customFormat="1" x14ac:dyDescent="0.25">
      <c r="A340" s="10" t="s">
        <v>173</v>
      </c>
      <c r="B340" s="41"/>
      <c r="D340" s="39"/>
      <c r="E340" s="39"/>
      <c r="F340" s="10" t="s">
        <v>174</v>
      </c>
      <c r="G340" s="10" t="s">
        <v>196</v>
      </c>
      <c r="H340" s="10"/>
      <c r="I340" s="10"/>
      <c r="J340" s="10" t="s">
        <v>231</v>
      </c>
      <c r="K340" s="39" t="s">
        <v>51</v>
      </c>
      <c r="L340" s="24"/>
      <c r="M340" s="27" t="s">
        <v>93</v>
      </c>
      <c r="N340" s="37">
        <v>1.1764705882352899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.Chemical Products.Direct DriveMotor speed control V beltService requested.Chemical Products.Machine Drive</v>
      </c>
    </row>
    <row r="341" spans="1:117" s="12" customFormat="1" x14ac:dyDescent="0.25">
      <c r="A341" s="10" t="s">
        <v>173</v>
      </c>
      <c r="B341" s="41"/>
      <c r="D341" s="39"/>
      <c r="E341" s="39"/>
      <c r="F341" s="10" t="s">
        <v>175</v>
      </c>
      <c r="G341" s="10" t="s">
        <v>196</v>
      </c>
      <c r="H341" s="10"/>
      <c r="I341" s="10"/>
      <c r="J341" s="10" t="s">
        <v>231</v>
      </c>
      <c r="K341" s="39" t="s">
        <v>51</v>
      </c>
      <c r="L341" s="24"/>
      <c r="M341" s="27" t="s">
        <v>93</v>
      </c>
      <c r="N341" s="37">
        <v>1.06326422115895</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.Chemical Products.Direct DriveMotor speed control variable speedService requested.Chemical Products.Machine Drive</v>
      </c>
      <c r="DM341" s="9"/>
    </row>
    <row r="342" spans="1:117" s="12" customFormat="1" x14ac:dyDescent="0.25">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c r="DM342" s="9"/>
    </row>
    <row r="343" spans="1:117" s="12" customFormat="1" x14ac:dyDescent="0.25">
      <c r="A343" s="10" t="s">
        <v>176</v>
      </c>
      <c r="B343" s="41"/>
      <c r="D343" s="39"/>
      <c r="E343" s="39"/>
      <c r="F343" s="10" t="s">
        <v>177</v>
      </c>
      <c r="G343" s="10" t="s">
        <v>196</v>
      </c>
      <c r="H343" s="10"/>
      <c r="I343" s="10"/>
      <c r="J343" s="10" t="s">
        <v>203</v>
      </c>
      <c r="K343" s="39" t="s">
        <v>51</v>
      </c>
      <c r="L343" s="24"/>
      <c r="M343" s="27" t="s">
        <v>93</v>
      </c>
      <c r="N343" s="37">
        <v>1.1661807580174901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.Chemical Products.Machine Drive.Size 1AC motor 1 5 hpService requested.Electricity</v>
      </c>
    </row>
    <row r="344" spans="1:117" s="12" customFormat="1" x14ac:dyDescent="0.25">
      <c r="A344" s="10" t="s">
        <v>176</v>
      </c>
      <c r="B344" s="41"/>
      <c r="D344" s="39"/>
      <c r="E344" s="39"/>
      <c r="F344" s="10" t="s">
        <v>178</v>
      </c>
      <c r="G344" s="10" t="s">
        <v>196</v>
      </c>
      <c r="H344" s="10"/>
      <c r="I344" s="10"/>
      <c r="J344" s="10" t="s">
        <v>203</v>
      </c>
      <c r="K344" s="39" t="s">
        <v>51</v>
      </c>
      <c r="L344" s="24"/>
      <c r="M344" s="27" t="s">
        <v>93</v>
      </c>
      <c r="N344" s="37">
        <v>1.1401208528104001</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.Chemical Products.Machine Drive.Size 1Eff AC motor 1 5 hpService requested.Electricity</v>
      </c>
      <c r="DM344" s="9"/>
    </row>
    <row r="345" spans="1:117" s="12" customFormat="1" x14ac:dyDescent="0.25">
      <c r="A345" s="10"/>
      <c r="B345" s="41"/>
      <c r="D345" s="39"/>
      <c r="E345" s="39"/>
      <c r="F345" s="10"/>
      <c r="G345" s="10"/>
      <c r="H345" s="10"/>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c r="DM345" s="9"/>
    </row>
    <row r="346" spans="1:117" s="12" customFormat="1" x14ac:dyDescent="0.25">
      <c r="A346" s="10" t="s">
        <v>179</v>
      </c>
      <c r="B346" s="41"/>
      <c r="D346" s="39"/>
      <c r="E346" s="39"/>
      <c r="F346" s="10" t="s">
        <v>180</v>
      </c>
      <c r="G346" s="10" t="s">
        <v>196</v>
      </c>
      <c r="H346" s="10"/>
      <c r="I346" s="10"/>
      <c r="J346" s="10" t="s">
        <v>203</v>
      </c>
      <c r="K346" s="39" t="s">
        <v>51</v>
      </c>
      <c r="L346" s="24"/>
      <c r="M346" s="27" t="s">
        <v>93</v>
      </c>
      <c r="N346" s="37">
        <v>1.1213276519399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.Chemical Products.Machine Drive.Size 2AC motor 6 25 hpService requested.Electricity</v>
      </c>
    </row>
    <row r="347" spans="1:117" s="12" customFormat="1" x14ac:dyDescent="0.25">
      <c r="A347" s="10" t="s">
        <v>179</v>
      </c>
      <c r="B347" s="41"/>
      <c r="D347" s="39"/>
      <c r="E347" s="39"/>
      <c r="F347" s="10" t="s">
        <v>181</v>
      </c>
      <c r="G347" s="10" t="s">
        <v>196</v>
      </c>
      <c r="H347" s="10"/>
      <c r="I347" s="10"/>
      <c r="J347" s="10" t="s">
        <v>203</v>
      </c>
      <c r="K347" s="39" t="s">
        <v>51</v>
      </c>
      <c r="L347" s="24"/>
      <c r="M347" s="27" t="s">
        <v>93</v>
      </c>
      <c r="N347" s="37">
        <v>1.0972130787798999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.Chemical Products.Machine Drive.Size 2Eff motor 6 25 hpService requested.Electricity</v>
      </c>
      <c r="DM347" s="9"/>
    </row>
    <row r="348" spans="1:117" s="12" customFormat="1" x14ac:dyDescent="0.25">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c r="DM348" s="9"/>
    </row>
    <row r="349" spans="1:117" s="12" customFormat="1" x14ac:dyDescent="0.25">
      <c r="A349" s="10" t="s">
        <v>182</v>
      </c>
      <c r="B349" s="41"/>
      <c r="D349" s="39"/>
      <c r="E349" s="39"/>
      <c r="F349" s="10" t="s">
        <v>183</v>
      </c>
      <c r="G349" s="10" t="s">
        <v>196</v>
      </c>
      <c r="H349" s="10"/>
      <c r="I349" s="10"/>
      <c r="J349" s="10" t="s">
        <v>203</v>
      </c>
      <c r="K349" s="39" t="s">
        <v>51</v>
      </c>
      <c r="L349" s="24"/>
      <c r="M349" s="27" t="s">
        <v>93</v>
      </c>
      <c r="N349" s="37">
        <v>1.0843869960311401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.Chemical Products.Machine Drive.Size 3AC motor 26 100 hpService requested.Electricity</v>
      </c>
      <c r="DM349" s="9"/>
    </row>
    <row r="350" spans="1:117" s="12" customFormat="1" x14ac:dyDescent="0.25">
      <c r="A350" s="10" t="s">
        <v>182</v>
      </c>
      <c r="B350" s="41"/>
      <c r="D350" s="39"/>
      <c r="E350" s="39"/>
      <c r="F350" s="10" t="s">
        <v>184</v>
      </c>
      <c r="G350" s="10" t="s">
        <v>196</v>
      </c>
      <c r="H350" s="10"/>
      <c r="I350" s="10"/>
      <c r="J350" s="10" t="s">
        <v>203</v>
      </c>
      <c r="K350" s="39" t="s">
        <v>51</v>
      </c>
      <c r="L350" s="24"/>
      <c r="M350" s="27" t="s">
        <v>93</v>
      </c>
      <c r="N350" s="37">
        <v>1.07411385606874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.Chemical Products.Machine Drive.Size 3Eff AC motor 26 100 hpService requested.Electricity</v>
      </c>
    </row>
    <row r="351" spans="1:117" s="12" customFormat="1" x14ac:dyDescent="0.25">
      <c r="A351" s="10"/>
      <c r="B351" s="41"/>
      <c r="D351" s="39"/>
      <c r="E351" s="39"/>
      <c r="F351" s="10"/>
      <c r="G351" s="10"/>
      <c r="H351" s="10"/>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7" s="12" customFormat="1" x14ac:dyDescent="0.25">
      <c r="A352" s="10" t="s">
        <v>185</v>
      </c>
      <c r="B352" s="41"/>
      <c r="D352" s="39"/>
      <c r="E352" s="39"/>
      <c r="F352" s="10" t="s">
        <v>186</v>
      </c>
      <c r="G352" s="10" t="s">
        <v>196</v>
      </c>
      <c r="H352" s="10"/>
      <c r="I352" s="10"/>
      <c r="J352" s="10" t="s">
        <v>203</v>
      </c>
      <c r="K352" s="39" t="s">
        <v>51</v>
      </c>
      <c r="L352" s="24"/>
      <c r="M352" s="27" t="s">
        <v>93</v>
      </c>
      <c r="N352" s="37">
        <v>1.07411385606874</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.Chemical Products.Machine Drive.Size 4AC motor 101 200 hpService requested.Electricity</v>
      </c>
      <c r="DM352" s="9"/>
    </row>
    <row r="353" spans="1:117" s="12" customFormat="1" x14ac:dyDescent="0.25">
      <c r="A353" s="10" t="s">
        <v>185</v>
      </c>
      <c r="B353" s="41"/>
      <c r="D353" s="39"/>
      <c r="E353" s="39"/>
      <c r="F353" s="10" t="s">
        <v>187</v>
      </c>
      <c r="G353" s="10" t="s">
        <v>196</v>
      </c>
      <c r="H353" s="10"/>
      <c r="I353" s="10"/>
      <c r="J353" s="10" t="s">
        <v>203</v>
      </c>
      <c r="K353" s="39" t="s">
        <v>51</v>
      </c>
      <c r="L353" s="24"/>
      <c r="M353" s="27" t="s">
        <v>93</v>
      </c>
      <c r="N353" s="37">
        <v>1.0696102340307201</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.Chemical Products.Machine Drive.Size 4Eff AC motor 101 200 hpService requested.Electricity</v>
      </c>
      <c r="DM353" s="9"/>
    </row>
    <row r="354" spans="1:117" s="12" customFormat="1" x14ac:dyDescent="0.25">
      <c r="A354" s="10"/>
      <c r="B354" s="41"/>
      <c r="D354" s="39"/>
      <c r="E354" s="39"/>
      <c r="F354" s="10"/>
      <c r="G354" s="10"/>
      <c r="H354" s="10"/>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c r="DM354" s="9"/>
    </row>
    <row r="355" spans="1:117" s="12" customFormat="1" x14ac:dyDescent="0.25">
      <c r="A355" s="10" t="s">
        <v>188</v>
      </c>
      <c r="B355" s="41"/>
      <c r="D355" s="39"/>
      <c r="E355" s="39"/>
      <c r="F355" s="10" t="s">
        <v>189</v>
      </c>
      <c r="G355" s="10" t="s">
        <v>196</v>
      </c>
      <c r="H355" s="10"/>
      <c r="I355" s="10"/>
      <c r="J355" s="10" t="s">
        <v>203</v>
      </c>
      <c r="K355" s="39" t="s">
        <v>51</v>
      </c>
      <c r="L355" s="24"/>
      <c r="M355" s="27" t="s">
        <v>93</v>
      </c>
      <c r="N355" s="37">
        <v>1.0651442205274599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.Chemical Products.Machine Drive.Size 5AC motor 201 500 hpService requested.Electricity</v>
      </c>
    </row>
    <row r="356" spans="1:117" s="12" customFormat="1" x14ac:dyDescent="0.25">
      <c r="A356" s="10" t="s">
        <v>188</v>
      </c>
      <c r="B356" s="41"/>
      <c r="D356" s="39"/>
      <c r="E356" s="39"/>
      <c r="F356" s="10" t="s">
        <v>190</v>
      </c>
      <c r="G356" s="10" t="s">
        <v>196</v>
      </c>
      <c r="H356" s="10"/>
      <c r="I356" s="10"/>
      <c r="J356" s="10" t="s">
        <v>203</v>
      </c>
      <c r="K356" s="39" t="s">
        <v>51</v>
      </c>
      <c r="L356" s="24"/>
      <c r="M356" s="27" t="s">
        <v>93</v>
      </c>
      <c r="N356" s="37">
        <v>1.0607153464296299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.Chemical Products.Machine Drive.Size 5Eff AC motor 201 500 hpService requested.Electricity</v>
      </c>
    </row>
    <row r="357" spans="1:117" s="12" customFormat="1" x14ac:dyDescent="0.25">
      <c r="A357" s="10" t="s">
        <v>188</v>
      </c>
      <c r="B357" s="41"/>
      <c r="D357" s="39"/>
      <c r="E357" s="39"/>
      <c r="F357" s="10" t="s">
        <v>191</v>
      </c>
      <c r="G357" s="10" t="s">
        <v>196</v>
      </c>
      <c r="H357" s="10"/>
      <c r="I357" s="10"/>
      <c r="J357" s="10" t="s">
        <v>203</v>
      </c>
      <c r="K357" s="39" t="s">
        <v>51</v>
      </c>
      <c r="L357" s="24"/>
      <c r="M357" s="27" t="s">
        <v>93</v>
      </c>
      <c r="N357" s="37">
        <v>1.0519671786240301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.Chemical Products.Machine Drive.Size 5Synchronous motor 201 500 hpService requested.Electricity</v>
      </c>
      <c r="DM357" s="9"/>
    </row>
    <row r="358" spans="1:117" s="12" customFormat="1" x14ac:dyDescent="0.25">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25">
      <c r="A359" s="10" t="s">
        <v>192</v>
      </c>
      <c r="B359" s="41"/>
      <c r="D359" s="39"/>
      <c r="E359" s="39"/>
      <c r="F359" s="10" t="s">
        <v>193</v>
      </c>
      <c r="G359" s="10" t="s">
        <v>196</v>
      </c>
      <c r="H359" s="10"/>
      <c r="I359" s="10"/>
      <c r="J359" s="10" t="s">
        <v>203</v>
      </c>
      <c r="K359" s="39" t="s">
        <v>51</v>
      </c>
      <c r="L359" s="24"/>
      <c r="M359" s="27" t="s">
        <v>93</v>
      </c>
      <c r="N359" s="37">
        <v>1.08785518471781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.Chemical Products.Machine Drive.Size 6Std AC motor 500 hpService requested.Electricity</v>
      </c>
    </row>
    <row r="360" spans="1:117" s="12" customFormat="1" x14ac:dyDescent="0.25">
      <c r="A360" s="10" t="s">
        <v>192</v>
      </c>
      <c r="B360" s="41"/>
      <c r="D360" s="39"/>
      <c r="E360" s="39"/>
      <c r="F360" s="10" t="s">
        <v>194</v>
      </c>
      <c r="G360" s="10" t="s">
        <v>196</v>
      </c>
      <c r="H360" s="10"/>
      <c r="I360" s="10"/>
      <c r="J360" s="10" t="s">
        <v>203</v>
      </c>
      <c r="K360" s="39" t="s">
        <v>51</v>
      </c>
      <c r="L360" s="24"/>
      <c r="M360" s="27" t="s">
        <v>93</v>
      </c>
      <c r="N360" s="37">
        <v>1.07411385606874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.Chemical Products.Machine Drive.Size 6Eff AC motor 500 hpService requested.Electricity</v>
      </c>
      <c r="DM360" s="9"/>
    </row>
    <row r="361" spans="1:117" s="12" customFormat="1" x14ac:dyDescent="0.25">
      <c r="A361" s="10" t="s">
        <v>192</v>
      </c>
      <c r="B361" s="41"/>
      <c r="D361" s="39"/>
      <c r="E361" s="39"/>
      <c r="F361" s="10" t="s">
        <v>195</v>
      </c>
      <c r="G361" s="10" t="s">
        <v>196</v>
      </c>
      <c r="H361" s="10"/>
      <c r="I361" s="10"/>
      <c r="J361" s="10" t="s">
        <v>203</v>
      </c>
      <c r="K361" s="39" t="s">
        <v>51</v>
      </c>
      <c r="L361" s="24"/>
      <c r="M361" s="27" t="s">
        <v>93</v>
      </c>
      <c r="N361" s="37">
        <v>1.0519671786240301</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.Chemical Products.Machine Drive.Size 6Scynchronous AC motor 500 hpService requested.Electricity</v>
      </c>
    </row>
    <row r="362" spans="1:117"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7" s="12" customFormat="1" x14ac:dyDescent="0.25">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7"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7"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7"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45" si="72">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sheetData>
  <conditionalFormatting sqref="A72 L72:DJ72">
    <cfRule type="expression" dxfId="990" priority="19205">
      <formula>AND($G28="Service provided", $B72="Sector")</formula>
    </cfRule>
    <cfRule type="expression" dxfId="989" priority="19207">
      <formula>_xlfn.FORMULATEXT(A72)="="&amp;ADDRESS(ROW(#REF!),COLUMN(#REF!),4)</formula>
    </cfRule>
    <cfRule type="expression" dxfId="988" priority="19206">
      <formula>AND($G28="Service provided", $B72="Service")</formula>
    </cfRule>
  </conditionalFormatting>
  <conditionalFormatting sqref="A73 L73:DJ73">
    <cfRule type="expression" dxfId="987" priority="22075">
      <formula>_xlfn.FORMULATEXT(A73)="="&amp;ADDRESS(ROW(#REF!),COLUMN(#REF!),4)</formula>
    </cfRule>
    <cfRule type="expression" dxfId="986" priority="22073">
      <formula>AND($G17="Service provided", $B73="Sector")</formula>
    </cfRule>
    <cfRule type="expression" dxfId="985" priority="22074">
      <formula>AND($G17="Service provided", $B73="Service")</formula>
    </cfRule>
  </conditionalFormatting>
  <conditionalFormatting sqref="A74:A76 L74:DJ76">
    <cfRule type="expression" dxfId="984" priority="24774">
      <formula>AND($G14="Service provided", $B74="Service")</formula>
    </cfRule>
    <cfRule type="expression" dxfId="983" priority="24775">
      <formula>_xlfn.FORMULATEXT(A74)="="&amp;ADDRESS(ROW(#REF!),COLUMN(#REF!),4)</formula>
    </cfRule>
    <cfRule type="expression" dxfId="982" priority="24773">
      <formula>AND($G14="Service provided", $B74="Sector")</formula>
    </cfRule>
  </conditionalFormatting>
  <conditionalFormatting sqref="A78 L78:DJ78">
    <cfRule type="expression" dxfId="981" priority="25877">
      <formula>AND($G9="Service provided", $B78="Service")</formula>
    </cfRule>
    <cfRule type="expression" dxfId="980" priority="25878">
      <formula>_xlfn.FORMULATEXT(A78)="="&amp;ADDRESS(ROW(#REF!),COLUMN(#REF!),4)</formula>
    </cfRule>
    <cfRule type="expression" dxfId="979" priority="25876">
      <formula>AND($G9="Service provided", $B78="Sector")</formula>
    </cfRule>
  </conditionalFormatting>
  <conditionalFormatting sqref="A79:A82 L83:DJ83 A85:A90 L138:DJ138">
    <cfRule type="expression" dxfId="978" priority="3087">
      <formula>_xlfn.FORMULATEXT(A79)="="&amp;ADDRESS(ROW(#REF!),COLUMN(#REF!),4)</formula>
    </cfRule>
    <cfRule type="expression" dxfId="977" priority="3086">
      <formula>AND($G77="Service provided", $B79="Service")</formula>
    </cfRule>
    <cfRule type="expression" dxfId="976" priority="3085">
      <formula>AND($G77="Service provided", $B79="Sector")</formula>
    </cfRule>
  </conditionalFormatting>
  <conditionalFormatting sqref="A92">
    <cfRule type="expression" dxfId="975" priority="444">
      <formula>_xlfn.FORMULATEXT(A92)="="&amp;ADDRESS(ROW(XFD92),COLUMN(XFD92),4)</formula>
    </cfRule>
    <cfRule type="expression" dxfId="974" priority="443">
      <formula>AND($G92="Service provided", $B92="Service")</formula>
    </cfRule>
    <cfRule type="expression" dxfId="973" priority="442">
      <formula>AND($G92="Service provided", $B92="Sector")</formula>
    </cfRule>
    <cfRule type="expression" dxfId="972" priority="441">
      <formula>AND($G92="Service provided", OR($B92="Region",$B92="Root"))</formula>
    </cfRule>
  </conditionalFormatting>
  <conditionalFormatting sqref="A93 L93:DJ93">
    <cfRule type="expression" dxfId="971" priority="14022">
      <formula>AND($G77="Service provided", $B93="Sector")</formula>
    </cfRule>
    <cfRule type="expression" dxfId="970" priority="14023">
      <formula>AND($G77="Service provided", $B93="Service")</formula>
    </cfRule>
    <cfRule type="expression" dxfId="969" priority="14024">
      <formula>_xlfn.FORMULATEXT(A93)="="&amp;ADDRESS(ROW(#REF!),COLUMN(#REF!),4)</formula>
    </cfRule>
  </conditionalFormatting>
  <conditionalFormatting sqref="A94:A95 L94:DJ95">
    <cfRule type="expression" dxfId="968" priority="24979">
      <formula>_xlfn.FORMULATEXT(A94)="="&amp;ADDRESS(ROW(#REF!),COLUMN(#REF!),4)</formula>
    </cfRule>
    <cfRule type="expression" dxfId="967" priority="24978">
      <formula>AND($G76="Service provided", $B94="Service")</formula>
    </cfRule>
    <cfRule type="expression" dxfId="966" priority="24977">
      <formula>AND($G76="Service provided", $B94="Sector")</formula>
    </cfRule>
  </conditionalFormatting>
  <conditionalFormatting sqref="A96">
    <cfRule type="expression" dxfId="965" priority="23171">
      <formula>_xlfn.FORMULATEXT(A96)="="&amp;ADDRESS(ROW(#REF!),COLUMN(#REF!),4)</formula>
    </cfRule>
    <cfRule type="expression" dxfId="964" priority="23170">
      <formula>AND($G76="Service provided", $B96="Service")</formula>
    </cfRule>
    <cfRule type="expression" dxfId="963" priority="23169">
      <formula>AND($G76="Service provided", $B96="Sector")</formula>
    </cfRule>
    <cfRule type="expression" dxfId="962" priority="23168">
      <formula>AND($G76="Service provided", OR($B96="Region",$B96="Root"))</formula>
    </cfRule>
  </conditionalFormatting>
  <conditionalFormatting sqref="A363">
    <cfRule type="expression" dxfId="961" priority="126">
      <formula>AND($G363="Service provided", OR($B363="Region",$B363="Root"))</formula>
    </cfRule>
    <cfRule type="expression" dxfId="960" priority="127">
      <formula>AND($G363="Service provided", $B363="Sector")</formula>
    </cfRule>
    <cfRule type="expression" dxfId="959" priority="129">
      <formula>_xlfn.FORMULATEXT(A363)="="&amp;ADDRESS(ROW(XFD363),COLUMN(XFD363),4)</formula>
    </cfRule>
    <cfRule type="expression" dxfId="958" priority="128">
      <formula>AND($G363="Service provided", $B363="Service")</formula>
    </cfRule>
  </conditionalFormatting>
  <conditionalFormatting sqref="F88">
    <cfRule type="expression" dxfId="957" priority="21566">
      <formula>_xlfn.FORMULATEXT(F88)="="&amp;ADDRESS(ROW(#REF!),COLUMN(#REF!),4)</formula>
    </cfRule>
    <cfRule type="expression" dxfId="956" priority="21564">
      <formula>AND($G88="Service provided", OR($B26="Region",$B26="Root"))</formula>
    </cfRule>
    <cfRule type="expression" dxfId="955" priority="21565">
      <formula>AND($G88="Service provided", $B26="Service")</formula>
    </cfRule>
  </conditionalFormatting>
  <conditionalFormatting sqref="F97">
    <cfRule type="expression" dxfId="954" priority="21460">
      <formula>AND($G97="Service provided", OR($B21="Region",$B21="Root"))</formula>
    </cfRule>
    <cfRule type="expression" dxfId="953" priority="21461">
      <formula>AND($G97="Service provided", $B21="Service")</formula>
    </cfRule>
    <cfRule type="expression" dxfId="952" priority="21462">
      <formula>_xlfn.FORMULATEXT(F97)="="&amp;ADDRESS(ROW(#REF!),COLUMN(#REF!),4)</formula>
    </cfRule>
  </conditionalFormatting>
  <conditionalFormatting sqref="F122:F124">
    <cfRule type="expression" dxfId="951" priority="65">
      <formula>AND($G122="Service provided", OR($B122="Region",$B122="Root"))</formula>
    </cfRule>
    <cfRule type="expression" dxfId="950" priority="66">
      <formula>AND($G122="Service provided", $B122="Sector")</formula>
    </cfRule>
    <cfRule type="expression" dxfId="949" priority="67">
      <formula>AND($G122="Service provided", $B122="Service")</formula>
    </cfRule>
    <cfRule type="expression" dxfId="948" priority="68">
      <formula>_xlfn.FORMULATEXT(F122)="="&amp;ADDRESS(ROW(#REF!),COLUMN(#REF!),4)</formula>
    </cfRule>
  </conditionalFormatting>
  <conditionalFormatting sqref="F165:F167">
    <cfRule type="expression" dxfId="947" priority="534">
      <formula>AND($G165="Service provided", $B165="Sector")</formula>
    </cfRule>
    <cfRule type="expression" dxfId="946" priority="535">
      <formula>AND($G165="Service provided", $B165="Service")</formula>
    </cfRule>
    <cfRule type="expression" dxfId="945" priority="533">
      <formula>AND($G165="Service provided", OR($B165="Region",$B165="Root"))</formula>
    </cfRule>
    <cfRule type="expression" dxfId="944" priority="536">
      <formula>_xlfn.FORMULATEXT(F165)="="&amp;ADDRESS(ROW(#REF!),COLUMN(#REF!),4)</formula>
    </cfRule>
  </conditionalFormatting>
  <conditionalFormatting sqref="F271">
    <cfRule type="expression" dxfId="943" priority="113">
      <formula>AND($G271="Service provided", $B271="Sector")</formula>
    </cfRule>
    <cfRule type="expression" dxfId="942" priority="115">
      <formula>_xlfn.FORMULATEXT(F271)="="&amp;ADDRESS(ROW(E271),COLUMN(E271),4)</formula>
    </cfRule>
    <cfRule type="expression" dxfId="941" priority="116">
      <formula>$G271="Technology"</formula>
    </cfRule>
    <cfRule type="expression" dxfId="940" priority="114">
      <formula>AND($G271="Service provided", $B271="Service")</formula>
    </cfRule>
    <cfRule type="expression" dxfId="939" priority="112">
      <formula>AND($G271="Service provided", OR($B271="Region",$B271="Root"))</formula>
    </cfRule>
  </conditionalFormatting>
  <conditionalFormatting sqref="F9:G9 I9:J9">
    <cfRule type="expression" dxfId="938" priority="25885">
      <formula>AND($G9="Service provided", $B78="Service")</formula>
    </cfRule>
    <cfRule type="expression" dxfId="937" priority="25883">
      <formula>AND($G9="Service provided", OR($B78="Region",$B78="Root"))</formula>
    </cfRule>
    <cfRule type="expression" dxfId="936" priority="25884">
      <formula>AND($G9="Service provided", $B78="Sector")</formula>
    </cfRule>
    <cfRule type="expression" dxfId="935" priority="25886">
      <formula>_xlfn.FORMULATEXT(F9)="="&amp;ADDRESS(ROW(#REF!),COLUMN(#REF!),4)</formula>
    </cfRule>
  </conditionalFormatting>
  <conditionalFormatting sqref="F14:G16 I14:J16">
    <cfRule type="expression" dxfId="934" priority="24783">
      <formula>_xlfn.FORMULATEXT(F14)="="&amp;ADDRESS(ROW(#REF!),COLUMN(#REF!),4)</formula>
    </cfRule>
    <cfRule type="expression" dxfId="933" priority="24780">
      <formula>AND($G14="Service provided", OR($B74="Region",$B74="Root"))</formula>
    </cfRule>
    <cfRule type="expression" dxfId="932" priority="24782">
      <formula>AND($G14="Service provided", $B74="Service")</formula>
    </cfRule>
    <cfRule type="expression" dxfId="931" priority="24781">
      <formula>AND($G14="Service provided", $B74="Sector")</formula>
    </cfRule>
  </conditionalFormatting>
  <conditionalFormatting sqref="F17:G17 I17:J17">
    <cfRule type="expression" dxfId="930" priority="22086">
      <formula>AND($G17="Service provided", $B73="Service")</formula>
    </cfRule>
    <cfRule type="expression" dxfId="929" priority="22085">
      <formula>AND($G17="Service provided", $B73="Sector")</formula>
    </cfRule>
    <cfRule type="expression" dxfId="928" priority="22084">
      <formula>AND($G17="Service provided", OR($B73="Region",$B73="Root"))</formula>
    </cfRule>
    <cfRule type="expression" dxfId="927" priority="22087">
      <formula>_xlfn.FORMULATEXT(F17)="="&amp;ADDRESS(ROW(#REF!),COLUMN(#REF!),4)</formula>
    </cfRule>
  </conditionalFormatting>
  <conditionalFormatting sqref="F27:G27 I27:J27">
    <cfRule type="expression" dxfId="926" priority="21465">
      <formula>AND($G27="Service provided", $B81="Service")</formula>
    </cfRule>
    <cfRule type="expression" dxfId="925" priority="21466">
      <formula>_xlfn.FORMULATEXT(F27)="="&amp;ADDRESS(ROW(#REF!),COLUMN(#REF!),4)</formula>
    </cfRule>
    <cfRule type="expression" dxfId="924" priority="21463">
      <formula>AND($G27="Service provided", OR($B81="Region",$B81="Root"))</formula>
    </cfRule>
    <cfRule type="expression" dxfId="923" priority="21464">
      <formula>AND($G27="Service provided", $B81="Sector")</formula>
    </cfRule>
  </conditionalFormatting>
  <conditionalFormatting sqref="F28:G28">
    <cfRule type="expression" dxfId="922" priority="22350">
      <formula>AND($G28="Service provided", OR($B72="Region",$B72="Root"))</formula>
    </cfRule>
    <cfRule type="expression" dxfId="921" priority="22351">
      <formula>AND($G28="Service provided", $B72="Sector")</formula>
    </cfRule>
    <cfRule type="expression" dxfId="920" priority="22353">
      <formula>_xlfn.FORMULATEXT(F28)="="&amp;ADDRESS(ROW(#REF!),COLUMN(#REF!),4)</formula>
    </cfRule>
    <cfRule type="expression" dxfId="919" priority="22352">
      <formula>AND($G28="Service provided", $B72="Service")</formula>
    </cfRule>
  </conditionalFormatting>
  <conditionalFormatting sqref="F83:G84 I83:J84">
    <cfRule type="expression" dxfId="918" priority="25065">
      <formula>AND($G83="Service provided", $B22="Sector")</formula>
    </cfRule>
    <cfRule type="expression" dxfId="917" priority="25064">
      <formula>AND($G83="Service provided", OR($B22="Region",$B22="Root"))</formula>
    </cfRule>
    <cfRule type="expression" dxfId="916" priority="25067">
      <formula>_xlfn.FORMULATEXT(F83)="="&amp;ADDRESS(ROW(#REF!),COLUMN(#REF!),4)</formula>
    </cfRule>
    <cfRule type="expression" dxfId="915" priority="25066">
      <formula>AND($G83="Service provided", $B22="Service")</formula>
    </cfRule>
  </conditionalFormatting>
  <conditionalFormatting sqref="F86:G87 I86:J87">
    <cfRule type="expression" dxfId="914" priority="25056">
      <formula>AND($G86="Service provided", OR($B18="Region",$B18="Root"))</formula>
    </cfRule>
    <cfRule type="expression" dxfId="913" priority="25058">
      <formula>AND($G86="Service provided", $B18="Service")</formula>
    </cfRule>
    <cfRule type="expression" dxfId="912" priority="25057">
      <formula>AND($G86="Service provided", $B18="Sector")</formula>
    </cfRule>
    <cfRule type="expression" dxfId="911" priority="25059">
      <formula>_xlfn.FORMULATEXT(F86)="="&amp;ADDRESS(ROW(#REF!),COLUMN(#REF!),4)</formula>
    </cfRule>
  </conditionalFormatting>
  <conditionalFormatting sqref="F88:G88 I88:J88">
    <cfRule type="expression" dxfId="910" priority="21078">
      <formula>_xlfn.FORMULATEXT(F88)="="&amp;ADDRESS(ROW(#REF!),COLUMN(#REF!),4)</formula>
    </cfRule>
    <cfRule type="expression" dxfId="909" priority="21077">
      <formula>AND($G88="Service provided", $B26="Service")</formula>
    </cfRule>
    <cfRule type="expression" dxfId="908" priority="21076">
      <formula>AND($G88="Service provided", $B26="Sector")</formula>
    </cfRule>
    <cfRule type="expression" dxfId="907" priority="21075">
      <formula>AND($G88="Service provided", OR($B26="Region",$B26="Root"))</formula>
    </cfRule>
  </conditionalFormatting>
  <conditionalFormatting sqref="F89:G89 I89:J89">
    <cfRule type="expression" dxfId="906" priority="21444">
      <formula>_xlfn.FORMULATEXT(F89)="="&amp;ADDRESS(ROW(#REF!),COLUMN(#REF!),4)</formula>
    </cfRule>
    <cfRule type="expression" dxfId="905" priority="21441">
      <formula>AND($G89="Service provided", OR($B20="Region",$B20="Root"))</formula>
    </cfRule>
    <cfRule type="expression" dxfId="904" priority="21442">
      <formula>AND($G89="Service provided", $B20="Sector")</formula>
    </cfRule>
    <cfRule type="expression" dxfId="903" priority="21443">
      <formula>AND($G89="Service provided", $B20="Service")</formula>
    </cfRule>
  </conditionalFormatting>
  <conditionalFormatting sqref="F97:G97 I97:J97">
    <cfRule type="expression" dxfId="902" priority="20248">
      <formula>_xlfn.FORMULATEXT(F97)="="&amp;ADDRESS(ROW(#REF!),COLUMN(#REF!),4)</formula>
    </cfRule>
    <cfRule type="expression" dxfId="901" priority="20247">
      <formula>AND($G97="Service provided", $B21="Service")</formula>
    </cfRule>
    <cfRule type="expression" dxfId="900" priority="20245">
      <formula>AND($G97="Service provided", OR($B21="Region",$B21="Root"))</formula>
    </cfRule>
    <cfRule type="expression" dxfId="899" priority="20246">
      <formula>AND($G97="Service provided", $B21="Sector")</formula>
    </cfRule>
  </conditionalFormatting>
  <conditionalFormatting sqref="F122:G124">
    <cfRule type="expression" dxfId="898" priority="69">
      <formula>$G122="Technology"</formula>
    </cfRule>
  </conditionalFormatting>
  <conditionalFormatting sqref="F276:I282">
    <cfRule type="expression" dxfId="897" priority="102">
      <formula>$G276="Technology"</formula>
    </cfRule>
  </conditionalFormatting>
  <conditionalFormatting sqref="F3:J109 F129:J160 F172:J270 N3:N12 M3:M34 F110:G121 F125:G128 L35:DJ35 M36:M57 L58:DJ58 M59:M65 L66:DJ71 L106:M106 O106:DJ106 L107:DJ109 L110:M110 O110:DJ110 H110:J128 L111:DJ128 L130:DJ132 L139:DJ156 F272:J275 F283:J4645">
    <cfRule type="expression" dxfId="896" priority="907">
      <formula>$G3="Technology"</formula>
    </cfRule>
  </conditionalFormatting>
  <conditionalFormatting sqref="F161:J171">
    <cfRule type="expression" dxfId="895" priority="537">
      <formula>$G161="Technology"</formula>
    </cfRule>
  </conditionalFormatting>
  <conditionalFormatting sqref="G3 I3:J3">
    <cfRule type="expression" dxfId="894" priority="25964">
      <formula>_xlfn.FORMULATEXT(G3)="="&amp;ADDRESS(ROW(#REF!),COLUMN(#REF!),4)</formula>
    </cfRule>
    <cfRule type="expression" dxfId="893" priority="25963">
      <formula>AND($G3="Service provided", $B24="Service")</formula>
    </cfRule>
    <cfRule type="expression" dxfId="892" priority="25962">
      <formula>AND($G3="Service provided", $B24="Sector")</formula>
    </cfRule>
    <cfRule type="expression" dxfId="891" priority="25961">
      <formula>AND($G3="Service provided", OR($B24="Region",$B24="Root"))</formula>
    </cfRule>
  </conditionalFormatting>
  <conditionalFormatting sqref="G4:G5 I4:J6 F6:G6">
    <cfRule type="expression" dxfId="890" priority="22044">
      <formula>AND($G4="Service provided", OR($B29="Region",$B29="Root"))</formula>
    </cfRule>
    <cfRule type="expression" dxfId="889" priority="22047">
      <formula>_xlfn.FORMULATEXT(F4)="="&amp;ADDRESS(ROW(#REF!),COLUMN(#REF!),4)</formula>
    </cfRule>
    <cfRule type="expression" dxfId="888" priority="22046">
      <formula>AND($G4="Service provided", $B29="Service")</formula>
    </cfRule>
    <cfRule type="expression" dxfId="887" priority="22045">
      <formula>AND($G4="Service provided", $B29="Sector")</formula>
    </cfRule>
  </conditionalFormatting>
  <conditionalFormatting sqref="G7 I7:J7">
    <cfRule type="expression" dxfId="886" priority="25846">
      <formula>AND($G7="Service provided", OR($B34="Region",$B34="Root"))</formula>
    </cfRule>
    <cfRule type="expression" dxfId="885" priority="25847">
      <formula>AND($G7="Service provided", $B34="Sector")</formula>
    </cfRule>
    <cfRule type="expression" dxfId="884" priority="25848">
      <formula>AND($G7="Service provided", $B34="Service")</formula>
    </cfRule>
    <cfRule type="expression" dxfId="883" priority="25849">
      <formula>_xlfn.FORMULATEXT(G7)="="&amp;ADDRESS(ROW(#REF!),COLUMN(#REF!),4)</formula>
    </cfRule>
  </conditionalFormatting>
  <conditionalFormatting sqref="G8 I8:J8">
    <cfRule type="expression" dxfId="882" priority="25870">
      <formula>_xlfn.FORMULATEXT(G8)="="&amp;ADDRESS(ROW(#REF!),COLUMN(#REF!),4)</formula>
    </cfRule>
    <cfRule type="expression" dxfId="881" priority="25867">
      <formula>AND($G8="Service provided", OR($B32="Region",$B32="Root"))</formula>
    </cfRule>
    <cfRule type="expression" dxfId="880" priority="25868">
      <formula>AND($G8="Service provided", $B32="Sector")</formula>
    </cfRule>
    <cfRule type="expression" dxfId="879" priority="25869">
      <formula>AND($G8="Service provided", $B32="Service")</formula>
    </cfRule>
  </conditionalFormatting>
  <conditionalFormatting sqref="G10">
    <cfRule type="expression" dxfId="878" priority="232">
      <formula>AND($G10="Service provided", OR($B83="Region",$B83="Root"))</formula>
    </cfRule>
    <cfRule type="expression" dxfId="877" priority="234">
      <formula>AND($G10="Service provided", $B83="Service")</formula>
    </cfRule>
    <cfRule type="expression" dxfId="876" priority="235">
      <formula>_xlfn.FORMULATEXT(G10)="="&amp;ADDRESS(ROW(#REF!),COLUMN(#REF!),4)</formula>
    </cfRule>
    <cfRule type="expression" dxfId="875" priority="233">
      <formula>AND($G10="Service provided", $B83="Sector")</formula>
    </cfRule>
  </conditionalFormatting>
  <conditionalFormatting sqref="G11 I11:J11">
    <cfRule type="expression" dxfId="874" priority="216">
      <formula>AND($G11="Service provided", $B29="Service")</formula>
    </cfRule>
    <cfRule type="expression" dxfId="873" priority="214">
      <formula>AND($G11="Service provided", OR($B29="Region",$B29="Root"))</formula>
    </cfRule>
    <cfRule type="expression" dxfId="872" priority="215">
      <formula>AND($G11="Service provided", $B29="Sector")</formula>
    </cfRule>
    <cfRule type="expression" dxfId="871" priority="217">
      <formula>_xlfn.FORMULATEXT(G11)="="&amp;ADDRESS(ROW(#REF!),COLUMN(#REF!),4)</formula>
    </cfRule>
  </conditionalFormatting>
  <conditionalFormatting sqref="G12 I12:J12">
    <cfRule type="expression" dxfId="870" priority="13501">
      <formula>_xlfn.FORMULATEXT(G12)="="&amp;ADDRESS(ROW(#REF!),COLUMN(#REF!),4)</formula>
    </cfRule>
    <cfRule type="expression" dxfId="869" priority="13500">
      <formula>AND($G12="Service provided", $B28="Service")</formula>
    </cfRule>
    <cfRule type="expression" dxfId="868" priority="13499">
      <formula>AND($G12="Service provided", $B28="Sector")</formula>
    </cfRule>
    <cfRule type="expression" dxfId="867" priority="13498">
      <formula>AND($G12="Service provided", OR($B28="Region",$B28="Root"))</formula>
    </cfRule>
  </conditionalFormatting>
  <conditionalFormatting sqref="G13 I13:J13 G41 I41:J41">
    <cfRule type="expression" dxfId="866" priority="22188">
      <formula>_xlfn.FORMULATEXT(G13)="="&amp;ADDRESS(ROW(#REF!),COLUMN(#REF!),4)</formula>
    </cfRule>
    <cfRule type="expression" dxfId="865" priority="22187">
      <formula>AND($G13="Service provided", $B28="Service")</formula>
    </cfRule>
    <cfRule type="expression" dxfId="864" priority="22186">
      <formula>AND($G13="Service provided", $B28="Sector")</formula>
    </cfRule>
    <cfRule type="expression" dxfId="863" priority="22185">
      <formula>AND($G13="Service provided", OR($B28="Region",$B28="Root"))</formula>
    </cfRule>
  </conditionalFormatting>
  <conditionalFormatting sqref="G18 I18:J18">
    <cfRule type="expression" dxfId="862" priority="25906">
      <formula>_xlfn.FORMULATEXT(G18)="="&amp;ADDRESS(ROW(#REF!),COLUMN(#REF!),4)</formula>
    </cfRule>
    <cfRule type="expression" dxfId="861" priority="25905">
      <formula>AND($G18="Service provided", #REF!="Service")</formula>
    </cfRule>
    <cfRule type="expression" dxfId="860" priority="25904">
      <formula>AND($G18="Service provided", #REF!="Sector")</formula>
    </cfRule>
    <cfRule type="expression" dxfId="859" priority="25903">
      <formula>AND($G18="Service provided", OR(#REF!="Region",#REF!="Root"))</formula>
    </cfRule>
  </conditionalFormatting>
  <conditionalFormatting sqref="G19 I19:J19 G162">
    <cfRule type="expression" dxfId="858" priority="20369">
      <formula>AND($G19="Service provided", $B13="Sector")</formula>
    </cfRule>
    <cfRule type="expression" dxfId="857" priority="20370">
      <formula>AND($G19="Service provided", $B13="Service")</formula>
    </cfRule>
    <cfRule type="expression" dxfId="856" priority="20371">
      <formula>_xlfn.FORMULATEXT(G19)="="&amp;ADDRESS(ROW(#REF!),COLUMN(#REF!),4)</formula>
    </cfRule>
  </conditionalFormatting>
  <conditionalFormatting sqref="G20:G23 I20:J23 G34 I34:J34 G56 I56:J56">
    <cfRule type="expression" dxfId="855" priority="22032">
      <formula>AND($G20="Service provided", OR($B3="Region",$B3="Root"))</formula>
    </cfRule>
    <cfRule type="expression" dxfId="854" priority="22035">
      <formula>_xlfn.FORMULATEXT(G20)="="&amp;ADDRESS(ROW(#REF!),COLUMN(#REF!),4)</formula>
    </cfRule>
    <cfRule type="expression" dxfId="853" priority="22033">
      <formula>AND($G20="Service provided", $B3="Sector")</formula>
    </cfRule>
    <cfRule type="expression" dxfId="852" priority="22034">
      <formula>AND($G20="Service provided", $B3="Service")</formula>
    </cfRule>
  </conditionalFormatting>
  <conditionalFormatting sqref="G24 I24:J24">
    <cfRule type="expression" dxfId="851" priority="8173">
      <formula>AND($G24="Service provided", $B33="Service")</formula>
    </cfRule>
    <cfRule type="expression" dxfId="850" priority="8171">
      <formula>AND($G24="Service provided", OR($B33="Region",$B33="Root"))</formula>
    </cfRule>
    <cfRule type="expression" dxfId="849" priority="8172">
      <formula>AND($G24="Service provided", $B33="Sector")</formula>
    </cfRule>
    <cfRule type="expression" dxfId="848" priority="8174">
      <formula>_xlfn.FORMULATEXT(G24)="="&amp;ADDRESS(ROW(#REF!),COLUMN(#REF!),4)</formula>
    </cfRule>
  </conditionalFormatting>
  <conditionalFormatting sqref="G25:G26 I25:J26">
    <cfRule type="expression" dxfId="847" priority="4137">
      <formula>_xlfn.FORMULATEXT(G25)="="&amp;ADDRESS(ROW(#REF!),COLUMN(#REF!),4)</formula>
    </cfRule>
    <cfRule type="expression" dxfId="846" priority="4136">
      <formula>AND($G25="Service provided", $B7="Service")</formula>
    </cfRule>
    <cfRule type="expression" dxfId="845" priority="4135">
      <formula>AND($G25="Service provided", $B7="Sector")</formula>
    </cfRule>
    <cfRule type="expression" dxfId="844" priority="4134">
      <formula>AND($G25="Service provided", OR($B7="Region",$B7="Root"))</formula>
    </cfRule>
  </conditionalFormatting>
  <conditionalFormatting sqref="G29 I29:J29">
    <cfRule type="expression" dxfId="843" priority="21899">
      <formula>AND($G29="Service provided", $B16="Sector")</formula>
    </cfRule>
    <cfRule type="expression" dxfId="842" priority="21901">
      <formula>_xlfn.FORMULATEXT(G29)="="&amp;ADDRESS(ROW(#REF!),COLUMN(#REF!),4)</formula>
    </cfRule>
    <cfRule type="expression" dxfId="841" priority="21900">
      <formula>AND($G29="Service provided", $B16="Service")</formula>
    </cfRule>
    <cfRule type="expression" dxfId="840" priority="21898">
      <formula>AND($G29="Service provided", OR($B16="Region",$B16="Root"))</formula>
    </cfRule>
  </conditionalFormatting>
  <conditionalFormatting sqref="G30 I30:J30">
    <cfRule type="expression" dxfId="839" priority="25706">
      <formula>AND($G30="Service provided", #REF!="Sector")</formula>
    </cfRule>
    <cfRule type="expression" dxfId="838" priority="25707">
      <formula>AND($G30="Service provided", #REF!="Service")</formula>
    </cfRule>
    <cfRule type="expression" dxfId="837" priority="25708">
      <formula>_xlfn.FORMULATEXT(G30)="="&amp;ADDRESS(ROW(#REF!),COLUMN(#REF!),4)</formula>
    </cfRule>
    <cfRule type="expression" dxfId="836" priority="25705">
      <formula>AND($G30="Service provided", OR(#REF!="Region",#REF!="Root"))</formula>
    </cfRule>
  </conditionalFormatting>
  <conditionalFormatting sqref="G31 I31:J31">
    <cfRule type="expression" dxfId="835" priority="25840">
      <formula>AND($G31="Service provided", $B9="Service")</formula>
    </cfRule>
    <cfRule type="expression" dxfId="834" priority="25841">
      <formula>_xlfn.FORMULATEXT(G31)="="&amp;ADDRESS(ROW(#REF!),COLUMN(#REF!),4)</formula>
    </cfRule>
    <cfRule type="expression" dxfId="833" priority="25839">
      <formula>AND($G31="Service provided", $B9="Sector")</formula>
    </cfRule>
    <cfRule type="expression" dxfId="832" priority="25838">
      <formula>AND($G31="Service provided", OR($B9="Region",$B9="Root"))</formula>
    </cfRule>
  </conditionalFormatting>
  <conditionalFormatting sqref="G32:G33 I32:J33">
    <cfRule type="expression" dxfId="831" priority="6876">
      <formula>_xlfn.FORMULATEXT(G32)="="&amp;ADDRESS(ROW(#REF!),COLUMN(#REF!),4)</formula>
    </cfRule>
    <cfRule type="expression" dxfId="830" priority="6875">
      <formula>AND($G32="Service provided", $B14="Service")</formula>
    </cfRule>
    <cfRule type="expression" dxfId="829" priority="6873">
      <formula>AND($G32="Service provided", OR($B14="Region",$B14="Root"))</formula>
    </cfRule>
    <cfRule type="expression" dxfId="828" priority="6874">
      <formula>AND($G32="Service provided", $B14="Sector")</formula>
    </cfRule>
  </conditionalFormatting>
  <conditionalFormatting sqref="G36:G37 I36:J37">
    <cfRule type="expression" dxfId="827" priority="23165">
      <formula>AND($G36="Service provided", $B54="Sector")</formula>
    </cfRule>
    <cfRule type="expression" dxfId="826" priority="23167">
      <formula>_xlfn.FORMULATEXT(G36)="="&amp;ADDRESS(ROW(#REF!),COLUMN(#REF!),4)</formula>
    </cfRule>
    <cfRule type="expression" dxfId="825" priority="23166">
      <formula>AND($G36="Service provided", $B54="Service")</formula>
    </cfRule>
    <cfRule type="expression" dxfId="824" priority="23164">
      <formula>AND($G36="Service provided", OR($B54="Region",$B54="Root"))</formula>
    </cfRule>
  </conditionalFormatting>
  <conditionalFormatting sqref="G38 I38:J38 G40 I40:J40 G80 I80:J80">
    <cfRule type="expression" dxfId="823" priority="24061">
      <formula>AND($G38="Service provided", OR($B55="Region",$B55="Root"))</formula>
    </cfRule>
    <cfRule type="expression" dxfId="822" priority="24062">
      <formula>AND($G38="Service provided", $B55="Sector")</formula>
    </cfRule>
    <cfRule type="expression" dxfId="821" priority="24063">
      <formula>AND($G38="Service provided", $B55="Service")</formula>
    </cfRule>
    <cfRule type="expression" dxfId="820" priority="24064">
      <formula>_xlfn.FORMULATEXT(G38)="="&amp;ADDRESS(ROW(#REF!),COLUMN(#REF!),4)</formula>
    </cfRule>
  </conditionalFormatting>
  <conditionalFormatting sqref="G39">
    <cfRule type="expression" dxfId="819" priority="19574">
      <formula>_xlfn.FORMULATEXT(G39)="="&amp;ADDRESS(ROW(#REF!),COLUMN(#REF!),4)</formula>
    </cfRule>
    <cfRule type="expression" dxfId="818" priority="19571">
      <formula>AND($G39="Service provided", OR($B52="Region",$B52="Root"))</formula>
    </cfRule>
    <cfRule type="expression" dxfId="817" priority="19573">
      <formula>AND($G39="Service provided", $B52="Service")</formula>
    </cfRule>
    <cfRule type="expression" dxfId="816" priority="19572">
      <formula>AND($G39="Service provided", $B52="Sector")</formula>
    </cfRule>
  </conditionalFormatting>
  <conditionalFormatting sqref="G42:G43 I42:J43">
    <cfRule type="expression" dxfId="815" priority="16859">
      <formula>AND($G42="Service provided", $B53="Service")</formula>
    </cfRule>
    <cfRule type="expression" dxfId="814" priority="16860">
      <formula>_xlfn.FORMULATEXT(G42)="="&amp;ADDRESS(ROW(#REF!),COLUMN(#REF!),4)</formula>
    </cfRule>
    <cfRule type="expression" dxfId="813" priority="16858">
      <formula>AND($G42="Service provided", $B53="Sector")</formula>
    </cfRule>
    <cfRule type="expression" dxfId="812" priority="16857">
      <formula>AND($G42="Service provided", OR($B53="Region",$B53="Root"))</formula>
    </cfRule>
  </conditionalFormatting>
  <conditionalFormatting sqref="G44 I44:J44">
    <cfRule type="expression" dxfId="811" priority="20019">
      <formula>_xlfn.FORMULATEXT(G44)="="&amp;ADDRESS(ROW(#REF!),COLUMN(#REF!),4)</formula>
    </cfRule>
    <cfRule type="expression" dxfId="810" priority="20016">
      <formula>AND($G44="Service provided", OR($B51="Region",$B51="Root"))</formula>
    </cfRule>
    <cfRule type="expression" dxfId="809" priority="20017">
      <formula>AND($G44="Service provided", $B51="Sector")</formula>
    </cfRule>
    <cfRule type="expression" dxfId="808" priority="20018">
      <formula>AND($G44="Service provided", $B51="Service")</formula>
    </cfRule>
  </conditionalFormatting>
  <conditionalFormatting sqref="G45:G46 I45:J46 G174">
    <cfRule type="expression" dxfId="807" priority="20436">
      <formula>_xlfn.FORMULATEXT(G45)="="&amp;ADDRESS(ROW(#REF!),COLUMN(#REF!),4)</formula>
    </cfRule>
    <cfRule type="expression" dxfId="806" priority="20435">
      <formula>AND($G45="Service provided", $B42="Service")</formula>
    </cfRule>
    <cfRule type="expression" dxfId="805" priority="20434">
      <formula>AND($G45="Service provided", $B42="Sector")</formula>
    </cfRule>
  </conditionalFormatting>
  <conditionalFormatting sqref="G47:G48 I47:J48 G94:G95 I94:J95">
    <cfRule type="expression" dxfId="804" priority="23015">
      <formula>_xlfn.FORMULATEXT(G47)="="&amp;ADDRESS(ROW(#REF!),COLUMN(#REF!),4)</formula>
    </cfRule>
    <cfRule type="expression" dxfId="803" priority="23013">
      <formula>AND($G47="Service provided", $B40="Sector")</formula>
    </cfRule>
    <cfRule type="expression" dxfId="802" priority="23014">
      <formula>AND($G47="Service provided", $B40="Service")</formula>
    </cfRule>
    <cfRule type="expression" dxfId="801" priority="23012">
      <formula>AND($G47="Service provided", OR($B40="Region",$B40="Root"))</formula>
    </cfRule>
  </conditionalFormatting>
  <conditionalFormatting sqref="G49 I49:J49">
    <cfRule type="expression" dxfId="800" priority="26455">
      <formula>AND($G49="Service provided", #REF!="Sector")</formula>
    </cfRule>
    <cfRule type="expression" dxfId="799" priority="26454">
      <formula>AND($G49="Service provided", OR(#REF!="Region",#REF!="Root"))</formula>
    </cfRule>
    <cfRule type="expression" dxfId="798" priority="26457">
      <formula>_xlfn.FORMULATEXT(G49)="="&amp;ADDRESS(ROW(#REF!),COLUMN(#REF!),4)</formula>
    </cfRule>
    <cfRule type="expression" dxfId="797" priority="26456">
      <formula>AND($G49="Service provided", #REF!="Service")</formula>
    </cfRule>
  </conditionalFormatting>
  <conditionalFormatting sqref="G50 I50:J50">
    <cfRule type="expression" dxfId="796" priority="26461">
      <formula>_xlfn.FORMULATEXT(G50)="="&amp;ADDRESS(ROW(#REF!),COLUMN(#REF!),4)</formula>
    </cfRule>
    <cfRule type="expression" dxfId="795" priority="26460">
      <formula>AND($G50="Service provided", $B101="Service")</formula>
    </cfRule>
    <cfRule type="expression" dxfId="794" priority="26459">
      <formula>AND($G50="Service provided", $B101="Sector")</formula>
    </cfRule>
    <cfRule type="expression" dxfId="793" priority="26458">
      <formula>AND($G50="Service provided", OR($B101="Region",$B101="Root"))</formula>
    </cfRule>
  </conditionalFormatting>
  <conditionalFormatting sqref="G51:G52 I51:J52 G152 G188 G196 G209 G220">
    <cfRule type="expression" dxfId="792" priority="1800">
      <formula>_xlfn.FORMULATEXT(G51)="="&amp;ADDRESS(ROW(#REF!),COLUMN(#REF!),4)</formula>
    </cfRule>
    <cfRule type="expression" dxfId="791" priority="1798">
      <formula>AND($G51="Service provided", $B49="Sector")</formula>
    </cfRule>
    <cfRule type="expression" dxfId="790" priority="1799">
      <formula>AND($G51="Service provided", $B49="Service")</formula>
    </cfRule>
  </conditionalFormatting>
  <conditionalFormatting sqref="G53:G54 I53:J54">
    <cfRule type="expression" dxfId="789" priority="24405">
      <formula>AND($G53="Service provided", $B42="Service")</formula>
    </cfRule>
    <cfRule type="expression" dxfId="788" priority="24406">
      <formula>_xlfn.FORMULATEXT(G53)="="&amp;ADDRESS(ROW(#REF!),COLUMN(#REF!),4)</formula>
    </cfRule>
    <cfRule type="expression" dxfId="787" priority="24403">
      <formula>AND($G53="Service provided", OR($B42="Region",$B42="Root"))</formula>
    </cfRule>
    <cfRule type="expression" dxfId="786" priority="24404">
      <formula>AND($G53="Service provided", $B42="Sector")</formula>
    </cfRule>
  </conditionalFormatting>
  <conditionalFormatting sqref="G55 I55:J55">
    <cfRule type="expression" dxfId="785" priority="13199">
      <formula>AND($G55="Service provided", $B59="Sector")</formula>
    </cfRule>
    <cfRule type="expression" dxfId="784" priority="13201">
      <formula>_xlfn.FORMULATEXT(G55)="="&amp;ADDRESS(ROW(#REF!),COLUMN(#REF!),4)</formula>
    </cfRule>
    <cfRule type="expression" dxfId="783" priority="13200">
      <formula>AND($G55="Service provided", $B59="Service")</formula>
    </cfRule>
    <cfRule type="expression" dxfId="782" priority="13198">
      <formula>AND($G55="Service provided", OR($B59="Region",$B59="Root"))</formula>
    </cfRule>
  </conditionalFormatting>
  <conditionalFormatting sqref="G57 I57:J57">
    <cfRule type="expression" dxfId="781" priority="19657">
      <formula>AND($G57="Service provided", OR($B44="Region",$B44="Root"))</formula>
    </cfRule>
    <cfRule type="expression" dxfId="780" priority="19659">
      <formula>AND($G57="Service provided", $B44="Service")</formula>
    </cfRule>
    <cfRule type="expression" dxfId="779" priority="19658">
      <formula>AND($G57="Service provided", $B44="Sector")</formula>
    </cfRule>
    <cfRule type="expression" dxfId="778" priority="19660">
      <formula>_xlfn.FORMULATEXT(G57)="="&amp;ADDRESS(ROW(#REF!),COLUMN(#REF!),4)</formula>
    </cfRule>
  </conditionalFormatting>
  <conditionalFormatting sqref="G59 I59:J59 G65 I65:J65 G90:G92 I90:J92 J140:J142 G168 G201">
    <cfRule type="expression" dxfId="777" priority="13224">
      <formula>AND($G59="Service provided", $B55="Service")</formula>
    </cfRule>
    <cfRule type="expression" dxfId="776" priority="13223">
      <formula>AND($G59="Service provided", $B55="Sector")</formula>
    </cfRule>
    <cfRule type="expression" dxfId="775" priority="13225">
      <formula>_xlfn.FORMULATEXT(G59)="="&amp;ADDRESS(ROW(#REF!),COLUMN(#REF!),4)</formula>
    </cfRule>
  </conditionalFormatting>
  <conditionalFormatting sqref="G60 I60:J60">
    <cfRule type="expression" dxfId="774" priority="3259">
      <formula>AND($G60="Service provided", $B65="Service")</formula>
    </cfRule>
    <cfRule type="expression" dxfId="773" priority="3260">
      <formula>_xlfn.FORMULATEXT(G60)="="&amp;ADDRESS(ROW(#REF!),COLUMN(#REF!),4)</formula>
    </cfRule>
    <cfRule type="expression" dxfId="772" priority="3257">
      <formula>AND($G60="Service provided", OR($B65="Region",$B65="Root"))</formula>
    </cfRule>
    <cfRule type="expression" dxfId="771" priority="3258">
      <formula>AND($G60="Service provided", $B65="Sector")</formula>
    </cfRule>
  </conditionalFormatting>
  <conditionalFormatting sqref="G61 I61:J61 G99:G100 I99:J100">
    <cfRule type="expression" dxfId="770" priority="24580">
      <formula>_xlfn.FORMULATEXT(G61)="="&amp;ADDRESS(ROW(#REF!),COLUMN(#REF!),4)</formula>
    </cfRule>
    <cfRule type="expression" dxfId="769" priority="24577">
      <formula>AND($G61="Service provided", OR($B64="Region",$B64="Root"))</formula>
    </cfRule>
    <cfRule type="expression" dxfId="768" priority="24578">
      <formula>AND($G61="Service provided", $B64="Sector")</formula>
    </cfRule>
    <cfRule type="expression" dxfId="767" priority="24579">
      <formula>AND($G61="Service provided", $B64="Service")</formula>
    </cfRule>
  </conditionalFormatting>
  <conditionalFormatting sqref="G62:G63 I62:J63">
    <cfRule type="expression" dxfId="766" priority="539">
      <formula>AND($G62="Service provided", OR($B56="Region",$B56="Root"))</formula>
    </cfRule>
    <cfRule type="expression" dxfId="765" priority="540">
      <formula>AND($G62="Service provided", $B56="Sector")</formula>
    </cfRule>
    <cfRule type="expression" dxfId="764" priority="541">
      <formula>AND($G62="Service provided", $B56="Service")</formula>
    </cfRule>
    <cfRule type="expression" dxfId="763" priority="542">
      <formula>_xlfn.FORMULATEXT(G62)="="&amp;ADDRESS(ROW(#REF!),COLUMN(#REF!),4)</formula>
    </cfRule>
  </conditionalFormatting>
  <conditionalFormatting sqref="G64 I64:J64">
    <cfRule type="expression" dxfId="762" priority="27564">
      <formula>_xlfn.FORMULATEXT(G64)="="&amp;ADDRESS(ROW(#REF!),COLUMN(#REF!),4)</formula>
    </cfRule>
    <cfRule type="expression" dxfId="761" priority="27563">
      <formula>AND($G64="Service provided", $B136="Service")</formula>
    </cfRule>
    <cfRule type="expression" dxfId="760" priority="27562">
      <formula>AND($G64="Service provided", $B136="Sector")</formula>
    </cfRule>
    <cfRule type="expression" dxfId="759" priority="27561">
      <formula>AND($G64="Service provided", OR($B136="Region",$B136="Root"))</formula>
    </cfRule>
  </conditionalFormatting>
  <conditionalFormatting sqref="G72:G73 I72:J73">
    <cfRule type="expression" dxfId="758" priority="24842">
      <formula>AND($G72="Service provided", $B84="Service")</formula>
    </cfRule>
    <cfRule type="expression" dxfId="757" priority="24841">
      <formula>AND($G72="Service provided", $B84="Sector")</formula>
    </cfRule>
    <cfRule type="expression" dxfId="756" priority="24840">
      <formula>AND($G72="Service provided", OR($B84="Region",$B84="Root"))</formula>
    </cfRule>
    <cfRule type="expression" dxfId="755" priority="24843">
      <formula>_xlfn.FORMULATEXT(G72)="="&amp;ADDRESS(ROW(#REF!),COLUMN(#REF!),4)</formula>
    </cfRule>
  </conditionalFormatting>
  <conditionalFormatting sqref="G74 I74:J74 G157 I157:J157">
    <cfRule type="expression" dxfId="754" priority="24832">
      <formula>AND($G74="Service provided", $B88="Sector")</formula>
    </cfRule>
    <cfRule type="expression" dxfId="753" priority="24834">
      <formula>_xlfn.FORMULATEXT(G74)="="&amp;ADDRESS(ROW(#REF!),COLUMN(#REF!),4)</formula>
    </cfRule>
    <cfRule type="expression" dxfId="752" priority="24833">
      <formula>AND($G74="Service provided", $B88="Service")</formula>
    </cfRule>
    <cfRule type="expression" dxfId="751" priority="24831">
      <formula>AND($G74="Service provided", OR($B88="Region",$B88="Root"))</formula>
    </cfRule>
  </conditionalFormatting>
  <conditionalFormatting sqref="G75 I75:J75">
    <cfRule type="expression" dxfId="750" priority="11645">
      <formula>AND($G75="Service provided", OR($B90="Region",$B90="Root"))</formula>
    </cfRule>
    <cfRule type="expression" dxfId="749" priority="11648">
      <formula>_xlfn.FORMULATEXT(G75)="="&amp;ADDRESS(ROW(#REF!),COLUMN(#REF!),4)</formula>
    </cfRule>
    <cfRule type="expression" dxfId="748" priority="11647">
      <formula>AND($G75="Service provided", $B90="Service")</formula>
    </cfRule>
    <cfRule type="expression" dxfId="747" priority="11646">
      <formula>AND($G75="Service provided", $B90="Sector")</formula>
    </cfRule>
  </conditionalFormatting>
  <conditionalFormatting sqref="G76 I76:J76">
    <cfRule type="expression" dxfId="746" priority="24966">
      <formula>_xlfn.FORMULATEXT(G76)="="&amp;ADDRESS(ROW(#REF!),COLUMN(#REF!),4)</formula>
    </cfRule>
    <cfRule type="expression" dxfId="745" priority="24964">
      <formula>AND($G76="Service provided", $B96="Sector")</formula>
    </cfRule>
    <cfRule type="expression" dxfId="744" priority="24963">
      <formula>AND($G76="Service provided", OR($B96="Region",$B96="Root"))</formula>
    </cfRule>
    <cfRule type="expression" dxfId="743" priority="24965">
      <formula>AND($G76="Service provided", $B96="Service")</formula>
    </cfRule>
  </conditionalFormatting>
  <conditionalFormatting sqref="G77:G78 I77:J78 F78 G136 I136:J136">
    <cfRule type="expression" dxfId="742" priority="17798">
      <formula>_xlfn.FORMULATEXT(F77)="="&amp;ADDRESS(ROW(#REF!),COLUMN(#REF!),4)</formula>
    </cfRule>
    <cfRule type="expression" dxfId="741" priority="17797">
      <formula>AND($G77="Service provided", $B79="Service")</formula>
    </cfRule>
    <cfRule type="expression" dxfId="740" priority="17796">
      <formula>AND($G77="Service provided", $B79="Sector")</formula>
    </cfRule>
    <cfRule type="expression" dxfId="739" priority="17795">
      <formula>AND($G77="Service provided", OR($B79="Region",$B79="Root"))</formula>
    </cfRule>
  </conditionalFormatting>
  <conditionalFormatting sqref="G79 I79:J79">
    <cfRule type="expression" dxfId="738" priority="591">
      <formula>AND($G79="Service provided", OR($B89="Region",$B89="Root"))</formula>
    </cfRule>
    <cfRule type="expression" dxfId="737" priority="592">
      <formula>AND($G79="Service provided", $B89="Sector")</formula>
    </cfRule>
    <cfRule type="expression" dxfId="736" priority="593">
      <formula>AND($G79="Service provided", $B89="Service")</formula>
    </cfRule>
    <cfRule type="expression" dxfId="735" priority="594">
      <formula>_xlfn.FORMULATEXT(G79)="="&amp;ADDRESS(ROW(#REF!),COLUMN(#REF!),4)</formula>
    </cfRule>
  </conditionalFormatting>
  <conditionalFormatting sqref="G81:G82 I81:J82">
    <cfRule type="expression" dxfId="734" priority="3080">
      <formula>AND($G81="Service provided", OR($B83="Region",$B83="Root"))</formula>
    </cfRule>
    <cfRule type="expression" dxfId="733" priority="3081">
      <formula>AND($G81="Service provided", $B83="Sector")</formula>
    </cfRule>
    <cfRule type="expression" dxfId="732" priority="3082">
      <formula>AND($G81="Service provided", $B83="Service")</formula>
    </cfRule>
    <cfRule type="expression" dxfId="731" priority="3083">
      <formula>_xlfn.FORMULATEXT(G81)="="&amp;ADDRESS(ROW(#REF!),COLUMN(#REF!),4)</formula>
    </cfRule>
  </conditionalFormatting>
  <conditionalFormatting sqref="G85 I85:J85">
    <cfRule type="expression" dxfId="730" priority="21558">
      <formula>AND($G85="Service provided", $B25="Sector")</formula>
    </cfRule>
    <cfRule type="expression" dxfId="729" priority="21559">
      <formula>AND($G85="Service provided", $B25="Service")</formula>
    </cfRule>
    <cfRule type="expression" dxfId="728" priority="21560">
      <formula>_xlfn.FORMULATEXT(G85)="="&amp;ADDRESS(ROW(#REF!),COLUMN(#REF!),4)</formula>
    </cfRule>
    <cfRule type="expression" dxfId="727" priority="21557">
      <formula>AND($G85="Service provided", OR($B25="Region",$B25="Root"))</formula>
    </cfRule>
  </conditionalFormatting>
  <conditionalFormatting sqref="G93 I93:J93 G161">
    <cfRule type="expression" dxfId="726" priority="23336">
      <formula>_xlfn.FORMULATEXT(G93)="="&amp;ADDRESS(ROW(#REF!),COLUMN(#REF!),4)</formula>
    </cfRule>
    <cfRule type="expression" dxfId="725" priority="23334">
      <formula>AND($G93="Service provided", $B88="Sector")</formula>
    </cfRule>
    <cfRule type="expression" dxfId="724" priority="23335">
      <formula>AND($G93="Service provided", $B88="Service")</formula>
    </cfRule>
  </conditionalFormatting>
  <conditionalFormatting sqref="G96 I96:J96">
    <cfRule type="expression" dxfId="723" priority="22832">
      <formula>_xlfn.FORMULATEXT(G96)="="&amp;ADDRESS(ROW(#REF!),COLUMN(#REF!),4)</formula>
    </cfRule>
    <cfRule type="expression" dxfId="722" priority="22829">
      <formula>AND($G96="Service provided", OR($B87="Region",$B87="Root"))</formula>
    </cfRule>
    <cfRule type="expression" dxfId="721" priority="22831">
      <formula>AND($G96="Service provided", $B87="Service")</formula>
    </cfRule>
    <cfRule type="expression" dxfId="720" priority="22830">
      <formula>AND($G96="Service provided", $B87="Sector")</formula>
    </cfRule>
  </conditionalFormatting>
  <conditionalFormatting sqref="G98 I98:J98">
    <cfRule type="expression" dxfId="719" priority="27609">
      <formula>_xlfn.FORMULATEXT(G98)="="&amp;ADDRESS(ROW(#REF!),COLUMN(#REF!),4)</formula>
    </cfRule>
    <cfRule type="expression" dxfId="718" priority="27607">
      <formula>AND($G98="Service provided", $B134="Sector")</formula>
    </cfRule>
    <cfRule type="expression" dxfId="717" priority="27608">
      <formula>AND($G98="Service provided", $B134="Service")</formula>
    </cfRule>
    <cfRule type="expression" dxfId="716" priority="27606">
      <formula>AND($G98="Service provided", OR($B134="Region",$B134="Root"))</formula>
    </cfRule>
  </conditionalFormatting>
  <conditionalFormatting sqref="G101 I101:J101 G138 I138:J138 G145 G147 G150:G151 G153 G155:G156 G158:G160 G163 G169:G170 G175:G177 G181 G183:G184 G186:G187 G189 G191 G194:G195 G197:G198 G207:G208 G210:G212 G218:G219 G221">
    <cfRule type="expression" dxfId="715" priority="1999">
      <formula>AND($G101="Service provided", $B100="Sector")</formula>
    </cfRule>
    <cfRule type="expression" dxfId="714" priority="2001">
      <formula>_xlfn.FORMULATEXT(G101)="="&amp;ADDRESS(ROW(#REF!),COLUMN(#REF!),4)</formula>
    </cfRule>
    <cfRule type="expression" dxfId="713" priority="2000">
      <formula>AND($G101="Service provided", $B100="Service")</formula>
    </cfRule>
  </conditionalFormatting>
  <conditionalFormatting sqref="G102 I102:J102">
    <cfRule type="expression" dxfId="712" priority="26182">
      <formula>_xlfn.FORMULATEXT(G102)="="&amp;ADDRESS(ROW(#REF!),COLUMN(#REF!),4)</formula>
    </cfRule>
    <cfRule type="expression" dxfId="711" priority="26181">
      <formula>AND($G102="Service provided", #REF!="Service")</formula>
    </cfRule>
    <cfRule type="expression" dxfId="710" priority="26180">
      <formula>AND($G102="Service provided", #REF!="Sector")</formula>
    </cfRule>
    <cfRule type="expression" dxfId="709" priority="26179">
      <formula>AND($G102="Service provided", OR(#REF!="Region",#REF!="Root"))</formula>
    </cfRule>
  </conditionalFormatting>
  <conditionalFormatting sqref="G103 I103:J103">
    <cfRule type="expression" dxfId="708" priority="27667">
      <formula>_xlfn.FORMULATEXT(G103)="="&amp;ADDRESS(ROW(#REF!),COLUMN(#REF!),4)</formula>
    </cfRule>
    <cfRule type="expression" dxfId="707" priority="27664">
      <formula>AND($G103="Service provided", OR($B134="Region",$B134="Root"))</formula>
    </cfRule>
    <cfRule type="expression" dxfId="706" priority="27665">
      <formula>AND($G103="Service provided", $B134="Sector")</formula>
    </cfRule>
    <cfRule type="expression" dxfId="705" priority="27666">
      <formula>AND($G103="Service provided", $B134="Service")</formula>
    </cfRule>
  </conditionalFormatting>
  <conditionalFormatting sqref="G104:G105 I104:J105">
    <cfRule type="expression" dxfId="704" priority="26474">
      <formula>AND($G104="Service provided", OR($B47="Region",$B47="Root"))</formula>
    </cfRule>
    <cfRule type="expression" dxfId="703" priority="26475">
      <formula>AND($G104="Service provided", $B47="Sector")</formula>
    </cfRule>
    <cfRule type="expression" dxfId="702" priority="26476">
      <formula>AND($G104="Service provided", $B47="Service")</formula>
    </cfRule>
    <cfRule type="expression" dxfId="701" priority="26477">
      <formula>_xlfn.FORMULATEXT(G104)="="&amp;ADDRESS(ROW(#REF!),COLUMN(#REF!),4)</formula>
    </cfRule>
  </conditionalFormatting>
  <conditionalFormatting sqref="G106">
    <cfRule type="expression" dxfId="700" priority="28">
      <formula>AND($G106="Service provided", OR(#REF!="Region",#REF!="Root"))</formula>
    </cfRule>
    <cfRule type="expression" dxfId="699" priority="31">
      <formula>_xlfn.FORMULATEXT(G106)="="&amp;ADDRESS(ROW(#REF!),COLUMN(#REF!),4)</formula>
    </cfRule>
    <cfRule type="expression" dxfId="698" priority="30">
      <formula>AND($G106="Service provided", #REF!="Service")</formula>
    </cfRule>
    <cfRule type="expression" dxfId="697" priority="29">
      <formula>AND($G106="Service provided", #REF!="Sector")</formula>
    </cfRule>
  </conditionalFormatting>
  <conditionalFormatting sqref="G107 G109">
    <cfRule type="expression" dxfId="696" priority="22">
      <formula>AND($G107="Service provided", $B106="Service")</formula>
    </cfRule>
    <cfRule type="expression" dxfId="695" priority="23">
      <formula>_xlfn.FORMULATEXT(G107)="="&amp;ADDRESS(ROW(#REF!),COLUMN(#REF!),4)</formula>
    </cfRule>
    <cfRule type="expression" dxfId="694" priority="21">
      <formula>AND($G107="Service provided", $B106="Sector")</formula>
    </cfRule>
    <cfRule type="expression" dxfId="693" priority="20">
      <formula>AND($G107="Service provided", OR($B106="Region",$B106="Root"))</formula>
    </cfRule>
  </conditionalFormatting>
  <conditionalFormatting sqref="G110">
    <cfRule type="expression" dxfId="692" priority="97">
      <formula>_xlfn.FORMULATEXT(G110)="="&amp;ADDRESS(ROW(#REF!),COLUMN(#REF!),4)</formula>
    </cfRule>
    <cfRule type="expression" dxfId="691" priority="96">
      <formula>AND($G110="Service provided", #REF!="Service")</formula>
    </cfRule>
    <cfRule type="expression" dxfId="690" priority="95">
      <formula>AND($G110="Service provided", #REF!="Sector")</formula>
    </cfRule>
    <cfRule type="expression" dxfId="689" priority="94">
      <formula>AND($G110="Service provided", OR(#REF!="Region",#REF!="Root"))</formula>
    </cfRule>
  </conditionalFormatting>
  <conditionalFormatting sqref="G112:G113 G115 G126:G127">
    <cfRule type="expression" dxfId="688" priority="81">
      <formula>_xlfn.FORMULATEXT(G112)="="&amp;ADDRESS(ROW(#REF!),COLUMN(#REF!),4)</formula>
    </cfRule>
    <cfRule type="expression" dxfId="687" priority="80">
      <formula>AND($G112="Service provided", $B111="Service")</formula>
    </cfRule>
    <cfRule type="expression" dxfId="686" priority="79">
      <formula>AND($G112="Service provided", $B111="Sector")</formula>
    </cfRule>
    <cfRule type="expression" dxfId="685" priority="78">
      <formula>AND($G112="Service provided", OR($B111="Region",$B111="Root"))</formula>
    </cfRule>
  </conditionalFormatting>
  <conditionalFormatting sqref="G114">
    <cfRule type="expression" dxfId="684" priority="77">
      <formula>_xlfn.FORMULATEXT(G114)="="&amp;ADDRESS(ROW(#REF!),COLUMN(#REF!),4)</formula>
    </cfRule>
    <cfRule type="expression" dxfId="683" priority="76">
      <formula>AND($G114="Service provided", $B112="Service")</formula>
    </cfRule>
    <cfRule type="expression" dxfId="682" priority="75">
      <formula>AND($G114="Service provided", $B112="Sector")</formula>
    </cfRule>
    <cfRule type="expression" dxfId="681" priority="74">
      <formula>AND($G114="Service provided", OR($B112="Region",$B112="Root"))</formula>
    </cfRule>
  </conditionalFormatting>
  <conditionalFormatting sqref="G117:G120">
    <cfRule type="expression" dxfId="680" priority="71">
      <formula>AND($G117="Service provided", $B116="Sector")</formula>
    </cfRule>
    <cfRule type="expression" dxfId="679" priority="70">
      <formula>AND($G117="Service provided", OR($B116="Region",$B116="Root"))</formula>
    </cfRule>
    <cfRule type="expression" dxfId="678" priority="73">
      <formula>_xlfn.FORMULATEXT(G117)="="&amp;ADDRESS(ROW(#REF!),COLUMN(#REF!),4)</formula>
    </cfRule>
    <cfRule type="expression" dxfId="677" priority="72">
      <formula>AND($G117="Service provided", $B116="Service")</formula>
    </cfRule>
  </conditionalFormatting>
  <conditionalFormatting sqref="G125">
    <cfRule type="expression" dxfId="676" priority="82">
      <formula>AND($G125="Service provided", OR($B121="Region",$B121="Root"))</formula>
    </cfRule>
    <cfRule type="expression" dxfId="675" priority="83">
      <formula>AND($G125="Service provided", $B121="Sector")</formula>
    </cfRule>
    <cfRule type="expression" dxfId="674" priority="84">
      <formula>AND($G125="Service provided", $B121="Service")</formula>
    </cfRule>
    <cfRule type="expression" dxfId="673" priority="85">
      <formula>_xlfn.FORMULATEXT(G125)="="&amp;ADDRESS(ROW(#REF!),COLUMN(#REF!),4)</formula>
    </cfRule>
  </conditionalFormatting>
  <conditionalFormatting sqref="G129:G132">
    <cfRule type="expression" dxfId="672" priority="39">
      <formula>AND($G129="Service provided", $B128="Service")</formula>
    </cfRule>
    <cfRule type="expression" dxfId="671" priority="40">
      <formula>_xlfn.FORMULATEXT(G129)="="&amp;ADDRESS(ROW(#REF!),COLUMN(#REF!),4)</formula>
    </cfRule>
    <cfRule type="expression" dxfId="670" priority="38">
      <formula>AND($G129="Service provided", $B128="Sector")</formula>
    </cfRule>
    <cfRule type="expression" dxfId="669" priority="37">
      <formula>AND($G129="Service provided", OR($B128="Region",$B128="Root"))</formula>
    </cfRule>
  </conditionalFormatting>
  <conditionalFormatting sqref="G133 I133:J133">
    <cfRule type="expression" dxfId="668" priority="27624">
      <formula>AND($G133="Service provided", $B105="Service")</formula>
    </cfRule>
    <cfRule type="expression" dxfId="667" priority="27622">
      <formula>AND($G133="Service provided", OR($B105="Region",$B105="Root"))</formula>
    </cfRule>
    <cfRule type="expression" dxfId="666" priority="27623">
      <formula>AND($G133="Service provided", $B105="Sector")</formula>
    </cfRule>
    <cfRule type="expression" dxfId="665" priority="27625">
      <formula>_xlfn.FORMULATEXT(G133)="="&amp;ADDRESS(ROW(#REF!),COLUMN(#REF!),4)</formula>
    </cfRule>
  </conditionalFormatting>
  <conditionalFormatting sqref="G134 I134:J134">
    <cfRule type="expression" dxfId="664" priority="27601">
      <formula>_xlfn.FORMULATEXT(G134)="="&amp;ADDRESS(ROW(#REF!),COLUMN(#REF!),4)</formula>
    </cfRule>
    <cfRule type="expression" dxfId="663" priority="27598">
      <formula>AND($G134="Service provided", OR($B105="Region",$B105="Root"))</formula>
    </cfRule>
    <cfRule type="expression" dxfId="662" priority="27599">
      <formula>AND($G134="Service provided", $B105="Sector")</formula>
    </cfRule>
    <cfRule type="expression" dxfId="661" priority="27600">
      <formula>AND($G134="Service provided", $B105="Service")</formula>
    </cfRule>
  </conditionalFormatting>
  <conditionalFormatting sqref="G135 I135:J135">
    <cfRule type="expression" dxfId="660" priority="568">
      <formula>AND($G135="Service provided", OR($B137="Region",$B137="Root"))</formula>
    </cfRule>
    <cfRule type="expression" dxfId="659" priority="569">
      <formula>AND($G135="Service provided", $B137="Sector")</formula>
    </cfRule>
    <cfRule type="expression" dxfId="658" priority="570">
      <formula>AND($G135="Service provided", $B137="Service")</formula>
    </cfRule>
    <cfRule type="expression" dxfId="657" priority="571">
      <formula>_xlfn.FORMULATEXT(G135)="="&amp;ADDRESS(ROW(#REF!),COLUMN(#REF!),4)</formula>
    </cfRule>
  </conditionalFormatting>
  <conditionalFormatting sqref="G137 I137:J137">
    <cfRule type="expression" dxfId="656" priority="27545">
      <formula>AND($G137="Service provided", OR($B60="Region",$B60="Root"))</formula>
    </cfRule>
    <cfRule type="expression" dxfId="655" priority="27546">
      <formula>AND($G137="Service provided", $B60="Sector")</formula>
    </cfRule>
    <cfRule type="expression" dxfId="654" priority="27547">
      <formula>AND($G137="Service provided", $B60="Service")</formula>
    </cfRule>
    <cfRule type="expression" dxfId="653" priority="27548">
      <formula>_xlfn.FORMULATEXT(G137)="="&amp;ADDRESS(ROW(#REF!),COLUMN(#REF!),4)</formula>
    </cfRule>
  </conditionalFormatting>
  <conditionalFormatting sqref="G140:G142">
    <cfRule type="expression" dxfId="652" priority="556">
      <formula>AND($G140="Service provided", $B139="Sector")</formula>
    </cfRule>
    <cfRule type="expression" dxfId="651" priority="555">
      <formula>AND($G140="Service provided", OR($B139="Region",$B139="Root"))</formula>
    </cfRule>
    <cfRule type="expression" dxfId="650" priority="557">
      <formula>AND($G140="Service provided", $B139="Service")</formula>
    </cfRule>
    <cfRule type="expression" dxfId="649" priority="558">
      <formula>_xlfn.FORMULATEXT(G140)="="&amp;ADDRESS(ROW(#REF!),COLUMN(#REF!),4)</formula>
    </cfRule>
  </conditionalFormatting>
  <conditionalFormatting sqref="G144 G148 G192">
    <cfRule type="expression" dxfId="648" priority="26763">
      <formula>AND($G144="Service provided", #REF!="Sector")</formula>
    </cfRule>
    <cfRule type="expression" dxfId="647" priority="26765">
      <formula>_xlfn.FORMULATEXT(G144)="="&amp;ADDRESS(ROW(#REF!),COLUMN(#REF!),4)</formula>
    </cfRule>
    <cfRule type="expression" dxfId="646" priority="26762">
      <formula>AND($G144="Service provided", OR(#REF!="Region",#REF!="Root"))</formula>
    </cfRule>
    <cfRule type="expression" dxfId="645" priority="26764">
      <formula>AND($G144="Service provided", #REF!="Service")</formula>
    </cfRule>
  </conditionalFormatting>
  <conditionalFormatting sqref="G145 G147 G150:G151 G153 G155:G156 G158:G160 G163 G169:G170 G175:G177 G181 G183:G184 G186:G187 G189 G191 G194:G195 G197:G198 G207:G208 G210:G212 G218:G219 G221 G101 I101:J101 G138 I138:J138">
    <cfRule type="expression" dxfId="644" priority="1998">
      <formula>AND($G101="Service provided", OR($B100="Region",$B100="Root"))</formula>
    </cfRule>
  </conditionalFormatting>
  <conditionalFormatting sqref="G152 G188 G196 G209 G220 G51:G52 I51:J52">
    <cfRule type="expression" dxfId="643" priority="1797">
      <formula>AND($G51="Service provided", OR($B49="Region",$B49="Root"))</formula>
    </cfRule>
  </conditionalFormatting>
  <conditionalFormatting sqref="G161 G93 I93:J93">
    <cfRule type="expression" dxfId="642" priority="23333">
      <formula>AND($G93="Service provided", OR($B88="Region",$B88="Root"))</formula>
    </cfRule>
  </conditionalFormatting>
  <conditionalFormatting sqref="G162 G19 I19:J19">
    <cfRule type="expression" dxfId="641" priority="20368">
      <formula>AND($G19="Service provided", OR($B13="Region",$B13="Root"))</formula>
    </cfRule>
  </conditionalFormatting>
  <conditionalFormatting sqref="G174 G45:G46 I45:J46">
    <cfRule type="expression" dxfId="640" priority="20433">
      <formula>AND($G45="Service provided", OR($B42="Region",$B42="Root"))</formula>
    </cfRule>
  </conditionalFormatting>
  <conditionalFormatting sqref="G179:G180">
    <cfRule type="expression" dxfId="639" priority="26158">
      <formula>AND($G179="Service provided", OR(#REF!="Region",#REF!="Root"))</formula>
    </cfRule>
    <cfRule type="expression" dxfId="638" priority="26159">
      <formula>AND($G179="Service provided", #REF!="Sector")</formula>
    </cfRule>
    <cfRule type="expression" dxfId="637" priority="26160">
      <formula>AND($G179="Service provided", #REF!="Service")</formula>
    </cfRule>
    <cfRule type="expression" dxfId="636" priority="26161">
      <formula>_xlfn.FORMULATEXT(G179)="="&amp;ADDRESS(ROW(#REF!),COLUMN(#REF!),4)</formula>
    </cfRule>
  </conditionalFormatting>
  <conditionalFormatting sqref="G199:G200">
    <cfRule type="expression" dxfId="635" priority="132">
      <formula>AND($G199="Service provided", $B198="Service")</formula>
    </cfRule>
    <cfRule type="expression" dxfId="634" priority="133">
      <formula>_xlfn.FORMULATEXT(G199)="="&amp;ADDRESS(ROW(#REF!),COLUMN(#REF!),4)</formula>
    </cfRule>
    <cfRule type="expression" dxfId="633" priority="130">
      <formula>AND($G199="Service provided", OR($B198="Region",$B198="Root"))</formula>
    </cfRule>
    <cfRule type="expression" dxfId="632" priority="131">
      <formula>AND($G199="Service provided", $B198="Sector")</formula>
    </cfRule>
  </conditionalFormatting>
  <conditionalFormatting sqref="G203:G205 G214:G216 G223:G225">
    <cfRule type="expression" dxfId="631" priority="550">
      <formula>_xlfn.FORMULATEXT(G203)="="&amp;ADDRESS(ROW(#REF!),COLUMN(#REF!),4)</formula>
    </cfRule>
    <cfRule type="expression" dxfId="630" priority="549">
      <formula>AND($G203="Service provided", $B202="Service")</formula>
    </cfRule>
    <cfRule type="expression" dxfId="629" priority="548">
      <formula>AND($G203="Service provided", $B202="Sector")</formula>
    </cfRule>
    <cfRule type="expression" dxfId="628" priority="547">
      <formula>AND($G203="Service provided", OR($B202="Region",$B202="Root"))</formula>
    </cfRule>
  </conditionalFormatting>
  <conditionalFormatting sqref="G271">
    <cfRule type="expression" dxfId="627" priority="124">
      <formula>AND($G271="Service provided", $B270="Service")</formula>
    </cfRule>
    <cfRule type="expression" dxfId="626" priority="123">
      <formula>AND($G271="Service provided", $B270="Sector")</formula>
    </cfRule>
    <cfRule type="expression" dxfId="625" priority="122">
      <formula>AND($G271="Service provided", OR($B270="Region",$B270="Root"))</formula>
    </cfRule>
    <cfRule type="expression" dxfId="624" priority="125">
      <formula>_xlfn.FORMULATEXT(G271)="="&amp;ADDRESS(ROW(#REF!),COLUMN(#REF!),4)</formula>
    </cfRule>
  </conditionalFormatting>
  <conditionalFormatting sqref="G271:I271">
    <cfRule type="expression" dxfId="623" priority="119">
      <formula>AND($G271="Service provided", $B271="Sector")</formula>
    </cfRule>
    <cfRule type="expression" dxfId="622" priority="118">
      <formula>AND($G271="Service provided", OR($B271="Region",$B271="Root"))</formula>
    </cfRule>
    <cfRule type="expression" dxfId="621" priority="117">
      <formula>$G271="Technology"</formula>
    </cfRule>
    <cfRule type="expression" dxfId="620" priority="120">
      <formula>AND($G271="Service provided", $B271="Service")</formula>
    </cfRule>
    <cfRule type="expression" dxfId="619" priority="121">
      <formula>_xlfn.FORMULATEXT(G271)="="&amp;ADDRESS(ROW(#REF!),COLUMN(#REF!),4)</formula>
    </cfRule>
  </conditionalFormatting>
  <conditionalFormatting sqref="G276:I282">
    <cfRule type="expression" dxfId="618" priority="106">
      <formula>_xlfn.FORMULATEXT(G276)="="&amp;ADDRESS(ROW(#REF!),COLUMN(#REF!),4)</formula>
    </cfRule>
    <cfRule type="expression" dxfId="617" priority="103">
      <formula>AND($G276="Service provided", OR($B276="Region",$B276="Root"))</formula>
    </cfRule>
    <cfRule type="expression" dxfId="616" priority="104">
      <formula>AND($G276="Service provided", $B276="Sector")</formula>
    </cfRule>
    <cfRule type="expression" dxfId="615" priority="105">
      <formula>AND($G276="Service provided", $B276="Service")</formula>
    </cfRule>
  </conditionalFormatting>
  <conditionalFormatting sqref="I10:J10">
    <cfRule type="expression" dxfId="614" priority="21892">
      <formula>AND($G10="Service provided", OR($B83="Region",$B83="Root"))</formula>
    </cfRule>
    <cfRule type="expression" dxfId="613" priority="21893">
      <formula>AND($G10="Service provided", $B83="Sector")</formula>
    </cfRule>
    <cfRule type="expression" dxfId="612" priority="21895">
      <formula>_xlfn.FORMULATEXT(I10)="="&amp;ADDRESS(ROW(#REF!),COLUMN(#REF!),4)</formula>
    </cfRule>
    <cfRule type="expression" dxfId="611" priority="21894">
      <formula>AND($G10="Service provided", $B83="Service")</formula>
    </cfRule>
  </conditionalFormatting>
  <conditionalFormatting sqref="I28:J28">
    <cfRule type="expression" dxfId="610" priority="19209">
      <formula>AND($G28="Service provided", $B72="Sector")</formula>
    </cfRule>
    <cfRule type="expression" dxfId="609" priority="19208">
      <formula>AND($G28="Service provided", OR($B72="Region",$B72="Root"))</formula>
    </cfRule>
    <cfRule type="expression" dxfId="608" priority="19210">
      <formula>AND($G28="Service provided", $B72="Service")</formula>
    </cfRule>
    <cfRule type="expression" dxfId="607" priority="19211">
      <formula>_xlfn.FORMULATEXT(I28)="="&amp;ADDRESS(ROW(#REF!),COLUMN(#REF!),4)</formula>
    </cfRule>
  </conditionalFormatting>
  <conditionalFormatting sqref="I39:J39">
    <cfRule type="expression" dxfId="606" priority="16484">
      <formula>_xlfn.FORMULATEXT(I39)="="&amp;ADDRESS(ROW(#REF!),COLUMN(#REF!),4)</formula>
    </cfRule>
    <cfRule type="expression" dxfId="605" priority="16482">
      <formula>AND($G39="Service provided", $B52="Sector")</formula>
    </cfRule>
    <cfRule type="expression" dxfId="604" priority="16481">
      <formula>AND($G39="Service provided", OR($B52="Region",$B52="Root"))</formula>
    </cfRule>
    <cfRule type="expression" dxfId="603" priority="16483">
      <formula>AND($G39="Service provided", $B52="Service")</formula>
    </cfRule>
  </conditionalFormatting>
  <conditionalFormatting sqref="I129:J129">
    <cfRule type="expression" dxfId="602" priority="52">
      <formula>_xlfn.FORMULATEXT(I129)="="&amp;ADDRESS(ROW(#REF!),COLUMN(#REF!),4)</formula>
    </cfRule>
    <cfRule type="expression" dxfId="601" priority="51">
      <formula>AND($G129="Service provided", $B128="Service")</formula>
    </cfRule>
    <cfRule type="expression" dxfId="600" priority="50">
      <formula>AND($G129="Service provided", $B128="Sector")</formula>
    </cfRule>
    <cfRule type="expression" dxfId="599" priority="49">
      <formula>AND($G129="Service provided", OR($B128="Region",$B128="Root"))</formula>
    </cfRule>
  </conditionalFormatting>
  <conditionalFormatting sqref="J140:J142 G168 G201 G59 I59:J59 G65 I65:J65 G90:G92 I90:J92">
    <cfRule type="expression" dxfId="598" priority="13222">
      <formula>AND($G59="Service provided", OR($B55="Region",$B55="Root"))</formula>
    </cfRule>
  </conditionalFormatting>
  <conditionalFormatting sqref="J271">
    <cfRule type="expression" dxfId="597" priority="111">
      <formula>$G271="Technology"</formula>
    </cfRule>
    <cfRule type="expression" dxfId="596" priority="110">
      <formula>_xlfn.FORMULATEXT(J271)="="&amp;ADDRESS(ROW(I271),COLUMN(I271),4)</formula>
    </cfRule>
    <cfRule type="expression" dxfId="595" priority="109">
      <formula>AND($G271="Service provided", $B271="Service")</formula>
    </cfRule>
    <cfRule type="expression" dxfId="594" priority="108">
      <formula>AND($G271="Service provided", $B271="Sector")</formula>
    </cfRule>
    <cfRule type="expression" dxfId="593" priority="107">
      <formula>AND($G271="Service provided", OR($B271="Region",$B271="Root"))</formula>
    </cfRule>
  </conditionalFormatting>
  <conditionalFormatting sqref="J276">
    <cfRule type="expression" dxfId="592" priority="7">
      <formula>AND($G276="Service provided", $B276="Sector")</formula>
    </cfRule>
    <cfRule type="expression" dxfId="591" priority="6">
      <formula>AND($G276="Service provided", OR($B276="Region",$B276="Root"))</formula>
    </cfRule>
    <cfRule type="expression" dxfId="590" priority="9">
      <formula>_xlfn.FORMULATEXT(J276)="="&amp;ADDRESS(ROW(I276),COLUMN(I276),4)</formula>
    </cfRule>
    <cfRule type="expression" dxfId="589" priority="8">
      <formula>AND($G276="Service provided", $B276="Service")</formula>
    </cfRule>
  </conditionalFormatting>
  <conditionalFormatting sqref="J277:J282">
    <cfRule type="expression" dxfId="588" priority="11">
      <formula>AND($G277="Service provided", OR($B277="Region",$B277="Root"))</formula>
    </cfRule>
    <cfRule type="expression" dxfId="587" priority="12">
      <formula>AND($G277="Service provided", $B277="Sector")</formula>
    </cfRule>
    <cfRule type="expression" dxfId="586" priority="14">
      <formula>_xlfn.FORMULATEXT(J277)="="&amp;ADDRESS(ROW(#REF!),COLUMN(#REF!),4)</formula>
    </cfRule>
    <cfRule type="expression" dxfId="585" priority="10">
      <formula>$G277="Technology"</formula>
    </cfRule>
    <cfRule type="expression" dxfId="584" priority="13">
      <formula>AND($G277="Service provided", $B277="Service")</formula>
    </cfRule>
  </conditionalFormatting>
  <conditionalFormatting sqref="K3:K5 K12 K15:K26 L18:L19 N18:DJ19 K33:K37 K139 K173:K178">
    <cfRule type="expression" dxfId="583" priority="21426">
      <formula>AND($G71="Service provided", $B3="Sector")</formula>
    </cfRule>
    <cfRule type="expression" dxfId="582" priority="21427">
      <formula>AND($G71="Service provided", $B3="Service")</formula>
    </cfRule>
    <cfRule type="expression" dxfId="581" priority="21428">
      <formula>_xlfn.FORMULATEXT(K3)="="&amp;ADDRESS(ROW(#REF!),COLUMN(#REF!),4)</formula>
    </cfRule>
  </conditionalFormatting>
  <conditionalFormatting sqref="K13:K14 K38 K135:K138">
    <cfRule type="expression" dxfId="580" priority="24737">
      <formula>AND($G80="Service provided", $B13="Sector")</formula>
    </cfRule>
    <cfRule type="expression" dxfId="579" priority="24738">
      <formula>AND($G80="Service provided", $B13="Service")</formula>
    </cfRule>
    <cfRule type="expression" dxfId="578" priority="24736">
      <formula>AND($G80="Service provided", OR($B13="Region",$B13="Root"))</formula>
    </cfRule>
    <cfRule type="expression" dxfId="577" priority="24739">
      <formula>_xlfn.FORMULATEXT(K13)="="&amp;ADDRESS(ROW(#REF!),COLUMN(#REF!),4)</formula>
    </cfRule>
  </conditionalFormatting>
  <conditionalFormatting sqref="K32 K45">
    <cfRule type="expression" dxfId="576" priority="26400">
      <formula>AND(#REF!="Service provided", $B32="Service")</formula>
    </cfRule>
    <cfRule type="expression" dxfId="575" priority="26399">
      <formula>AND(#REF!="Service provided", $B32="Sector")</formula>
    </cfRule>
    <cfRule type="expression" dxfId="574" priority="26401">
      <formula>_xlfn.FORMULATEXT(K32)="="&amp;ADDRESS(ROW(#REF!),COLUMN(#REF!),4)</formula>
    </cfRule>
    <cfRule type="expression" dxfId="573" priority="26398">
      <formula>AND(#REF!="Service provided", OR($B32="Region",$B32="Root"))</formula>
    </cfRule>
  </conditionalFormatting>
  <conditionalFormatting sqref="K39">
    <cfRule type="expression" dxfId="572" priority="26231">
      <formula>AND(#REF!="Service provided", OR($B39="Region",$B39="Root"))</formula>
    </cfRule>
    <cfRule type="expression" dxfId="571" priority="26234">
      <formula>_xlfn.FORMULATEXT(K39)="="&amp;ADDRESS(ROW(#REF!),COLUMN(#REF!),4)</formula>
    </cfRule>
    <cfRule type="expression" dxfId="570" priority="26233">
      <formula>AND(#REF!="Service provided", $B39="Service")</formula>
    </cfRule>
    <cfRule type="expression" dxfId="569" priority="26232">
      <formula>AND(#REF!="Service provided", $B39="Sector")</formula>
    </cfRule>
  </conditionalFormatting>
  <conditionalFormatting sqref="K40:K44 K79:K82">
    <cfRule type="expression" dxfId="568" priority="27713">
      <formula>AND($G134="Service provided", OR($B40="Region",$B40="Root"))</formula>
    </cfRule>
    <cfRule type="expression" dxfId="567" priority="27714">
      <formula>AND($G134="Service provided", $B40="Sector")</formula>
    </cfRule>
    <cfRule type="expression" dxfId="566" priority="27716">
      <formula>_xlfn.FORMULATEXT(K40)="="&amp;ADDRESS(ROW(#REF!),COLUMN(#REF!),4)</formula>
    </cfRule>
    <cfRule type="expression" dxfId="565" priority="27715">
      <formula>AND($G134="Service provided", $B40="Service")</formula>
    </cfRule>
  </conditionalFormatting>
  <conditionalFormatting sqref="K46 K69:K78 K83:K85">
    <cfRule type="expression" dxfId="564" priority="27501">
      <formula>_xlfn.FORMULATEXT(K46)="="&amp;ADDRESS(ROW(#REF!),COLUMN(#REF!),4)</formula>
    </cfRule>
    <cfRule type="expression" dxfId="563" priority="27499">
      <formula>AND($G139="Service provided", $B46="Sector")</formula>
    </cfRule>
    <cfRule type="expression" dxfId="562" priority="27500">
      <formula>AND($G139="Service provided", $B46="Service")</formula>
    </cfRule>
    <cfRule type="expression" dxfId="561" priority="27498">
      <formula>AND($G139="Service provided", OR($B46="Region",$B46="Root"))</formula>
    </cfRule>
  </conditionalFormatting>
  <conditionalFormatting sqref="K47:K51 K87:K92">
    <cfRule type="expression" dxfId="560" priority="27674">
      <formula>AND($G139="Service provided", $B47="Service")</formula>
    </cfRule>
    <cfRule type="expression" dxfId="559" priority="27673">
      <formula>AND($G139="Service provided", $B47="Sector")</formula>
    </cfRule>
    <cfRule type="expression" dxfId="558" priority="27672">
      <formula>AND($G139="Service provided", OR($B47="Region",$B47="Root"))</formula>
    </cfRule>
    <cfRule type="expression" dxfId="557" priority="27675">
      <formula>_xlfn.FORMULATEXT(K47)="="&amp;ADDRESS(ROW(#REF!),COLUMN(#REF!),4)</formula>
    </cfRule>
  </conditionalFormatting>
  <conditionalFormatting sqref="K52 K86">
    <cfRule type="expression" dxfId="556" priority="26815">
      <formula>AND(#REF!="Service provided", $B52="Sector")</formula>
    </cfRule>
    <cfRule type="expression" dxfId="555" priority="26814">
      <formula>AND(#REF!="Service provided", OR($B52="Region",$B52="Root"))</formula>
    </cfRule>
    <cfRule type="expression" dxfId="554" priority="26816">
      <formula>AND(#REF!="Service provided", $B52="Service")</formula>
    </cfRule>
    <cfRule type="expression" dxfId="553" priority="26817">
      <formula>_xlfn.FORMULATEXT(K52)="="&amp;ADDRESS(ROW(#REF!),COLUMN(#REF!),4)</formula>
    </cfRule>
  </conditionalFormatting>
  <conditionalFormatting sqref="K53:K56 K94:K95">
    <cfRule type="expression" dxfId="552" priority="27696">
      <formula>AND($G144="Service provided", OR($B53="Region",$B53="Root"))</formula>
    </cfRule>
    <cfRule type="expression" dxfId="551" priority="27697">
      <formula>AND($G144="Service provided", $B53="Sector")</formula>
    </cfRule>
    <cfRule type="expression" dxfId="550" priority="27698">
      <formula>AND($G144="Service provided", $B53="Service")</formula>
    </cfRule>
    <cfRule type="expression" dxfId="549" priority="27699">
      <formula>_xlfn.FORMULATEXT(K53)="="&amp;ADDRESS(ROW(#REF!),COLUMN(#REF!),4)</formula>
    </cfRule>
  </conditionalFormatting>
  <conditionalFormatting sqref="K57 K93">
    <cfRule type="expression" dxfId="548" priority="26963">
      <formula>AND(#REF!="Service provided", $B57="Service")</formula>
    </cfRule>
    <cfRule type="expression" dxfId="547" priority="26962">
      <formula>AND(#REF!="Service provided", $B57="Sector")</formula>
    </cfRule>
    <cfRule type="expression" dxfId="546" priority="26961">
      <formula>AND(#REF!="Service provided", OR($B57="Region",$B57="Root"))</formula>
    </cfRule>
    <cfRule type="expression" dxfId="545" priority="26964">
      <formula>_xlfn.FORMULATEXT(K57)="="&amp;ADDRESS(ROW(#REF!),COLUMN(#REF!),4)</formula>
    </cfRule>
  </conditionalFormatting>
  <conditionalFormatting sqref="K58:K62 K96:K100 K102:K105">
    <cfRule type="expression" dxfId="544" priority="27464">
      <formula>AND($G148="Service provided", $B58="Service")</formula>
    </cfRule>
    <cfRule type="expression" dxfId="543" priority="27465">
      <formula>_xlfn.FORMULATEXT(K58)="="&amp;ADDRESS(ROW(#REF!),COLUMN(#REF!),4)</formula>
    </cfRule>
    <cfRule type="expression" dxfId="542" priority="27462">
      <formula>AND($G148="Service provided", OR($B58="Region",$B58="Root"))</formula>
    </cfRule>
    <cfRule type="expression" dxfId="541" priority="27463">
      <formula>AND($G148="Service provided", $B58="Sector")</formula>
    </cfRule>
  </conditionalFormatting>
  <conditionalFormatting sqref="K63:K64 K101">
    <cfRule type="expression" dxfId="540" priority="27077">
      <formula>AND(#REF!="Service provided", $B63="Service")</formula>
    </cfRule>
    <cfRule type="expression" dxfId="539" priority="27076">
      <formula>AND(#REF!="Service provided", $B63="Sector")</formula>
    </cfRule>
    <cfRule type="expression" dxfId="538" priority="27075">
      <formula>AND(#REF!="Service provided", OR($B63="Region",$B63="Root"))</formula>
    </cfRule>
    <cfRule type="expression" dxfId="537" priority="27078">
      <formula>_xlfn.FORMULATEXT(K63)="="&amp;ADDRESS(ROW(#REF!),COLUMN(#REF!),4)</formula>
    </cfRule>
  </conditionalFormatting>
  <conditionalFormatting sqref="K65:K68">
    <cfRule type="expression" dxfId="536" priority="26849">
      <formula>_xlfn.FORMULATEXT(K65)="="&amp;ADDRESS(ROW(#REF!),COLUMN(#REF!),4)</formula>
    </cfRule>
    <cfRule type="expression" dxfId="535" priority="26846">
      <formula>AND($G153="Service provided", OR($B65="Region",$B65="Root"))</formula>
    </cfRule>
    <cfRule type="expression" dxfId="534" priority="26847">
      <formula>AND($G153="Service provided", $B65="Sector")</formula>
    </cfRule>
    <cfRule type="expression" dxfId="533" priority="26848">
      <formula>AND($G153="Service provided", $B65="Service")</formula>
    </cfRule>
  </conditionalFormatting>
  <conditionalFormatting sqref="K106:K109 K129 K144:K147">
    <cfRule type="expression" dxfId="532" priority="27833">
      <formula>AND($G177="Service provided", OR($B106="Region",$B106="Root"))</formula>
    </cfRule>
    <cfRule type="expression" dxfId="531" priority="27834">
      <formula>AND($G177="Service provided", $B106="Sector")</formula>
    </cfRule>
    <cfRule type="expression" dxfId="530" priority="27835">
      <formula>AND($G177="Service provided", $B106="Service")</formula>
    </cfRule>
    <cfRule type="expression" dxfId="529" priority="27836">
      <formula>_xlfn.FORMULATEXT(K106)="="&amp;ADDRESS(ROW(#REF!),COLUMN(#REF!),4)</formula>
    </cfRule>
  </conditionalFormatting>
  <conditionalFormatting sqref="K110:K114 K130 K148:K152">
    <cfRule type="expression" dxfId="528" priority="27336">
      <formula>AND($G183="Service provided", $B110="Sector")</formula>
    </cfRule>
    <cfRule type="expression" dxfId="527" priority="27338">
      <formula>_xlfn.FORMULATEXT(K110)="="&amp;ADDRESS(ROW(#REF!),COLUMN(#REF!),4)</formula>
    </cfRule>
    <cfRule type="expression" dxfId="526" priority="27337">
      <formula>AND($G183="Service provided", $B110="Service")</formula>
    </cfRule>
    <cfRule type="expression" dxfId="525" priority="27335">
      <formula>AND($G183="Service provided", OR($B110="Region",$B110="Root"))</formula>
    </cfRule>
  </conditionalFormatting>
  <conditionalFormatting sqref="K115:K128 K131:K132 K153:K156">
    <cfRule type="expression" dxfId="524" priority="27811">
      <formula>AND($G189="Service provided", $B115="Service")</formula>
    </cfRule>
    <cfRule type="expression" dxfId="523" priority="27810">
      <formula>AND($G189="Service provided", $B115="Sector")</formula>
    </cfRule>
    <cfRule type="expression" dxfId="522" priority="27809">
      <formula>AND($G189="Service provided", OR($B115="Region",$B115="Root"))</formula>
    </cfRule>
    <cfRule type="expression" dxfId="521" priority="27812">
      <formula>_xlfn.FORMULATEXT(K115)="="&amp;ADDRESS(ROW(#REF!),COLUMN(#REF!),4)</formula>
    </cfRule>
  </conditionalFormatting>
  <conditionalFormatting sqref="K133">
    <cfRule type="expression" dxfId="520" priority="27971">
      <formula>_xlfn.FORMULATEXT(K133)="="&amp;ADDRESS(ROW(#REF!),COLUMN(#REF!),4)</formula>
    </cfRule>
    <cfRule type="expression" dxfId="519" priority="27970">
      <formula>AND($G197="Service provided", $B133="Service")</formula>
    </cfRule>
    <cfRule type="expression" dxfId="518" priority="27969">
      <formula>AND($G197="Service provided", $B133="Sector")</formula>
    </cfRule>
    <cfRule type="expression" dxfId="517" priority="27968">
      <formula>AND($G197="Service provided", OR($B133="Region",$B133="Root"))</formula>
    </cfRule>
  </conditionalFormatting>
  <conditionalFormatting sqref="K157">
    <cfRule type="expression" dxfId="516" priority="28077">
      <formula>AND($G238="Service provided", $B157="Sector")</formula>
    </cfRule>
    <cfRule type="expression" dxfId="515" priority="28078">
      <formula>AND($G238="Service provided", $B157="Service")</formula>
    </cfRule>
    <cfRule type="expression" dxfId="514" priority="28079">
      <formula>_xlfn.FORMULATEXT(K157)="="&amp;ADDRESS(ROW(#REF!),COLUMN(#REF!),4)</formula>
    </cfRule>
    <cfRule type="expression" dxfId="513" priority="28076">
      <formula>AND($G238="Service provided", OR($B157="Region",$B157="Root"))</formula>
    </cfRule>
  </conditionalFormatting>
  <conditionalFormatting sqref="K159:K160">
    <cfRule type="expression" dxfId="512" priority="27990">
      <formula>AND($G243="Service provided", $B159="Service")</formula>
    </cfRule>
    <cfRule type="expression" dxfId="511" priority="27991">
      <formula>_xlfn.FORMULATEXT(K159)="="&amp;ADDRESS(ROW(#REF!),COLUMN(#REF!),4)</formula>
    </cfRule>
    <cfRule type="expression" dxfId="510" priority="27989">
      <formula>AND($G243="Service provided", $B159="Sector")</formula>
    </cfRule>
    <cfRule type="expression" dxfId="509" priority="27988">
      <formula>AND($G243="Service provided", OR($B159="Region",$B159="Root"))</formula>
    </cfRule>
  </conditionalFormatting>
  <conditionalFormatting sqref="K190:K191">
    <cfRule type="expression" dxfId="508" priority="27361">
      <formula>AND($G269="Service provided", $B190="Service")</formula>
    </cfRule>
    <cfRule type="expression" dxfId="507" priority="27362">
      <formula>_xlfn.FORMULATEXT(K190)="="&amp;ADDRESS(ROW(#REF!),COLUMN(#REF!),4)</formula>
    </cfRule>
    <cfRule type="expression" dxfId="506" priority="27360">
      <formula>AND($G269="Service provided", $B190="Sector")</formula>
    </cfRule>
    <cfRule type="expression" dxfId="505" priority="27359">
      <formula>AND($G269="Service provided", OR($B190="Region",$B190="Root"))</formula>
    </cfRule>
  </conditionalFormatting>
  <conditionalFormatting sqref="K198:K199">
    <cfRule type="expression" dxfId="504" priority="27398">
      <formula>AND($G284="Service provided", $B198="Sector")</formula>
    </cfRule>
    <cfRule type="expression" dxfId="503" priority="27397">
      <formula>AND($G284="Service provided", OR($B198="Region",$B198="Root"))</formula>
    </cfRule>
    <cfRule type="expression" dxfId="502" priority="27399">
      <formula>AND($G284="Service provided", $B198="Service")</formula>
    </cfRule>
    <cfRule type="expression" dxfId="501" priority="27400">
      <formula>_xlfn.FORMULATEXT(K198)="="&amp;ADDRESS(ROW(#REF!),COLUMN(#REF!),4)</formula>
    </cfRule>
  </conditionalFormatting>
  <conditionalFormatting sqref="K200">
    <cfRule type="expression" dxfId="500" priority="27379">
      <formula>AND($G287="Service provided", OR($B200="Region",$B200="Root"))</formula>
    </cfRule>
    <cfRule type="expression" dxfId="499" priority="27382">
      <formula>_xlfn.FORMULATEXT(K200)="="&amp;ADDRESS(ROW(#REF!),COLUMN(#REF!),4)</formula>
    </cfRule>
    <cfRule type="expression" dxfId="498" priority="27380">
      <formula>AND($G287="Service provided", $B200="Sector")</formula>
    </cfRule>
    <cfRule type="expression" dxfId="497" priority="27381">
      <formula>AND($G287="Service provided", $B200="Service")</formula>
    </cfRule>
  </conditionalFormatting>
  <conditionalFormatting sqref="L13 N13:DJ13 M138:N138">
    <cfRule type="expression" dxfId="496" priority="9466">
      <formula>AND($G19="Service provided", $B13="Service")</formula>
    </cfRule>
    <cfRule type="expression" dxfId="495" priority="9467">
      <formula>_xlfn.FORMULATEXT(L13)="="&amp;ADDRESS(ROW(#REF!),COLUMN(#REF!),4)</formula>
    </cfRule>
    <cfRule type="expression" dxfId="494" priority="9465">
      <formula>AND($G19="Service provided", $B13="Sector")</formula>
    </cfRule>
  </conditionalFormatting>
  <conditionalFormatting sqref="L13 N13:DJ13">
    <cfRule type="expression" dxfId="493" priority="1737">
      <formula>$G29="Technology"</formula>
    </cfRule>
    <cfRule type="expression" dxfId="492" priority="19328">
      <formula>$G19="Technology"</formula>
    </cfRule>
  </conditionalFormatting>
  <conditionalFormatting sqref="L14:L15 N14:DJ15 L36:L37 N36:DJ37">
    <cfRule type="expression" dxfId="491" priority="8591">
      <formula>AND($G32="Service provided", $B14="Sector")</formula>
    </cfRule>
    <cfRule type="expression" dxfId="490" priority="8593">
      <formula>_xlfn.FORMULATEXT(L14)="="&amp;ADDRESS(ROW(#REF!),COLUMN(#REF!),4)</formula>
    </cfRule>
    <cfRule type="expression" dxfId="489" priority="8592">
      <formula>AND($G32="Service provided", $B14="Service")</formula>
    </cfRule>
  </conditionalFormatting>
  <conditionalFormatting sqref="L14:L15">
    <cfRule type="expression" dxfId="488" priority="9105">
      <formula>$G32="Technology"</formula>
    </cfRule>
  </conditionalFormatting>
  <conditionalFormatting sqref="L16 N16:DJ16">
    <cfRule type="expression" dxfId="487" priority="21902">
      <formula>AND($G29="Service provided", OR($B16="Region",$B16="Root"))</formula>
    </cfRule>
    <cfRule type="expression" dxfId="486" priority="21903">
      <formula>AND($G29="Service provided", $B16="Sector")</formula>
    </cfRule>
    <cfRule type="expression" dxfId="485" priority="21904">
      <formula>AND($G29="Service provided", $B16="Service")</formula>
    </cfRule>
    <cfRule type="expression" dxfId="484" priority="21905">
      <formula>_xlfn.FORMULATEXT(L16)="="&amp;ADDRESS(ROW(#REF!),COLUMN(#REF!),4)</formula>
    </cfRule>
  </conditionalFormatting>
  <conditionalFormatting sqref="L17 N17:DJ17 N38:DJ39 L38:L39 L3:DJ6">
    <cfRule type="expression" dxfId="483" priority="18887">
      <formula>AND($G20="Service provided", OR($B3="Region",$B3="Root"))</formula>
    </cfRule>
  </conditionalFormatting>
  <conditionalFormatting sqref="L18:L19 N18:DJ19 K3:K5 K12 K15:K26 K33:K37 K139 K173:K178">
    <cfRule type="expression" dxfId="482" priority="21425">
      <formula>AND($G71="Service provided", OR($B3="Region",$B3="Root"))</formula>
    </cfRule>
  </conditionalFormatting>
  <conditionalFormatting sqref="L18:L19 N18:DJ19">
    <cfRule type="expression" dxfId="481" priority="13495">
      <formula>$G86="Technology"</formula>
    </cfRule>
  </conditionalFormatting>
  <conditionalFormatting sqref="L20 N20:DJ20">
    <cfRule type="expression" dxfId="480" priority="16263">
      <formula>$G89="Technology"</formula>
    </cfRule>
  </conditionalFormatting>
  <conditionalFormatting sqref="L21 N21:DJ21">
    <cfRule type="expression" dxfId="479" priority="15538">
      <formula>$G97="Technology"</formula>
    </cfRule>
    <cfRule type="expression" dxfId="478" priority="20229">
      <formula>AND($G97="Service provided", OR($B21="Region",$B21="Root"))</formula>
    </cfRule>
    <cfRule type="expression" dxfId="477" priority="20232">
      <formula>_xlfn.FORMULATEXT(L21)="="&amp;ADDRESS(ROW(#REF!),COLUMN(#REF!),4)</formula>
    </cfRule>
    <cfRule type="expression" dxfId="476" priority="20230">
      <formula>AND($G97="Service provided", $B21="Sector")</formula>
    </cfRule>
    <cfRule type="expression" dxfId="475" priority="20231">
      <formula>AND($G97="Service provided", $B21="Service")</formula>
    </cfRule>
  </conditionalFormatting>
  <conditionalFormatting sqref="L24 N24:DJ24">
    <cfRule type="expression" dxfId="474" priority="25971">
      <formula>AND($G3="Service provided", $B24="Service")</formula>
    </cfRule>
    <cfRule type="expression" dxfId="473" priority="25969">
      <formula>AND($G3="Service provided", OR($B24="Region",$B24="Root"))</formula>
    </cfRule>
    <cfRule type="expression" dxfId="472" priority="8328">
      <formula>$G90="Technology"</formula>
    </cfRule>
    <cfRule type="expression" dxfId="471" priority="25972">
      <formula>_xlfn.FORMULATEXT(L24)="="&amp;ADDRESS(ROW(#REF!),COLUMN(#REF!),4)</formula>
    </cfRule>
    <cfRule type="expression" dxfId="470" priority="25970">
      <formula>AND($G3="Service provided", $B24="Sector")</formula>
    </cfRule>
  </conditionalFormatting>
  <conditionalFormatting sqref="L24:L26 N24:DJ26">
    <cfRule type="expression" dxfId="469" priority="7530">
      <formula>$G3="Technology"</formula>
    </cfRule>
  </conditionalFormatting>
  <conditionalFormatting sqref="L25 N25:DJ25">
    <cfRule type="expression" dxfId="468" priority="24749">
      <formula>AND($G85="Service provided", $B25="Sector")</formula>
    </cfRule>
    <cfRule type="expression" dxfId="467" priority="24750">
      <formula>AND($G85="Service provided", $B25="Service")</formula>
    </cfRule>
    <cfRule type="expression" dxfId="466" priority="24751">
      <formula>_xlfn.FORMULATEXT(L25)="="&amp;ADDRESS(ROW(#REF!),COLUMN(#REF!),4)</formula>
    </cfRule>
    <cfRule type="expression" dxfId="465" priority="24748">
      <formula>AND($G85="Service provided", OR($B25="Region",$B25="Root"))</formula>
    </cfRule>
  </conditionalFormatting>
  <conditionalFormatting sqref="L25:L26">
    <cfRule type="expression" dxfId="464" priority="22790">
      <formula>$G96="Technology"</formula>
    </cfRule>
  </conditionalFormatting>
  <conditionalFormatting sqref="L26 N9 N26:DJ26">
    <cfRule type="expression" dxfId="463" priority="24866">
      <formula>AND($G71="Service provided", OR($B9="Region",$B9="Root"))</formula>
    </cfRule>
  </conditionalFormatting>
  <conditionalFormatting sqref="L26 N26:DJ26">
    <cfRule type="expression" dxfId="462" priority="24898">
      <formula>$G88="Technology"</formula>
    </cfRule>
  </conditionalFormatting>
  <conditionalFormatting sqref="L27 N27:DJ27">
    <cfRule type="expression" dxfId="461" priority="25916">
      <formula>_xlfn.FORMULATEXT(L27)="="&amp;ADDRESS(ROW(#REF!),COLUMN(#REF!),4)</formula>
    </cfRule>
    <cfRule type="expression" dxfId="460" priority="25915">
      <formula>AND(#REF!="Service provided", $B27="Service")</formula>
    </cfRule>
    <cfRule type="expression" dxfId="459" priority="25914">
      <formula>AND(#REF!="Service provided", $B27="Sector")</formula>
    </cfRule>
    <cfRule type="expression" dxfId="458" priority="25913">
      <formula>AND(#REF!="Service provided", OR($B27="Region",$B27="Root"))</formula>
    </cfRule>
    <cfRule type="expression" dxfId="457" priority="25911">
      <formula>#REF!="Technology"</formula>
    </cfRule>
  </conditionalFormatting>
  <conditionalFormatting sqref="L27">
    <cfRule type="expression" dxfId="456" priority="14738">
      <formula>$G85="Technology"</formula>
    </cfRule>
  </conditionalFormatting>
  <conditionalFormatting sqref="L28 N28:DJ28 L56 N56:DJ56">
    <cfRule type="expression" dxfId="455" priority="22179">
      <formula>AND($G13="Service provided", $B28="Service")</formula>
    </cfRule>
    <cfRule type="expression" dxfId="454" priority="22180">
      <formula>_xlfn.FORMULATEXT(L28)="="&amp;ADDRESS(ROW(#REF!),COLUMN(#REF!),4)</formula>
    </cfRule>
    <cfRule type="expression" dxfId="453" priority="21754">
      <formula>$G13="Technology"</formula>
    </cfRule>
    <cfRule type="expression" dxfId="452" priority="22178">
      <formula>AND($G13="Service provided", $B28="Sector")</formula>
    </cfRule>
    <cfRule type="expression" dxfId="451" priority="22177">
      <formula>AND($G13="Service provided", OR($B28="Region",$B28="Root"))</formula>
    </cfRule>
  </conditionalFormatting>
  <conditionalFormatting sqref="L29:L31 N29:DJ31">
    <cfRule type="expression" dxfId="450" priority="22008">
      <formula>AND($G4="Service provided", OR($B29="Region",$B29="Root"))</formula>
    </cfRule>
    <cfRule type="expression" dxfId="449" priority="22011">
      <formula>_xlfn.FORMULATEXT(L29)="="&amp;ADDRESS(ROW(#REF!),COLUMN(#REF!),4)</formula>
    </cfRule>
    <cfRule type="expression" dxfId="448" priority="22009">
      <formula>AND($G4="Service provided", $B29="Sector")</formula>
    </cfRule>
    <cfRule type="expression" dxfId="447" priority="22010">
      <formula>AND($G4="Service provided", $B29="Service")</formula>
    </cfRule>
  </conditionalFormatting>
  <conditionalFormatting sqref="L29:L33 N29:DJ33">
    <cfRule type="expression" dxfId="446" priority="4612">
      <formula>$G4="Technology"</formula>
    </cfRule>
  </conditionalFormatting>
  <conditionalFormatting sqref="L32 N32:DJ32">
    <cfRule type="expression" dxfId="445" priority="9305">
      <formula>$G8="Technology"</formula>
    </cfRule>
    <cfRule type="expression" dxfId="444" priority="25859">
      <formula>AND($G8="Service provided", OR($B32="Region",$B32="Root"))</formula>
    </cfRule>
    <cfRule type="expression" dxfId="443" priority="25860">
      <formula>AND($G8="Service provided", $B32="Sector")</formula>
    </cfRule>
    <cfRule type="expression" dxfId="442" priority="25861">
      <formula>AND($G8="Service provided", $B32="Service")</formula>
    </cfRule>
    <cfRule type="expression" dxfId="441" priority="25862">
      <formula>_xlfn.FORMULATEXT(L32)="="&amp;ADDRESS(ROW(#REF!),COLUMN(#REF!),4)</formula>
    </cfRule>
  </conditionalFormatting>
  <conditionalFormatting sqref="L33 N33:DJ33">
    <cfRule type="expression" dxfId="440" priority="8175">
      <formula>AND($G24="Service provided", OR($B33="Region",$B33="Root"))</formula>
    </cfRule>
    <cfRule type="expression" dxfId="439" priority="8144">
      <formula>$G24="Technology"</formula>
    </cfRule>
    <cfRule type="expression" dxfId="438" priority="8177">
      <formula>AND($G24="Service provided", $B33="Service")</formula>
    </cfRule>
    <cfRule type="expression" dxfId="437" priority="8176">
      <formula>AND($G24="Service provided", $B33="Sector")</formula>
    </cfRule>
    <cfRule type="expression" dxfId="436" priority="8178">
      <formula>_xlfn.FORMULATEXT(L33)="="&amp;ADDRESS(ROW(#REF!),COLUMN(#REF!),4)</formula>
    </cfRule>
  </conditionalFormatting>
  <conditionalFormatting sqref="L34 N34:DJ34">
    <cfRule type="expression" dxfId="435" priority="25832">
      <formula>AND($G7="Service provided", $B34="Service")</formula>
    </cfRule>
    <cfRule type="expression" dxfId="434" priority="8883">
      <formula>$G7="Technology"</formula>
    </cfRule>
    <cfRule type="expression" dxfId="433" priority="25833">
      <formula>_xlfn.FORMULATEXT(L34)="="&amp;ADDRESS(ROW(#REF!),COLUMN(#REF!),4)</formula>
    </cfRule>
    <cfRule type="expression" dxfId="432" priority="25830">
      <formula>AND($G7="Service provided", OR($B34="Region",$B34="Root"))</formula>
    </cfRule>
    <cfRule type="expression" dxfId="431" priority="25831">
      <formula>AND($G7="Service provided", $B34="Sector")</formula>
    </cfRule>
  </conditionalFormatting>
  <conditionalFormatting sqref="L40:L43 N40:DJ43 L12:DJ12">
    <cfRule type="expression" dxfId="430" priority="1214">
      <formula>$G19="Technology"</formula>
    </cfRule>
  </conditionalFormatting>
  <conditionalFormatting sqref="L42:L43 N42:DJ43">
    <cfRule type="expression" dxfId="429" priority="580">
      <formula>_xlfn.FORMULATEXT(L42)="="&amp;ADDRESS(ROW(#REF!),COLUMN(#REF!),4)</formula>
    </cfRule>
    <cfRule type="expression" dxfId="428" priority="577">
      <formula>AND($G53="Service provided", OR($B42="Region",$B42="Root"))</formula>
    </cfRule>
    <cfRule type="expression" dxfId="427" priority="579">
      <formula>AND($G53="Service provided", $B42="Service")</formula>
    </cfRule>
    <cfRule type="expression" dxfId="426" priority="578">
      <formula>AND($G53="Service provided", $B42="Sector")</formula>
    </cfRule>
    <cfRule type="expression" dxfId="425" priority="22846">
      <formula>$G50="Technology"</formula>
    </cfRule>
    <cfRule type="expression" dxfId="424" priority="12051">
      <formula>$G53="Technology"</formula>
    </cfRule>
  </conditionalFormatting>
  <conditionalFormatting sqref="L43 N43:DJ43">
    <cfRule type="expression" dxfId="423" priority="19980">
      <formula>$G58="Technology"</formula>
    </cfRule>
  </conditionalFormatting>
  <conditionalFormatting sqref="L44 N44:DJ44 L157:DJ157">
    <cfRule type="expression" dxfId="422" priority="18710">
      <formula>AND($G57="Service provided", $B44="Sector")</formula>
    </cfRule>
    <cfRule type="expression" dxfId="421" priority="18709">
      <formula>AND($G57="Service provided", OR($B44="Region",$B44="Root"))</formula>
    </cfRule>
    <cfRule type="expression" dxfId="420" priority="18711">
      <formula>AND($G57="Service provided", $B44="Service")</formula>
    </cfRule>
    <cfRule type="expression" dxfId="419" priority="18712">
      <formula>_xlfn.FORMULATEXT(L44)="="&amp;ADDRESS(ROW(#REF!),COLUMN(#REF!),4)</formula>
    </cfRule>
  </conditionalFormatting>
  <conditionalFormatting sqref="L44 N44:DJ44 M133:N133">
    <cfRule type="expression" dxfId="418" priority="24251">
      <formula>$G49="Technology"</formula>
    </cfRule>
  </conditionalFormatting>
  <conditionalFormatting sqref="L44 N44:DJ44">
    <cfRule type="expression" dxfId="417" priority="10095">
      <formula>$G57="Technology"</formula>
    </cfRule>
  </conditionalFormatting>
  <conditionalFormatting sqref="L45:L46 N45:DJ46">
    <cfRule type="expression" dxfId="416" priority="25181">
      <formula>AND($G99="Service provided", OR($B45="Region",$B45="Root"))</formula>
    </cfRule>
    <cfRule type="expression" dxfId="415" priority="2597">
      <formula>$G99="Technology"</formula>
    </cfRule>
    <cfRule type="expression" dxfId="414" priority="25184">
      <formula>_xlfn.FORMULATEXT(L45)="="&amp;ADDRESS(ROW(#REF!),COLUMN(#REF!),4)</formula>
    </cfRule>
    <cfRule type="expression" dxfId="413" priority="25183">
      <formula>AND($G99="Service provided", $B45="Service")</formula>
    </cfRule>
    <cfRule type="expression" dxfId="412" priority="25182">
      <formula>AND($G99="Service provided", $B45="Sector")</formula>
    </cfRule>
  </conditionalFormatting>
  <conditionalFormatting sqref="L47:L48 N47:DJ48">
    <cfRule type="expression" dxfId="411" priority="26432">
      <formula>AND($G104="Service provided", $B47="Service")</formula>
    </cfRule>
    <cfRule type="expression" dxfId="410" priority="26431">
      <formula>AND($G104="Service provided", $B47="Sector")</formula>
    </cfRule>
    <cfRule type="expression" dxfId="409" priority="2337">
      <formula>$G104="Technology"</formula>
    </cfRule>
    <cfRule type="expression" dxfId="408" priority="26430">
      <formula>AND($G104="Service provided", OR($B47="Region",$B47="Root"))</formula>
    </cfRule>
    <cfRule type="expression" dxfId="407" priority="26433">
      <formula>_xlfn.FORMULATEXT(L47)="="&amp;ADDRESS(ROW(#REF!),COLUMN(#REF!),4)</formula>
    </cfRule>
  </conditionalFormatting>
  <conditionalFormatting sqref="L49:L50 N49:DJ50">
    <cfRule type="expression" dxfId="406" priority="1776">
      <formula>$G51="Technology"</formula>
    </cfRule>
    <cfRule type="expression" dxfId="405" priority="1805">
      <formula>AND($G51="Service provided", OR($B49="Region",$B49="Root"))</formula>
    </cfRule>
    <cfRule type="expression" dxfId="404" priority="1806">
      <formula>AND($G51="Service provided", $B49="Sector")</formula>
    </cfRule>
    <cfRule type="expression" dxfId="403" priority="1807">
      <formula>AND($G51="Service provided", $B49="Service")</formula>
    </cfRule>
    <cfRule type="expression" dxfId="402" priority="1808">
      <formula>_xlfn.FORMULATEXT(L49)="="&amp;ADDRESS(ROW(#REF!),COLUMN(#REF!),4)</formula>
    </cfRule>
  </conditionalFormatting>
  <conditionalFormatting sqref="L51 N51:DJ51">
    <cfRule type="expression" dxfId="401" priority="20022">
      <formula>AND($G44="Service provided", $B51="Service")</formula>
    </cfRule>
    <cfRule type="expression" dxfId="400" priority="20021">
      <formula>AND($G44="Service provided", $B51="Sector")</formula>
    </cfRule>
    <cfRule type="expression" dxfId="399" priority="20020">
      <formula>AND($G44="Service provided", OR($B51="Region",$B51="Root"))</formula>
    </cfRule>
    <cfRule type="expression" dxfId="398" priority="9946">
      <formula>$G44="Technology"</formula>
    </cfRule>
    <cfRule type="expression" dxfId="397" priority="20023">
      <formula>_xlfn.FORMULATEXT(L51)="="&amp;ADDRESS(ROW(#REF!),COLUMN(#REF!),4)</formula>
    </cfRule>
  </conditionalFormatting>
  <conditionalFormatting sqref="L52 N52:DJ52">
    <cfRule type="expression" dxfId="396" priority="13980">
      <formula>_xlfn.FORMULATEXT(L52)="="&amp;ADDRESS(ROW(#REF!),COLUMN(#REF!),4)</formula>
    </cfRule>
    <cfRule type="expression" dxfId="395" priority="13979">
      <formula>AND($G39="Service provided", $B52="Service")</formula>
    </cfRule>
    <cfRule type="expression" dxfId="394" priority="13978">
      <formula>AND($G39="Service provided", $B52="Sector")</formula>
    </cfRule>
    <cfRule type="expression" dxfId="393" priority="13977">
      <formula>AND($G39="Service provided", OR($B52="Region",$B52="Root"))</formula>
    </cfRule>
    <cfRule type="expression" dxfId="392" priority="11495">
      <formula>$G39="Technology"</formula>
    </cfRule>
  </conditionalFormatting>
  <conditionalFormatting sqref="L53:L54 N53:DJ54">
    <cfRule type="expression" dxfId="391" priority="16863">
      <formula>AND($G42="Service provided", $B53="Service")</formula>
    </cfRule>
    <cfRule type="expression" dxfId="390" priority="16864">
      <formula>_xlfn.FORMULATEXT(L53)="="&amp;ADDRESS(ROW(#REF!),COLUMN(#REF!),4)</formula>
    </cfRule>
    <cfRule type="expression" dxfId="389" priority="16861">
      <formula>AND($G42="Service provided", OR($B53="Region",$B53="Root"))</formula>
    </cfRule>
    <cfRule type="expression" dxfId="388" priority="16862">
      <formula>AND($G42="Service provided", $B53="Sector")</formula>
    </cfRule>
  </conditionalFormatting>
  <conditionalFormatting sqref="L53:L54">
    <cfRule type="expression" dxfId="387" priority="19570">
      <formula>$G42="Technology"</formula>
    </cfRule>
  </conditionalFormatting>
  <conditionalFormatting sqref="L55 N55:DJ55 L61 L86:DJ86 M134:N134">
    <cfRule type="expression" dxfId="386" priority="13229">
      <formula>_xlfn.FORMULATEXT(L55)="="&amp;ADDRESS(ROW(#REF!),COLUMN(#REF!),4)</formula>
    </cfRule>
    <cfRule type="expression" dxfId="385" priority="13228">
      <formula>AND($G59="Service provided", $B55="Service")</formula>
    </cfRule>
    <cfRule type="expression" dxfId="384" priority="13227">
      <formula>AND($G59="Service provided", $B55="Sector")</formula>
    </cfRule>
  </conditionalFormatting>
  <conditionalFormatting sqref="L55 N55:DJ55 L86:DJ86 L61 M134:N134">
    <cfRule type="expression" dxfId="383" priority="13226">
      <formula>AND($G59="Service provided", OR($B55="Region",$B55="Root"))</formula>
    </cfRule>
  </conditionalFormatting>
  <conditionalFormatting sqref="L55 N55:DJ55">
    <cfRule type="expression" dxfId="382" priority="13219">
      <formula>$G59="Technology"</formula>
    </cfRule>
  </conditionalFormatting>
  <conditionalFormatting sqref="L56:L57 N56:DJ57 L97:DJ97">
    <cfRule type="expression" dxfId="381" priority="23297">
      <formula>$G39="Technology"</formula>
    </cfRule>
  </conditionalFormatting>
  <conditionalFormatting sqref="L57 N57:DJ57 L97:DJ97">
    <cfRule type="expression" dxfId="380" priority="23344">
      <formula>_xlfn.FORMULATEXT(L57)="="&amp;ADDRESS(ROW(#REF!),COLUMN(#REF!),4)</formula>
    </cfRule>
    <cfRule type="expression" dxfId="379" priority="23343">
      <formula>AND($G40="Service provided", $B57="Service")</formula>
    </cfRule>
    <cfRule type="expression" dxfId="378" priority="23341">
      <formula>AND($G40="Service provided", OR($B57="Region",$B57="Root"))</formula>
    </cfRule>
    <cfRule type="expression" dxfId="377" priority="23342">
      <formula>AND($G40="Service provided", $B57="Sector")</formula>
    </cfRule>
  </conditionalFormatting>
  <conditionalFormatting sqref="L59 N59:DJ59 M105:N105">
    <cfRule type="expression" dxfId="376" priority="13207">
      <formula>AND($G55="Service provided", $B59="Sector")</formula>
    </cfRule>
    <cfRule type="expression" dxfId="375" priority="13206">
      <formula>AND($G55="Service provided", OR($B59="Region",$B59="Root"))</formula>
    </cfRule>
    <cfRule type="expression" dxfId="374" priority="13208">
      <formula>AND($G55="Service provided", $B59="Service")</formula>
    </cfRule>
    <cfRule type="expression" dxfId="373" priority="13175">
      <formula>$G55="Technology"</formula>
    </cfRule>
    <cfRule type="expression" dxfId="372" priority="13209">
      <formula>_xlfn.FORMULATEXT(L59)="="&amp;ADDRESS(ROW(#REF!),COLUMN(#REF!),4)</formula>
    </cfRule>
  </conditionalFormatting>
  <conditionalFormatting sqref="L60 N60:DJ60">
    <cfRule type="expression" dxfId="371" priority="27680">
      <formula>AND($G137="Service provided", OR($B60="Region",$B60="Root"))</formula>
    </cfRule>
    <cfRule type="expression" dxfId="370" priority="27683">
      <formula>_xlfn.FORMULATEXT(L60)="="&amp;ADDRESS(ROW(#REF!),COLUMN(#REF!),4)</formula>
    </cfRule>
    <cfRule type="expression" dxfId="369" priority="27682">
      <formula>AND($G137="Service provided", $B60="Service")</formula>
    </cfRule>
    <cfRule type="expression" dxfId="368" priority="17516">
      <formula>$G137="Technology"</formula>
    </cfRule>
    <cfRule type="expression" dxfId="367" priority="27681">
      <formula>AND($G137="Service provided", $B60="Sector")</formula>
    </cfRule>
  </conditionalFormatting>
  <conditionalFormatting sqref="L61 N61:DJ61 M134:N134">
    <cfRule type="expression" dxfId="366" priority="1965">
      <formula>$G65="Technology"</formula>
    </cfRule>
  </conditionalFormatting>
  <conditionalFormatting sqref="L62:L63 N62:DJ63 K158">
    <cfRule type="expression" dxfId="365" priority="27691">
      <formula>_xlfn.FORMULATEXT(K62)="="&amp;ADDRESS(ROW(#REF!),COLUMN(#REF!),4)</formula>
    </cfRule>
    <cfRule type="expression" dxfId="364" priority="27690">
      <formula>AND($G145="Service provided", $B62="Service")</formula>
    </cfRule>
    <cfRule type="expression" dxfId="363" priority="27689">
      <formula>AND($G145="Service provided", $B62="Sector")</formula>
    </cfRule>
  </conditionalFormatting>
  <conditionalFormatting sqref="L62:L63">
    <cfRule type="expression" dxfId="362" priority="538">
      <formula>$G145="Technology"</formula>
    </cfRule>
  </conditionalFormatting>
  <conditionalFormatting sqref="L64 N64:DJ64 A83:A84 L102:DJ103">
    <cfRule type="expression" dxfId="361" priority="24571">
      <formula>_xlfn.FORMULATEXT(A64)="="&amp;ADDRESS(ROW(#REF!),COLUMN(#REF!),4)</formula>
    </cfRule>
    <cfRule type="expression" dxfId="360" priority="24569">
      <formula>AND($G61="Service provided", $B64="Sector")</formula>
    </cfRule>
    <cfRule type="expression" dxfId="359" priority="24570">
      <formula>AND($G61="Service provided", $B64="Service")</formula>
    </cfRule>
  </conditionalFormatting>
  <conditionalFormatting sqref="L64 N64:DJ64 L102:DJ103 A83:A84">
    <cfRule type="expression" dxfId="358" priority="24568">
      <formula>AND($G61="Service provided", OR($B64="Region",$B64="Root"))</formula>
    </cfRule>
  </conditionalFormatting>
  <conditionalFormatting sqref="L64 N64:DJ64">
    <cfRule type="expression" dxfId="357" priority="24564">
      <formula>$G61="Technology"</formula>
    </cfRule>
  </conditionalFormatting>
  <conditionalFormatting sqref="L65 N65:DJ65">
    <cfRule type="expression" dxfId="356" priority="3264">
      <formula>_xlfn.FORMULATEXT(L65)="="&amp;ADDRESS(ROW(#REF!),COLUMN(#REF!),4)</formula>
    </cfRule>
    <cfRule type="expression" dxfId="355" priority="3263">
      <formula>AND($G60="Service provided", $B65="Service")</formula>
    </cfRule>
    <cfRule type="expression" dxfId="354" priority="3262">
      <formula>AND($G60="Service provided", $B65="Sector")</formula>
    </cfRule>
    <cfRule type="expression" dxfId="353" priority="3261">
      <formula>AND($G60="Service provided", OR($B65="Region",$B65="Root"))</formula>
    </cfRule>
    <cfRule type="expression" dxfId="352" priority="2935">
      <formula>$G60="Technology"</formula>
    </cfRule>
  </conditionalFormatting>
  <conditionalFormatting sqref="L3:M5">
    <cfRule type="expression" dxfId="351" priority="532">
      <formula>$G20="Technology"</formula>
    </cfRule>
  </conditionalFormatting>
  <conditionalFormatting sqref="L10:M10">
    <cfRule type="expression" dxfId="350" priority="229">
      <formula>$G29="Technology"</formula>
    </cfRule>
  </conditionalFormatting>
  <conditionalFormatting sqref="L3:DJ6 L17 N17:DJ17 L38:L39 N38:DJ39">
    <cfRule type="expression" dxfId="349" priority="18889">
      <formula>AND($G20="Service provided", $B3="Service")</formula>
    </cfRule>
    <cfRule type="expression" dxfId="348" priority="18890">
      <formula>_xlfn.FORMULATEXT(L3)="="&amp;ADDRESS(ROW(#REF!),COLUMN(#REF!),4)</formula>
    </cfRule>
    <cfRule type="expression" dxfId="347" priority="18888">
      <formula>AND($G20="Service provided", $B3="Sector")</formula>
    </cfRule>
  </conditionalFormatting>
  <conditionalFormatting sqref="L7:DJ9 N14:DJ15 L36:L37 N36:DJ37 L39">
    <cfRule type="expression" dxfId="346" priority="6500">
      <formula>$G25="Technology"</formula>
    </cfRule>
  </conditionalFormatting>
  <conditionalFormatting sqref="L9:DJ9 M77:N78">
    <cfRule type="expression" dxfId="345" priority="21696">
      <formula>$G31="Technology"</formula>
    </cfRule>
    <cfRule type="expression" dxfId="344" priority="25142">
      <formula>AND($G31="Service provided", $B9="Sector")</formula>
    </cfRule>
    <cfRule type="expression" dxfId="343" priority="25141">
      <formula>AND($G31="Service provided", OR($B9="Region",$B9="Root"))</formula>
    </cfRule>
    <cfRule type="expression" dxfId="342" priority="25143">
      <formula>AND($G31="Service provided", $B9="Service")</formula>
    </cfRule>
    <cfRule type="expression" dxfId="341" priority="25144">
      <formula>_xlfn.FORMULATEXT(L9)="="&amp;ADDRESS(ROW(#REF!),COLUMN(#REF!),4)</formula>
    </cfRule>
  </conditionalFormatting>
  <conditionalFormatting sqref="L10:DJ10">
    <cfRule type="expression" dxfId="340" priority="230">
      <formula>$G36="Technology"</formula>
    </cfRule>
    <cfRule type="expression" dxfId="339" priority="237">
      <formula>AND($G36="Service provided", $B10="Sector")</formula>
    </cfRule>
    <cfRule type="expression" dxfId="338" priority="239">
      <formula>_xlfn.FORMULATEXT(L10)="="&amp;ADDRESS(ROW(#REF!),COLUMN(#REF!),4)</formula>
    </cfRule>
    <cfRule type="expression" dxfId="337" priority="238">
      <formula>AND($G36="Service provided", $B10="Service")</formula>
    </cfRule>
    <cfRule type="expression" dxfId="336" priority="236">
      <formula>AND($G36="Service provided", OR($B10="Region",$B10="Root"))</formula>
    </cfRule>
  </conditionalFormatting>
  <conditionalFormatting sqref="L11:DJ11">
    <cfRule type="expression" dxfId="335" priority="219">
      <formula>AND($G20="Service provided", $B11="Sector")</formula>
    </cfRule>
    <cfRule type="expression" dxfId="334" priority="220">
      <formula>AND($G20="Service provided", $B11="Service")</formula>
    </cfRule>
    <cfRule type="expression" dxfId="333" priority="221">
      <formula>_xlfn.FORMULATEXT(L11)="="&amp;ADDRESS(ROW(#REF!),COLUMN(#REF!),4)</formula>
    </cfRule>
    <cfRule type="expression" dxfId="332" priority="222">
      <formula>$G20="Technology"</formula>
    </cfRule>
    <cfRule type="expression" dxfId="331" priority="218">
      <formula>AND($G20="Service provided", OR($B11="Region",$B11="Root"))</formula>
    </cfRule>
  </conditionalFormatting>
  <conditionalFormatting sqref="L12:DJ12 L40:L41 N40:DJ41">
    <cfRule type="expression" dxfId="330" priority="17865">
      <formula>AND($G19="Service provided", $B12="Service")</formula>
    </cfRule>
    <cfRule type="expression" dxfId="329" priority="17866">
      <formula>_xlfn.FORMULATEXT(L12)="="&amp;ADDRESS(ROW(#REF!),COLUMN(#REF!),4)</formula>
    </cfRule>
    <cfRule type="expression" dxfId="328" priority="17863">
      <formula>AND($G19="Service provided", OR($B12="Region",$B12="Root"))</formula>
    </cfRule>
    <cfRule type="expression" dxfId="327" priority="17864">
      <formula>AND($G19="Service provided", $B12="Sector")</formula>
    </cfRule>
  </conditionalFormatting>
  <conditionalFormatting sqref="L72:DJ72 A72">
    <cfRule type="expression" dxfId="326" priority="19204">
      <formula>AND($G28="Service provided", OR($B72="Region",$B72="Root"))</formula>
    </cfRule>
  </conditionalFormatting>
  <conditionalFormatting sqref="L72:DJ72">
    <cfRule type="expression" dxfId="325" priority="14072">
      <formula>$G28="Technology"</formula>
    </cfRule>
  </conditionalFormatting>
  <conditionalFormatting sqref="L73:DJ73 A73">
    <cfRule type="expression" dxfId="324" priority="22072">
      <formula>AND($G17="Service provided", OR($B73="Region",$B73="Root"))</formula>
    </cfRule>
  </conditionalFormatting>
  <conditionalFormatting sqref="L73:DJ73">
    <cfRule type="expression" dxfId="323" priority="6576">
      <formula>$G17="Technology"</formula>
    </cfRule>
  </conditionalFormatting>
  <conditionalFormatting sqref="L74:DJ76 A74:A76">
    <cfRule type="expression" dxfId="322" priority="24772">
      <formula>AND($G14="Service provided", OR($B74="Region",$B74="Root"))</formula>
    </cfRule>
  </conditionalFormatting>
  <conditionalFormatting sqref="L74:DJ76">
    <cfRule type="expression" dxfId="321" priority="21911">
      <formula>$G14="Technology"</formula>
    </cfRule>
  </conditionalFormatting>
  <conditionalFormatting sqref="L77:DJ77">
    <cfRule type="expression" dxfId="320" priority="25713">
      <formula>AND(#REF!="Service provided", OR($B77="Region",$B77="Root"))</formula>
    </cfRule>
    <cfRule type="expression" dxfId="319" priority="25716">
      <formula>_xlfn.FORMULATEXT(L77)="="&amp;ADDRESS(ROW(#REF!),COLUMN(#REF!),4)</formula>
    </cfRule>
    <cfRule type="expression" dxfId="318" priority="25715">
      <formula>AND(#REF!="Service provided", $B77="Service")</formula>
    </cfRule>
    <cfRule type="expression" dxfId="317" priority="6845">
      <formula>#REF!="Technology"</formula>
    </cfRule>
    <cfRule type="expression" dxfId="316" priority="25714">
      <formula>AND(#REF!="Service provided", $B77="Sector")</formula>
    </cfRule>
  </conditionalFormatting>
  <conditionalFormatting sqref="L78:DJ78 A78">
    <cfRule type="expression" dxfId="315" priority="25875">
      <formula>AND($G9="Service provided", OR($B78="Region",$B78="Root"))</formula>
    </cfRule>
  </conditionalFormatting>
  <conditionalFormatting sqref="L78:DJ79">
    <cfRule type="expression" dxfId="314" priority="23940">
      <formula>$G9="Technology"</formula>
    </cfRule>
  </conditionalFormatting>
  <conditionalFormatting sqref="L79:DJ80">
    <cfRule type="expression" dxfId="313" priority="17276">
      <formula>AND($G77="Service provided", $B79="Sector")</formula>
    </cfRule>
    <cfRule type="expression" dxfId="312" priority="17277">
      <formula>AND($G77="Service provided", $B79="Service")</formula>
    </cfRule>
    <cfRule type="expression" dxfId="311" priority="17278">
      <formula>_xlfn.FORMULATEXT(L79)="="&amp;ADDRESS(ROW(#REF!),COLUMN(#REF!),4)</formula>
    </cfRule>
    <cfRule type="expression" dxfId="310" priority="17275">
      <formula>AND($G77="Service provided", OR($B79="Region",$B79="Root"))</formula>
    </cfRule>
    <cfRule type="expression" dxfId="309" priority="15430">
      <formula>$G77="Technology"</formula>
    </cfRule>
  </conditionalFormatting>
  <conditionalFormatting sqref="L80:DJ80">
    <cfRule type="expression" dxfId="308" priority="21815">
      <formula>$G13="Technology"</formula>
    </cfRule>
  </conditionalFormatting>
  <conditionalFormatting sqref="L81:DJ82">
    <cfRule type="expression" dxfId="307" priority="7383">
      <formula>$G27="Technology"</formula>
    </cfRule>
    <cfRule type="expression" dxfId="306" priority="6441">
      <formula>$G18="Technology"</formula>
    </cfRule>
    <cfRule type="expression" dxfId="305" priority="21446">
      <formula>AND($G27="Service provided", $B81="Sector")</formula>
    </cfRule>
    <cfRule type="expression" dxfId="304" priority="21448">
      <formula>_xlfn.FORMULATEXT(L81)="="&amp;ADDRESS(ROW(#REF!),COLUMN(#REF!),4)</formula>
    </cfRule>
    <cfRule type="expression" dxfId="303" priority="21447">
      <formula>AND($G27="Service provided", $B81="Service")</formula>
    </cfRule>
    <cfRule type="expression" dxfId="302" priority="21445">
      <formula>AND($G27="Service provided", OR($B81="Region",$B81="Root"))</formula>
    </cfRule>
  </conditionalFormatting>
  <conditionalFormatting sqref="L83:DJ83 L138:DJ138 A79:A82 A85:A90">
    <cfRule type="expression" dxfId="301" priority="3084">
      <formula>AND($G77="Service provided", OR($B79="Region",$B79="Root"))</formula>
    </cfRule>
  </conditionalFormatting>
  <conditionalFormatting sqref="L83:DJ83">
    <cfRule type="expression" dxfId="300" priority="1937">
      <formula>$G81="Technology"</formula>
    </cfRule>
    <cfRule type="expression" dxfId="299" priority="17637">
      <formula>#REF!="Technology"</formula>
    </cfRule>
  </conditionalFormatting>
  <conditionalFormatting sqref="L84:DJ84">
    <cfRule type="expression" dxfId="298" priority="23846">
      <formula>$G13="Technology"</formula>
    </cfRule>
  </conditionalFormatting>
  <conditionalFormatting sqref="L84:DJ85">
    <cfRule type="expression" dxfId="297" priority="24865">
      <formula>$G72="Technology"</formula>
    </cfRule>
    <cfRule type="expression" dxfId="296" priority="24851">
      <formula>_xlfn.FORMULATEXT(L84)="="&amp;ADDRESS(ROW(#REF!),COLUMN(#REF!),4)</formula>
    </cfRule>
    <cfRule type="expression" dxfId="295" priority="24850">
      <formula>AND($G72="Service provided", $B84="Service")</formula>
    </cfRule>
    <cfRule type="expression" dxfId="294" priority="24848">
      <formula>AND($G72="Service provided", OR($B84="Region",$B84="Root"))</formula>
    </cfRule>
    <cfRule type="expression" dxfId="293" priority="24849">
      <formula>AND($G72="Service provided", $B84="Sector")</formula>
    </cfRule>
  </conditionalFormatting>
  <conditionalFormatting sqref="L85:DJ85">
    <cfRule type="expression" dxfId="292" priority="9947">
      <formula>$G18="Technology"</formula>
    </cfRule>
  </conditionalFormatting>
  <conditionalFormatting sqref="L86:DJ86">
    <cfRule type="expression" dxfId="291" priority="9707">
      <formula>$G90="Technology"</formula>
    </cfRule>
  </conditionalFormatting>
  <conditionalFormatting sqref="L87:DJ87 M135:N136">
    <cfRule type="expression" dxfId="290" priority="25139">
      <formula>_xlfn.FORMULATEXT(L87)="="&amp;ADDRESS(ROW(#REF!),COLUMN(#REF!),4)</formula>
    </cfRule>
    <cfRule type="expression" dxfId="289" priority="25137">
      <formula>AND($G96="Service provided", $B87="Sector")</formula>
    </cfRule>
    <cfRule type="expression" dxfId="288" priority="25138">
      <formula>AND($G96="Service provided", $B87="Service")</formula>
    </cfRule>
  </conditionalFormatting>
  <conditionalFormatting sqref="L87:DJ88">
    <cfRule type="expression" dxfId="287" priority="25140">
      <formula>$G96="Technology"</formula>
    </cfRule>
  </conditionalFormatting>
  <conditionalFormatting sqref="L88:DJ88">
    <cfRule type="expression" dxfId="286" priority="16491">
      <formula>AND($G74="Service provided", $B88="Service")</formula>
    </cfRule>
    <cfRule type="expression" dxfId="285" priority="16492">
      <formula>_xlfn.FORMULATEXT(L88)="="&amp;ADDRESS(ROW(#REF!),COLUMN(#REF!),4)</formula>
    </cfRule>
    <cfRule type="expression" dxfId="284" priority="16489">
      <formula>AND($G74="Service provided", OR($B88="Region",$B88="Root"))</formula>
    </cfRule>
    <cfRule type="expression" dxfId="283" priority="16490">
      <formula>AND($G74="Service provided", $B88="Sector")</formula>
    </cfRule>
    <cfRule type="expression" dxfId="282" priority="24839">
      <formula>$G74="Technology"</formula>
    </cfRule>
  </conditionalFormatting>
  <conditionalFormatting sqref="L89:DJ89">
    <cfRule type="expression" dxfId="281" priority="24801">
      <formula>AND($G79="Service provided", OR($B89="Region",$B89="Root"))</formula>
    </cfRule>
    <cfRule type="expression" dxfId="280" priority="24803">
      <formula>AND($G79="Service provided", $B89="Service")</formula>
    </cfRule>
    <cfRule type="expression" dxfId="279" priority="24792">
      <formula>$G79="Technology"</formula>
    </cfRule>
    <cfRule type="expression" dxfId="278" priority="24802">
      <formula>AND($G79="Service provided", $B89="Sector")</formula>
    </cfRule>
    <cfRule type="expression" dxfId="277" priority="24804">
      <formula>_xlfn.FORMULATEXT(L89)="="&amp;ADDRESS(ROW(#REF!),COLUMN(#REF!),4)</formula>
    </cfRule>
  </conditionalFormatting>
  <conditionalFormatting sqref="L90:DJ92 A91">
    <cfRule type="expression" dxfId="276" priority="11649">
      <formula>AND($G75="Service provided", OR($B90="Region",$B90="Root"))</formula>
    </cfRule>
    <cfRule type="expression" dxfId="275" priority="11652">
      <formula>_xlfn.FORMULATEXT(A90)="="&amp;ADDRESS(ROW(#REF!),COLUMN(#REF!),4)</formula>
    </cfRule>
    <cfRule type="expression" dxfId="274" priority="11651">
      <formula>AND($G75="Service provided", $B90="Service")</formula>
    </cfRule>
    <cfRule type="expression" dxfId="273" priority="11650">
      <formula>AND($G75="Service provided", $B90="Sector")</formula>
    </cfRule>
  </conditionalFormatting>
  <conditionalFormatting sqref="L90:DJ92">
    <cfRule type="expression" dxfId="272" priority="12555">
      <formula>$G75="Technology"</formula>
    </cfRule>
  </conditionalFormatting>
  <conditionalFormatting sqref="L93:DJ93 A93">
    <cfRule type="expression" dxfId="271" priority="14021">
      <formula>AND($G77="Service provided", OR($B93="Region",$B93="Root"))</formula>
    </cfRule>
  </conditionalFormatting>
  <conditionalFormatting sqref="L93:DJ93">
    <cfRule type="expression" dxfId="270" priority="3389">
      <formula>$G77="Technology"</formula>
    </cfRule>
  </conditionalFormatting>
  <conditionalFormatting sqref="L94:DJ95 A94:A95">
    <cfRule type="expression" dxfId="269" priority="24976">
      <formula>AND($G76="Service provided", OR($B94="Region",$B94="Root"))</formula>
    </cfRule>
  </conditionalFormatting>
  <conditionalFormatting sqref="L94:DJ95">
    <cfRule type="expression" dxfId="268" priority="24971">
      <formula>$G76="Technology"</formula>
    </cfRule>
  </conditionalFormatting>
  <conditionalFormatting sqref="L96:DJ96">
    <cfRule type="expression" dxfId="267" priority="22261">
      <formula>_xlfn.FORMULATEXT(L96)="="&amp;ADDRESS(ROW(#REF!),COLUMN(#REF!),4)</formula>
    </cfRule>
    <cfRule type="expression" dxfId="266" priority="22260">
      <formula>AND($G76="Service provided", $B96="Service")</formula>
    </cfRule>
    <cfRule type="expression" dxfId="265" priority="22259">
      <formula>AND($G76="Service provided", $B96="Sector")</formula>
    </cfRule>
    <cfRule type="expression" dxfId="264" priority="22258">
      <formula>AND($G76="Service provided", OR($B96="Region",$B96="Root"))</formula>
    </cfRule>
  </conditionalFormatting>
  <conditionalFormatting sqref="L96:DJ97">
    <cfRule type="expression" dxfId="263" priority="23157">
      <formula>$G76="Technology"</formula>
    </cfRule>
  </conditionalFormatting>
  <conditionalFormatting sqref="L98:DJ98">
    <cfRule type="expression" dxfId="262" priority="596">
      <formula>$G6="Technology"</formula>
    </cfRule>
    <cfRule type="expression" dxfId="261" priority="585">
      <formula>_xlfn.FORMULATEXT(L98)="="&amp;ADDRESS(ROW(#REF!),COLUMN(#REF!),4)</formula>
    </cfRule>
    <cfRule type="expression" dxfId="260" priority="584">
      <formula>AND($G100="Service provided", $B98="Service")</formula>
    </cfRule>
    <cfRule type="expression" dxfId="259" priority="583">
      <formula>AND($G100="Service provided", $B98="Sector")</formula>
    </cfRule>
    <cfRule type="expression" dxfId="258" priority="582">
      <formula>AND($G100="Service provided", OR($B98="Region",$B98="Root"))</formula>
    </cfRule>
    <cfRule type="expression" dxfId="257" priority="581">
      <formula>$G100="Technology"</formula>
    </cfRule>
  </conditionalFormatting>
  <conditionalFormatting sqref="L98:DJ99">
    <cfRule type="expression" dxfId="256" priority="597">
      <formula>$G27="Technology"</formula>
    </cfRule>
  </conditionalFormatting>
  <conditionalFormatting sqref="L99:DJ99 L104:DJ104">
    <cfRule type="expression" dxfId="255" priority="26173">
      <formula>_xlfn.FORMULATEXT(L99)="="&amp;ADDRESS(ROW(#REF!),COLUMN(#REF!),4)</formula>
    </cfRule>
    <cfRule type="expression" dxfId="254" priority="26172">
      <formula>AND(#REF!="Service provided", $B99="Service")</formula>
    </cfRule>
    <cfRule type="expression" dxfId="253" priority="26171">
      <formula>AND(#REF!="Service provided", $B99="Sector")</formula>
    </cfRule>
    <cfRule type="expression" dxfId="252" priority="26170">
      <formula>AND(#REF!="Service provided", OR($B99="Region",$B99="Root"))</formula>
    </cfRule>
  </conditionalFormatting>
  <conditionalFormatting sqref="L99:DJ99">
    <cfRule type="expression" dxfId="251" priority="26153">
      <formula>#REF!="Technology"</formula>
    </cfRule>
  </conditionalFormatting>
  <conditionalFormatting sqref="L99:DJ100">
    <cfRule type="expression" dxfId="250" priority="17309">
      <formula>$G7="Technology"</formula>
    </cfRule>
  </conditionalFormatting>
  <conditionalFormatting sqref="L100:DJ100 L137:DJ137">
    <cfRule type="expression" dxfId="249" priority="2006">
      <formula>AND($G101="Service provided", OR($B100="Region",$B100="Root"))</formula>
    </cfRule>
    <cfRule type="expression" dxfId="248" priority="2009">
      <formula>_xlfn.FORMULATEXT(L100)="="&amp;ADDRESS(ROW(#REF!),COLUMN(#REF!),4)</formula>
    </cfRule>
    <cfRule type="expression" dxfId="247" priority="2008">
      <formula>AND($G101="Service provided", $B100="Service")</formula>
    </cfRule>
    <cfRule type="expression" dxfId="246" priority="2007">
      <formula>AND($G101="Service provided", $B100="Sector")</formula>
    </cfRule>
  </conditionalFormatting>
  <conditionalFormatting sqref="L100:DJ100 M101:N101 L137:DJ137">
    <cfRule type="expression" dxfId="245" priority="1993">
      <formula>$G101="Technology"</formula>
    </cfRule>
  </conditionalFormatting>
  <conditionalFormatting sqref="L100:DJ100">
    <cfRule type="expression" dxfId="244" priority="20946">
      <formula>$G25="Technology"</formula>
    </cfRule>
  </conditionalFormatting>
  <conditionalFormatting sqref="L101:DJ101">
    <cfRule type="expression" dxfId="243" priority="22890">
      <formula>AND($G50="Service provided", $B101="Service")</formula>
    </cfRule>
    <cfRule type="expression" dxfId="242" priority="22891">
      <formula>_xlfn.FORMULATEXT(L101)="="&amp;ADDRESS(ROW(#REF!),COLUMN(#REF!),4)</formula>
    </cfRule>
    <cfRule type="expression" dxfId="241" priority="22889">
      <formula>AND($G50="Service provided", $B101="Sector")</formula>
    </cfRule>
    <cfRule type="expression" dxfId="240" priority="22888">
      <formula>AND($G50="Service provided", OR($B101="Region",$B101="Root"))</formula>
    </cfRule>
  </conditionalFormatting>
  <conditionalFormatting sqref="L101:DJ102">
    <cfRule type="expression" dxfId="239" priority="24040">
      <formula>$G35="Technology"</formula>
    </cfRule>
  </conditionalFormatting>
  <conditionalFormatting sqref="L101:DJ103">
    <cfRule type="expression" dxfId="238" priority="26365">
      <formula>$G50="Technology"</formula>
    </cfRule>
    <cfRule type="expression" dxfId="237" priority="25094">
      <formula>$G29="Technology"</formula>
    </cfRule>
  </conditionalFormatting>
  <conditionalFormatting sqref="L102:DJ103">
    <cfRule type="expression" dxfId="236" priority="18900">
      <formula>$G99="Technology"</formula>
    </cfRule>
    <cfRule type="expression" dxfId="235" priority="4749">
      <formula>$G5="Technology"</formula>
    </cfRule>
  </conditionalFormatting>
  <conditionalFormatting sqref="L103:DJ103">
    <cfRule type="expression" dxfId="234" priority="3277">
      <formula>$G38="Technology"</formula>
    </cfRule>
  </conditionalFormatting>
  <conditionalFormatting sqref="L104:DJ104">
    <cfRule type="expression" dxfId="233" priority="23934">
      <formula>#REF!="Technology"</formula>
    </cfRule>
  </conditionalFormatting>
  <conditionalFormatting sqref="L105:DJ105">
    <cfRule type="expression" dxfId="232" priority="27536">
      <formula>_xlfn.FORMULATEXT(L105)="="&amp;ADDRESS(ROW(#REF!),COLUMN(#REF!),4)</formula>
    </cfRule>
    <cfRule type="expression" dxfId="231" priority="25209">
      <formula>$G134="Technology"</formula>
    </cfRule>
    <cfRule type="expression" dxfId="230" priority="21735">
      <formula>$G13="Technology"</formula>
    </cfRule>
    <cfRule type="expression" dxfId="229" priority="27533">
      <formula>AND($G134="Service provided", OR($B105="Region",$B105="Root"))</formula>
    </cfRule>
    <cfRule type="expression" dxfId="228" priority="27534">
      <formula>AND($G134="Service provided", $B105="Sector")</formula>
    </cfRule>
    <cfRule type="expression" dxfId="227" priority="27535">
      <formula>AND($G134="Service provided", $B105="Service")</formula>
    </cfRule>
  </conditionalFormatting>
  <conditionalFormatting sqref="L129:DJ129">
    <cfRule type="expression" dxfId="226" priority="57">
      <formula>AND($G127="Service provided", $B129="Sector")</formula>
    </cfRule>
    <cfRule type="expression" dxfId="225" priority="56">
      <formula>AND($G127="Service provided", OR($B129="Region",$B129="Root"))</formula>
    </cfRule>
    <cfRule type="expression" dxfId="224" priority="55">
      <formula>$G127="Technology"</formula>
    </cfRule>
    <cfRule type="expression" dxfId="223" priority="54">
      <formula>$G51="Technology"</formula>
    </cfRule>
    <cfRule type="expression" dxfId="222" priority="53">
      <formula>$G47="Technology"</formula>
    </cfRule>
    <cfRule type="expression" dxfId="221" priority="58">
      <formula>AND($G127="Service provided", $B129="Service")</formula>
    </cfRule>
    <cfRule type="expression" dxfId="220" priority="59">
      <formula>_xlfn.FORMULATEXT(L129)="="&amp;ADDRESS(ROW(#REF!),COLUMN(#REF!),4)</formula>
    </cfRule>
  </conditionalFormatting>
  <conditionalFormatting sqref="L133:DJ133 L135:DJ136">
    <cfRule type="expression" dxfId="219" priority="564">
      <formula>$G4="Technology"</formula>
    </cfRule>
  </conditionalFormatting>
  <conditionalFormatting sqref="L133:DJ133">
    <cfRule type="expression" dxfId="218" priority="27594">
      <formula>AND($G103="Service provided", OR($B133="Region",$B133="Root"))</formula>
    </cfRule>
    <cfRule type="expression" dxfId="217" priority="27595">
      <formula>AND($G103="Service provided", $B133="Sector")</formula>
    </cfRule>
    <cfRule type="expression" dxfId="216" priority="27597">
      <formula>_xlfn.FORMULATEXT(L133)="="&amp;ADDRESS(ROW(#REF!),COLUMN(#REF!),4)</formula>
    </cfRule>
    <cfRule type="expression" dxfId="215" priority="26030">
      <formula>$G103="Technology"</formula>
    </cfRule>
    <cfRule type="expression" dxfId="214" priority="27596">
      <formula>AND($G103="Service provided", $B133="Service")</formula>
    </cfRule>
  </conditionalFormatting>
  <conditionalFormatting sqref="L134:DJ134">
    <cfRule type="expression" dxfId="213" priority="25240">
      <formula>$G4="Technology"</formula>
    </cfRule>
    <cfRule type="expression" dxfId="212" priority="25997">
      <formula>$G103="Technology"</formula>
    </cfRule>
    <cfRule type="expression" dxfId="211" priority="27662">
      <formula>AND($G103="Service provided", $B134="Service")</formula>
    </cfRule>
    <cfRule type="expression" dxfId="210" priority="27663">
      <formula>_xlfn.FORMULATEXT(L134)="="&amp;ADDRESS(ROW(#REF!),COLUMN(#REF!),4)</formula>
    </cfRule>
    <cfRule type="expression" dxfId="209" priority="27660">
      <formula>AND($G103="Service provided", OR($B134="Region",$B134="Root"))</formula>
    </cfRule>
    <cfRule type="expression" dxfId="208" priority="27661">
      <formula>AND($G103="Service provided", $B134="Sector")</formula>
    </cfRule>
  </conditionalFormatting>
  <conditionalFormatting sqref="L135:DJ135">
    <cfRule type="expression" dxfId="207" priority="563">
      <formula>$G61="Technology"</formula>
    </cfRule>
    <cfRule type="expression" dxfId="206" priority="22787">
      <formula>$G41="Technology"</formula>
    </cfRule>
    <cfRule type="expression" dxfId="205" priority="26509">
      <formula>_xlfn.FORMULATEXT(L135)="="&amp;ADDRESS(ROW(#REF!),COLUMN(#REF!),4)</formula>
    </cfRule>
    <cfRule type="expression" dxfId="204" priority="26508">
      <formula>AND($G61="Service provided", $B135="Service")</formula>
    </cfRule>
    <cfRule type="expression" dxfId="203" priority="26506">
      <formula>AND($G61="Service provided", OR($B135="Region",$B135="Root"))</formula>
    </cfRule>
    <cfRule type="expression" dxfId="202" priority="26507">
      <formula>AND($G61="Service provided", $B135="Sector")</formula>
    </cfRule>
  </conditionalFormatting>
  <conditionalFormatting sqref="L135:DJ136">
    <cfRule type="expression" dxfId="201" priority="572">
      <formula>$G52="Technology"</formula>
    </cfRule>
    <cfRule type="expression" dxfId="200" priority="565">
      <formula>$G100="Technology"</formula>
    </cfRule>
  </conditionalFormatting>
  <conditionalFormatting sqref="L136:DJ136">
    <cfRule type="expression" dxfId="199" priority="26013">
      <formula>$G44="Technology"</formula>
    </cfRule>
    <cfRule type="expression" dxfId="198" priority="1956">
      <formula>$G64="Technology"</formula>
    </cfRule>
    <cfRule type="expression" dxfId="197" priority="27560">
      <formula>_xlfn.FORMULATEXT(L136)="="&amp;ADDRESS(ROW(#REF!),COLUMN(#REF!),4)</formula>
    </cfRule>
    <cfRule type="expression" dxfId="196" priority="27559">
      <formula>AND($G64="Service provided", $B136="Service")</formula>
    </cfRule>
    <cfRule type="expression" dxfId="195" priority="27558">
      <formula>AND($G64="Service provided", $B136="Sector")</formula>
    </cfRule>
    <cfRule type="expression" dxfId="194" priority="27557">
      <formula>AND($G64="Service provided", OR($B136="Region",$B136="Root"))</formula>
    </cfRule>
  </conditionalFormatting>
  <conditionalFormatting sqref="L137:DJ137">
    <cfRule type="expression" dxfId="193" priority="2065">
      <formula>$G57="Technology"</formula>
    </cfRule>
  </conditionalFormatting>
  <conditionalFormatting sqref="L137:DJ138">
    <cfRule type="expression" dxfId="192" priority="3816">
      <formula>$G51="Technology"</formula>
    </cfRule>
  </conditionalFormatting>
  <conditionalFormatting sqref="L138:DJ138">
    <cfRule type="expression" dxfId="191" priority="12545">
      <formula>$G56="Technology"</formula>
    </cfRule>
    <cfRule type="expression" dxfId="190" priority="17266">
      <formula>$G136="Technology"</formula>
    </cfRule>
  </conditionalFormatting>
  <conditionalFormatting sqref="L157:DJ157">
    <cfRule type="expression" dxfId="189" priority="174">
      <formula>$G85="Technology"</formula>
    </cfRule>
    <cfRule type="expression" dxfId="188" priority="175">
      <formula>$G89="Technology"</formula>
    </cfRule>
    <cfRule type="expression" dxfId="187" priority="176">
      <formula>$G170="Technology"</formula>
    </cfRule>
  </conditionalFormatting>
  <conditionalFormatting sqref="L158:DJ4645">
    <cfRule type="expression" dxfId="186" priority="2">
      <formula>AND($G158="Service provided", OR($B158="Region",$B158="Root"))</formula>
    </cfRule>
    <cfRule type="expression" dxfId="185" priority="1">
      <formula>$G158="Technology"</formula>
    </cfRule>
    <cfRule type="expression" dxfId="184" priority="3">
      <formula>AND($G158="Service provided", $B158="Sector")</formula>
    </cfRule>
    <cfRule type="expression" dxfId="183" priority="4">
      <formula>AND($G158="Service provided", $B158="Service")</formula>
    </cfRule>
    <cfRule type="expression" dxfId="182" priority="5">
      <formula>_xlfn.FORMULATEXT(L158)="="&amp;ADDRESS(ROW(#REF!),COLUMN(#REF!),4)</formula>
    </cfRule>
  </conditionalFormatting>
  <conditionalFormatting sqref="M72:N72">
    <cfRule type="expression" dxfId="181" priority="26452">
      <formula>AND($G105="Service provided", $B72="Service")</formula>
    </cfRule>
    <cfRule type="expression" dxfId="180" priority="26451">
      <formula>AND($G105="Service provided", $B72="Sector")</formula>
    </cfRule>
    <cfRule type="expression" dxfId="179" priority="26450">
      <formula>AND($G105="Service provided", OR($B72="Region",$B72="Root"))</formula>
    </cfRule>
    <cfRule type="expression" dxfId="178" priority="13947">
      <formula>$G105="Technology"</formula>
    </cfRule>
    <cfRule type="expression" dxfId="177" priority="26453">
      <formula>_xlfn.FORMULATEXT(M72)="="&amp;ADDRESS(ROW(#REF!),COLUMN(#REF!),4)</formula>
    </cfRule>
  </conditionalFormatting>
  <conditionalFormatting sqref="M73:N73">
    <cfRule type="expression" dxfId="176" priority="26196">
      <formula>#REF!="Technology"</formula>
    </cfRule>
    <cfRule type="expression" dxfId="175" priority="26290">
      <formula>_xlfn.FORMULATEXT(M73)="="&amp;ADDRESS(ROW(#REF!),COLUMN(#REF!),4)</formula>
    </cfRule>
    <cfRule type="expression" dxfId="174" priority="26289">
      <formula>AND(#REF!="Service provided", $B73="Service")</formula>
    </cfRule>
    <cfRule type="expression" dxfId="173" priority="26288">
      <formula>AND(#REF!="Service provided", $B73="Sector")</formula>
    </cfRule>
    <cfRule type="expression" dxfId="172" priority="26287">
      <formula>AND(#REF!="Service provided", OR($B73="Region",$B73="Root"))</formula>
    </cfRule>
  </conditionalFormatting>
  <conditionalFormatting sqref="M74:N74">
    <cfRule type="expression" dxfId="171" priority="25278">
      <formula>$G134="Technology"</formula>
    </cfRule>
    <cfRule type="expression" dxfId="170" priority="27571">
      <formula>AND($G134="Service provided", $B74="Service")</formula>
    </cfRule>
    <cfRule type="expression" dxfId="169" priority="27569">
      <formula>AND($G134="Service provided", OR($B74="Region",$B74="Root"))</formula>
    </cfRule>
    <cfRule type="expression" dxfId="168" priority="27570">
      <formula>AND($G134="Service provided", $B74="Sector")</formula>
    </cfRule>
    <cfRule type="expression" dxfId="167" priority="27572">
      <formula>_xlfn.FORMULATEXT(M74)="="&amp;ADDRESS(ROW(#REF!),COLUMN(#REF!),4)</formula>
    </cfRule>
  </conditionalFormatting>
  <conditionalFormatting sqref="M75:N76">
    <cfRule type="expression" dxfId="166" priority="26446">
      <formula>AND($G102="Service provided", OR($B75="Region",$B75="Root"))</formula>
    </cfRule>
    <cfRule type="expression" dxfId="165" priority="19043">
      <formula>$G102="Technology"</formula>
    </cfRule>
    <cfRule type="expression" dxfId="164" priority="26447">
      <formula>AND($G102="Service provided", $B75="Sector")</formula>
    </cfRule>
    <cfRule type="expression" dxfId="163" priority="26448">
      <formula>AND($G102="Service provided", $B75="Service")</formula>
    </cfRule>
    <cfRule type="expression" dxfId="162" priority="26449">
      <formula>_xlfn.FORMULATEXT(M75)="="&amp;ADDRESS(ROW(#REF!),COLUMN(#REF!),4)</formula>
    </cfRule>
  </conditionalFormatting>
  <conditionalFormatting sqref="M79:N79">
    <cfRule type="expression" dxfId="161" priority="26420">
      <formula>#REF!="Technology"</formula>
    </cfRule>
  </conditionalFormatting>
  <conditionalFormatting sqref="M80:N80">
    <cfRule type="expression" dxfId="160" priority="26419">
      <formula>$G101="Technology"</formula>
    </cfRule>
  </conditionalFormatting>
  <conditionalFormatting sqref="M81:N82">
    <cfRule type="expression" dxfId="159" priority="26337">
      <formula>AND($G104="Service provided", OR($B81="Region",$B81="Root"))</formula>
    </cfRule>
    <cfRule type="expression" dxfId="158" priority="26339">
      <formula>AND($G104="Service provided", $B81="Service")</formula>
    </cfRule>
    <cfRule type="expression" dxfId="157" priority="26340">
      <formula>_xlfn.FORMULATEXT(M81)="="&amp;ADDRESS(ROW(#REF!),COLUMN(#REF!),4)</formula>
    </cfRule>
    <cfRule type="expression" dxfId="156" priority="26338">
      <formula>AND($G104="Service provided", $B81="Sector")</formula>
    </cfRule>
    <cfRule type="expression" dxfId="155" priority="22788">
      <formula>$G104="Technology"</formula>
    </cfRule>
  </conditionalFormatting>
  <conditionalFormatting sqref="M85:N85">
    <cfRule type="expression" dxfId="154" priority="17638">
      <formula>$G137="Technology"</formula>
    </cfRule>
  </conditionalFormatting>
  <conditionalFormatting sqref="M98:N99 M138:N138">
    <cfRule type="expression" dxfId="153" priority="595">
      <formula>$G104="Technology"</formula>
    </cfRule>
  </conditionalFormatting>
  <conditionalFormatting sqref="M98:N100 M103:N103">
    <cfRule type="expression" dxfId="152" priority="27401">
      <formula>$G139="Technology"</formula>
    </cfRule>
  </conditionalFormatting>
  <conditionalFormatting sqref="M98:N100">
    <cfRule type="expression" dxfId="151" priority="27753">
      <formula>AND($G139="Service provided", OR($B98="Region",$B98="Root"))</formula>
    </cfRule>
    <cfRule type="expression" dxfId="150" priority="27754">
      <formula>AND($G139="Service provided", $B98="Sector")</formula>
    </cfRule>
    <cfRule type="expression" dxfId="149" priority="27755">
      <formula>AND($G139="Service provided", $B98="Service")</formula>
    </cfRule>
    <cfRule type="expression" dxfId="148" priority="27756">
      <formula>_xlfn.FORMULATEXT(M98)="="&amp;ADDRESS(ROW(#REF!),COLUMN(#REF!),4)</formula>
    </cfRule>
  </conditionalFormatting>
  <conditionalFormatting sqref="M100:N100 M137:N137">
    <cfRule type="expression" dxfId="147" priority="26144">
      <formula>#REF!="Technology"</formula>
    </cfRule>
  </conditionalFormatting>
  <conditionalFormatting sqref="M101:N101">
    <cfRule type="expression" dxfId="146" priority="27621">
      <formula>_xlfn.FORMULATEXT(M101)="="&amp;ADDRESS(ROW(#REF!),COLUMN(#REF!),4)</formula>
    </cfRule>
    <cfRule type="expression" dxfId="145" priority="27618">
      <formula>AND($G143="Service provided", OR($B101="Region",$B101="Root"))</formula>
    </cfRule>
    <cfRule type="expression" dxfId="144" priority="27619">
      <formula>AND($G143="Service provided", $B101="Sector")</formula>
    </cfRule>
    <cfRule type="expression" dxfId="143" priority="27407">
      <formula>$G143="Technology"</formula>
    </cfRule>
    <cfRule type="expression" dxfId="142" priority="27620">
      <formula>AND($G143="Service provided", $B101="Service")</formula>
    </cfRule>
  </conditionalFormatting>
  <conditionalFormatting sqref="M102:N102">
    <cfRule type="expression" dxfId="141" priority="26748">
      <formula>#REF!="Technology"</formula>
    </cfRule>
    <cfRule type="expression" dxfId="140" priority="27650">
      <formula>AND($G136="Service provided", OR($B102="Region",$B102="Root"))</formula>
    </cfRule>
    <cfRule type="expression" dxfId="139" priority="27651">
      <formula>AND($G136="Service provided", $B102="Sector")</formula>
    </cfRule>
    <cfRule type="expression" dxfId="138" priority="27652">
      <formula>AND($G136="Service provided", $B102="Service")</formula>
    </cfRule>
    <cfRule type="expression" dxfId="137" priority="27653">
      <formula>_xlfn.FORMULATEXT(M102)="="&amp;ADDRESS(ROW(#REF!),COLUMN(#REF!),4)</formula>
    </cfRule>
    <cfRule type="expression" dxfId="136" priority="17953">
      <formula>$G136="Technology"</formula>
    </cfRule>
  </conditionalFormatting>
  <conditionalFormatting sqref="M103:N103">
    <cfRule type="expression" dxfId="135" priority="27471">
      <formula>AND($G139="Service provided", $B103="Sector")</formula>
    </cfRule>
    <cfRule type="expression" dxfId="134" priority="27472">
      <formula>AND($G139="Service provided", $B103="Service")</formula>
    </cfRule>
    <cfRule type="expression" dxfId="133" priority="27473">
      <formula>_xlfn.FORMULATEXT(M103)="="&amp;ADDRESS(ROW(#REF!),COLUMN(#REF!),4)</formula>
    </cfRule>
    <cfRule type="expression" dxfId="132" priority="27470">
      <formula>AND($G139="Service provided", OR($B103="Region",$B103="Root"))</formula>
    </cfRule>
    <cfRule type="expression" dxfId="131" priority="17169">
      <formula>$G139="Technology"</formula>
    </cfRule>
  </conditionalFormatting>
  <conditionalFormatting sqref="M104:N104">
    <cfRule type="expression" dxfId="130" priority="26355">
      <formula>AND(#REF!="Service provided", $B104="Service")</formula>
    </cfRule>
    <cfRule type="expression" dxfId="129" priority="26356">
      <formula>_xlfn.FORMULATEXT(M104)="="&amp;ADDRESS(ROW(#REF!),COLUMN(#REF!),4)</formula>
    </cfRule>
    <cfRule type="expression" dxfId="128" priority="26343">
      <formula>#REF!="Technology"</formula>
    </cfRule>
    <cfRule type="expression" dxfId="127" priority="26353">
      <formula>AND(#REF!="Service provided", OR($B104="Region",$B104="Root"))</formula>
    </cfRule>
    <cfRule type="expression" dxfId="126" priority="26354">
      <formula>AND(#REF!="Service provided", $B104="Sector")</formula>
    </cfRule>
  </conditionalFormatting>
  <conditionalFormatting sqref="M129:N129">
    <cfRule type="expression" dxfId="125" priority="64">
      <formula>$G137="Technology"</formula>
    </cfRule>
    <cfRule type="expression" dxfId="124" priority="61">
      <formula>AND($G137="Service provided", $B129="Sector")</formula>
    </cfRule>
    <cfRule type="expression" dxfId="123" priority="62">
      <formula>AND($G137="Service provided", $B129="Service")</formula>
    </cfRule>
    <cfRule type="expression" dxfId="122" priority="60">
      <formula>AND($G137="Service provided", OR($B129="Region",$B129="Root"))</formula>
    </cfRule>
    <cfRule type="expression" dxfId="121" priority="63">
      <formula>_xlfn.FORMULATEXT(M129)="="&amp;ADDRESS(ROW(#REF!),COLUMN(#REF!),4)</formula>
    </cfRule>
  </conditionalFormatting>
  <conditionalFormatting sqref="M133:N133">
    <cfRule type="expression" dxfId="120" priority="25272">
      <formula>_xlfn.FORMULATEXT(M133)="="&amp;ADDRESS(ROW(#REF!),COLUMN(#REF!),4)</formula>
    </cfRule>
    <cfRule type="expression" dxfId="119" priority="25271">
      <formula>AND($G138="Service provided", $B133="Service")</formula>
    </cfRule>
    <cfRule type="expression" dxfId="118" priority="25270">
      <formula>AND($G138="Service provided", $B133="Sector")</formula>
    </cfRule>
    <cfRule type="expression" dxfId="117" priority="25269">
      <formula>AND($G138="Service provided", OR($B133="Region",$B133="Root"))</formula>
    </cfRule>
  </conditionalFormatting>
  <conditionalFormatting sqref="M135:N136 L87:DJ87">
    <cfRule type="expression" dxfId="116" priority="25136">
      <formula>AND($G96="Service provided", OR($B87="Region",$B87="Root"))</formula>
    </cfRule>
  </conditionalFormatting>
  <conditionalFormatting sqref="M135:N136">
    <cfRule type="expression" dxfId="115" priority="567">
      <formula>$G144="Technology"</formula>
    </cfRule>
  </conditionalFormatting>
  <conditionalFormatting sqref="M137:N137">
    <cfRule type="expression" dxfId="114" priority="26703">
      <formula>AND(#REF!="Service provided", $B137="Sector")</formula>
    </cfRule>
    <cfRule type="expression" dxfId="113" priority="26702">
      <formula>AND(#REF!="Service provided", OR($B137="Region",$B137="Root"))</formula>
    </cfRule>
    <cfRule type="expression" dxfId="112" priority="26705">
      <formula>_xlfn.FORMULATEXT(M137)="="&amp;ADDRESS(ROW(#REF!),COLUMN(#REF!),4)</formula>
    </cfRule>
    <cfRule type="expression" dxfId="111" priority="26704">
      <formula>AND(#REF!="Service provided", $B137="Service")</formula>
    </cfRule>
  </conditionalFormatting>
  <conditionalFormatting sqref="M138:N138 L13 N13:DJ13">
    <cfRule type="expression" dxfId="110" priority="9464">
      <formula>AND($G19="Service provided", OR($B13="Region",$B13="Root"))</formula>
    </cfRule>
  </conditionalFormatting>
  <conditionalFormatting sqref="M157:N157">
    <cfRule type="expression" dxfId="109" priority="185">
      <formula>$G176="Technology"</formula>
    </cfRule>
  </conditionalFormatting>
  <conditionalFormatting sqref="N3 M157:N157">
    <cfRule type="expression" dxfId="108" priority="25571">
      <formula>_xlfn.FORMULATEXT(M3)="="&amp;ADDRESS(ROW(#REF!),COLUMN(#REF!),4)</formula>
    </cfRule>
    <cfRule type="expression" dxfId="107" priority="25568">
      <formula>AND($G22="Service provided", OR($B3="Region",$B3="Root"))</formula>
    </cfRule>
    <cfRule type="expression" dxfId="106" priority="25569">
      <formula>AND($G22="Service provided", $B3="Sector")</formula>
    </cfRule>
    <cfRule type="expression" dxfId="105" priority="25570">
      <formula>AND($G22="Service provided", $B3="Service")</formula>
    </cfRule>
  </conditionalFormatting>
  <conditionalFormatting sqref="N3">
    <cfRule type="expression" dxfId="104" priority="447">
      <formula>$G22="Technology"</formula>
    </cfRule>
  </conditionalFormatting>
  <conditionalFormatting sqref="N3:N12 M3:M34 H3:H105 G35 I35:J35 L35:DJ35 M36:M57 G58 I58:J58 L58:DJ58 M59:M65 G66:G71 I66:J71 L66:DJ71 L106:M106 O106:DJ106 G106:J109 L107:DJ109 L110:M110 O110:DJ110 G110:G128 I110:J128 H110:H129 L111:DJ128 G130:J132 L130:DJ132 H133:H157 G139:G156 I139:J156 L139:DJ156 G158:J270 G272:J275 G283:J4645">
    <cfRule type="expression" dxfId="103" priority="1708">
      <formula>AND($G3="Service provided", $B3="Service")</formula>
    </cfRule>
    <cfRule type="expression" dxfId="102" priority="1707">
      <formula>AND($G3="Service provided", $B3="Sector")</formula>
    </cfRule>
    <cfRule type="expression" dxfId="101" priority="1706">
      <formula>AND($G3="Service provided", OR($B3="Region",$B3="Root"))</formula>
    </cfRule>
    <cfRule type="expression" dxfId="100" priority="1709">
      <formula>_xlfn.FORMULATEXT(G3)="="&amp;ADDRESS(ROW(#REF!),COLUMN(#REF!),4)</formula>
    </cfRule>
  </conditionalFormatting>
  <conditionalFormatting sqref="N4">
    <cfRule type="expression" dxfId="99" priority="25978">
      <formula>AND($G18="Service provided", $B4="Sector")</formula>
    </cfRule>
    <cfRule type="expression" dxfId="98" priority="25977">
      <formula>AND($G18="Service provided", OR($B4="Region",$B4="Root"))</formula>
    </cfRule>
    <cfRule type="expression" dxfId="97" priority="25980">
      <formula>_xlfn.FORMULATEXT(N4)="="&amp;ADDRESS(ROW(#REF!),COLUMN(#REF!),4)</formula>
    </cfRule>
    <cfRule type="expression" dxfId="96" priority="25979">
      <formula>AND($G18="Service provided", $B4="Service")</formula>
    </cfRule>
  </conditionalFormatting>
  <conditionalFormatting sqref="N4:N5 L42 N42:DJ42">
    <cfRule type="expression" dxfId="95" priority="466">
      <formula>$G18="Technology"</formula>
    </cfRule>
  </conditionalFormatting>
  <conditionalFormatting sqref="N5 L7:DJ8">
    <cfRule type="expression" dxfId="94" priority="6879">
      <formula>AND($G23="Service provided", $B5="Service")</formula>
    </cfRule>
    <cfRule type="expression" dxfId="93" priority="6880">
      <formula>_xlfn.FORMULATEXT(L5)="="&amp;ADDRESS(ROW(#REF!),COLUMN(#REF!),4)</formula>
    </cfRule>
    <cfRule type="expression" dxfId="92" priority="6878">
      <formula>AND($G23="Service provided", $B5="Sector")</formula>
    </cfRule>
    <cfRule type="expression" dxfId="91" priority="6877">
      <formula>AND($G23="Service provided", OR($B5="Region",$B5="Root"))</formula>
    </cfRule>
  </conditionalFormatting>
  <conditionalFormatting sqref="N5">
    <cfRule type="expression" dxfId="90" priority="464">
      <formula>$G23="Technology"</formula>
    </cfRule>
  </conditionalFormatting>
  <conditionalFormatting sqref="N6 K6:K9 L20 N20:DJ20 K27:K31 K140:K142 K162:K172 K179:K184">
    <cfRule type="expression" dxfId="89" priority="496">
      <formula>AND($G75="Service provided", OR($B6="Region",$B6="Root"))</formula>
    </cfRule>
    <cfRule type="expression" dxfId="88" priority="497">
      <formula>AND($G75="Service provided", $B6="Sector")</formula>
    </cfRule>
    <cfRule type="expression" dxfId="87" priority="498">
      <formula>AND($G75="Service provided", $B6="Service")</formula>
    </cfRule>
    <cfRule type="expression" dxfId="86" priority="499">
      <formula>_xlfn.FORMULATEXT(K6)="="&amp;ADDRESS(ROW(#REF!),COLUMN(#REF!),4)</formula>
    </cfRule>
  </conditionalFormatting>
  <conditionalFormatting sqref="N6">
    <cfRule type="expression" dxfId="85" priority="467">
      <formula>$G75="Technology"</formula>
    </cfRule>
  </conditionalFormatting>
  <conditionalFormatting sqref="N7 N10 K10:K11 K143 K161 K185:K189">
    <cfRule type="expression" dxfId="84" priority="25627">
      <formula>_xlfn.FORMULATEXT(K7)="="&amp;ADDRESS(ROW(#REF!),COLUMN(#REF!),4)</formula>
    </cfRule>
    <cfRule type="expression" dxfId="83" priority="25626">
      <formula>AND($G77="Service provided", $B7="Service")</formula>
    </cfRule>
    <cfRule type="expression" dxfId="82" priority="25625">
      <formula>AND($G77="Service provided", $B7="Sector")</formula>
    </cfRule>
  </conditionalFormatting>
  <conditionalFormatting sqref="N7">
    <cfRule type="expression" dxfId="81" priority="474">
      <formula>$G77="Technology"</formula>
    </cfRule>
  </conditionalFormatting>
  <conditionalFormatting sqref="N8">
    <cfRule type="expression" dxfId="80" priority="25895">
      <formula>AND($G80="Service provided", OR($B8="Region",$B8="Root"))</formula>
    </cfRule>
    <cfRule type="expression" dxfId="79" priority="25897">
      <formula>AND($G80="Service provided", $B8="Service")</formula>
    </cfRule>
    <cfRule type="expression" dxfId="78" priority="25896">
      <formula>AND($G80="Service provided", $B8="Sector")</formula>
    </cfRule>
    <cfRule type="expression" dxfId="77" priority="25898">
      <formula>_xlfn.FORMULATEXT(N8)="="&amp;ADDRESS(ROW(#REF!),COLUMN(#REF!),4)</formula>
    </cfRule>
    <cfRule type="expression" dxfId="76" priority="25515">
      <formula>$G80="Technology"</formula>
    </cfRule>
  </conditionalFormatting>
  <conditionalFormatting sqref="N9 L26 N26:DJ26">
    <cfRule type="expression" dxfId="75" priority="24869">
      <formula>_xlfn.FORMULATEXT(L9)="="&amp;ADDRESS(ROW(#REF!),COLUMN(#REF!),4)</formula>
    </cfRule>
    <cfRule type="expression" dxfId="74" priority="24867">
      <formula>AND($G71="Service provided", $B9="Sector")</formula>
    </cfRule>
    <cfRule type="expression" dxfId="73" priority="24868">
      <formula>AND($G71="Service provided", $B9="Service")</formula>
    </cfRule>
  </conditionalFormatting>
  <conditionalFormatting sqref="N9">
    <cfRule type="expression" dxfId="72" priority="25662">
      <formula>$G71="Technology"</formula>
    </cfRule>
  </conditionalFormatting>
  <conditionalFormatting sqref="N10 N7 K10:K11 K143 K161 K185:K189">
    <cfRule type="expression" dxfId="71" priority="25624">
      <formula>AND($G77="Service provided", OR($B7="Region",$B7="Root"))</formula>
    </cfRule>
  </conditionalFormatting>
  <conditionalFormatting sqref="N10">
    <cfRule type="expression" dxfId="70" priority="228">
      <formula>$G80="Technology"</formula>
    </cfRule>
  </conditionalFormatting>
  <conditionalFormatting sqref="N11 K134">
    <cfRule type="expression" dxfId="69" priority="223">
      <formula>AND($G74="Service provided", OR($B11="Region",$B11="Root"))</formula>
    </cfRule>
    <cfRule type="expression" dxfId="68" priority="225">
      <formula>AND($G74="Service provided", $B11="Service")</formula>
    </cfRule>
    <cfRule type="expression" dxfId="67" priority="226">
      <formula>_xlfn.FORMULATEXT(K11)="="&amp;ADDRESS(ROW(#REF!),COLUMN(#REF!),4)</formula>
    </cfRule>
    <cfRule type="expression" dxfId="66" priority="224">
      <formula>AND($G74="Service provided", $B11="Sector")</formula>
    </cfRule>
  </conditionalFormatting>
  <conditionalFormatting sqref="N11">
    <cfRule type="expression" dxfId="65" priority="227">
      <formula>$G74="Technology"</formula>
    </cfRule>
  </conditionalFormatting>
  <conditionalFormatting sqref="N12 L22:L23 N22:DJ23">
    <cfRule type="expression" dxfId="64" priority="18909">
      <formula>AND($G73="Service provided", OR($B12="Region",$B12="Root"))</formula>
    </cfRule>
    <cfRule type="expression" dxfId="63" priority="18912">
      <formula>_xlfn.FORMULATEXT(L12)="="&amp;ADDRESS(ROW(#REF!),COLUMN(#REF!),4)</formula>
    </cfRule>
    <cfRule type="expression" dxfId="62" priority="18911">
      <formula>AND($G73="Service provided", $B12="Service")</formula>
    </cfRule>
    <cfRule type="expression" dxfId="61" priority="18910">
      <formula>AND($G73="Service provided", $B12="Sector")</formula>
    </cfRule>
  </conditionalFormatting>
  <conditionalFormatting sqref="N12 L22:L26 N22:DJ26">
    <cfRule type="expression" dxfId="60" priority="20750">
      <formula>$G73="Technology"</formula>
    </cfRule>
  </conditionalFormatting>
  <conditionalFormatting sqref="N13">
    <cfRule type="expression" dxfId="59" priority="23608">
      <formula>_xlfn.FORMULATEXT(N13)="="&amp;ADDRESS(ROW(#REF!),COLUMN(#REF!),4)</formula>
    </cfRule>
    <cfRule type="expression" dxfId="58" priority="23607">
      <formula>AND(#REF!="Service provided", $B13="Service")</formula>
    </cfRule>
    <cfRule type="expression" dxfId="57" priority="23606">
      <formula>AND(#REF!="Service provided", $B13="Sector")</formula>
    </cfRule>
    <cfRule type="expression" dxfId="56" priority="23605">
      <formula>AND(#REF!="Service provided", OR($B13="Region",$B13="Root"))</formula>
    </cfRule>
  </conditionalFormatting>
  <conditionalFormatting sqref="N13:N15 L25 N25:DJ25 L28 N28:DJ28">
    <cfRule type="expression" dxfId="55" priority="14766">
      <formula>$G73="Technology"</formula>
    </cfRule>
  </conditionalFormatting>
  <conditionalFormatting sqref="N13:N15">
    <cfRule type="expression" dxfId="54" priority="16586">
      <formula>$G1="Technology"</formula>
    </cfRule>
    <cfRule type="expression" dxfId="53" priority="455">
      <formula>$G78="Technology"</formula>
    </cfRule>
  </conditionalFormatting>
  <conditionalFormatting sqref="N14">
    <cfRule type="expression" dxfId="52" priority="470">
      <formula>AND($G73="Service provided", $B14="Sector")</formula>
    </cfRule>
    <cfRule type="expression" dxfId="51" priority="14734">
      <formula>$G73="Technology"</formula>
    </cfRule>
    <cfRule type="expression" dxfId="50" priority="472">
      <formula>_xlfn.FORMULATEXT(N14)="="&amp;ADDRESS(ROW(#REF!),COLUMN(#REF!),4)</formula>
    </cfRule>
    <cfRule type="expression" dxfId="49" priority="471">
      <formula>AND($G73="Service provided", $B14="Service")</formula>
    </cfRule>
    <cfRule type="expression" dxfId="48" priority="469">
      <formula>AND($G73="Service provided", OR($B14="Region",$B14="Root"))</formula>
    </cfRule>
  </conditionalFormatting>
  <conditionalFormatting sqref="N15">
    <cfRule type="expression" dxfId="47" priority="487">
      <formula>$G76="Technology"</formula>
    </cfRule>
    <cfRule type="expression" dxfId="46" priority="482">
      <formula>_xlfn.FORMULATEXT(N15)="="&amp;ADDRESS(ROW(#REF!),COLUMN(#REF!),4)</formula>
    </cfRule>
    <cfRule type="expression" dxfId="45" priority="481">
      <formula>AND($G76="Service provided", $B15="Service")</formula>
    </cfRule>
    <cfRule type="expression" dxfId="44" priority="480">
      <formula>AND($G76="Service provided", $B15="Sector")</formula>
    </cfRule>
    <cfRule type="expression" dxfId="43" priority="479">
      <formula>AND($G76="Service provided", OR($B15="Region",$B15="Root"))</formula>
    </cfRule>
  </conditionalFormatting>
  <conditionalFormatting sqref="N16">
    <cfRule type="expression" dxfId="42" priority="454">
      <formula>$G73="Technology"</formula>
    </cfRule>
  </conditionalFormatting>
  <conditionalFormatting sqref="N16:N17">
    <cfRule type="expression" dxfId="41" priority="500">
      <formula>$G1="Technology"</formula>
    </cfRule>
    <cfRule type="expression" dxfId="40" priority="513">
      <formula>AND(#REF!="Service provided", OR($B16="Region",$B16="Root"))</formula>
    </cfRule>
    <cfRule type="expression" dxfId="39" priority="514">
      <formula>AND(#REF!="Service provided", $B16="Sector")</formula>
    </cfRule>
    <cfRule type="expression" dxfId="38" priority="515">
      <formula>AND(#REF!="Service provided", $B16="Service")</formula>
    </cfRule>
    <cfRule type="expression" dxfId="37" priority="516">
      <formula>_xlfn.FORMULATEXT(N16)="="&amp;ADDRESS(ROW(#REF!),COLUMN(#REF!),4)</formula>
    </cfRule>
  </conditionalFormatting>
  <conditionalFormatting sqref="N17">
    <cfRule type="expression" dxfId="36" priority="445">
      <formula>$G76="Technology"</formula>
    </cfRule>
  </conditionalFormatting>
  <conditionalFormatting sqref="N18:N19">
    <cfRule type="expression" dxfId="35" priority="25663">
      <formula>$G1="Technology"</formula>
    </cfRule>
  </conditionalFormatting>
  <conditionalFormatting sqref="N18:N20">
    <cfRule type="expression" dxfId="34" priority="23407">
      <formula>_xlfn.FORMULATEXT(N18)="="&amp;ADDRESS(ROW(#REF!),COLUMN(#REF!),4)</formula>
    </cfRule>
    <cfRule type="expression" dxfId="33" priority="23406">
      <formula>AND(#REF!="Service provided", $B18="Service")</formula>
    </cfRule>
    <cfRule type="expression" dxfId="32" priority="23405">
      <formula>AND(#REF!="Service provided", $B18="Sector")</formula>
    </cfRule>
    <cfRule type="expression" dxfId="31" priority="23404">
      <formula>AND(#REF!="Service provided", OR($B18="Region",$B18="Root"))</formula>
    </cfRule>
  </conditionalFormatting>
  <conditionalFormatting sqref="N20:N21">
    <cfRule type="expression" dxfId="30" priority="23248">
      <formula>$G1="Technology"</formula>
    </cfRule>
  </conditionalFormatting>
  <conditionalFormatting sqref="N21">
    <cfRule type="expression" dxfId="29" priority="23096">
      <formula>AND(#REF!="Service provided", OR($B21="Region",$B21="Root"))</formula>
    </cfRule>
    <cfRule type="expression" dxfId="28" priority="23099">
      <formula>_xlfn.FORMULATEXT(N21)="="&amp;ADDRESS(ROW(#REF!),COLUMN(#REF!),4)</formula>
    </cfRule>
    <cfRule type="expression" dxfId="27" priority="23098">
      <formula>AND(#REF!="Service provided", $B21="Service")</formula>
    </cfRule>
    <cfRule type="expression" dxfId="26" priority="23095">
      <formula>#REF!="Technology"</formula>
    </cfRule>
    <cfRule type="expression" dxfId="25" priority="23097">
      <formula>AND(#REF!="Service provided", $B21="Sector")</formula>
    </cfRule>
  </conditionalFormatting>
  <conditionalFormatting sqref="N106">
    <cfRule type="expression" dxfId="24" priority="19">
      <formula>$G82="Technology"</formula>
    </cfRule>
    <cfRule type="expression" dxfId="23" priority="17">
      <formula>AND($G82="Service provided", $B106="Service")</formula>
    </cfRule>
    <cfRule type="expression" dxfId="22" priority="16">
      <formula>AND($G82="Service provided", $B106="Sector")</formula>
    </cfRule>
    <cfRule type="expression" dxfId="21" priority="15">
      <formula>AND($G82="Service provided", OR($B106="Region",$B106="Root"))</formula>
    </cfRule>
    <cfRule type="expression" dxfId="20" priority="18">
      <formula>_xlfn.FORMULATEXT(N106)="="&amp;ADDRESS(ROW(#REF!),COLUMN(#REF!),4)</formula>
    </cfRule>
  </conditionalFormatting>
  <conditionalFormatting sqref="N110">
    <cfRule type="expression" dxfId="19" priority="36">
      <formula>$G86="Technology"</formula>
    </cfRule>
    <cfRule type="expression" dxfId="18" priority="35">
      <formula>_xlfn.FORMULATEXT(N110)="="&amp;ADDRESS(ROW(#REF!),COLUMN(#REF!),4)</formula>
    </cfRule>
    <cfRule type="expression" dxfId="17" priority="34">
      <formula>AND($G86="Service provided", $B110="Service")</formula>
    </cfRule>
    <cfRule type="expression" dxfId="16" priority="33">
      <formula>AND($G86="Service provided", $B110="Sector")</formula>
    </cfRule>
    <cfRule type="expression" dxfId="15" priority="32">
      <formula>AND($G86="Service provided", OR($B110="Region",$B110="Root"))</formula>
    </cfRule>
  </conditionalFormatting>
  <conditionalFormatting sqref="N3:DJ5 L6:DJ6 L12:DJ12 M84:N84">
    <cfRule type="expression" dxfId="14" priority="6871">
      <formula>$G20="Technology"</formula>
    </cfRule>
  </conditionalFormatting>
  <conditionalFormatting sqref="N10:DJ10 L11:DJ11">
    <cfRule type="expression" dxfId="13" priority="21567">
      <formula>$G29="Technology"</formula>
    </cfRule>
  </conditionalFormatting>
  <conditionalFormatting sqref="N14:DJ15 L36:L37 N36:DJ37 L14:L15">
    <cfRule type="expression" dxfId="12" priority="8590">
      <formula>AND($G32="Service provided", OR($B14="Region",$B14="Root"))</formula>
    </cfRule>
  </conditionalFormatting>
  <conditionalFormatting sqref="N16:DJ17 L16:L17">
    <cfRule type="expression" dxfId="11" priority="12585">
      <formula>$G29="Technology"</formula>
    </cfRule>
  </conditionalFormatting>
  <conditionalFormatting sqref="N17:DJ17 L17 L38:L39 N38:DJ39">
    <cfRule type="expression" dxfId="10" priority="8907">
      <formula>$G34="Technology"</formula>
    </cfRule>
  </conditionalFormatting>
  <conditionalFormatting sqref="N25:DJ26">
    <cfRule type="expression" dxfId="9" priority="473">
      <formula>$G96="Technology"</formula>
    </cfRule>
  </conditionalFormatting>
  <conditionalFormatting sqref="N27:DJ27">
    <cfRule type="expression" dxfId="8" priority="8149">
      <formula>$G85="Technology"</formula>
    </cfRule>
  </conditionalFormatting>
  <conditionalFormatting sqref="N39:DJ39">
    <cfRule type="expression" dxfId="7" priority="12320">
      <formula>$G57="Technology"</formula>
    </cfRule>
  </conditionalFormatting>
  <conditionalFormatting sqref="N53:DJ54">
    <cfRule type="expression" dxfId="6" priority="18234">
      <formula>$G42="Technology"</formula>
    </cfRule>
  </conditionalFormatting>
  <conditionalFormatting sqref="N61:DJ61">
    <cfRule type="expression" dxfId="5" priority="22210">
      <formula>AND($G65="Service provided", OR($B61="Region",$B61="Root"))</formula>
    </cfRule>
    <cfRule type="expression" dxfId="4" priority="22213">
      <formula>_xlfn.FORMULATEXT(N61)="="&amp;ADDRESS(ROW(#REF!),COLUMN(#REF!),4)</formula>
    </cfRule>
    <cfRule type="expression" dxfId="3" priority="22212">
      <formula>AND($G65="Service provided", $B61="Service")</formula>
    </cfRule>
    <cfRule type="expression" dxfId="2" priority="22211">
      <formula>AND($G65="Service provided", $B61="Sector")</formula>
    </cfRule>
  </conditionalFormatting>
  <conditionalFormatting sqref="N62:DJ63 L62:L63 K158">
    <cfRule type="expression" dxfId="1" priority="27688">
      <formula>AND($G145="Service provided", OR($B62="Region",$B62="Root"))</formula>
    </cfRule>
  </conditionalFormatting>
  <conditionalFormatting sqref="N62:DJ63">
    <cfRule type="expression" dxfId="0" priority="2066">
      <formula>$G145="Technology"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2025-08-08T23:37:49Z</dcterms:modified>
</cp:coreProperties>
</file>