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9335E761-D6B8-4805-9631-4FB31B8D8609}" xr6:coauthVersionLast="47" xr6:coauthVersionMax="47" xr10:uidLastSave="{00000000-0000-0000-0000-000000000000}"/>
  <bookViews>
    <workbookView xWindow="-120" yWindow="-120" windowWidth="29040" windowHeight="15720" xr2:uid="{631709AB-EF17-4052-8202-B4E1B0319D4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4" i="1" l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V180" i="1"/>
  <c r="W180" i="1" s="1"/>
  <c r="O180" i="1"/>
  <c r="P180" i="1" s="1"/>
  <c r="Q180" i="1" s="1"/>
  <c r="R180" i="1" s="1"/>
  <c r="S180" i="1" s="1"/>
  <c r="T180" i="1" s="1"/>
  <c r="U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V170" i="1"/>
  <c r="W170" i="1" s="1"/>
  <c r="O170" i="1"/>
  <c r="P170" i="1" s="1"/>
  <c r="Q170" i="1" s="1"/>
  <c r="R170" i="1" s="1"/>
  <c r="S170" i="1" s="1"/>
  <c r="T170" i="1" s="1"/>
  <c r="U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V160" i="1"/>
  <c r="W160" i="1" s="1"/>
  <c r="O160" i="1"/>
  <c r="P160" i="1" s="1"/>
  <c r="Q160" i="1" s="1"/>
  <c r="R160" i="1" s="1"/>
  <c r="S160" i="1" s="1"/>
  <c r="T160" i="1" s="1"/>
  <c r="U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V150" i="1"/>
  <c r="W150" i="1" s="1"/>
  <c r="O150" i="1"/>
  <c r="P150" i="1" s="1"/>
  <c r="Q150" i="1" s="1"/>
  <c r="R150" i="1" s="1"/>
  <c r="S150" i="1" s="1"/>
  <c r="T150" i="1" s="1"/>
  <c r="U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6" i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S133" i="1"/>
  <c r="T133" i="1" s="1"/>
  <c r="U133" i="1" s="1"/>
  <c r="V133" i="1" s="1"/>
  <c r="W133" i="1" s="1"/>
  <c r="O133" i="1"/>
  <c r="P133" i="1" s="1"/>
  <c r="Q133" i="1" s="1"/>
  <c r="R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W130" i="1"/>
  <c r="P130" i="1"/>
  <c r="Q130" i="1" s="1"/>
  <c r="R130" i="1" s="1"/>
  <c r="S130" i="1" s="1"/>
  <c r="T130" i="1" s="1"/>
  <c r="U130" i="1" s="1"/>
  <c r="V130" i="1" s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U126" i="1"/>
  <c r="V126" i="1" s="1"/>
  <c r="W126" i="1" s="1"/>
  <c r="N126" i="1"/>
  <c r="O126" i="1" s="1"/>
  <c r="P126" i="1" s="1"/>
  <c r="Q126" i="1" s="1"/>
  <c r="R126" i="1" s="1"/>
  <c r="S126" i="1" s="1"/>
  <c r="T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W120" i="1"/>
  <c r="P120" i="1"/>
  <c r="Q120" i="1" s="1"/>
  <c r="R120" i="1" s="1"/>
  <c r="S120" i="1" s="1"/>
  <c r="T120" i="1" s="1"/>
  <c r="U120" i="1" s="1"/>
  <c r="V120" i="1" s="1"/>
  <c r="O120" i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S112" i="1"/>
  <c r="T112" i="1" s="1"/>
  <c r="U112" i="1" s="1"/>
  <c r="V112" i="1" s="1"/>
  <c r="W112" i="1" s="1"/>
  <c r="O112" i="1"/>
  <c r="P112" i="1" s="1"/>
  <c r="Q112" i="1" s="1"/>
  <c r="R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S101" i="1"/>
  <c r="T101" i="1" s="1"/>
  <c r="U101" i="1" s="1"/>
  <c r="V101" i="1" s="1"/>
  <c r="W101" i="1" s="1"/>
  <c r="O101" i="1"/>
  <c r="P101" i="1" s="1"/>
  <c r="Q101" i="1" s="1"/>
  <c r="R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W98" i="1"/>
  <c r="P98" i="1"/>
  <c r="Q98" i="1" s="1"/>
  <c r="R98" i="1" s="1"/>
  <c r="S98" i="1" s="1"/>
  <c r="T98" i="1" s="1"/>
  <c r="U98" i="1" s="1"/>
  <c r="V98" i="1" s="1"/>
  <c r="O98" i="1"/>
  <c r="N98" i="1"/>
  <c r="Q97" i="1"/>
  <c r="R97" i="1" s="1"/>
  <c r="S97" i="1" s="1"/>
  <c r="T97" i="1" s="1"/>
  <c r="U97" i="1" s="1"/>
  <c r="V97" i="1" s="1"/>
  <c r="W97" i="1" s="1"/>
  <c r="N97" i="1"/>
  <c r="O97" i="1" s="1"/>
  <c r="P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U94" i="1"/>
  <c r="V94" i="1" s="1"/>
  <c r="W94" i="1" s="1"/>
  <c r="N94" i="1"/>
  <c r="O94" i="1" s="1"/>
  <c r="P94" i="1" s="1"/>
  <c r="Q94" i="1" s="1"/>
  <c r="R94" i="1" s="1"/>
  <c r="S94" i="1" s="1"/>
  <c r="T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W89" i="1"/>
  <c r="P89" i="1"/>
  <c r="Q89" i="1" s="1"/>
  <c r="R89" i="1" s="1"/>
  <c r="S89" i="1" s="1"/>
  <c r="T89" i="1" s="1"/>
  <c r="U89" i="1" s="1"/>
  <c r="V89" i="1" s="1"/>
  <c r="O89" i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S81" i="1"/>
  <c r="T81" i="1" s="1"/>
  <c r="U81" i="1" s="1"/>
  <c r="V81" i="1" s="1"/>
  <c r="W81" i="1" s="1"/>
  <c r="O81" i="1"/>
  <c r="P81" i="1" s="1"/>
  <c r="Q81" i="1" s="1"/>
  <c r="R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U75" i="1"/>
  <c r="V75" i="1" s="1"/>
  <c r="W75" i="1" s="1"/>
  <c r="N75" i="1"/>
  <c r="O75" i="1" s="1"/>
  <c r="P75" i="1" s="1"/>
  <c r="Q75" i="1" s="1"/>
  <c r="R75" i="1" s="1"/>
  <c r="S75" i="1" s="1"/>
  <c r="T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Q66" i="1"/>
  <c r="R66" i="1" s="1"/>
  <c r="S66" i="1" s="1"/>
  <c r="T66" i="1" s="1"/>
  <c r="U66" i="1" s="1"/>
  <c r="V66" i="1" s="1"/>
  <c r="W66" i="1" s="1"/>
  <c r="N66" i="1"/>
  <c r="O66" i="1" s="1"/>
  <c r="P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S60" i="1"/>
  <c r="T60" i="1" s="1"/>
  <c r="U60" i="1" s="1"/>
  <c r="V60" i="1" s="1"/>
  <c r="W60" i="1" s="1"/>
  <c r="O60" i="1"/>
  <c r="P60" i="1" s="1"/>
  <c r="Q60" i="1" s="1"/>
  <c r="R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W57" i="1"/>
  <c r="P57" i="1"/>
  <c r="Q57" i="1" s="1"/>
  <c r="R57" i="1" s="1"/>
  <c r="S57" i="1" s="1"/>
  <c r="T57" i="1" s="1"/>
  <c r="U57" i="1" s="1"/>
  <c r="V57" i="1" s="1"/>
  <c r="O57" i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U52" i="1"/>
  <c r="V52" i="1" s="1"/>
  <c r="W52" i="1" s="1"/>
  <c r="N52" i="1"/>
  <c r="O52" i="1" s="1"/>
  <c r="P52" i="1" s="1"/>
  <c r="Q52" i="1" s="1"/>
  <c r="R52" i="1" s="1"/>
  <c r="S52" i="1" s="1"/>
  <c r="T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S48" i="1"/>
  <c r="T48" i="1" s="1"/>
  <c r="U48" i="1" s="1"/>
  <c r="V48" i="1" s="1"/>
  <c r="W48" i="1" s="1"/>
  <c r="O48" i="1"/>
  <c r="P48" i="1" s="1"/>
  <c r="Q48" i="1" s="1"/>
  <c r="R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6" i="1"/>
  <c r="Q46" i="1" s="1"/>
  <c r="R46" i="1" s="1"/>
  <c r="S46" i="1" s="1"/>
  <c r="T46" i="1" s="1"/>
  <c r="U46" i="1" s="1"/>
  <c r="V46" i="1" s="1"/>
  <c r="W46" i="1" s="1"/>
  <c r="O46" i="1"/>
  <c r="N46" i="1"/>
  <c r="Q44" i="1"/>
  <c r="R44" i="1" s="1"/>
  <c r="S44" i="1" s="1"/>
  <c r="T44" i="1" s="1"/>
  <c r="U44" i="1" s="1"/>
  <c r="V44" i="1" s="1"/>
  <c r="W44" i="1" s="1"/>
  <c r="N44" i="1"/>
  <c r="O44" i="1" s="1"/>
  <c r="P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U40" i="1"/>
  <c r="V40" i="1" s="1"/>
  <c r="W40" i="1" s="1"/>
  <c r="N40" i="1"/>
  <c r="O40" i="1" s="1"/>
  <c r="P40" i="1" s="1"/>
  <c r="Q40" i="1" s="1"/>
  <c r="R40" i="1" s="1"/>
  <c r="S40" i="1" s="1"/>
  <c r="T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4" i="1"/>
  <c r="P34" i="1" s="1"/>
  <c r="Q34" i="1" s="1"/>
  <c r="R34" i="1" s="1"/>
  <c r="S34" i="1" s="1"/>
  <c r="T34" i="1" s="1"/>
  <c r="U34" i="1" s="1"/>
  <c r="V34" i="1" s="1"/>
  <c r="W34" i="1" s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<sst xmlns="http://schemas.openxmlformats.org/spreadsheetml/2006/main" count="1697" uniqueCount="108">
  <si>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</si>
  <si>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</si>
  <si>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</si>
  <si>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</si>
  <si>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</si>
  <si>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</si>
  <si>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</si>
  <si>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</si>
  <si>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</si>
  <si>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</si>
  <si>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</si>
  <si>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</si>
  <si>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</si>
  <si>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</si>
  <si>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CIMS.CAN.ON.Ethanol</t>
  </si>
  <si>
    <t>ON</t>
  </si>
  <si>
    <t>Ethanol</t>
  </si>
  <si>
    <t>Service provided</t>
  </si>
  <si>
    <t>GJ</t>
  </si>
  <si>
    <t>Competition type</t>
  </si>
  <si>
    <t>Is supply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</si>
  <si>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</si>
  <si>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</si>
  <si>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</si>
  <si>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</si>
  <si>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</si>
  <si>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</si>
  <si>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</si>
  <si>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</si>
  <si>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</si>
  <si>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</si>
  <si>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</si>
  <si>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</si>
  <si>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</si>
  <si>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</si>
  <si>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</si>
  <si>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</si>
  <si>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</si>
  <si>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</si>
  <si>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</si>
  <si>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</si>
  <si>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</si>
  <si>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</si>
  <si>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</si>
  <si>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</si>
  <si>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</si>
  <si>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</si>
  <si>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</si>
  <si>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</si>
  <si>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</si>
  <si>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</si>
  <si>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</si>
  <si>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</si>
  <si>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</si>
  <si>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CIMS.CAN.ON.Ethanol.Production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</si>
  <si>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</si>
  <si>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</si>
  <si>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</si>
  <si>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</si>
  <si>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</si>
  <si>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</si>
  <si>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</si>
  <si>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CIMS.CAN.ON.Ethanol.Production.Corn</t>
  </si>
  <si>
    <t>Cellulosic</t>
  </si>
  <si>
    <t>CIMS.CAN.ON.Ethanol.Production.Cellulosic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</si>
  <si>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</si>
  <si>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</si>
  <si>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</si>
  <si>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</si>
  <si>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</si>
  <si>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</si>
  <si>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</si>
  <si>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</si>
  <si>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</si>
  <si>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CIMS.CAN.ON.Ethanol.Agricultural Input</t>
  </si>
  <si>
    <t>unit</t>
  </si>
  <si>
    <t>CIMS.CAN.ON.Ethanol.Steam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</si>
  <si>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</si>
  <si>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</si>
  <si>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</si>
  <si>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</si>
  <si>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</si>
  <si>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</si>
  <si>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</si>
  <si>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</si>
  <si>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</si>
  <si>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CIMS.CAN.ON.Ethanol.CCS</t>
  </si>
  <si>
    <t>1.22609195402298 GJ *  0.0814195573482845 tCO2/G</t>
  </si>
  <si>
    <t>Boilers NG IA CCS</t>
  </si>
  <si>
    <t>1.25494117647058 GJ *  0.0489705183934989 tCO2/G</t>
  </si>
  <si>
    <t>SCGT HRSG 40 MW High H:P ratio</t>
  </si>
  <si>
    <t>SCGT HRSG 10 MW High H:P ratio</t>
  </si>
  <si>
    <t>BPST NG 30 MW</t>
  </si>
  <si>
    <t>BPST NG 30 MW CCS</t>
  </si>
  <si>
    <t>1.34 GJ *   0.0489705183934989 tCO2/G</t>
  </si>
  <si>
    <t>CCS</t>
  </si>
  <si>
    <t>Assumption</t>
  </si>
  <si>
    <t>NETL,DOE,USA 2022 Cost of Capturing CO2 from Industrial Sources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</si>
  <si>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</si>
  <si>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</si>
  <si>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</si>
  <si>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</si>
  <si>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</si>
  <si>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</si>
  <si>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CIMS.Generic Fuels.CCS TS ON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</si>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</sst>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745A-975E-4F63-B437-63DD2C831E9C}">
  <dimension ref="A1:X214"/>
  <sheetViews>
    <sheetView tabSelected="1" workbookViewId="0">
      <selection sqref="A1:X21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1.2014072853525235</v>
      </c>
      <c r="N6">
        <f>IFERROR(INDEX([1]!FuelMult_JCIMS,MATCH($C6&amp;$D6&amp;$J6,[1]!FuelMult_JCIMS_Index,0),MATCH(N$2,$M$2:$W$2,0)),1)</f>
        <v>1.4625870515976731</v>
      </c>
      <c r="O6">
        <f>IFERROR(INDEX([1]!FuelMult_JCIMS,MATCH($C6&amp;$D6&amp;$J6,[1]!FuelMult_JCIMS_Index,0),MATCH(O$2,$M$2:$W$2,0)),1)</f>
        <v>1.8756593798603747</v>
      </c>
      <c r="P6">
        <f>IFERROR(INDEX([1]!FuelMult_JCIMS,MATCH($C6&amp;$D6&amp;$J6,[1]!FuelMult_JCIMS_Index,0),MATCH(P$2,$M$2:$W$2,0)),1)</f>
        <v>2.0658229677869957</v>
      </c>
      <c r="Q6">
        <f>IFERROR(INDEX([1]!FuelMult_JCIMS,MATCH($C6&amp;$D6&amp;$J6,[1]!FuelMult_JCIMS_Index,0),MATCH(Q$2,$M$2:$W$2,0)),1)</f>
        <v>2.172338167860862</v>
      </c>
      <c r="R6">
        <f>IFERROR(INDEX([1]!FuelMult_JCIMS,MATCH($C6&amp;$D6&amp;$J6,[1]!FuelMult_JCIMS_Index,0),MATCH(R$2,$M$2:$W$2,0)),1)</f>
        <v>2.8222630529449542</v>
      </c>
      <c r="S6">
        <f>IFERROR(INDEX([1]!FuelMult_JCIMS,MATCH($C6&amp;$D6&amp;$J6,[1]!FuelMult_JCIMS_Index,0),MATCH(S$2,$M$2:$W$2,0)),1)</f>
        <v>2.7005718553511984</v>
      </c>
      <c r="T6">
        <f>IFERROR(INDEX([1]!FuelMult_JCIMS,MATCH($C6&amp;$D6&amp;$J6,[1]!FuelMult_JCIMS_Index,0),MATCH(T$2,$M$2:$W$2,0)),1)</f>
        <v>2.6016775089512025</v>
      </c>
      <c r="U6">
        <f>IFERROR(INDEX([1]!FuelMult_JCIMS,MATCH($C6&amp;$D6&amp;$J6,[1]!FuelMult_JCIMS_Index,0),MATCH(U$2,$M$2:$W$2,0)),1)</f>
        <v>2.5050661881433012</v>
      </c>
      <c r="V6">
        <f>IFERROR(INDEX([1]!FuelMult_JCIMS,MATCH($C6&amp;$D6&amp;$J6,[1]!FuelMult_JCIMS_Index,0),MATCH(V$2,$M$2:$W$2,0)),1)</f>
        <v>2.5036340177528924</v>
      </c>
      <c r="W6">
        <f>IFERROR(INDEX([1]!FuelMult_JCIMS,MATCH($C6&amp;$D6&amp;$J6,[1]!FuelMult_JCIMS_Index,0),MATCH(W$2,$M$2:$W$2,0)),1)</f>
        <v>2.5038754146788205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0.54540655115868597</v>
      </c>
      <c r="N11">
        <f>IFERROR(INDEX([1]!FuelMult_JCIMS,MATCH($C11&amp;$D11&amp;$J11,[1]!FuelMult_JCIMS_Index,0),MATCH(N$2,$M$2:$W$2,0)),1)</f>
        <v>0.62906956112447132</v>
      </c>
      <c r="O11">
        <f>IFERROR(INDEX([1]!FuelMult_JCIMS,MATCH($C11&amp;$D11&amp;$J11,[1]!FuelMult_JCIMS_Index,0),MATCH(O$2,$M$2:$W$2,0)),1)</f>
        <v>0.86242671714621921</v>
      </c>
      <c r="P11">
        <f>IFERROR(INDEX([1]!FuelMult_JCIMS,MATCH($C11&amp;$D11&amp;$J11,[1]!FuelMult_JCIMS_Index,0),MATCH(P$2,$M$2:$W$2,0)),1)</f>
        <v>0.87083397821163189</v>
      </c>
      <c r="Q11">
        <f>IFERROR(INDEX([1]!FuelMult_JCIMS,MATCH($C11&amp;$D11&amp;$J11,[1]!FuelMult_JCIMS_Index,0),MATCH(Q$2,$M$2:$W$2,0)),1)</f>
        <v>1.0128231822287337</v>
      </c>
      <c r="R11">
        <f>IFERROR(INDEX([1]!FuelMult_JCIMS,MATCH($C11&amp;$D11&amp;$J11,[1]!FuelMult_JCIMS_Index,0),MATCH(R$2,$M$2:$W$2,0)),1)</f>
        <v>1.1169621980730937</v>
      </c>
      <c r="S11">
        <f>IFERROR(INDEX([1]!FuelMult_JCIMS,MATCH($C11&amp;$D11&amp;$J11,[1]!FuelMult_JCIMS_Index,0),MATCH(S$2,$M$2:$W$2,0)),1)</f>
        <v>1.20752759368593</v>
      </c>
      <c r="T11">
        <f>IFERROR(INDEX([1]!FuelMult_JCIMS,MATCH($C11&amp;$D11&amp;$J11,[1]!FuelMult_JCIMS_Index,0),MATCH(T$2,$M$2:$W$2,0)),1)</f>
        <v>1.2809862812730297</v>
      </c>
      <c r="U11">
        <f>IFERROR(INDEX([1]!FuelMult_JCIMS,MATCH($C11&amp;$D11&amp;$J11,[1]!FuelMult_JCIMS_Index,0),MATCH(U$2,$M$2:$W$2,0)),1)</f>
        <v>1.3371661489261579</v>
      </c>
      <c r="V11">
        <f>IFERROR(INDEX([1]!FuelMult_JCIMS,MATCH($C11&amp;$D11&amp;$J11,[1]!FuelMult_JCIMS_Index,0),MATCH(V$2,$M$2:$W$2,0)),1)</f>
        <v>1.3468717428807524</v>
      </c>
      <c r="W11">
        <f>IFERROR(INDEX([1]!FuelMult_JCIMS,MATCH($C11&amp;$D11&amp;$J11,[1]!FuelMult_JCIMS_Index,0),MATCH(W$2,$M$2:$W$2,0)),1)</f>
        <v>1.3635164504581028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58</v>
      </c>
      <c r="M36"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53</v>
      </c>
      <c r="J37" t="s">
        <v>62</v>
      </c>
      <c r="L37" t="s">
        <v>18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63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63</v>
      </c>
      <c r="G39" t="s">
        <v>61</v>
      </c>
      <c r="L39" t="s">
        <v>58</v>
      </c>
      <c r="M39"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63</v>
      </c>
      <c r="G40" t="s">
        <v>53</v>
      </c>
      <c r="J40" t="s">
        <v>64</v>
      </c>
      <c r="L40" t="s">
        <v>18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62</v>
      </c>
      <c r="B41" t="s">
        <v>5</v>
      </c>
      <c r="C41" t="s">
        <v>15</v>
      </c>
      <c r="D41" t="s">
        <v>16</v>
      </c>
      <c r="E41" t="s">
        <v>60</v>
      </c>
      <c r="G41" t="s">
        <v>17</v>
      </c>
      <c r="L41" t="s">
        <v>18</v>
      </c>
    </row>
    <row r="42" spans="1:23" x14ac:dyDescent="0.25">
      <c r="A42" t="s">
        <v>62</v>
      </c>
      <c r="B42" t="s">
        <v>5</v>
      </c>
      <c r="C42" t="s">
        <v>15</v>
      </c>
      <c r="D42" t="s">
        <v>16</v>
      </c>
      <c r="E42" t="s">
        <v>60</v>
      </c>
      <c r="G42" t="s">
        <v>19</v>
      </c>
      <c r="H42" t="s">
        <v>56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60</v>
      </c>
      <c r="G43" t="s">
        <v>57</v>
      </c>
      <c r="L43" t="s">
        <v>58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60</v>
      </c>
      <c r="G44" t="s">
        <v>59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60</v>
      </c>
      <c r="F45" t="s">
        <v>60</v>
      </c>
      <c r="G45" t="s">
        <v>6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60</v>
      </c>
      <c r="F46" t="s">
        <v>60</v>
      </c>
      <c r="G46" t="s">
        <v>65</v>
      </c>
      <c r="L46" t="s">
        <v>66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60</v>
      </c>
      <c r="F47" t="s">
        <v>60</v>
      </c>
      <c r="G47" t="s">
        <v>67</v>
      </c>
      <c r="L47" t="s">
        <v>66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60</v>
      </c>
      <c r="F48" t="s">
        <v>60</v>
      </c>
      <c r="G48" t="s">
        <v>68</v>
      </c>
      <c r="L48" t="s">
        <v>69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60</v>
      </c>
      <c r="F49" t="s">
        <v>60</v>
      </c>
      <c r="G49" t="s">
        <v>61</v>
      </c>
      <c r="L49" t="s">
        <v>58</v>
      </c>
      <c r="M49">
        <v>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60</v>
      </c>
      <c r="F50" t="s">
        <v>60</v>
      </c>
      <c r="G50" t="s">
        <v>70</v>
      </c>
      <c r="L50" t="s">
        <v>18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60</v>
      </c>
      <c r="F51" t="s">
        <v>60</v>
      </c>
      <c r="G51" t="s">
        <v>71</v>
      </c>
      <c r="L51" t="s">
        <v>72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60</v>
      </c>
      <c r="F52" t="s">
        <v>60</v>
      </c>
      <c r="G52" t="s">
        <v>73</v>
      </c>
      <c r="L52" t="s">
        <v>72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60</v>
      </c>
      <c r="F53" t="s">
        <v>60</v>
      </c>
      <c r="G53" t="s">
        <v>53</v>
      </c>
      <c r="J53" t="s">
        <v>74</v>
      </c>
      <c r="L53" t="s">
        <v>75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60</v>
      </c>
      <c r="F54" t="s">
        <v>60</v>
      </c>
      <c r="G54" t="s">
        <v>53</v>
      </c>
      <c r="J54" t="s">
        <v>76</v>
      </c>
      <c r="L54" t="s">
        <v>18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63</v>
      </c>
      <c r="G55" t="s">
        <v>17</v>
      </c>
      <c r="L55" t="s">
        <v>18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63</v>
      </c>
      <c r="G56" t="s">
        <v>19</v>
      </c>
      <c r="H56" t="s">
        <v>56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63</v>
      </c>
      <c r="G57" t="s">
        <v>57</v>
      </c>
      <c r="L57" t="s">
        <v>58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63</v>
      </c>
      <c r="G58" t="s">
        <v>59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63</v>
      </c>
      <c r="F59" t="s">
        <v>63</v>
      </c>
      <c r="G59" t="s">
        <v>6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63</v>
      </c>
      <c r="F60" t="s">
        <v>63</v>
      </c>
      <c r="G60" t="s">
        <v>65</v>
      </c>
      <c r="L60" t="s">
        <v>66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63</v>
      </c>
      <c r="F61" t="s">
        <v>63</v>
      </c>
      <c r="G61" t="s">
        <v>67</v>
      </c>
      <c r="L61" t="s">
        <v>66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63</v>
      </c>
      <c r="F62" t="s">
        <v>63</v>
      </c>
      <c r="G62" t="s">
        <v>68</v>
      </c>
      <c r="L62" t="s">
        <v>69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63</v>
      </c>
      <c r="F63" t="s">
        <v>63</v>
      </c>
      <c r="G63" t="s">
        <v>61</v>
      </c>
      <c r="L63" t="s">
        <v>58</v>
      </c>
      <c r="M63">
        <v>1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63</v>
      </c>
      <c r="F64" t="s">
        <v>63</v>
      </c>
      <c r="G64" t="s">
        <v>70</v>
      </c>
      <c r="L64" t="s">
        <v>18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63</v>
      </c>
      <c r="F65" t="s">
        <v>63</v>
      </c>
      <c r="G65" t="s">
        <v>71</v>
      </c>
      <c r="L65" t="s">
        <v>72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63</v>
      </c>
      <c r="F66" t="s">
        <v>63</v>
      </c>
      <c r="G66" t="s">
        <v>73</v>
      </c>
      <c r="L66" t="s">
        <v>72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63</v>
      </c>
      <c r="F67" t="s">
        <v>63</v>
      </c>
      <c r="G67" t="s">
        <v>53</v>
      </c>
      <c r="J67" t="s">
        <v>28</v>
      </c>
      <c r="L67" t="s">
        <v>18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63</v>
      </c>
      <c r="F68" t="s">
        <v>63</v>
      </c>
      <c r="G68" t="s">
        <v>53</v>
      </c>
      <c r="J68" t="s">
        <v>76</v>
      </c>
      <c r="L68" t="s">
        <v>18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74</v>
      </c>
      <c r="B69" t="s">
        <v>5</v>
      </c>
      <c r="C69" t="s">
        <v>15</v>
      </c>
      <c r="D69" t="s">
        <v>16</v>
      </c>
      <c r="E69" t="s">
        <v>77</v>
      </c>
      <c r="G69" t="s">
        <v>17</v>
      </c>
      <c r="L69" t="s">
        <v>75</v>
      </c>
    </row>
    <row r="70" spans="1:23" x14ac:dyDescent="0.25">
      <c r="A70" t="s">
        <v>74</v>
      </c>
      <c r="B70" t="s">
        <v>5</v>
      </c>
      <c r="C70" t="s">
        <v>15</v>
      </c>
      <c r="D70" t="s">
        <v>16</v>
      </c>
      <c r="E70" t="s">
        <v>77</v>
      </c>
      <c r="G70" t="s">
        <v>19</v>
      </c>
      <c r="H70" t="s">
        <v>56</v>
      </c>
    </row>
    <row r="71" spans="1:23" x14ac:dyDescent="0.25">
      <c r="A71" t="s">
        <v>74</v>
      </c>
      <c r="B71" t="s">
        <v>5</v>
      </c>
      <c r="C71" t="s">
        <v>15</v>
      </c>
      <c r="D71" t="s">
        <v>16</v>
      </c>
      <c r="E71" t="s">
        <v>77</v>
      </c>
      <c r="G71" t="s">
        <v>57</v>
      </c>
      <c r="L71" t="s">
        <v>58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74</v>
      </c>
      <c r="B72" t="s">
        <v>5</v>
      </c>
      <c r="C72" t="s">
        <v>15</v>
      </c>
      <c r="D72" t="s">
        <v>16</v>
      </c>
      <c r="E72" t="s">
        <v>77</v>
      </c>
      <c r="G72" t="s">
        <v>59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74</v>
      </c>
      <c r="B73" t="s">
        <v>5</v>
      </c>
      <c r="C73" t="s">
        <v>15</v>
      </c>
      <c r="D73" t="s">
        <v>16</v>
      </c>
      <c r="E73" t="s">
        <v>77</v>
      </c>
      <c r="F73" t="s">
        <v>78</v>
      </c>
      <c r="G73" t="s">
        <v>6</v>
      </c>
    </row>
    <row r="74" spans="1:23" x14ac:dyDescent="0.25">
      <c r="A74" t="s">
        <v>74</v>
      </c>
      <c r="B74" t="s">
        <v>5</v>
      </c>
      <c r="C74" t="s">
        <v>15</v>
      </c>
      <c r="D74" t="s">
        <v>16</v>
      </c>
      <c r="E74" t="s">
        <v>77</v>
      </c>
      <c r="F74" t="s">
        <v>78</v>
      </c>
      <c r="G74" t="s">
        <v>65</v>
      </c>
      <c r="L74" t="s">
        <v>66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74</v>
      </c>
      <c r="B75" t="s">
        <v>5</v>
      </c>
      <c r="C75" t="s">
        <v>15</v>
      </c>
      <c r="D75" t="s">
        <v>16</v>
      </c>
      <c r="E75" t="s">
        <v>77</v>
      </c>
      <c r="F75" t="s">
        <v>78</v>
      </c>
      <c r="G75" t="s">
        <v>67</v>
      </c>
      <c r="L75" t="s">
        <v>66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74</v>
      </c>
      <c r="B76" t="s">
        <v>5</v>
      </c>
      <c r="C76" t="s">
        <v>15</v>
      </c>
      <c r="D76" t="s">
        <v>16</v>
      </c>
      <c r="E76" t="s">
        <v>77</v>
      </c>
      <c r="F76" t="s">
        <v>78</v>
      </c>
      <c r="G76" t="s">
        <v>68</v>
      </c>
      <c r="L76" t="s">
        <v>69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74</v>
      </c>
      <c r="B77" t="s">
        <v>5</v>
      </c>
      <c r="C77" t="s">
        <v>15</v>
      </c>
      <c r="D77" t="s">
        <v>16</v>
      </c>
      <c r="E77" t="s">
        <v>77</v>
      </c>
      <c r="F77" t="s">
        <v>78</v>
      </c>
      <c r="G77" t="s">
        <v>61</v>
      </c>
      <c r="L77" t="s">
        <v>58</v>
      </c>
      <c r="M77">
        <v>1</v>
      </c>
    </row>
    <row r="78" spans="1:23" x14ac:dyDescent="0.25">
      <c r="A78" t="s">
        <v>74</v>
      </c>
      <c r="B78" t="s">
        <v>5</v>
      </c>
      <c r="C78" t="s">
        <v>15</v>
      </c>
      <c r="D78" t="s">
        <v>16</v>
      </c>
      <c r="E78" t="s">
        <v>77</v>
      </c>
      <c r="F78" t="s">
        <v>78</v>
      </c>
      <c r="G78" t="s">
        <v>70</v>
      </c>
      <c r="L78" t="s">
        <v>75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74</v>
      </c>
      <c r="B79" t="s">
        <v>5</v>
      </c>
      <c r="C79" t="s">
        <v>15</v>
      </c>
      <c r="D79" t="s">
        <v>16</v>
      </c>
      <c r="E79" t="s">
        <v>77</v>
      </c>
      <c r="F79" t="s">
        <v>78</v>
      </c>
      <c r="G79" t="s">
        <v>71</v>
      </c>
      <c r="L79" t="s">
        <v>72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74</v>
      </c>
      <c r="B80" t="s">
        <v>5</v>
      </c>
      <c r="C80" t="s">
        <v>15</v>
      </c>
      <c r="D80" t="s">
        <v>16</v>
      </c>
      <c r="E80" t="s">
        <v>77</v>
      </c>
      <c r="F80" t="s">
        <v>78</v>
      </c>
      <c r="G80" t="s">
        <v>73</v>
      </c>
      <c r="L80" t="s">
        <v>72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74</v>
      </c>
      <c r="B81" t="s">
        <v>5</v>
      </c>
      <c r="C81" t="s">
        <v>15</v>
      </c>
      <c r="D81" t="s">
        <v>16</v>
      </c>
      <c r="E81" t="s">
        <v>77</v>
      </c>
      <c r="F81" t="s">
        <v>78</v>
      </c>
      <c r="G81" t="s">
        <v>53</v>
      </c>
      <c r="J81" t="s">
        <v>28</v>
      </c>
      <c r="L81" t="s">
        <v>18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74</v>
      </c>
      <c r="B82" t="s">
        <v>5</v>
      </c>
      <c r="C82" t="s">
        <v>15</v>
      </c>
      <c r="D82" t="s">
        <v>16</v>
      </c>
      <c r="E82" t="s">
        <v>77</v>
      </c>
      <c r="F82" t="s">
        <v>78</v>
      </c>
      <c r="G82" t="s">
        <v>53</v>
      </c>
      <c r="J82" t="s">
        <v>29</v>
      </c>
      <c r="L82" t="s">
        <v>18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74</v>
      </c>
      <c r="B83" t="s">
        <v>5</v>
      </c>
      <c r="C83" t="s">
        <v>15</v>
      </c>
      <c r="D83" t="s">
        <v>16</v>
      </c>
      <c r="E83" t="s">
        <v>77</v>
      </c>
      <c r="F83" t="s">
        <v>78</v>
      </c>
      <c r="G83" t="s">
        <v>53</v>
      </c>
      <c r="J83" t="s">
        <v>36</v>
      </c>
      <c r="L83" t="s">
        <v>18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74</v>
      </c>
      <c r="B84" t="s">
        <v>5</v>
      </c>
      <c r="C84" t="s">
        <v>15</v>
      </c>
      <c r="D84" t="s">
        <v>16</v>
      </c>
      <c r="E84" t="s">
        <v>77</v>
      </c>
      <c r="F84" t="s">
        <v>79</v>
      </c>
      <c r="G84" t="s">
        <v>6</v>
      </c>
    </row>
    <row r="85" spans="1:23" x14ac:dyDescent="0.25">
      <c r="A85" t="s">
        <v>74</v>
      </c>
      <c r="B85" t="s">
        <v>5</v>
      </c>
      <c r="C85" t="s">
        <v>15</v>
      </c>
      <c r="D85" t="s">
        <v>16</v>
      </c>
      <c r="E85" t="s">
        <v>77</v>
      </c>
      <c r="F85" t="s">
        <v>79</v>
      </c>
      <c r="G85" t="s">
        <v>65</v>
      </c>
      <c r="L85" t="s">
        <v>66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74</v>
      </c>
      <c r="B86" t="s">
        <v>5</v>
      </c>
      <c r="C86" t="s">
        <v>15</v>
      </c>
      <c r="D86" t="s">
        <v>16</v>
      </c>
      <c r="E86" t="s">
        <v>77</v>
      </c>
      <c r="F86" t="s">
        <v>79</v>
      </c>
      <c r="G86" t="s">
        <v>67</v>
      </c>
      <c r="L86" t="s">
        <v>66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74</v>
      </c>
      <c r="B87" t="s">
        <v>5</v>
      </c>
      <c r="C87" t="s">
        <v>15</v>
      </c>
      <c r="D87" t="s">
        <v>16</v>
      </c>
      <c r="E87" t="s">
        <v>77</v>
      </c>
      <c r="F87" t="s">
        <v>79</v>
      </c>
      <c r="G87" t="s">
        <v>68</v>
      </c>
      <c r="L87" t="s">
        <v>69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74</v>
      </c>
      <c r="B88" t="s">
        <v>5</v>
      </c>
      <c r="C88" t="s">
        <v>15</v>
      </c>
      <c r="D88" t="s">
        <v>16</v>
      </c>
      <c r="E88" t="s">
        <v>77</v>
      </c>
      <c r="F88" t="s">
        <v>79</v>
      </c>
      <c r="G88" t="s">
        <v>61</v>
      </c>
      <c r="L88" t="s">
        <v>58</v>
      </c>
      <c r="M88">
        <v>0</v>
      </c>
    </row>
    <row r="89" spans="1:23" x14ac:dyDescent="0.25">
      <c r="A89" t="s">
        <v>74</v>
      </c>
      <c r="B89" t="s">
        <v>5</v>
      </c>
      <c r="C89" t="s">
        <v>15</v>
      </c>
      <c r="D89" t="s">
        <v>16</v>
      </c>
      <c r="E89" t="s">
        <v>77</v>
      </c>
      <c r="F89" t="s">
        <v>79</v>
      </c>
      <c r="G89" t="s">
        <v>70</v>
      </c>
      <c r="L89" t="s">
        <v>75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74</v>
      </c>
      <c r="B90" t="s">
        <v>5</v>
      </c>
      <c r="C90" t="s">
        <v>15</v>
      </c>
      <c r="D90" t="s">
        <v>16</v>
      </c>
      <c r="E90" t="s">
        <v>77</v>
      </c>
      <c r="F90" t="s">
        <v>79</v>
      </c>
      <c r="G90" t="s">
        <v>71</v>
      </c>
      <c r="L90" t="s">
        <v>72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74</v>
      </c>
      <c r="B91" t="s">
        <v>5</v>
      </c>
      <c r="C91" t="s">
        <v>15</v>
      </c>
      <c r="D91" t="s">
        <v>16</v>
      </c>
      <c r="E91" t="s">
        <v>77</v>
      </c>
      <c r="F91" t="s">
        <v>79</v>
      </c>
      <c r="G91" t="s">
        <v>73</v>
      </c>
      <c r="L91" t="s">
        <v>72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74</v>
      </c>
      <c r="B92" t="s">
        <v>5</v>
      </c>
      <c r="C92" t="s">
        <v>15</v>
      </c>
      <c r="D92" t="s">
        <v>16</v>
      </c>
      <c r="E92" t="s">
        <v>77</v>
      </c>
      <c r="F92" t="s">
        <v>79</v>
      </c>
      <c r="G92" t="s">
        <v>53</v>
      </c>
      <c r="J92" t="s">
        <v>28</v>
      </c>
      <c r="L92" t="s">
        <v>18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74</v>
      </c>
      <c r="B93" t="s">
        <v>5</v>
      </c>
      <c r="C93" t="s">
        <v>15</v>
      </c>
      <c r="D93" t="s">
        <v>16</v>
      </c>
      <c r="E93" t="s">
        <v>77</v>
      </c>
      <c r="F93" t="s">
        <v>79</v>
      </c>
      <c r="G93" t="s">
        <v>53</v>
      </c>
      <c r="J93" t="s">
        <v>29</v>
      </c>
      <c r="L93" t="s">
        <v>18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74</v>
      </c>
      <c r="B94" t="s">
        <v>5</v>
      </c>
      <c r="C94" t="s">
        <v>15</v>
      </c>
      <c r="D94" t="s">
        <v>16</v>
      </c>
      <c r="E94" t="s">
        <v>77</v>
      </c>
      <c r="F94" t="s">
        <v>79</v>
      </c>
      <c r="G94" t="s">
        <v>53</v>
      </c>
      <c r="J94" t="s">
        <v>36</v>
      </c>
      <c r="L94" t="s">
        <v>18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74</v>
      </c>
      <c r="B95" t="s">
        <v>5</v>
      </c>
      <c r="C95" t="s">
        <v>15</v>
      </c>
      <c r="D95" t="s">
        <v>16</v>
      </c>
      <c r="E95" t="s">
        <v>77</v>
      </c>
      <c r="F95" t="s">
        <v>80</v>
      </c>
      <c r="G95" t="s">
        <v>6</v>
      </c>
    </row>
    <row r="96" spans="1:23" x14ac:dyDescent="0.25">
      <c r="A96" t="s">
        <v>74</v>
      </c>
      <c r="B96" t="s">
        <v>5</v>
      </c>
      <c r="C96" t="s">
        <v>15</v>
      </c>
      <c r="D96" t="s">
        <v>16</v>
      </c>
      <c r="E96" t="s">
        <v>77</v>
      </c>
      <c r="F96" t="s">
        <v>80</v>
      </c>
      <c r="G96" t="s">
        <v>65</v>
      </c>
      <c r="L96" t="s">
        <v>66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74</v>
      </c>
      <c r="B97" t="s">
        <v>5</v>
      </c>
      <c r="C97" t="s">
        <v>15</v>
      </c>
      <c r="D97" t="s">
        <v>16</v>
      </c>
      <c r="E97" t="s">
        <v>77</v>
      </c>
      <c r="F97" t="s">
        <v>80</v>
      </c>
      <c r="G97" t="s">
        <v>67</v>
      </c>
      <c r="L97" t="s">
        <v>66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74</v>
      </c>
      <c r="B98" t="s">
        <v>5</v>
      </c>
      <c r="C98" t="s">
        <v>15</v>
      </c>
      <c r="D98" t="s">
        <v>16</v>
      </c>
      <c r="E98" t="s">
        <v>77</v>
      </c>
      <c r="F98" t="s">
        <v>80</v>
      </c>
      <c r="G98" t="s">
        <v>68</v>
      </c>
      <c r="L98" t="s">
        <v>69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74</v>
      </c>
      <c r="B99" t="s">
        <v>5</v>
      </c>
      <c r="C99" t="s">
        <v>15</v>
      </c>
      <c r="D99" t="s">
        <v>16</v>
      </c>
      <c r="E99" t="s">
        <v>77</v>
      </c>
      <c r="F99" t="s">
        <v>80</v>
      </c>
      <c r="G99" t="s">
        <v>61</v>
      </c>
      <c r="L99" t="s">
        <v>58</v>
      </c>
      <c r="M99">
        <v>0</v>
      </c>
    </row>
    <row r="100" spans="1:23" x14ac:dyDescent="0.25">
      <c r="A100" t="s">
        <v>74</v>
      </c>
      <c r="B100" t="s">
        <v>5</v>
      </c>
      <c r="C100" t="s">
        <v>15</v>
      </c>
      <c r="D100" t="s">
        <v>16</v>
      </c>
      <c r="E100" t="s">
        <v>77</v>
      </c>
      <c r="F100" t="s">
        <v>80</v>
      </c>
      <c r="G100" t="s">
        <v>70</v>
      </c>
      <c r="L100" t="s">
        <v>75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74</v>
      </c>
      <c r="B101" t="s">
        <v>5</v>
      </c>
      <c r="C101" t="s">
        <v>15</v>
      </c>
      <c r="D101" t="s">
        <v>16</v>
      </c>
      <c r="E101" t="s">
        <v>77</v>
      </c>
      <c r="F101" t="s">
        <v>80</v>
      </c>
      <c r="G101" t="s">
        <v>71</v>
      </c>
      <c r="L101" t="s">
        <v>72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74</v>
      </c>
      <c r="B102" t="s">
        <v>5</v>
      </c>
      <c r="C102" t="s">
        <v>15</v>
      </c>
      <c r="D102" t="s">
        <v>16</v>
      </c>
      <c r="E102" t="s">
        <v>77</v>
      </c>
      <c r="F102" t="s">
        <v>80</v>
      </c>
      <c r="G102" t="s">
        <v>73</v>
      </c>
      <c r="L102" t="s">
        <v>72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74</v>
      </c>
      <c r="B103" t="s">
        <v>5</v>
      </c>
      <c r="C103" t="s">
        <v>15</v>
      </c>
      <c r="D103" t="s">
        <v>16</v>
      </c>
      <c r="E103" t="s">
        <v>77</v>
      </c>
      <c r="F103" t="s">
        <v>80</v>
      </c>
      <c r="G103" t="s">
        <v>53</v>
      </c>
      <c r="J103" t="s">
        <v>22</v>
      </c>
      <c r="L103" t="s">
        <v>18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74</v>
      </c>
      <c r="B104" t="s">
        <v>5</v>
      </c>
      <c r="C104" t="s">
        <v>15</v>
      </c>
      <c r="D104" t="s">
        <v>16</v>
      </c>
      <c r="E104" t="s">
        <v>77</v>
      </c>
      <c r="F104" t="s">
        <v>80</v>
      </c>
      <c r="G104" t="s">
        <v>53</v>
      </c>
      <c r="J104" t="s">
        <v>29</v>
      </c>
      <c r="L104" t="s">
        <v>18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74</v>
      </c>
      <c r="B105" t="s">
        <v>5</v>
      </c>
      <c r="C105" t="s">
        <v>15</v>
      </c>
      <c r="D105" t="s">
        <v>16</v>
      </c>
      <c r="E105" t="s">
        <v>77</v>
      </c>
      <c r="F105" t="s">
        <v>80</v>
      </c>
      <c r="G105" t="s">
        <v>53</v>
      </c>
      <c r="J105" t="s">
        <v>36</v>
      </c>
      <c r="L105" t="s">
        <v>18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81</v>
      </c>
      <c r="G106" t="s">
        <v>17</v>
      </c>
      <c r="L106" t="s">
        <v>18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81</v>
      </c>
      <c r="G107" t="s">
        <v>19</v>
      </c>
      <c r="H107" t="s">
        <v>56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81</v>
      </c>
      <c r="G108" t="s">
        <v>57</v>
      </c>
      <c r="L108" t="s">
        <v>58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81</v>
      </c>
      <c r="G109" t="s">
        <v>59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81</v>
      </c>
      <c r="F110" t="s">
        <v>82</v>
      </c>
      <c r="G110" t="s">
        <v>6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81</v>
      </c>
      <c r="F111" t="s">
        <v>82</v>
      </c>
      <c r="G111" t="s">
        <v>65</v>
      </c>
      <c r="L111" t="s">
        <v>66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81</v>
      </c>
      <c r="F112" t="s">
        <v>82</v>
      </c>
      <c r="G112" t="s">
        <v>67</v>
      </c>
      <c r="L112" t="s">
        <v>66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81</v>
      </c>
      <c r="F113" t="s">
        <v>82</v>
      </c>
      <c r="G113" t="s">
        <v>68</v>
      </c>
      <c r="L113" t="s">
        <v>69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81</v>
      </c>
      <c r="F114" t="s">
        <v>82</v>
      </c>
      <c r="G114" t="s">
        <v>61</v>
      </c>
      <c r="L114" t="s">
        <v>58</v>
      </c>
      <c r="M114">
        <v>0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81</v>
      </c>
      <c r="F115" t="s">
        <v>82</v>
      </c>
      <c r="G115" t="s">
        <v>70</v>
      </c>
      <c r="L115" t="s">
        <v>18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81</v>
      </c>
      <c r="F116" t="s">
        <v>82</v>
      </c>
      <c r="G116" t="s">
        <v>71</v>
      </c>
      <c r="L116" t="s">
        <v>72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81</v>
      </c>
      <c r="F117" t="s">
        <v>82</v>
      </c>
      <c r="G117" t="s">
        <v>73</v>
      </c>
      <c r="L117" t="s">
        <v>72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81</v>
      </c>
      <c r="F118" t="s">
        <v>82</v>
      </c>
      <c r="G118" t="s">
        <v>53</v>
      </c>
      <c r="J118" t="s">
        <v>29</v>
      </c>
      <c r="L118" t="s">
        <v>18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6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L120" t="s">
        <v>66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67</v>
      </c>
      <c r="L121" t="s">
        <v>66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68</v>
      </c>
      <c r="L122" t="s">
        <v>69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81</v>
      </c>
      <c r="F123" t="s">
        <v>83</v>
      </c>
      <c r="G123" t="s">
        <v>61</v>
      </c>
      <c r="L123" t="s">
        <v>58</v>
      </c>
      <c r="M123">
        <v>1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81</v>
      </c>
      <c r="F124" t="s">
        <v>83</v>
      </c>
      <c r="G124" t="s">
        <v>70</v>
      </c>
      <c r="L124" t="s">
        <v>18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81</v>
      </c>
      <c r="F125" t="s">
        <v>83</v>
      </c>
      <c r="G125" t="s">
        <v>71</v>
      </c>
      <c r="L125" t="s">
        <v>72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81</v>
      </c>
      <c r="F126" t="s">
        <v>83</v>
      </c>
      <c r="G126" t="s">
        <v>73</v>
      </c>
      <c r="L126" t="s">
        <v>72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81</v>
      </c>
      <c r="F127" t="s">
        <v>83</v>
      </c>
      <c r="G127" t="s">
        <v>53</v>
      </c>
      <c r="J127" t="s">
        <v>36</v>
      </c>
      <c r="L127" t="s">
        <v>18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65</v>
      </c>
      <c r="L129" t="s">
        <v>66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67</v>
      </c>
      <c r="L130" t="s">
        <v>66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68</v>
      </c>
      <c r="L131" t="s">
        <v>69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61</v>
      </c>
      <c r="L132" t="s">
        <v>58</v>
      </c>
      <c r="M132"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70</v>
      </c>
      <c r="L133" t="s">
        <v>18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71</v>
      </c>
      <c r="L134" t="s">
        <v>72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73</v>
      </c>
      <c r="L135" t="s">
        <v>72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53</v>
      </c>
      <c r="J136" t="s">
        <v>26</v>
      </c>
      <c r="L136" t="s">
        <v>18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65</v>
      </c>
      <c r="L138" t="s">
        <v>66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67</v>
      </c>
      <c r="L139" t="s">
        <v>66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68</v>
      </c>
      <c r="L140" t="s">
        <v>69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61</v>
      </c>
      <c r="L141" t="s">
        <v>58</v>
      </c>
      <c r="M141">
        <v>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70</v>
      </c>
      <c r="L142" t="s">
        <v>18</v>
      </c>
      <c r="M142"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71</v>
      </c>
      <c r="L143" t="s">
        <v>72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73</v>
      </c>
      <c r="L144" t="s">
        <v>72</v>
      </c>
      <c r="M144"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53</v>
      </c>
      <c r="J145" t="s">
        <v>26</v>
      </c>
      <c r="L145" t="s">
        <v>18</v>
      </c>
      <c r="M145"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53</v>
      </c>
      <c r="J146" t="s">
        <v>86</v>
      </c>
      <c r="L146" t="s">
        <v>46</v>
      </c>
      <c r="M146">
        <f>0.0814195573482845*M145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  <c r="X146" t="s">
        <v>87</v>
      </c>
    </row>
    <row r="147" spans="1:24" x14ac:dyDescent="0.25">
      <c r="A147" t="s">
        <v>76</v>
      </c>
      <c r="B147" t="s">
        <v>5</v>
      </c>
      <c r="C147" t="s">
        <v>15</v>
      </c>
      <c r="D147" t="s">
        <v>16</v>
      </c>
      <c r="E147" t="s">
        <v>81</v>
      </c>
      <c r="F147" t="s">
        <v>88</v>
      </c>
      <c r="G147" t="s">
        <v>6</v>
      </c>
    </row>
    <row r="148" spans="1:24" x14ac:dyDescent="0.25">
      <c r="A148" t="s">
        <v>76</v>
      </c>
      <c r="B148" t="s">
        <v>5</v>
      </c>
      <c r="C148" t="s">
        <v>15</v>
      </c>
      <c r="D148" t="s">
        <v>16</v>
      </c>
      <c r="E148" t="s">
        <v>81</v>
      </c>
      <c r="F148" t="s">
        <v>88</v>
      </c>
      <c r="G148" t="s">
        <v>65</v>
      </c>
      <c r="L148" t="s">
        <v>66</v>
      </c>
      <c r="M148"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4" x14ac:dyDescent="0.25">
      <c r="A149" t="s">
        <v>76</v>
      </c>
      <c r="B149" t="s">
        <v>5</v>
      </c>
      <c r="C149" t="s">
        <v>15</v>
      </c>
      <c r="D149" t="s">
        <v>16</v>
      </c>
      <c r="E149" t="s">
        <v>81</v>
      </c>
      <c r="F149" t="s">
        <v>88</v>
      </c>
      <c r="G149" t="s">
        <v>67</v>
      </c>
      <c r="L149" t="s">
        <v>66</v>
      </c>
      <c r="M149"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4" x14ac:dyDescent="0.25">
      <c r="A150" t="s">
        <v>76</v>
      </c>
      <c r="B150" t="s">
        <v>5</v>
      </c>
      <c r="C150" t="s">
        <v>15</v>
      </c>
      <c r="D150" t="s">
        <v>16</v>
      </c>
      <c r="E150" t="s">
        <v>81</v>
      </c>
      <c r="F150" t="s">
        <v>88</v>
      </c>
      <c r="G150" t="s">
        <v>68</v>
      </c>
      <c r="L150" t="s">
        <v>69</v>
      </c>
      <c r="M150"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4" x14ac:dyDescent="0.25">
      <c r="A151" t="s">
        <v>76</v>
      </c>
      <c r="B151" t="s">
        <v>5</v>
      </c>
      <c r="C151" t="s">
        <v>15</v>
      </c>
      <c r="D151" t="s">
        <v>16</v>
      </c>
      <c r="E151" t="s">
        <v>81</v>
      </c>
      <c r="F151" t="s">
        <v>88</v>
      </c>
      <c r="G151" t="s">
        <v>61</v>
      </c>
      <c r="L151" t="s">
        <v>58</v>
      </c>
      <c r="M151">
        <v>0</v>
      </c>
    </row>
    <row r="152" spans="1:24" x14ac:dyDescent="0.25">
      <c r="A152" t="s">
        <v>76</v>
      </c>
      <c r="B152" t="s">
        <v>5</v>
      </c>
      <c r="C152" t="s">
        <v>15</v>
      </c>
      <c r="D152" t="s">
        <v>16</v>
      </c>
      <c r="E152" t="s">
        <v>81</v>
      </c>
      <c r="F152" t="s">
        <v>88</v>
      </c>
      <c r="G152" t="s">
        <v>70</v>
      </c>
      <c r="L152" t="s">
        <v>18</v>
      </c>
      <c r="M152"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4" x14ac:dyDescent="0.25">
      <c r="A153" t="s">
        <v>76</v>
      </c>
      <c r="B153" t="s">
        <v>5</v>
      </c>
      <c r="C153" t="s">
        <v>15</v>
      </c>
      <c r="D153" t="s">
        <v>16</v>
      </c>
      <c r="E153" t="s">
        <v>81</v>
      </c>
      <c r="F153" t="s">
        <v>88</v>
      </c>
      <c r="G153" t="s">
        <v>71</v>
      </c>
      <c r="L153" t="s">
        <v>72</v>
      </c>
      <c r="M153"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4" x14ac:dyDescent="0.25">
      <c r="A154" t="s">
        <v>76</v>
      </c>
      <c r="B154" t="s">
        <v>5</v>
      </c>
      <c r="C154" t="s">
        <v>15</v>
      </c>
      <c r="D154" t="s">
        <v>16</v>
      </c>
      <c r="E154" t="s">
        <v>81</v>
      </c>
      <c r="F154" t="s">
        <v>88</v>
      </c>
      <c r="G154" t="s">
        <v>73</v>
      </c>
      <c r="L154" t="s">
        <v>72</v>
      </c>
      <c r="M154"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4" x14ac:dyDescent="0.25">
      <c r="A155" t="s">
        <v>76</v>
      </c>
      <c r="B155" t="s">
        <v>5</v>
      </c>
      <c r="C155" t="s">
        <v>15</v>
      </c>
      <c r="D155" t="s">
        <v>16</v>
      </c>
      <c r="E155" t="s">
        <v>81</v>
      </c>
      <c r="F155" t="s">
        <v>88</v>
      </c>
      <c r="G155" t="s">
        <v>53</v>
      </c>
      <c r="J155" t="s">
        <v>36</v>
      </c>
      <c r="L155" t="s">
        <v>18</v>
      </c>
      <c r="M155"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4" x14ac:dyDescent="0.25">
      <c r="A156" t="s">
        <v>76</v>
      </c>
      <c r="B156" t="s">
        <v>5</v>
      </c>
      <c r="C156" t="s">
        <v>15</v>
      </c>
      <c r="D156" t="s">
        <v>16</v>
      </c>
      <c r="E156" t="s">
        <v>81</v>
      </c>
      <c r="F156" t="s">
        <v>88</v>
      </c>
      <c r="G156" t="s">
        <v>53</v>
      </c>
      <c r="J156" t="s">
        <v>86</v>
      </c>
      <c r="L156" t="s">
        <v>46</v>
      </c>
      <c r="M156"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  <c r="X156" t="s">
        <v>89</v>
      </c>
    </row>
    <row r="157" spans="1:24" x14ac:dyDescent="0.25">
      <c r="A157" t="s">
        <v>76</v>
      </c>
      <c r="B157" t="s">
        <v>5</v>
      </c>
      <c r="C157" t="s">
        <v>15</v>
      </c>
      <c r="D157" t="s">
        <v>16</v>
      </c>
      <c r="E157" t="s">
        <v>81</v>
      </c>
      <c r="F157" t="s">
        <v>90</v>
      </c>
      <c r="G157" t="s">
        <v>6</v>
      </c>
    </row>
    <row r="158" spans="1:24" x14ac:dyDescent="0.25">
      <c r="A158" t="s">
        <v>76</v>
      </c>
      <c r="B158" t="s">
        <v>5</v>
      </c>
      <c r="C158" t="s">
        <v>15</v>
      </c>
      <c r="D158" t="s">
        <v>16</v>
      </c>
      <c r="E158" t="s">
        <v>81</v>
      </c>
      <c r="F158" t="s">
        <v>90</v>
      </c>
      <c r="G158" t="s">
        <v>65</v>
      </c>
      <c r="L158" t="s">
        <v>66</v>
      </c>
      <c r="M158"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4" x14ac:dyDescent="0.25">
      <c r="A159" t="s">
        <v>76</v>
      </c>
      <c r="B159" t="s">
        <v>5</v>
      </c>
      <c r="C159" t="s">
        <v>15</v>
      </c>
      <c r="D159" t="s">
        <v>16</v>
      </c>
      <c r="E159" t="s">
        <v>81</v>
      </c>
      <c r="F159" t="s">
        <v>90</v>
      </c>
      <c r="G159" t="s">
        <v>67</v>
      </c>
      <c r="L159" t="s">
        <v>66</v>
      </c>
      <c r="M159"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4" x14ac:dyDescent="0.25">
      <c r="A160" t="s">
        <v>76</v>
      </c>
      <c r="B160" t="s">
        <v>5</v>
      </c>
      <c r="C160" t="s">
        <v>15</v>
      </c>
      <c r="D160" t="s">
        <v>16</v>
      </c>
      <c r="E160" t="s">
        <v>81</v>
      </c>
      <c r="F160" t="s">
        <v>90</v>
      </c>
      <c r="G160" t="s">
        <v>68</v>
      </c>
      <c r="L160" t="s">
        <v>69</v>
      </c>
      <c r="M160"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81</v>
      </c>
      <c r="F161" t="s">
        <v>90</v>
      </c>
      <c r="G161" t="s">
        <v>61</v>
      </c>
      <c r="L161" t="s">
        <v>58</v>
      </c>
      <c r="M161">
        <v>0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81</v>
      </c>
      <c r="F162" t="s">
        <v>90</v>
      </c>
      <c r="G162" t="s">
        <v>70</v>
      </c>
      <c r="L162" t="s">
        <v>18</v>
      </c>
      <c r="M162"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81</v>
      </c>
      <c r="F163" t="s">
        <v>90</v>
      </c>
      <c r="G163" t="s">
        <v>71</v>
      </c>
      <c r="L163" t="s">
        <v>72</v>
      </c>
      <c r="M163"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81</v>
      </c>
      <c r="F164" t="s">
        <v>90</v>
      </c>
      <c r="G164" t="s">
        <v>73</v>
      </c>
      <c r="L164" t="s">
        <v>72</v>
      </c>
      <c r="M164"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81</v>
      </c>
      <c r="F165" t="s">
        <v>90</v>
      </c>
      <c r="G165" t="s">
        <v>53</v>
      </c>
      <c r="J165" t="s">
        <v>36</v>
      </c>
      <c r="L165" t="s">
        <v>18</v>
      </c>
      <c r="M165"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81</v>
      </c>
      <c r="F166" t="s">
        <v>90</v>
      </c>
      <c r="G166" t="s">
        <v>53</v>
      </c>
      <c r="J166" t="s">
        <v>29</v>
      </c>
      <c r="L166" t="s">
        <v>18</v>
      </c>
      <c r="M166"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81</v>
      </c>
      <c r="F167" t="s">
        <v>91</v>
      </c>
      <c r="G167" t="s">
        <v>6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81</v>
      </c>
      <c r="F168" t="s">
        <v>91</v>
      </c>
      <c r="G168" t="s">
        <v>65</v>
      </c>
      <c r="L168" t="s">
        <v>66</v>
      </c>
      <c r="M168"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76</v>
      </c>
      <c r="B169" t="s">
        <v>5</v>
      </c>
      <c r="C169" t="s">
        <v>15</v>
      </c>
      <c r="D169" t="s">
        <v>16</v>
      </c>
      <c r="E169" t="s">
        <v>81</v>
      </c>
      <c r="F169" t="s">
        <v>91</v>
      </c>
      <c r="G169" t="s">
        <v>67</v>
      </c>
      <c r="L169" t="s">
        <v>66</v>
      </c>
      <c r="M169"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76</v>
      </c>
      <c r="B170" t="s">
        <v>5</v>
      </c>
      <c r="C170" t="s">
        <v>15</v>
      </c>
      <c r="D170" t="s">
        <v>16</v>
      </c>
      <c r="E170" t="s">
        <v>81</v>
      </c>
      <c r="F170" t="s">
        <v>91</v>
      </c>
      <c r="G170" t="s">
        <v>68</v>
      </c>
      <c r="L170" t="s">
        <v>69</v>
      </c>
      <c r="M170"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76</v>
      </c>
      <c r="B171" t="s">
        <v>5</v>
      </c>
      <c r="C171" t="s">
        <v>15</v>
      </c>
      <c r="D171" t="s">
        <v>16</v>
      </c>
      <c r="E171" t="s">
        <v>81</v>
      </c>
      <c r="F171" t="s">
        <v>91</v>
      </c>
      <c r="G171" t="s">
        <v>61</v>
      </c>
      <c r="L171" t="s">
        <v>58</v>
      </c>
      <c r="M171">
        <v>0</v>
      </c>
    </row>
    <row r="172" spans="1:23" x14ac:dyDescent="0.25">
      <c r="A172" t="s">
        <v>76</v>
      </c>
      <c r="B172" t="s">
        <v>5</v>
      </c>
      <c r="C172" t="s">
        <v>15</v>
      </c>
      <c r="D172" t="s">
        <v>16</v>
      </c>
      <c r="E172" t="s">
        <v>81</v>
      </c>
      <c r="F172" t="s">
        <v>91</v>
      </c>
      <c r="G172" t="s">
        <v>70</v>
      </c>
      <c r="L172" t="s">
        <v>18</v>
      </c>
      <c r="M172"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76</v>
      </c>
      <c r="B173" t="s">
        <v>5</v>
      </c>
      <c r="C173" t="s">
        <v>15</v>
      </c>
      <c r="D173" t="s">
        <v>16</v>
      </c>
      <c r="E173" t="s">
        <v>81</v>
      </c>
      <c r="F173" t="s">
        <v>91</v>
      </c>
      <c r="G173" t="s">
        <v>71</v>
      </c>
      <c r="L173" t="s">
        <v>72</v>
      </c>
      <c r="M173"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76</v>
      </c>
      <c r="B174" t="s">
        <v>5</v>
      </c>
      <c r="C174" t="s">
        <v>15</v>
      </c>
      <c r="D174" t="s">
        <v>16</v>
      </c>
      <c r="E174" t="s">
        <v>81</v>
      </c>
      <c r="F174" t="s">
        <v>91</v>
      </c>
      <c r="G174" t="s">
        <v>73</v>
      </c>
      <c r="L174" t="s">
        <v>72</v>
      </c>
      <c r="M174"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76</v>
      </c>
      <c r="B175" t="s">
        <v>5</v>
      </c>
      <c r="C175" t="s">
        <v>15</v>
      </c>
      <c r="D175" t="s">
        <v>16</v>
      </c>
      <c r="E175" t="s">
        <v>81</v>
      </c>
      <c r="F175" t="s">
        <v>91</v>
      </c>
      <c r="G175" t="s">
        <v>53</v>
      </c>
      <c r="J175" t="s">
        <v>36</v>
      </c>
      <c r="L175" t="s">
        <v>18</v>
      </c>
      <c r="M175"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76</v>
      </c>
      <c r="B176" t="s">
        <v>5</v>
      </c>
      <c r="C176" t="s">
        <v>15</v>
      </c>
      <c r="D176" t="s">
        <v>16</v>
      </c>
      <c r="E176" t="s">
        <v>81</v>
      </c>
      <c r="F176" t="s">
        <v>91</v>
      </c>
      <c r="G176" t="s">
        <v>53</v>
      </c>
      <c r="J176" t="s">
        <v>29</v>
      </c>
      <c r="L176" t="s">
        <v>18</v>
      </c>
      <c r="M176"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76</v>
      </c>
      <c r="B177" t="s">
        <v>5</v>
      </c>
      <c r="C177" t="s">
        <v>15</v>
      </c>
      <c r="D177" t="s">
        <v>16</v>
      </c>
      <c r="E177" t="s">
        <v>81</v>
      </c>
      <c r="F177" t="s">
        <v>92</v>
      </c>
      <c r="G177" t="s">
        <v>6</v>
      </c>
    </row>
    <row r="178" spans="1:23" x14ac:dyDescent="0.25">
      <c r="A178" t="s">
        <v>76</v>
      </c>
      <c r="B178" t="s">
        <v>5</v>
      </c>
      <c r="C178" t="s">
        <v>15</v>
      </c>
      <c r="D178" t="s">
        <v>16</v>
      </c>
      <c r="E178" t="s">
        <v>81</v>
      </c>
      <c r="F178" t="s">
        <v>92</v>
      </c>
      <c r="G178" t="s">
        <v>65</v>
      </c>
      <c r="L178" t="s">
        <v>66</v>
      </c>
      <c r="M178"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76</v>
      </c>
      <c r="B179" t="s">
        <v>5</v>
      </c>
      <c r="C179" t="s">
        <v>15</v>
      </c>
      <c r="D179" t="s">
        <v>16</v>
      </c>
      <c r="E179" t="s">
        <v>81</v>
      </c>
      <c r="F179" t="s">
        <v>92</v>
      </c>
      <c r="G179" t="s">
        <v>67</v>
      </c>
      <c r="L179" t="s">
        <v>66</v>
      </c>
      <c r="M179"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76</v>
      </c>
      <c r="B180" t="s">
        <v>5</v>
      </c>
      <c r="C180" t="s">
        <v>15</v>
      </c>
      <c r="D180" t="s">
        <v>16</v>
      </c>
      <c r="E180" t="s">
        <v>81</v>
      </c>
      <c r="F180" t="s">
        <v>92</v>
      </c>
      <c r="G180" t="s">
        <v>68</v>
      </c>
      <c r="L180" t="s">
        <v>69</v>
      </c>
      <c r="M180"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76</v>
      </c>
      <c r="B181" t="s">
        <v>5</v>
      </c>
      <c r="C181" t="s">
        <v>15</v>
      </c>
      <c r="D181" t="s">
        <v>16</v>
      </c>
      <c r="E181" t="s">
        <v>81</v>
      </c>
      <c r="F181" t="s">
        <v>92</v>
      </c>
      <c r="G181" t="s">
        <v>61</v>
      </c>
      <c r="L181" t="s">
        <v>58</v>
      </c>
      <c r="M181">
        <v>0</v>
      </c>
    </row>
    <row r="182" spans="1:23" x14ac:dyDescent="0.25">
      <c r="A182" t="s">
        <v>76</v>
      </c>
      <c r="B182" t="s">
        <v>5</v>
      </c>
      <c r="C182" t="s">
        <v>15</v>
      </c>
      <c r="D182" t="s">
        <v>16</v>
      </c>
      <c r="E182" t="s">
        <v>81</v>
      </c>
      <c r="F182" t="s">
        <v>92</v>
      </c>
      <c r="G182" t="s">
        <v>70</v>
      </c>
      <c r="L182" t="s">
        <v>18</v>
      </c>
      <c r="M182"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76</v>
      </c>
      <c r="B183" t="s">
        <v>5</v>
      </c>
      <c r="C183" t="s">
        <v>15</v>
      </c>
      <c r="D183" t="s">
        <v>16</v>
      </c>
      <c r="E183" t="s">
        <v>81</v>
      </c>
      <c r="F183" t="s">
        <v>92</v>
      </c>
      <c r="G183" t="s">
        <v>71</v>
      </c>
      <c r="L183" t="s">
        <v>72</v>
      </c>
      <c r="M183"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76</v>
      </c>
      <c r="B184" t="s">
        <v>5</v>
      </c>
      <c r="C184" t="s">
        <v>15</v>
      </c>
      <c r="D184" t="s">
        <v>16</v>
      </c>
      <c r="E184" t="s">
        <v>81</v>
      </c>
      <c r="F184" t="s">
        <v>92</v>
      </c>
      <c r="G184" t="s">
        <v>73</v>
      </c>
      <c r="L184" t="s">
        <v>72</v>
      </c>
      <c r="M184"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76</v>
      </c>
      <c r="B185" t="s">
        <v>5</v>
      </c>
      <c r="C185" t="s">
        <v>15</v>
      </c>
      <c r="D185" t="s">
        <v>16</v>
      </c>
      <c r="E185" t="s">
        <v>81</v>
      </c>
      <c r="F185" t="s">
        <v>92</v>
      </c>
      <c r="G185" t="s">
        <v>53</v>
      </c>
      <c r="J185" t="s">
        <v>36</v>
      </c>
      <c r="L185" t="s">
        <v>18</v>
      </c>
      <c r="M185"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76</v>
      </c>
      <c r="B186" t="s">
        <v>5</v>
      </c>
      <c r="C186" t="s">
        <v>15</v>
      </c>
      <c r="D186" t="s">
        <v>16</v>
      </c>
      <c r="E186" t="s">
        <v>81</v>
      </c>
      <c r="F186" t="s">
        <v>92</v>
      </c>
      <c r="G186" t="s">
        <v>53</v>
      </c>
      <c r="J186" t="s">
        <v>29</v>
      </c>
      <c r="L186" t="s">
        <v>18</v>
      </c>
      <c r="M186"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76</v>
      </c>
      <c r="B187" t="s">
        <v>5</v>
      </c>
      <c r="C187" t="s">
        <v>15</v>
      </c>
      <c r="D187" t="s">
        <v>16</v>
      </c>
      <c r="E187" t="s">
        <v>81</v>
      </c>
      <c r="F187" t="s">
        <v>93</v>
      </c>
      <c r="G187" t="s">
        <v>6</v>
      </c>
    </row>
    <row r="188" spans="1:23" x14ac:dyDescent="0.25">
      <c r="A188" t="s">
        <v>76</v>
      </c>
      <c r="B188" t="s">
        <v>5</v>
      </c>
      <c r="C188" t="s">
        <v>15</v>
      </c>
      <c r="D188" t="s">
        <v>16</v>
      </c>
      <c r="E188" t="s">
        <v>81</v>
      </c>
      <c r="F188" t="s">
        <v>93</v>
      </c>
      <c r="G188" t="s">
        <v>65</v>
      </c>
      <c r="L188" t="s">
        <v>66</v>
      </c>
      <c r="M188"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76</v>
      </c>
      <c r="B189" t="s">
        <v>5</v>
      </c>
      <c r="C189" t="s">
        <v>15</v>
      </c>
      <c r="D189" t="s">
        <v>16</v>
      </c>
      <c r="E189" t="s">
        <v>81</v>
      </c>
      <c r="F189" t="s">
        <v>93</v>
      </c>
      <c r="G189" t="s">
        <v>67</v>
      </c>
      <c r="L189" t="s">
        <v>66</v>
      </c>
      <c r="M189"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76</v>
      </c>
      <c r="B190" t="s">
        <v>5</v>
      </c>
      <c r="C190" t="s">
        <v>15</v>
      </c>
      <c r="D190" t="s">
        <v>16</v>
      </c>
      <c r="E190" t="s">
        <v>81</v>
      </c>
      <c r="F190" t="s">
        <v>93</v>
      </c>
      <c r="G190" t="s">
        <v>68</v>
      </c>
      <c r="L190" t="s">
        <v>69</v>
      </c>
      <c r="M190"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76</v>
      </c>
      <c r="B191" t="s">
        <v>5</v>
      </c>
      <c r="C191" t="s">
        <v>15</v>
      </c>
      <c r="D191" t="s">
        <v>16</v>
      </c>
      <c r="E191" t="s">
        <v>81</v>
      </c>
      <c r="F191" t="s">
        <v>93</v>
      </c>
      <c r="G191" t="s">
        <v>61</v>
      </c>
      <c r="L191" t="s">
        <v>58</v>
      </c>
      <c r="M191">
        <v>0</v>
      </c>
    </row>
    <row r="192" spans="1:23" x14ac:dyDescent="0.25">
      <c r="A192" t="s">
        <v>76</v>
      </c>
      <c r="B192" t="s">
        <v>5</v>
      </c>
      <c r="C192" t="s">
        <v>15</v>
      </c>
      <c r="D192" t="s">
        <v>16</v>
      </c>
      <c r="E192" t="s">
        <v>81</v>
      </c>
      <c r="F192" t="s">
        <v>93</v>
      </c>
      <c r="G192" t="s">
        <v>70</v>
      </c>
      <c r="L192" t="s">
        <v>18</v>
      </c>
      <c r="M192"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4" x14ac:dyDescent="0.25">
      <c r="A193" t="s">
        <v>76</v>
      </c>
      <c r="B193" t="s">
        <v>5</v>
      </c>
      <c r="C193" t="s">
        <v>15</v>
      </c>
      <c r="D193" t="s">
        <v>16</v>
      </c>
      <c r="E193" t="s">
        <v>81</v>
      </c>
      <c r="F193" t="s">
        <v>93</v>
      </c>
      <c r="G193" t="s">
        <v>71</v>
      </c>
      <c r="L193" t="s">
        <v>72</v>
      </c>
      <c r="M193"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4" x14ac:dyDescent="0.25">
      <c r="A194" t="s">
        <v>76</v>
      </c>
      <c r="B194" t="s">
        <v>5</v>
      </c>
      <c r="C194" t="s">
        <v>15</v>
      </c>
      <c r="D194" t="s">
        <v>16</v>
      </c>
      <c r="E194" t="s">
        <v>81</v>
      </c>
      <c r="F194" t="s">
        <v>93</v>
      </c>
      <c r="G194" t="s">
        <v>73</v>
      </c>
      <c r="L194" t="s">
        <v>72</v>
      </c>
      <c r="M194"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4" x14ac:dyDescent="0.25">
      <c r="A195" t="s">
        <v>76</v>
      </c>
      <c r="B195" t="s">
        <v>5</v>
      </c>
      <c r="C195" t="s">
        <v>15</v>
      </c>
      <c r="D195" t="s">
        <v>16</v>
      </c>
      <c r="E195" t="s">
        <v>81</v>
      </c>
      <c r="F195" t="s">
        <v>93</v>
      </c>
      <c r="G195" t="s">
        <v>53</v>
      </c>
      <c r="J195" t="s">
        <v>36</v>
      </c>
      <c r="L195" t="s">
        <v>18</v>
      </c>
      <c r="M195"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4" x14ac:dyDescent="0.25">
      <c r="A196" t="s">
        <v>76</v>
      </c>
      <c r="B196" t="s">
        <v>5</v>
      </c>
      <c r="C196" t="s">
        <v>15</v>
      </c>
      <c r="D196" t="s">
        <v>16</v>
      </c>
      <c r="E196" t="s">
        <v>81</v>
      </c>
      <c r="F196" t="s">
        <v>93</v>
      </c>
      <c r="G196" t="s">
        <v>53</v>
      </c>
      <c r="J196" t="s">
        <v>29</v>
      </c>
      <c r="L196" t="s">
        <v>18</v>
      </c>
      <c r="M196"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4" x14ac:dyDescent="0.25">
      <c r="A197" t="s">
        <v>76</v>
      </c>
      <c r="B197" t="s">
        <v>5</v>
      </c>
      <c r="C197" t="s">
        <v>15</v>
      </c>
      <c r="D197" t="s">
        <v>16</v>
      </c>
      <c r="E197" t="s">
        <v>81</v>
      </c>
      <c r="F197" t="s">
        <v>93</v>
      </c>
      <c r="G197" t="s">
        <v>53</v>
      </c>
      <c r="J197" t="s">
        <v>86</v>
      </c>
      <c r="L197" t="s">
        <v>46</v>
      </c>
      <c r="M197"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  <c r="X197" t="s">
        <v>94</v>
      </c>
    </row>
    <row r="198" spans="1:24" x14ac:dyDescent="0.25">
      <c r="A198" t="s">
        <v>86</v>
      </c>
      <c r="B198" t="s">
        <v>5</v>
      </c>
      <c r="C198" t="s">
        <v>15</v>
      </c>
      <c r="D198" t="s">
        <v>16</v>
      </c>
      <c r="E198" t="s">
        <v>95</v>
      </c>
      <c r="G198" t="s">
        <v>17</v>
      </c>
      <c r="L198" t="s">
        <v>46</v>
      </c>
    </row>
    <row r="199" spans="1:24" x14ac:dyDescent="0.25">
      <c r="A199" t="s">
        <v>86</v>
      </c>
      <c r="B199" t="s">
        <v>5</v>
      </c>
      <c r="C199" t="s">
        <v>15</v>
      </c>
      <c r="D199" t="s">
        <v>16</v>
      </c>
      <c r="E199" t="s">
        <v>95</v>
      </c>
      <c r="G199" t="s">
        <v>19</v>
      </c>
      <c r="H199" t="s">
        <v>56</v>
      </c>
    </row>
    <row r="200" spans="1:24" x14ac:dyDescent="0.25">
      <c r="A200" t="s">
        <v>86</v>
      </c>
      <c r="B200" t="s">
        <v>5</v>
      </c>
      <c r="C200" t="s">
        <v>15</v>
      </c>
      <c r="D200" t="s">
        <v>16</v>
      </c>
      <c r="E200" t="s">
        <v>95</v>
      </c>
      <c r="G200" t="s">
        <v>57</v>
      </c>
      <c r="L200" t="s">
        <v>58</v>
      </c>
      <c r="M200">
        <v>0.25</v>
      </c>
      <c r="N200">
        <f t="shared" ref="N200:W201" si="35">M200</f>
        <v>0.25</v>
      </c>
      <c r="O200">
        <f t="shared" si="35"/>
        <v>0.25</v>
      </c>
      <c r="P200">
        <f t="shared" si="35"/>
        <v>0.25</v>
      </c>
      <c r="Q200">
        <f t="shared" si="35"/>
        <v>0.25</v>
      </c>
      <c r="R200">
        <f t="shared" si="35"/>
        <v>0.25</v>
      </c>
      <c r="S200">
        <f t="shared" si="35"/>
        <v>0.25</v>
      </c>
      <c r="T200">
        <f t="shared" si="35"/>
        <v>0.25</v>
      </c>
      <c r="U200">
        <f t="shared" si="35"/>
        <v>0.25</v>
      </c>
      <c r="V200">
        <f t="shared" si="35"/>
        <v>0.25</v>
      </c>
      <c r="W200">
        <f t="shared" si="35"/>
        <v>0.25</v>
      </c>
    </row>
    <row r="201" spans="1:24" x14ac:dyDescent="0.25">
      <c r="A201" t="s">
        <v>86</v>
      </c>
      <c r="B201" t="s">
        <v>5</v>
      </c>
      <c r="C201" t="s">
        <v>15</v>
      </c>
      <c r="D201" t="s">
        <v>16</v>
      </c>
      <c r="E201" t="s">
        <v>95</v>
      </c>
      <c r="G201" t="s">
        <v>59</v>
      </c>
      <c r="M201">
        <v>10</v>
      </c>
      <c r="N201">
        <f t="shared" si="35"/>
        <v>10</v>
      </c>
      <c r="O201">
        <f t="shared" si="35"/>
        <v>10</v>
      </c>
      <c r="P201">
        <f t="shared" si="35"/>
        <v>10</v>
      </c>
      <c r="Q201">
        <f t="shared" si="35"/>
        <v>10</v>
      </c>
      <c r="R201">
        <f t="shared" si="35"/>
        <v>10</v>
      </c>
      <c r="S201">
        <f t="shared" si="35"/>
        <v>10</v>
      </c>
      <c r="T201">
        <f t="shared" si="35"/>
        <v>10</v>
      </c>
      <c r="U201">
        <f t="shared" si="35"/>
        <v>10</v>
      </c>
      <c r="V201">
        <f t="shared" si="35"/>
        <v>10</v>
      </c>
      <c r="W201">
        <f t="shared" si="35"/>
        <v>10</v>
      </c>
    </row>
    <row r="202" spans="1:24" x14ac:dyDescent="0.25">
      <c r="A202" t="s">
        <v>86</v>
      </c>
      <c r="B202" t="s">
        <v>5</v>
      </c>
      <c r="C202" t="s">
        <v>15</v>
      </c>
      <c r="D202" t="s">
        <v>16</v>
      </c>
      <c r="E202" t="s">
        <v>95</v>
      </c>
      <c r="F202" t="s">
        <v>95</v>
      </c>
      <c r="G202" t="s">
        <v>6</v>
      </c>
    </row>
    <row r="203" spans="1:24" x14ac:dyDescent="0.25">
      <c r="A203" t="s">
        <v>86</v>
      </c>
      <c r="B203" t="s">
        <v>5</v>
      </c>
      <c r="C203" t="s">
        <v>15</v>
      </c>
      <c r="D203" t="s">
        <v>16</v>
      </c>
      <c r="E203" t="s">
        <v>95</v>
      </c>
      <c r="F203" t="s">
        <v>95</v>
      </c>
      <c r="G203" t="s">
        <v>65</v>
      </c>
      <c r="K203" t="s">
        <v>96</v>
      </c>
      <c r="L203" t="s">
        <v>66</v>
      </c>
      <c r="M203">
        <v>1950</v>
      </c>
      <c r="N203">
        <f t="shared" ref="N203:W205" si="36">M203</f>
        <v>1950</v>
      </c>
      <c r="O203">
        <f t="shared" si="36"/>
        <v>1950</v>
      </c>
      <c r="P203">
        <f t="shared" si="36"/>
        <v>1950</v>
      </c>
      <c r="Q203">
        <f t="shared" si="36"/>
        <v>1950</v>
      </c>
      <c r="R203">
        <f t="shared" si="36"/>
        <v>1950</v>
      </c>
      <c r="S203">
        <f t="shared" si="36"/>
        <v>1950</v>
      </c>
      <c r="T203">
        <f t="shared" si="36"/>
        <v>1950</v>
      </c>
      <c r="U203">
        <f t="shared" si="36"/>
        <v>1950</v>
      </c>
      <c r="V203">
        <f t="shared" si="36"/>
        <v>1950</v>
      </c>
      <c r="W203">
        <f t="shared" si="36"/>
        <v>1950</v>
      </c>
    </row>
    <row r="204" spans="1:24" x14ac:dyDescent="0.25">
      <c r="A204" t="s">
        <v>86</v>
      </c>
      <c r="B204" t="s">
        <v>5</v>
      </c>
      <c r="C204" t="s">
        <v>15</v>
      </c>
      <c r="D204" t="s">
        <v>16</v>
      </c>
      <c r="E204" t="s">
        <v>95</v>
      </c>
      <c r="F204" t="s">
        <v>95</v>
      </c>
      <c r="G204" t="s">
        <v>67</v>
      </c>
      <c r="K204" t="s">
        <v>96</v>
      </c>
      <c r="L204" t="s">
        <v>66</v>
      </c>
      <c r="M204"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4" x14ac:dyDescent="0.25">
      <c r="A205" t="s">
        <v>86</v>
      </c>
      <c r="B205" t="s">
        <v>5</v>
      </c>
      <c r="C205" t="s">
        <v>15</v>
      </c>
      <c r="D205" t="s">
        <v>16</v>
      </c>
      <c r="E205" t="s">
        <v>95</v>
      </c>
      <c r="F205" t="s">
        <v>95</v>
      </c>
      <c r="G205" t="s">
        <v>68</v>
      </c>
      <c r="K205" t="s">
        <v>97</v>
      </c>
      <c r="L205" t="s">
        <v>69</v>
      </c>
      <c r="M205">
        <v>30</v>
      </c>
      <c r="N205">
        <f t="shared" si="36"/>
        <v>30</v>
      </c>
      <c r="O205">
        <f t="shared" si="36"/>
        <v>30</v>
      </c>
      <c r="P205">
        <f t="shared" si="36"/>
        <v>30</v>
      </c>
      <c r="Q205">
        <f t="shared" si="36"/>
        <v>30</v>
      </c>
      <c r="R205">
        <f t="shared" si="36"/>
        <v>30</v>
      </c>
      <c r="S205">
        <f t="shared" si="36"/>
        <v>30</v>
      </c>
      <c r="T205">
        <f t="shared" si="36"/>
        <v>30</v>
      </c>
      <c r="U205">
        <f t="shared" si="36"/>
        <v>30</v>
      </c>
      <c r="V205">
        <f t="shared" si="36"/>
        <v>30</v>
      </c>
      <c r="W205">
        <f t="shared" si="36"/>
        <v>30</v>
      </c>
    </row>
    <row r="206" spans="1:24" x14ac:dyDescent="0.25">
      <c r="A206" t="s">
        <v>86</v>
      </c>
      <c r="B206" t="s">
        <v>5</v>
      </c>
      <c r="C206" t="s">
        <v>15</v>
      </c>
      <c r="D206" t="s">
        <v>16</v>
      </c>
      <c r="E206" t="s">
        <v>95</v>
      </c>
      <c r="F206" t="s">
        <v>95</v>
      </c>
      <c r="G206" t="s">
        <v>61</v>
      </c>
      <c r="K206" t="s">
        <v>96</v>
      </c>
      <c r="L206" t="s">
        <v>58</v>
      </c>
      <c r="M206">
        <v>1</v>
      </c>
    </row>
    <row r="207" spans="1:24" x14ac:dyDescent="0.25">
      <c r="A207" t="s">
        <v>86</v>
      </c>
      <c r="B207" t="s">
        <v>5</v>
      </c>
      <c r="C207" t="s">
        <v>15</v>
      </c>
      <c r="D207" t="s">
        <v>16</v>
      </c>
      <c r="E207" t="s">
        <v>95</v>
      </c>
      <c r="F207" t="s">
        <v>95</v>
      </c>
      <c r="G207" t="s">
        <v>70</v>
      </c>
      <c r="K207" t="s">
        <v>97</v>
      </c>
      <c r="L207" t="s">
        <v>46</v>
      </c>
      <c r="M207">
        <v>121550</v>
      </c>
      <c r="N207">
        <f t="shared" ref="N207:W214" si="37">M207</f>
        <v>121550</v>
      </c>
      <c r="O207">
        <f t="shared" si="37"/>
        <v>121550</v>
      </c>
      <c r="P207">
        <f t="shared" si="37"/>
        <v>121550</v>
      </c>
      <c r="Q207">
        <f t="shared" si="37"/>
        <v>121550</v>
      </c>
      <c r="R207">
        <f t="shared" si="37"/>
        <v>121550</v>
      </c>
      <c r="S207">
        <f t="shared" si="37"/>
        <v>121550</v>
      </c>
      <c r="T207">
        <f t="shared" si="37"/>
        <v>121550</v>
      </c>
      <c r="U207">
        <f t="shared" si="37"/>
        <v>121550</v>
      </c>
      <c r="V207">
        <f t="shared" si="37"/>
        <v>121550</v>
      </c>
      <c r="W207">
        <f t="shared" si="37"/>
        <v>121550</v>
      </c>
      <c r="X207" t="s">
        <v>98</v>
      </c>
    </row>
    <row r="208" spans="1:24" x14ac:dyDescent="0.25">
      <c r="A208" t="s">
        <v>86</v>
      </c>
      <c r="B208" t="s">
        <v>5</v>
      </c>
      <c r="C208" t="s">
        <v>15</v>
      </c>
      <c r="D208" t="s">
        <v>16</v>
      </c>
      <c r="E208" t="s">
        <v>95</v>
      </c>
      <c r="F208" t="s">
        <v>95</v>
      </c>
      <c r="G208" t="s">
        <v>71</v>
      </c>
      <c r="K208" t="s">
        <v>97</v>
      </c>
      <c r="L208" t="s">
        <v>72</v>
      </c>
      <c r="M208">
        <v>34112923.8964632</v>
      </c>
      <c r="N208">
        <f t="shared" si="37"/>
        <v>34112923.8964632</v>
      </c>
      <c r="O208">
        <f t="shared" si="37"/>
        <v>34112923.8964632</v>
      </c>
      <c r="P208">
        <f t="shared" si="37"/>
        <v>34112923.8964632</v>
      </c>
      <c r="Q208">
        <f t="shared" si="37"/>
        <v>34112923.8964632</v>
      </c>
      <c r="R208">
        <f t="shared" si="37"/>
        <v>34112923.8964632</v>
      </c>
      <c r="S208">
        <f t="shared" si="37"/>
        <v>34112923.8964632</v>
      </c>
      <c r="T208">
        <f t="shared" si="37"/>
        <v>34112923.8964632</v>
      </c>
      <c r="U208">
        <f t="shared" si="37"/>
        <v>34112923.8964632</v>
      </c>
      <c r="V208">
        <f t="shared" si="37"/>
        <v>34112923.8964632</v>
      </c>
      <c r="W208">
        <f t="shared" si="37"/>
        <v>34112923.8964632</v>
      </c>
      <c r="X208" t="s">
        <v>99</v>
      </c>
    </row>
    <row r="209" spans="1:24" x14ac:dyDescent="0.25">
      <c r="A209" t="s">
        <v>86</v>
      </c>
      <c r="B209" t="s">
        <v>5</v>
      </c>
      <c r="C209" t="s">
        <v>15</v>
      </c>
      <c r="D209" t="s">
        <v>16</v>
      </c>
      <c r="E209" t="s">
        <v>95</v>
      </c>
      <c r="F209" t="s">
        <v>95</v>
      </c>
      <c r="G209" t="s">
        <v>73</v>
      </c>
      <c r="K209" t="s">
        <v>97</v>
      </c>
      <c r="L209" t="s">
        <v>72</v>
      </c>
      <c r="M209">
        <v>1539273.7926419999</v>
      </c>
      <c r="N209">
        <f t="shared" si="37"/>
        <v>1539273.7926419999</v>
      </c>
      <c r="O209">
        <f t="shared" si="37"/>
        <v>1539273.7926419999</v>
      </c>
      <c r="P209">
        <f t="shared" si="37"/>
        <v>1539273.7926419999</v>
      </c>
      <c r="Q209">
        <f t="shared" si="37"/>
        <v>1539273.7926419999</v>
      </c>
      <c r="R209">
        <f t="shared" si="37"/>
        <v>1539273.7926419999</v>
      </c>
      <c r="S209">
        <f t="shared" si="37"/>
        <v>1539273.7926419999</v>
      </c>
      <c r="T209">
        <f t="shared" si="37"/>
        <v>1539273.7926419999</v>
      </c>
      <c r="U209">
        <f t="shared" si="37"/>
        <v>1539273.7926419999</v>
      </c>
      <c r="V209">
        <f t="shared" si="37"/>
        <v>1539273.7926419999</v>
      </c>
      <c r="W209">
        <f t="shared" si="37"/>
        <v>1539273.7926419999</v>
      </c>
      <c r="X209" t="s">
        <v>100</v>
      </c>
    </row>
    <row r="210" spans="1:24" x14ac:dyDescent="0.25">
      <c r="A210" t="s">
        <v>86</v>
      </c>
      <c r="B210" t="s">
        <v>5</v>
      </c>
      <c r="C210" t="s">
        <v>15</v>
      </c>
      <c r="D210" t="s">
        <v>16</v>
      </c>
      <c r="E210" t="s">
        <v>95</v>
      </c>
      <c r="F210" t="s">
        <v>95</v>
      </c>
      <c r="G210" t="s">
        <v>53</v>
      </c>
      <c r="J210" t="s">
        <v>101</v>
      </c>
      <c r="K210" t="s">
        <v>97</v>
      </c>
      <c r="L210" t="s">
        <v>72</v>
      </c>
      <c r="M210">
        <v>2.4196504871437501</v>
      </c>
      <c r="N210">
        <f t="shared" si="37"/>
        <v>2.4196504871437501</v>
      </c>
      <c r="O210">
        <f t="shared" si="37"/>
        <v>2.4196504871437501</v>
      </c>
      <c r="P210">
        <f t="shared" si="37"/>
        <v>2.4196504871437501</v>
      </c>
      <c r="Q210">
        <f t="shared" si="37"/>
        <v>2.4196504871437501</v>
      </c>
      <c r="R210">
        <f t="shared" si="37"/>
        <v>2.4196504871437501</v>
      </c>
      <c r="S210">
        <f t="shared" si="37"/>
        <v>2.4196504871437501</v>
      </c>
      <c r="T210">
        <f t="shared" si="37"/>
        <v>2.4196504871437501</v>
      </c>
      <c r="U210">
        <f t="shared" si="37"/>
        <v>2.4196504871437501</v>
      </c>
      <c r="V210">
        <f t="shared" si="37"/>
        <v>2.4196504871437501</v>
      </c>
      <c r="W210">
        <f t="shared" si="37"/>
        <v>2.4196504871437501</v>
      </c>
      <c r="X210" t="s">
        <v>102</v>
      </c>
    </row>
    <row r="211" spans="1:24" x14ac:dyDescent="0.25">
      <c r="A211" t="s">
        <v>86</v>
      </c>
      <c r="B211" t="s">
        <v>5</v>
      </c>
      <c r="C211" t="s">
        <v>15</v>
      </c>
      <c r="D211" t="s">
        <v>16</v>
      </c>
      <c r="E211" t="s">
        <v>95</v>
      </c>
      <c r="F211" t="s">
        <v>95</v>
      </c>
      <c r="G211" t="s">
        <v>53</v>
      </c>
      <c r="J211" t="s">
        <v>36</v>
      </c>
      <c r="K211" t="s">
        <v>97</v>
      </c>
      <c r="L211" t="s">
        <v>18</v>
      </c>
      <c r="M211">
        <v>1.0736400441663601</v>
      </c>
      <c r="N211">
        <f t="shared" si="37"/>
        <v>1.0736400441663601</v>
      </c>
      <c r="O211">
        <f t="shared" si="37"/>
        <v>1.0736400441663601</v>
      </c>
      <c r="P211">
        <f t="shared" si="37"/>
        <v>1.0736400441663601</v>
      </c>
      <c r="Q211">
        <f t="shared" si="37"/>
        <v>1.0736400441663601</v>
      </c>
      <c r="R211">
        <f t="shared" si="37"/>
        <v>1.0736400441663601</v>
      </c>
      <c r="S211">
        <f t="shared" si="37"/>
        <v>1.0736400441663601</v>
      </c>
      <c r="T211">
        <f t="shared" si="37"/>
        <v>1.0736400441663601</v>
      </c>
      <c r="U211">
        <f t="shared" si="37"/>
        <v>1.0736400441663601</v>
      </c>
      <c r="V211">
        <f t="shared" si="37"/>
        <v>1.0736400441663601</v>
      </c>
      <c r="W211">
        <f t="shared" si="37"/>
        <v>1.0736400441663601</v>
      </c>
      <c r="X211" t="s">
        <v>103</v>
      </c>
    </row>
    <row r="212" spans="1:24" x14ac:dyDescent="0.25">
      <c r="A212" t="s">
        <v>86</v>
      </c>
      <c r="B212" t="s">
        <v>5</v>
      </c>
      <c r="C212" t="s">
        <v>15</v>
      </c>
      <c r="D212" t="s">
        <v>16</v>
      </c>
      <c r="E212" t="s">
        <v>95</v>
      </c>
      <c r="F212" t="s">
        <v>95</v>
      </c>
      <c r="G212" t="s">
        <v>53</v>
      </c>
      <c r="J212" t="s">
        <v>104</v>
      </c>
      <c r="K212" t="s">
        <v>97</v>
      </c>
      <c r="L212" t="s">
        <v>46</v>
      </c>
      <c r="M212">
        <v>1.04731903857776</v>
      </c>
      <c r="N212">
        <f t="shared" si="37"/>
        <v>1.04731903857776</v>
      </c>
      <c r="O212">
        <f t="shared" si="37"/>
        <v>1.04731903857776</v>
      </c>
      <c r="P212">
        <f t="shared" si="37"/>
        <v>1.04731903857776</v>
      </c>
      <c r="Q212">
        <f t="shared" si="37"/>
        <v>1.04731903857776</v>
      </c>
      <c r="R212">
        <f t="shared" si="37"/>
        <v>1.04731903857776</v>
      </c>
      <c r="S212">
        <f t="shared" si="37"/>
        <v>1.04731903857776</v>
      </c>
      <c r="T212">
        <f t="shared" si="37"/>
        <v>1.04731903857776</v>
      </c>
      <c r="U212">
        <f t="shared" si="37"/>
        <v>1.04731903857776</v>
      </c>
      <c r="V212">
        <f t="shared" si="37"/>
        <v>1.04731903857776</v>
      </c>
      <c r="W212">
        <f t="shared" si="37"/>
        <v>1.04731903857776</v>
      </c>
      <c r="X212" t="s">
        <v>105</v>
      </c>
    </row>
    <row r="213" spans="1:24" x14ac:dyDescent="0.25">
      <c r="A213" t="s">
        <v>86</v>
      </c>
      <c r="B213" t="s">
        <v>5</v>
      </c>
      <c r="C213" t="s">
        <v>15</v>
      </c>
      <c r="D213" t="s">
        <v>16</v>
      </c>
      <c r="E213" t="s">
        <v>95</v>
      </c>
      <c r="F213" t="s">
        <v>95</v>
      </c>
      <c r="G213" t="s">
        <v>106</v>
      </c>
      <c r="H213" t="s">
        <v>44</v>
      </c>
      <c r="I213" t="s">
        <v>45</v>
      </c>
      <c r="K213" t="s">
        <v>97</v>
      </c>
      <c r="L213" t="s">
        <v>58</v>
      </c>
      <c r="M213">
        <v>1</v>
      </c>
      <c r="N213">
        <f t="shared" si="37"/>
        <v>1</v>
      </c>
      <c r="O213">
        <f t="shared" si="37"/>
        <v>1</v>
      </c>
      <c r="P213">
        <f t="shared" si="37"/>
        <v>1</v>
      </c>
      <c r="Q213">
        <f t="shared" si="37"/>
        <v>1</v>
      </c>
      <c r="R213">
        <f t="shared" si="37"/>
        <v>1</v>
      </c>
      <c r="S213">
        <f t="shared" si="37"/>
        <v>1</v>
      </c>
      <c r="T213">
        <f t="shared" si="37"/>
        <v>1</v>
      </c>
      <c r="U213">
        <f t="shared" si="37"/>
        <v>1</v>
      </c>
      <c r="V213">
        <f t="shared" si="37"/>
        <v>1</v>
      </c>
      <c r="W213">
        <f t="shared" si="37"/>
        <v>1</v>
      </c>
    </row>
    <row r="214" spans="1:24" x14ac:dyDescent="0.25">
      <c r="A214" t="s">
        <v>86</v>
      </c>
      <c r="B214" t="s">
        <v>5</v>
      </c>
      <c r="C214" t="s">
        <v>15</v>
      </c>
      <c r="D214" t="s">
        <v>16</v>
      </c>
      <c r="E214" t="s">
        <v>95</v>
      </c>
      <c r="F214" t="s">
        <v>95</v>
      </c>
      <c r="G214" t="s">
        <v>106</v>
      </c>
      <c r="H214" t="s">
        <v>44</v>
      </c>
      <c r="I214" t="s">
        <v>107</v>
      </c>
      <c r="K214" t="s">
        <v>97</v>
      </c>
      <c r="L214" t="s">
        <v>58</v>
      </c>
      <c r="M214">
        <v>1</v>
      </c>
      <c r="N214">
        <f t="shared" si="37"/>
        <v>1</v>
      </c>
      <c r="O214">
        <f t="shared" si="37"/>
        <v>1</v>
      </c>
      <c r="P214">
        <f t="shared" si="37"/>
        <v>1</v>
      </c>
      <c r="Q214">
        <f t="shared" si="37"/>
        <v>1</v>
      </c>
      <c r="R214">
        <f t="shared" si="37"/>
        <v>1</v>
      </c>
      <c r="S214">
        <f t="shared" si="37"/>
        <v>1</v>
      </c>
      <c r="T214">
        <f t="shared" si="37"/>
        <v>1</v>
      </c>
      <c r="U214">
        <f t="shared" si="37"/>
        <v>1</v>
      </c>
      <c r="V214">
        <f t="shared" si="37"/>
        <v>1</v>
      </c>
      <c r="W214">
        <f t="shared" si="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2024-11-11T22:58:46Z</dcterms:created>
  <dcterms:modified xsi:type="dcterms:W3CDTF">2024-11-11T22:58:46Z</dcterms:modified>
</cp:coreProperties>
</file>